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nemia\"/>
    </mc:Choice>
  </mc:AlternateContent>
  <xr:revisionPtr revIDLastSave="0" documentId="8_{878EF58F-7D02-A843-ADB3-1CF565D47C7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B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K8" i="1"/>
  <c r="E9" i="1"/>
  <c r="E10" i="1"/>
  <c r="K10" i="1"/>
  <c r="E11" i="1"/>
  <c r="E12" i="1"/>
  <c r="E13" i="1"/>
  <c r="E14" i="1"/>
  <c r="E15" i="1"/>
  <c r="E16" i="1"/>
  <c r="E17" i="1"/>
  <c r="E18" i="1"/>
  <c r="E19" i="1"/>
  <c r="E20" i="1"/>
  <c r="E21" i="1"/>
  <c r="E22" i="1"/>
  <c r="K22" i="1"/>
  <c r="E23" i="1"/>
  <c r="E24" i="1"/>
  <c r="E25" i="1"/>
  <c r="E26" i="1"/>
  <c r="E27" i="1"/>
  <c r="E28" i="1"/>
  <c r="E29" i="1"/>
  <c r="E30" i="1"/>
  <c r="E31" i="1"/>
  <c r="E32" i="1"/>
  <c r="K32" i="1"/>
  <c r="E33" i="1"/>
  <c r="E34" i="1"/>
  <c r="K34" i="1"/>
  <c r="E35" i="1"/>
  <c r="E36" i="1"/>
  <c r="E37" i="1"/>
  <c r="E38" i="1"/>
  <c r="E39" i="1"/>
  <c r="E40" i="1"/>
  <c r="E41" i="1"/>
  <c r="E42" i="1"/>
  <c r="E43" i="1"/>
  <c r="E44" i="1"/>
  <c r="E45" i="1"/>
  <c r="E46" i="1"/>
  <c r="K46" i="1"/>
  <c r="E47" i="1"/>
  <c r="E48" i="1"/>
  <c r="E49" i="1"/>
  <c r="E50" i="1"/>
  <c r="E51" i="1"/>
  <c r="E52" i="1"/>
  <c r="E53" i="1"/>
  <c r="E54" i="1"/>
  <c r="E55" i="1"/>
  <c r="E56" i="1"/>
  <c r="K56" i="1"/>
  <c r="E57" i="1"/>
  <c r="E58" i="1"/>
  <c r="K58" i="1"/>
  <c r="E59" i="1"/>
  <c r="E60" i="1"/>
  <c r="E61" i="1"/>
  <c r="E62" i="1"/>
  <c r="E63" i="1"/>
  <c r="E64" i="1"/>
  <c r="E65" i="1"/>
  <c r="E66" i="1"/>
  <c r="E67" i="1"/>
  <c r="E68" i="1"/>
  <c r="K68" i="1"/>
  <c r="E69" i="1"/>
  <c r="E70" i="1"/>
  <c r="K70" i="1"/>
  <c r="E71" i="1"/>
  <c r="E72" i="1"/>
  <c r="E73" i="1"/>
  <c r="E74" i="1"/>
  <c r="E75" i="1"/>
  <c r="E76" i="1"/>
  <c r="E77" i="1"/>
  <c r="E78" i="1"/>
  <c r="E79" i="1"/>
  <c r="E80" i="1"/>
  <c r="E81" i="1"/>
  <c r="E82" i="1"/>
  <c r="K82" i="1"/>
  <c r="E83" i="1"/>
  <c r="E84" i="1"/>
  <c r="E85" i="1"/>
  <c r="E86" i="1"/>
  <c r="E87" i="1"/>
  <c r="E88" i="1"/>
  <c r="E89" i="1"/>
  <c r="E90" i="1"/>
  <c r="E91" i="1"/>
  <c r="E92" i="1"/>
  <c r="K92" i="1"/>
  <c r="E93" i="1"/>
  <c r="E94" i="1"/>
  <c r="K94" i="1"/>
  <c r="E95" i="1"/>
  <c r="E96" i="1"/>
  <c r="E97" i="1"/>
  <c r="E98" i="1"/>
  <c r="E99" i="1"/>
  <c r="E100" i="1"/>
  <c r="E101" i="1"/>
  <c r="E102" i="1"/>
  <c r="E103" i="1"/>
  <c r="E104" i="1"/>
  <c r="E105" i="1"/>
  <c r="E106" i="1"/>
  <c r="K106" i="1"/>
  <c r="E107" i="1"/>
  <c r="E108" i="1"/>
  <c r="E109" i="1"/>
  <c r="E110" i="1"/>
  <c r="E111" i="1"/>
  <c r="E112" i="1"/>
  <c r="E113" i="1"/>
  <c r="E114" i="1"/>
  <c r="E115" i="1"/>
  <c r="E116" i="1"/>
  <c r="K116" i="1"/>
  <c r="E117" i="1"/>
  <c r="E118" i="1"/>
  <c r="K118" i="1"/>
  <c r="E119" i="1"/>
  <c r="E120" i="1"/>
  <c r="E121" i="1"/>
  <c r="E122" i="1"/>
  <c r="E123" i="1"/>
  <c r="E124" i="1"/>
  <c r="E125" i="1"/>
  <c r="E126" i="1"/>
  <c r="E127" i="1"/>
  <c r="E128" i="1"/>
  <c r="K128" i="1"/>
  <c r="E129" i="1"/>
  <c r="E130" i="1"/>
  <c r="K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K152" i="1"/>
  <c r="E153" i="1"/>
  <c r="E154" i="1"/>
  <c r="K154" i="1"/>
  <c r="E155" i="1"/>
  <c r="E156" i="1"/>
  <c r="E157" i="1"/>
  <c r="E158" i="1"/>
  <c r="E159" i="1"/>
  <c r="E160" i="1"/>
  <c r="E161" i="1"/>
  <c r="E162" i="1"/>
  <c r="E163" i="1"/>
  <c r="E164" i="1"/>
  <c r="K164" i="1"/>
  <c r="E165" i="1"/>
  <c r="E166" i="1"/>
  <c r="K166" i="1"/>
  <c r="E167" i="1"/>
  <c r="E168" i="1"/>
  <c r="E169" i="1"/>
  <c r="E170" i="1"/>
  <c r="E171" i="1"/>
  <c r="E172" i="1"/>
  <c r="E173" i="1"/>
  <c r="E174" i="1"/>
  <c r="E175" i="1"/>
  <c r="E176" i="1"/>
  <c r="K176" i="1"/>
  <c r="E177" i="1"/>
  <c r="E178" i="1"/>
  <c r="K178" i="1"/>
  <c r="E179" i="1"/>
  <c r="E180" i="1"/>
  <c r="E181" i="1"/>
  <c r="E182" i="1"/>
  <c r="E183" i="1"/>
  <c r="E184" i="1"/>
  <c r="E185" i="1"/>
  <c r="E186" i="1"/>
  <c r="E187" i="1"/>
  <c r="E188" i="1"/>
  <c r="K188" i="1"/>
  <c r="E189" i="1"/>
  <c r="E190" i="1"/>
  <c r="K190" i="1"/>
  <c r="E191" i="1"/>
  <c r="E192" i="1"/>
  <c r="E193" i="1"/>
  <c r="E194" i="1"/>
  <c r="E195" i="1"/>
  <c r="E196" i="1"/>
  <c r="E197" i="1"/>
  <c r="E198" i="1"/>
  <c r="E199" i="1"/>
  <c r="E200" i="1"/>
  <c r="K200" i="1"/>
  <c r="E201" i="1"/>
  <c r="E202" i="1"/>
  <c r="K202" i="1"/>
  <c r="E203" i="1"/>
  <c r="E204" i="1"/>
  <c r="E205" i="1"/>
  <c r="E206" i="1"/>
  <c r="E207" i="1"/>
  <c r="E208" i="1"/>
  <c r="E209" i="1"/>
  <c r="E210" i="1"/>
  <c r="E211" i="1"/>
  <c r="E212" i="1"/>
  <c r="K212" i="1"/>
  <c r="E213" i="1"/>
  <c r="E214" i="1"/>
  <c r="K214" i="1"/>
  <c r="E215" i="1"/>
  <c r="E216" i="1"/>
  <c r="E217" i="1"/>
  <c r="E218" i="1"/>
  <c r="E219" i="1"/>
  <c r="E220" i="1"/>
  <c r="E221" i="1"/>
  <c r="E222" i="1"/>
  <c r="E223" i="1"/>
  <c r="E224" i="1"/>
  <c r="K224" i="1"/>
  <c r="E225" i="1"/>
  <c r="E226" i="1"/>
  <c r="K226" i="1"/>
  <c r="E227" i="1"/>
  <c r="E228" i="1"/>
  <c r="E229" i="1"/>
  <c r="E230" i="1"/>
  <c r="E231" i="1"/>
  <c r="E232" i="1"/>
  <c r="E233" i="1"/>
  <c r="E234" i="1"/>
  <c r="E235" i="1"/>
  <c r="E236" i="1"/>
  <c r="K236" i="1"/>
  <c r="E237" i="1"/>
  <c r="E238" i="1"/>
  <c r="K238" i="1"/>
  <c r="E239" i="1"/>
  <c r="E240" i="1"/>
  <c r="E241" i="1"/>
  <c r="E242" i="1"/>
  <c r="E243" i="1"/>
  <c r="E244" i="1"/>
  <c r="E245" i="1"/>
  <c r="E246" i="1"/>
  <c r="E247" i="1"/>
  <c r="E248" i="1"/>
  <c r="K248" i="1"/>
  <c r="E249" i="1"/>
  <c r="E250" i="1"/>
  <c r="K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K262" i="1"/>
  <c r="E263" i="1"/>
  <c r="E264" i="1"/>
  <c r="E265" i="1"/>
  <c r="E266" i="1"/>
  <c r="E267" i="1"/>
  <c r="E268" i="1"/>
  <c r="E269" i="1"/>
  <c r="E270" i="1"/>
  <c r="E271" i="1"/>
  <c r="E272" i="1"/>
  <c r="K272" i="1"/>
  <c r="E273" i="1"/>
  <c r="E274" i="1"/>
  <c r="K274" i="1"/>
  <c r="E275" i="1"/>
  <c r="E276" i="1"/>
  <c r="E277" i="1"/>
  <c r="E278" i="1"/>
  <c r="E279" i="1"/>
  <c r="E280" i="1"/>
  <c r="E281" i="1"/>
  <c r="E282" i="1"/>
  <c r="E283" i="1"/>
  <c r="E284" i="1"/>
  <c r="K284" i="1"/>
  <c r="E285" i="1"/>
  <c r="E286" i="1"/>
  <c r="K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K298" i="1"/>
  <c r="E299" i="1"/>
  <c r="E300" i="1"/>
  <c r="E301" i="1"/>
  <c r="E302" i="1"/>
  <c r="E303" i="1"/>
  <c r="E304" i="1"/>
  <c r="E305" i="1"/>
  <c r="E306" i="1"/>
  <c r="E307" i="1"/>
  <c r="E308" i="1"/>
  <c r="K308" i="1"/>
  <c r="E309" i="1"/>
  <c r="E310" i="1"/>
  <c r="K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K332" i="1"/>
  <c r="E333" i="1"/>
  <c r="E334" i="1"/>
  <c r="K334" i="1"/>
  <c r="E335" i="1"/>
  <c r="E336" i="1"/>
  <c r="E337" i="1"/>
  <c r="E338" i="1"/>
  <c r="E339" i="1"/>
  <c r="E340" i="1"/>
  <c r="E341" i="1"/>
  <c r="E342" i="1"/>
  <c r="E343" i="1"/>
  <c r="E344" i="1"/>
  <c r="K344" i="1"/>
  <c r="E345" i="1"/>
  <c r="E346" i="1"/>
  <c r="K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K358" i="1"/>
  <c r="E359" i="1"/>
  <c r="E360" i="1"/>
  <c r="E361" i="1"/>
  <c r="E362" i="1"/>
  <c r="E363" i="1"/>
  <c r="E364" i="1"/>
  <c r="E365" i="1"/>
  <c r="E366" i="1"/>
  <c r="E367" i="1"/>
  <c r="E368" i="1"/>
  <c r="K368" i="1"/>
  <c r="E369" i="1"/>
  <c r="E370" i="1"/>
  <c r="K370" i="1"/>
  <c r="E371" i="1"/>
  <c r="E372" i="1"/>
  <c r="E373" i="1"/>
  <c r="E374" i="1"/>
  <c r="E375" i="1"/>
  <c r="E376" i="1"/>
  <c r="E377" i="1"/>
  <c r="E378" i="1"/>
  <c r="E379" i="1"/>
  <c r="E380" i="1"/>
  <c r="K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K392" i="1"/>
  <c r="E393" i="1"/>
  <c r="E394" i="1"/>
  <c r="K394" i="1"/>
  <c r="E395" i="1"/>
  <c r="E396" i="1"/>
  <c r="E397" i="1"/>
  <c r="E398" i="1"/>
  <c r="E399" i="1"/>
  <c r="E400" i="1"/>
  <c r="E401" i="1"/>
  <c r="E402" i="1"/>
  <c r="E403" i="1"/>
  <c r="E404" i="1"/>
  <c r="K404" i="1"/>
  <c r="E405" i="1"/>
  <c r="E406" i="1"/>
  <c r="K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K418" i="1"/>
  <c r="E419" i="1"/>
  <c r="E420" i="1"/>
  <c r="E421" i="1"/>
  <c r="E422" i="1"/>
  <c r="E423" i="1"/>
  <c r="E424" i="1"/>
  <c r="E425" i="1"/>
  <c r="E426" i="1"/>
  <c r="E427" i="1"/>
  <c r="E428" i="1"/>
  <c r="K428" i="1"/>
  <c r="E429" i="1"/>
  <c r="E430" i="1"/>
  <c r="K430" i="1"/>
  <c r="E431" i="1"/>
  <c r="E432" i="1"/>
  <c r="E433" i="1"/>
  <c r="E434" i="1"/>
  <c r="E435" i="1"/>
  <c r="E436" i="1"/>
  <c r="E437" i="1"/>
  <c r="E438" i="1"/>
  <c r="E439" i="1"/>
  <c r="E440" i="1"/>
  <c r="K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K454" i="1"/>
  <c r="E455" i="1"/>
  <c r="E456" i="1"/>
  <c r="E457" i="1"/>
  <c r="E458" i="1"/>
  <c r="E459" i="1"/>
  <c r="E460" i="1"/>
  <c r="E461" i="1"/>
  <c r="E462" i="1"/>
  <c r="E463" i="1"/>
  <c r="E464" i="1"/>
  <c r="K464" i="1"/>
  <c r="E465" i="1"/>
  <c r="E466" i="1"/>
  <c r="K466" i="1"/>
  <c r="E467" i="1"/>
  <c r="E468" i="1"/>
  <c r="E469" i="1"/>
  <c r="E470" i="1"/>
  <c r="E471" i="1"/>
  <c r="E472" i="1"/>
  <c r="E473" i="1"/>
  <c r="E474" i="1"/>
  <c r="E475" i="1"/>
  <c r="E476" i="1"/>
  <c r="K476" i="1"/>
  <c r="E477" i="1"/>
  <c r="E478" i="1"/>
  <c r="K478" i="1"/>
  <c r="E479" i="1"/>
  <c r="E480" i="1"/>
  <c r="E481" i="1"/>
  <c r="E482" i="1"/>
  <c r="E483" i="1"/>
  <c r="E484" i="1"/>
  <c r="E485" i="1"/>
  <c r="E486" i="1"/>
  <c r="E487" i="1"/>
  <c r="E488" i="1"/>
  <c r="K488" i="1"/>
  <c r="E489" i="1"/>
  <c r="E490" i="1"/>
  <c r="K490" i="1"/>
  <c r="E491" i="1"/>
  <c r="E492" i="1"/>
  <c r="E493" i="1"/>
  <c r="E494" i="1"/>
  <c r="E495" i="1"/>
  <c r="E496" i="1"/>
  <c r="E497" i="1"/>
  <c r="E498" i="1"/>
  <c r="E499" i="1"/>
  <c r="E500" i="1"/>
  <c r="K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K512" i="1"/>
  <c r="E513" i="1"/>
  <c r="E514" i="1"/>
  <c r="K514" i="1"/>
  <c r="E515" i="1"/>
  <c r="E516" i="1"/>
  <c r="E517" i="1"/>
  <c r="E518" i="1"/>
  <c r="E519" i="1"/>
  <c r="E520" i="1"/>
  <c r="E521" i="1"/>
  <c r="E522" i="1"/>
  <c r="E523" i="1"/>
  <c r="E524" i="1"/>
  <c r="K524" i="1"/>
  <c r="E525" i="1"/>
  <c r="E526" i="1"/>
  <c r="K526" i="1"/>
  <c r="E527" i="1"/>
  <c r="E528" i="1"/>
  <c r="E529" i="1"/>
  <c r="E530" i="1"/>
  <c r="E531" i="1"/>
  <c r="E532" i="1"/>
  <c r="E533" i="1"/>
  <c r="E534" i="1"/>
  <c r="E535" i="1"/>
  <c r="E536" i="1"/>
  <c r="K536" i="1"/>
  <c r="E537" i="1"/>
  <c r="E538" i="1"/>
  <c r="K538" i="1"/>
  <c r="E539" i="1"/>
  <c r="E540" i="1"/>
  <c r="E541" i="1"/>
  <c r="E542" i="1"/>
  <c r="E543" i="1"/>
  <c r="E544" i="1"/>
  <c r="E545" i="1"/>
  <c r="E546" i="1"/>
  <c r="E547" i="1"/>
  <c r="E548" i="1"/>
  <c r="K548" i="1"/>
  <c r="E549" i="1"/>
  <c r="E550" i="1"/>
  <c r="K550" i="1"/>
  <c r="E551" i="1"/>
  <c r="E552" i="1"/>
  <c r="E553" i="1"/>
  <c r="E554" i="1"/>
  <c r="E555" i="1"/>
  <c r="E556" i="1"/>
  <c r="E557" i="1"/>
  <c r="E558" i="1"/>
  <c r="E559" i="1"/>
  <c r="E560" i="1"/>
  <c r="K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K572" i="1"/>
  <c r="E573" i="1"/>
  <c r="E574" i="1"/>
  <c r="K574" i="1"/>
  <c r="E575" i="1"/>
  <c r="E576" i="1"/>
  <c r="E577" i="1"/>
  <c r="E578" i="1"/>
  <c r="E579" i="1"/>
  <c r="E580" i="1"/>
  <c r="E581" i="1"/>
  <c r="E582" i="1"/>
  <c r="E583" i="1"/>
  <c r="E584" i="1"/>
  <c r="K584" i="1"/>
  <c r="E585" i="1"/>
  <c r="E586" i="1"/>
  <c r="K586" i="1"/>
  <c r="E587" i="1"/>
  <c r="E588" i="1"/>
  <c r="E589" i="1"/>
  <c r="E590" i="1"/>
  <c r="E591" i="1"/>
  <c r="E592" i="1"/>
  <c r="E593" i="1"/>
  <c r="E594" i="1"/>
  <c r="E595" i="1"/>
  <c r="E596" i="1"/>
  <c r="K596" i="1"/>
  <c r="E597" i="1"/>
  <c r="E598" i="1"/>
  <c r="K598" i="1"/>
  <c r="E599" i="1"/>
  <c r="E600" i="1"/>
  <c r="E601" i="1"/>
  <c r="E602" i="1"/>
  <c r="E603" i="1"/>
  <c r="E604" i="1"/>
  <c r="E605" i="1"/>
  <c r="E606" i="1"/>
  <c r="E607" i="1"/>
  <c r="E608" i="1"/>
  <c r="K608" i="1"/>
  <c r="E609" i="1"/>
  <c r="E610" i="1"/>
  <c r="K610" i="1"/>
  <c r="E611" i="1"/>
  <c r="E612" i="1"/>
  <c r="E613" i="1"/>
  <c r="E614" i="1"/>
  <c r="E615" i="1"/>
  <c r="E616" i="1"/>
  <c r="E617" i="1"/>
  <c r="E618" i="1"/>
  <c r="E619" i="1"/>
  <c r="E620" i="1"/>
  <c r="K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K634" i="1"/>
  <c r="E635" i="1"/>
  <c r="E636" i="1"/>
  <c r="E637" i="1"/>
  <c r="E638" i="1"/>
  <c r="E639" i="1"/>
  <c r="E640" i="1"/>
  <c r="E641" i="1"/>
  <c r="E642" i="1"/>
  <c r="E643" i="1"/>
  <c r="E644" i="1"/>
  <c r="K644" i="1"/>
  <c r="E645" i="1"/>
  <c r="E646" i="1"/>
  <c r="K646" i="1"/>
  <c r="E647" i="1"/>
  <c r="E648" i="1"/>
  <c r="E649" i="1"/>
  <c r="E650" i="1"/>
  <c r="E651" i="1"/>
  <c r="E652" i="1"/>
  <c r="E653" i="1"/>
  <c r="E654" i="1"/>
  <c r="E655" i="1"/>
  <c r="E656" i="1"/>
  <c r="K656" i="1"/>
  <c r="E657" i="1"/>
  <c r="E658" i="1"/>
  <c r="K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K670" i="1"/>
  <c r="E671" i="1"/>
  <c r="E672" i="1"/>
  <c r="E673" i="1"/>
  <c r="E674" i="1"/>
  <c r="E675" i="1"/>
  <c r="E676" i="1"/>
  <c r="E677" i="1"/>
  <c r="E678" i="1"/>
  <c r="E679" i="1"/>
  <c r="E680" i="1"/>
  <c r="K680" i="1"/>
  <c r="E681" i="1"/>
  <c r="E682" i="1"/>
  <c r="K682" i="1"/>
  <c r="E683" i="1"/>
  <c r="E684" i="1"/>
  <c r="E685" i="1"/>
  <c r="E686" i="1"/>
  <c r="E687" i="1"/>
  <c r="E688" i="1"/>
  <c r="E689" i="1"/>
  <c r="E690" i="1"/>
  <c r="E691" i="1"/>
  <c r="E692" i="1"/>
  <c r="K692" i="1"/>
  <c r="E693" i="1"/>
  <c r="E694" i="1"/>
  <c r="K694" i="1"/>
  <c r="E695" i="1"/>
  <c r="E696" i="1"/>
  <c r="E697" i="1"/>
  <c r="E698" i="1"/>
  <c r="E699" i="1"/>
  <c r="E700" i="1"/>
  <c r="E701" i="1"/>
  <c r="E702" i="1"/>
  <c r="E703" i="1"/>
  <c r="E704" i="1"/>
  <c r="K704" i="1"/>
  <c r="E705" i="1"/>
  <c r="E706" i="1"/>
  <c r="K706" i="1"/>
  <c r="E707" i="1"/>
  <c r="E708" i="1"/>
  <c r="E709" i="1"/>
  <c r="E710" i="1"/>
  <c r="E711" i="1"/>
  <c r="E712" i="1"/>
  <c r="E713" i="1"/>
  <c r="E714" i="1"/>
  <c r="E715" i="1"/>
  <c r="E716" i="1"/>
  <c r="K716" i="1"/>
  <c r="E717" i="1"/>
  <c r="E718" i="1"/>
  <c r="K718" i="1"/>
  <c r="E719" i="1"/>
  <c r="E720" i="1"/>
  <c r="E721" i="1"/>
  <c r="E722" i="1"/>
  <c r="E723" i="1"/>
  <c r="E724" i="1"/>
  <c r="E725" i="1"/>
  <c r="E726" i="1"/>
  <c r="E727" i="1"/>
  <c r="E728" i="1"/>
  <c r="K728" i="1"/>
  <c r="E729" i="1"/>
  <c r="E730" i="1"/>
  <c r="K730" i="1"/>
  <c r="E731" i="1"/>
  <c r="E732" i="1"/>
  <c r="E733" i="1"/>
  <c r="E734" i="1"/>
  <c r="E735" i="1"/>
  <c r="E736" i="1"/>
  <c r="E737" i="1"/>
  <c r="E738" i="1"/>
  <c r="E739" i="1"/>
  <c r="E740" i="1"/>
  <c r="K740" i="1"/>
  <c r="E741" i="1"/>
  <c r="E742" i="1"/>
  <c r="K742" i="1"/>
  <c r="E743" i="1"/>
  <c r="E744" i="1"/>
  <c r="E745" i="1"/>
  <c r="E746" i="1"/>
  <c r="E747" i="1"/>
  <c r="E748" i="1"/>
  <c r="E749" i="1"/>
  <c r="E750" i="1"/>
  <c r="E751" i="1"/>
  <c r="E752" i="1"/>
  <c r="K752" i="1"/>
  <c r="E753" i="1"/>
  <c r="E754" i="1"/>
  <c r="K754" i="1"/>
  <c r="E755" i="1"/>
  <c r="E756" i="1"/>
  <c r="E757" i="1"/>
  <c r="E758" i="1"/>
  <c r="E759" i="1"/>
  <c r="E760" i="1"/>
  <c r="E761" i="1"/>
  <c r="E762" i="1"/>
  <c r="E763" i="1"/>
  <c r="E764" i="1"/>
  <c r="K764" i="1"/>
  <c r="E765" i="1"/>
  <c r="E766" i="1"/>
  <c r="K766" i="1"/>
  <c r="E767" i="1"/>
  <c r="E768" i="1"/>
  <c r="E769" i="1"/>
  <c r="E770" i="1"/>
  <c r="E771" i="1"/>
  <c r="E772" i="1"/>
  <c r="E773" i="1"/>
  <c r="E774" i="1"/>
  <c r="E775" i="1"/>
  <c r="E776" i="1"/>
  <c r="K776" i="1"/>
  <c r="E777" i="1"/>
  <c r="E778" i="1"/>
  <c r="K778" i="1"/>
  <c r="E779" i="1"/>
  <c r="E780" i="1"/>
  <c r="E781" i="1"/>
  <c r="E782" i="1"/>
  <c r="E783" i="1"/>
  <c r="E784" i="1"/>
  <c r="E785" i="1"/>
  <c r="E786" i="1"/>
  <c r="E787" i="1"/>
  <c r="E788" i="1"/>
  <c r="K788" i="1"/>
  <c r="E789" i="1"/>
  <c r="E790" i="1"/>
  <c r="K790" i="1"/>
  <c r="E791" i="1"/>
  <c r="E792" i="1"/>
  <c r="E793" i="1"/>
  <c r="E794" i="1"/>
  <c r="E795" i="1"/>
  <c r="E796" i="1"/>
  <c r="E797" i="1"/>
  <c r="E798" i="1"/>
  <c r="E799" i="1"/>
  <c r="E800" i="1"/>
  <c r="K800" i="1"/>
  <c r="E801" i="1"/>
  <c r="E802" i="1"/>
  <c r="K802" i="1"/>
  <c r="E803" i="1"/>
  <c r="E804" i="1"/>
  <c r="E805" i="1"/>
  <c r="E806" i="1"/>
  <c r="E807" i="1"/>
  <c r="E808" i="1"/>
  <c r="E809" i="1"/>
  <c r="E810" i="1"/>
  <c r="E811" i="1"/>
  <c r="E812" i="1"/>
  <c r="K812" i="1"/>
  <c r="E813" i="1"/>
  <c r="E814" i="1"/>
  <c r="K814" i="1"/>
  <c r="E815" i="1"/>
  <c r="E816" i="1"/>
  <c r="E817" i="1"/>
  <c r="E818" i="1"/>
  <c r="E819" i="1"/>
  <c r="E820" i="1"/>
  <c r="E821" i="1"/>
  <c r="E822" i="1"/>
  <c r="E823" i="1"/>
  <c r="E824" i="1"/>
  <c r="K824" i="1"/>
  <c r="E825" i="1"/>
  <c r="E826" i="1"/>
  <c r="K826" i="1"/>
  <c r="E827" i="1"/>
  <c r="E828" i="1"/>
  <c r="E829" i="1"/>
  <c r="E830" i="1"/>
  <c r="E831" i="1"/>
  <c r="E832" i="1"/>
  <c r="E833" i="1"/>
  <c r="E834" i="1"/>
  <c r="E835" i="1"/>
  <c r="E836" i="1"/>
  <c r="K836" i="1"/>
  <c r="E837" i="1"/>
  <c r="E838" i="1"/>
  <c r="K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K850" i="1"/>
  <c r="E851" i="1"/>
  <c r="E852" i="1"/>
  <c r="E853" i="1"/>
  <c r="E854" i="1"/>
  <c r="E855" i="1"/>
  <c r="E856" i="1"/>
  <c r="E857" i="1"/>
  <c r="E858" i="1"/>
  <c r="E859" i="1"/>
  <c r="E860" i="1"/>
  <c r="K860" i="1"/>
  <c r="E861" i="1"/>
  <c r="E862" i="1"/>
  <c r="K862" i="1"/>
  <c r="E863" i="1"/>
  <c r="E864" i="1"/>
  <c r="E865" i="1"/>
  <c r="E866" i="1"/>
  <c r="E867" i="1"/>
  <c r="E868" i="1"/>
  <c r="E869" i="1"/>
  <c r="E870" i="1"/>
  <c r="E871" i="1"/>
  <c r="E872" i="1"/>
  <c r="K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K886" i="1"/>
  <c r="E887" i="1"/>
  <c r="E888" i="1"/>
  <c r="E889" i="1"/>
  <c r="E890" i="1"/>
  <c r="E891" i="1"/>
  <c r="E892" i="1"/>
  <c r="E893" i="1"/>
  <c r="E894" i="1"/>
  <c r="E895" i="1"/>
  <c r="E896" i="1"/>
  <c r="K896" i="1"/>
  <c r="E897" i="1"/>
  <c r="E898" i="1"/>
  <c r="K898" i="1"/>
  <c r="E899" i="1"/>
  <c r="E900" i="1"/>
  <c r="E901" i="1"/>
  <c r="E902" i="1"/>
  <c r="E903" i="1"/>
  <c r="E904" i="1"/>
  <c r="E905" i="1"/>
  <c r="E906" i="1"/>
  <c r="E907" i="1"/>
  <c r="E908" i="1"/>
  <c r="K908" i="1"/>
  <c r="E909" i="1"/>
  <c r="E910" i="1"/>
  <c r="K910" i="1"/>
  <c r="E911" i="1"/>
  <c r="E912" i="1"/>
  <c r="E913" i="1"/>
  <c r="E914" i="1"/>
  <c r="E915" i="1"/>
  <c r="E916" i="1"/>
  <c r="E917" i="1"/>
  <c r="E918" i="1"/>
  <c r="E919" i="1"/>
  <c r="E920" i="1"/>
  <c r="K920" i="1"/>
  <c r="E921" i="1"/>
  <c r="E922" i="1"/>
  <c r="K922" i="1"/>
  <c r="E923" i="1"/>
  <c r="E924" i="1"/>
  <c r="E925" i="1"/>
  <c r="E926" i="1"/>
  <c r="E927" i="1"/>
  <c r="E928" i="1"/>
  <c r="E929" i="1"/>
  <c r="E930" i="1"/>
  <c r="E931" i="1"/>
  <c r="E932" i="1"/>
  <c r="K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K944" i="1"/>
  <c r="E945" i="1"/>
  <c r="E946" i="1"/>
  <c r="K946" i="1"/>
  <c r="E947" i="1"/>
  <c r="E948" i="1"/>
  <c r="E949" i="1"/>
  <c r="E950" i="1"/>
  <c r="E951" i="1"/>
  <c r="E952" i="1"/>
  <c r="E953" i="1"/>
  <c r="E954" i="1"/>
  <c r="E955" i="1"/>
  <c r="E956" i="1"/>
  <c r="K956" i="1"/>
  <c r="E957" i="1"/>
  <c r="E958" i="1"/>
  <c r="K958" i="1"/>
  <c r="E959" i="1"/>
  <c r="E960" i="1"/>
  <c r="E961" i="1"/>
  <c r="E962" i="1"/>
  <c r="E963" i="1"/>
  <c r="E964" i="1"/>
  <c r="E965" i="1"/>
  <c r="E966" i="1"/>
  <c r="E967" i="1"/>
  <c r="E968" i="1"/>
  <c r="K968" i="1"/>
  <c r="E969" i="1"/>
  <c r="E970" i="1"/>
  <c r="K970" i="1"/>
  <c r="E971" i="1"/>
  <c r="E972" i="1"/>
  <c r="E973" i="1"/>
  <c r="E974" i="1"/>
  <c r="E975" i="1"/>
  <c r="E976" i="1"/>
  <c r="E977" i="1"/>
  <c r="E978" i="1"/>
  <c r="E979" i="1"/>
  <c r="E980" i="1"/>
  <c r="K980" i="1"/>
  <c r="E981" i="1"/>
  <c r="E982" i="1"/>
  <c r="K982" i="1"/>
  <c r="E983" i="1"/>
  <c r="E984" i="1"/>
  <c r="E985" i="1"/>
  <c r="E986" i="1"/>
  <c r="E987" i="1"/>
  <c r="E988" i="1"/>
  <c r="E989" i="1"/>
  <c r="E990" i="1"/>
  <c r="E991" i="1"/>
  <c r="E992" i="1"/>
  <c r="K992" i="1"/>
  <c r="E993" i="1"/>
  <c r="E994" i="1"/>
  <c r="K994" i="1"/>
  <c r="E995" i="1"/>
  <c r="E996" i="1"/>
  <c r="E997" i="1"/>
  <c r="E998" i="1"/>
  <c r="E999" i="1"/>
  <c r="E1000" i="1"/>
  <c r="E1001" i="1"/>
  <c r="E1002" i="1"/>
  <c r="E1003" i="1"/>
  <c r="E1004" i="1"/>
  <c r="K1004" i="1"/>
  <c r="E1005" i="1"/>
  <c r="E1006" i="1"/>
  <c r="K1006" i="1"/>
  <c r="E1007" i="1"/>
  <c r="E1008" i="1"/>
  <c r="E1009" i="1"/>
  <c r="E1010" i="1"/>
  <c r="E1011" i="1"/>
  <c r="E1012" i="1"/>
  <c r="E1013" i="1"/>
  <c r="E1014" i="1"/>
  <c r="E1015" i="1"/>
  <c r="E1016" i="1"/>
  <c r="K1016" i="1"/>
  <c r="E1017" i="1"/>
  <c r="E1018" i="1"/>
  <c r="K1018" i="1"/>
  <c r="E1019" i="1"/>
  <c r="E1020" i="1"/>
  <c r="E1021" i="1"/>
  <c r="E1022" i="1"/>
  <c r="E1023" i="1"/>
  <c r="E1024" i="1"/>
  <c r="E1025" i="1"/>
  <c r="E1026" i="1"/>
  <c r="E1027" i="1"/>
  <c r="E1028" i="1"/>
  <c r="K1028" i="1"/>
  <c r="E1029" i="1"/>
  <c r="E1030" i="1"/>
  <c r="K1030" i="1"/>
  <c r="E1031" i="1"/>
  <c r="E1032" i="1"/>
  <c r="E1033" i="1"/>
  <c r="E1034" i="1"/>
  <c r="E1035" i="1"/>
  <c r="E1036" i="1"/>
  <c r="E1037" i="1"/>
  <c r="E1038" i="1"/>
  <c r="E1039" i="1"/>
  <c r="E1040" i="1"/>
  <c r="K1040" i="1"/>
  <c r="E1041" i="1"/>
  <c r="E1042" i="1"/>
  <c r="K1042" i="1"/>
  <c r="E1043" i="1"/>
  <c r="E1044" i="1"/>
  <c r="E1045" i="1"/>
  <c r="E1046" i="1"/>
  <c r="E1047" i="1"/>
  <c r="E1048" i="1"/>
  <c r="E1049" i="1"/>
  <c r="E1050" i="1"/>
  <c r="E1051" i="1"/>
  <c r="E1052" i="1"/>
  <c r="K1052" i="1"/>
  <c r="E1053" i="1"/>
  <c r="E1054" i="1"/>
  <c r="K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K1066" i="1"/>
  <c r="E1067" i="1"/>
  <c r="E1068" i="1"/>
  <c r="E1069" i="1"/>
  <c r="E1070" i="1"/>
  <c r="E1071" i="1"/>
  <c r="E1072" i="1"/>
  <c r="E1073" i="1"/>
  <c r="E1074" i="1"/>
  <c r="E1075" i="1"/>
  <c r="E1076" i="1"/>
  <c r="K1076" i="1"/>
  <c r="E1077" i="1"/>
  <c r="E1078" i="1"/>
  <c r="K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K1090" i="1"/>
  <c r="E1091" i="1"/>
  <c r="E1092" i="1"/>
  <c r="E1093" i="1"/>
  <c r="E1094" i="1"/>
  <c r="E1095" i="1"/>
  <c r="E1096" i="1"/>
  <c r="E1097" i="1"/>
  <c r="E1098" i="1"/>
  <c r="E1099" i="1"/>
  <c r="E1100" i="1"/>
  <c r="K1100" i="1"/>
  <c r="E1101" i="1"/>
  <c r="E1102" i="1"/>
  <c r="K1102" i="1"/>
  <c r="E1103" i="1"/>
  <c r="E1104" i="1"/>
  <c r="E1105" i="1"/>
  <c r="E1106" i="1"/>
  <c r="E1107" i="1"/>
  <c r="E1108" i="1"/>
  <c r="E1109" i="1"/>
  <c r="E1110" i="1"/>
  <c r="E1111" i="1"/>
  <c r="E1112" i="1"/>
  <c r="K1112" i="1"/>
  <c r="E1113" i="1"/>
  <c r="E1114" i="1"/>
  <c r="K1114" i="1"/>
  <c r="E1115" i="1"/>
  <c r="E1116" i="1"/>
  <c r="E1117" i="1"/>
  <c r="E1118" i="1"/>
  <c r="E1119" i="1"/>
  <c r="E1120" i="1"/>
  <c r="E1121" i="1"/>
  <c r="E1122" i="1"/>
  <c r="E1123" i="1"/>
  <c r="E1124" i="1"/>
  <c r="K1124" i="1"/>
  <c r="E1125" i="1"/>
  <c r="E1126" i="1"/>
  <c r="K1126" i="1"/>
  <c r="E1127" i="1"/>
  <c r="E1128" i="1"/>
  <c r="E1129" i="1"/>
  <c r="E1130" i="1"/>
  <c r="E1131" i="1"/>
  <c r="E1132" i="1"/>
  <c r="E1133" i="1"/>
  <c r="E1134" i="1"/>
  <c r="E1135" i="1"/>
  <c r="E1136" i="1"/>
  <c r="K1136" i="1"/>
  <c r="E1137" i="1"/>
  <c r="E1138" i="1"/>
  <c r="K1138" i="1"/>
  <c r="E1139" i="1"/>
  <c r="E1140" i="1"/>
  <c r="E1141" i="1"/>
  <c r="E1142" i="1"/>
  <c r="E1143" i="1"/>
  <c r="E1144" i="1"/>
  <c r="E1145" i="1"/>
  <c r="E1146" i="1"/>
  <c r="E1147" i="1"/>
  <c r="E1148" i="1"/>
  <c r="K1148" i="1"/>
  <c r="E1149" i="1"/>
  <c r="E1150" i="1"/>
  <c r="K1150" i="1"/>
  <c r="E1151" i="1"/>
  <c r="E1152" i="1"/>
  <c r="E1153" i="1"/>
  <c r="E1154" i="1"/>
  <c r="E1155" i="1"/>
  <c r="E1156" i="1"/>
  <c r="E1157" i="1"/>
  <c r="E1158" i="1"/>
  <c r="E1159" i="1"/>
  <c r="E1160" i="1"/>
  <c r="K1160" i="1"/>
  <c r="E1161" i="1"/>
  <c r="E1162" i="1"/>
  <c r="K1162" i="1"/>
  <c r="E1163" i="1"/>
  <c r="E1164" i="1"/>
  <c r="E1165" i="1"/>
  <c r="E1166" i="1"/>
  <c r="E1167" i="1"/>
  <c r="E1168" i="1"/>
  <c r="E1169" i="1"/>
  <c r="E1170" i="1"/>
  <c r="E1171" i="1"/>
  <c r="E1172" i="1"/>
  <c r="K1172" i="1"/>
  <c r="E1173" i="1"/>
  <c r="E1174" i="1"/>
  <c r="K1174" i="1"/>
  <c r="E1175" i="1"/>
  <c r="E1176" i="1"/>
  <c r="E1177" i="1"/>
  <c r="E1178" i="1"/>
  <c r="E1179" i="1"/>
  <c r="E1180" i="1"/>
  <c r="E1181" i="1"/>
  <c r="E1182" i="1"/>
  <c r="E1183" i="1"/>
  <c r="E1184" i="1"/>
  <c r="K1184" i="1"/>
  <c r="E1185" i="1"/>
  <c r="E1186" i="1"/>
  <c r="K1186" i="1"/>
  <c r="E1187" i="1"/>
  <c r="E1188" i="1"/>
  <c r="E1189" i="1"/>
  <c r="E1190" i="1"/>
  <c r="E1191" i="1"/>
  <c r="E1192" i="1"/>
  <c r="E1193" i="1"/>
  <c r="E1194" i="1"/>
  <c r="E1195" i="1"/>
  <c r="E1196" i="1"/>
  <c r="K1196" i="1"/>
  <c r="E1197" i="1"/>
  <c r="E1198" i="1"/>
  <c r="K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K1210" i="1"/>
  <c r="E1211" i="1"/>
  <c r="E1212" i="1"/>
  <c r="E1213" i="1"/>
  <c r="E1214" i="1"/>
  <c r="E1215" i="1"/>
  <c r="E1216" i="1"/>
  <c r="E1217" i="1"/>
  <c r="E1218" i="1"/>
  <c r="E1219" i="1"/>
  <c r="E1220" i="1"/>
  <c r="K1220" i="1"/>
  <c r="E1221" i="1"/>
  <c r="E1222" i="1"/>
  <c r="K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K1234" i="1"/>
  <c r="E1235" i="1"/>
  <c r="E1236" i="1"/>
  <c r="E1237" i="1"/>
  <c r="E1238" i="1"/>
  <c r="E1239" i="1"/>
  <c r="E1240" i="1"/>
  <c r="E1241" i="1"/>
  <c r="E1242" i="1"/>
  <c r="E1243" i="1"/>
  <c r="E1244" i="1"/>
  <c r="K1244" i="1"/>
  <c r="E1245" i="1"/>
  <c r="E1246" i="1"/>
  <c r="K1246" i="1"/>
  <c r="E1247" i="1"/>
  <c r="E1248" i="1"/>
  <c r="E1249" i="1"/>
  <c r="E1250" i="1"/>
  <c r="E1251" i="1"/>
  <c r="E1252" i="1"/>
  <c r="E1253" i="1"/>
  <c r="E1254" i="1"/>
  <c r="E1255" i="1"/>
  <c r="E1256" i="1"/>
  <c r="K1256" i="1"/>
  <c r="E1257" i="1"/>
  <c r="E1258" i="1"/>
  <c r="K1258" i="1"/>
  <c r="E1259" i="1"/>
  <c r="E1260" i="1"/>
  <c r="E1261" i="1"/>
  <c r="E1262" i="1"/>
  <c r="E1263" i="1"/>
  <c r="E1264" i="1"/>
  <c r="E1265" i="1"/>
  <c r="E1266" i="1"/>
  <c r="E1267" i="1"/>
  <c r="E1268" i="1"/>
  <c r="K1268" i="1"/>
  <c r="E1269" i="1"/>
  <c r="E1270" i="1"/>
  <c r="K1270" i="1"/>
  <c r="E1271" i="1"/>
  <c r="E1272" i="1"/>
  <c r="E1273" i="1"/>
  <c r="E1274" i="1"/>
  <c r="E1275" i="1"/>
  <c r="E1276" i="1"/>
  <c r="E1277" i="1"/>
  <c r="E1278" i="1"/>
  <c r="E1279" i="1"/>
  <c r="E1280" i="1"/>
  <c r="K1280" i="1"/>
  <c r="E1281" i="1"/>
  <c r="E1282" i="1"/>
  <c r="K1282" i="1"/>
  <c r="E1283" i="1"/>
  <c r="E1284" i="1"/>
  <c r="E1285" i="1"/>
  <c r="E1286" i="1"/>
  <c r="E1287" i="1"/>
  <c r="E1288" i="1"/>
  <c r="E1289" i="1"/>
  <c r="E1290" i="1"/>
  <c r="E1291" i="1"/>
  <c r="E1292" i="1"/>
  <c r="K1292" i="1"/>
  <c r="E1293" i="1"/>
  <c r="E1294" i="1"/>
  <c r="K1294" i="1"/>
  <c r="E1295" i="1"/>
  <c r="E1296" i="1"/>
  <c r="E1297" i="1"/>
  <c r="E1298" i="1"/>
  <c r="E1299" i="1"/>
  <c r="E1300" i="1"/>
  <c r="E1301" i="1"/>
  <c r="E1302" i="1"/>
  <c r="E1303" i="1"/>
  <c r="E1304" i="1"/>
  <c r="K1304" i="1"/>
  <c r="E1305" i="1"/>
  <c r="E1306" i="1"/>
  <c r="K1306" i="1"/>
  <c r="E1307" i="1"/>
  <c r="E1308" i="1"/>
  <c r="E1309" i="1"/>
  <c r="E1310" i="1"/>
  <c r="E1311" i="1"/>
  <c r="E1312" i="1"/>
  <c r="E1313" i="1"/>
  <c r="E1314" i="1"/>
  <c r="E1315" i="1"/>
  <c r="E1316" i="1"/>
  <c r="K1316" i="1"/>
  <c r="E1317" i="1"/>
  <c r="E1318" i="1"/>
  <c r="K1318" i="1"/>
  <c r="E1319" i="1"/>
  <c r="E1320" i="1"/>
  <c r="E1321" i="1"/>
  <c r="E1322" i="1"/>
  <c r="E1323" i="1"/>
  <c r="E1324" i="1"/>
  <c r="E1325" i="1"/>
  <c r="E1326" i="1"/>
  <c r="E1327" i="1"/>
  <c r="E1328" i="1"/>
  <c r="K1328" i="1"/>
  <c r="E1329" i="1"/>
  <c r="E1330" i="1"/>
  <c r="K1330" i="1"/>
  <c r="E1331" i="1"/>
  <c r="E1332" i="1"/>
  <c r="E1333" i="1"/>
  <c r="E1334" i="1"/>
  <c r="E1335" i="1"/>
  <c r="E1336" i="1"/>
  <c r="E1337" i="1"/>
  <c r="E1338" i="1"/>
  <c r="E1339" i="1"/>
  <c r="E1340" i="1"/>
  <c r="K1340" i="1"/>
  <c r="E1341" i="1"/>
  <c r="E1342" i="1"/>
  <c r="K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K1354" i="1"/>
  <c r="E1355" i="1"/>
  <c r="E1356" i="1"/>
  <c r="E1357" i="1"/>
  <c r="E1358" i="1"/>
  <c r="E1359" i="1"/>
  <c r="E1360" i="1"/>
  <c r="E1361" i="1"/>
  <c r="E1362" i="1"/>
  <c r="E1363" i="1"/>
  <c r="E1364" i="1"/>
  <c r="K1364" i="1"/>
  <c r="E1365" i="1"/>
  <c r="E1366" i="1"/>
  <c r="K1366" i="1"/>
  <c r="E1367" i="1"/>
  <c r="E1368" i="1"/>
  <c r="E1369" i="1"/>
  <c r="E1370" i="1"/>
  <c r="E1371" i="1"/>
  <c r="E1372" i="1"/>
  <c r="E1373" i="1"/>
  <c r="E1374" i="1"/>
  <c r="E1375" i="1"/>
  <c r="E1376" i="1"/>
  <c r="K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K1388" i="1"/>
  <c r="E1389" i="1"/>
  <c r="E1390" i="1"/>
  <c r="K1390" i="1"/>
  <c r="E1391" i="1"/>
  <c r="E1392" i="1"/>
  <c r="E1393" i="1"/>
  <c r="E1394" i="1"/>
  <c r="E1395" i="1"/>
  <c r="E1396" i="1"/>
  <c r="E1397" i="1"/>
  <c r="E1398" i="1"/>
  <c r="E1399" i="1"/>
  <c r="E1400" i="1"/>
  <c r="K1400" i="1"/>
  <c r="E1401" i="1"/>
  <c r="E1402" i="1"/>
  <c r="K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K1414" i="1"/>
  <c r="E1415" i="1"/>
  <c r="E1416" i="1"/>
  <c r="E1417" i="1"/>
  <c r="E1418" i="1"/>
  <c r="E1419" i="1"/>
  <c r="E1420" i="1"/>
  <c r="E1421" i="1"/>
  <c r="E1422" i="1"/>
  <c r="K9" i="1"/>
  <c r="K14" i="1"/>
  <c r="K21" i="1"/>
  <c r="K33" i="1"/>
  <c r="K38" i="1"/>
  <c r="K45" i="1"/>
  <c r="K57" i="1"/>
  <c r="K62" i="1"/>
  <c r="K69" i="1"/>
  <c r="K74" i="1"/>
  <c r="K81" i="1"/>
  <c r="K86" i="1"/>
  <c r="K93" i="1"/>
  <c r="K110" i="1"/>
  <c r="K117" i="1"/>
  <c r="K122" i="1"/>
  <c r="K129" i="1"/>
  <c r="K142" i="1"/>
  <c r="K146" i="1"/>
  <c r="K153" i="1"/>
  <c r="K158" i="1"/>
  <c r="K165" i="1"/>
  <c r="K170" i="1"/>
  <c r="K189" i="1"/>
  <c r="K194" i="1"/>
  <c r="K201" i="1"/>
  <c r="K206" i="1"/>
  <c r="K225" i="1"/>
  <c r="K230" i="1"/>
  <c r="K237" i="1"/>
  <c r="K242" i="1"/>
  <c r="K254" i="1"/>
  <c r="K261" i="1"/>
  <c r="K273" i="1"/>
  <c r="K278" i="1"/>
  <c r="K290" i="1"/>
  <c r="K297" i="1"/>
  <c r="K302" i="1"/>
  <c r="K309" i="1"/>
  <c r="K314" i="1"/>
  <c r="K322" i="1"/>
  <c r="K326" i="1"/>
  <c r="K333" i="1"/>
  <c r="K338" i="1"/>
  <c r="K345" i="1"/>
  <c r="K362" i="1"/>
  <c r="K369" i="1"/>
  <c r="K374" i="1"/>
  <c r="K381" i="1"/>
  <c r="K382" i="1"/>
  <c r="K386" i="1"/>
  <c r="K405" i="1"/>
  <c r="K410" i="1"/>
  <c r="K417" i="1"/>
  <c r="K422" i="1"/>
  <c r="K434" i="1"/>
  <c r="K441" i="1"/>
  <c r="K442" i="1"/>
  <c r="K453" i="1"/>
  <c r="K458" i="1"/>
  <c r="K470" i="1"/>
  <c r="K477" i="1"/>
  <c r="K482" i="1"/>
  <c r="K489" i="1"/>
  <c r="K494" i="1"/>
  <c r="K502" i="1"/>
  <c r="K506" i="1"/>
  <c r="K513" i="1"/>
  <c r="K525" i="1"/>
  <c r="K530" i="1"/>
  <c r="K542" i="1"/>
  <c r="K549" i="1"/>
  <c r="K554" i="1"/>
  <c r="K561" i="1"/>
  <c r="K566" i="1"/>
  <c r="K578" i="1"/>
  <c r="K585" i="1"/>
  <c r="K590" i="1"/>
  <c r="K597" i="1"/>
  <c r="K614" i="1"/>
  <c r="K621" i="1"/>
  <c r="K622" i="1"/>
  <c r="K626" i="1"/>
  <c r="K633" i="1"/>
  <c r="K638" i="1"/>
  <c r="K650" i="1"/>
  <c r="K657" i="1"/>
  <c r="K662" i="1"/>
  <c r="K669" i="1"/>
  <c r="K674" i="1"/>
  <c r="K693" i="1"/>
  <c r="K698" i="1"/>
  <c r="K705" i="1"/>
  <c r="K710" i="1"/>
  <c r="K729" i="1"/>
  <c r="K734" i="1"/>
  <c r="K741" i="1"/>
  <c r="K746" i="1"/>
  <c r="K758" i="1"/>
  <c r="K765" i="1"/>
  <c r="K777" i="1"/>
  <c r="K782" i="1"/>
  <c r="K801" i="1"/>
  <c r="K806" i="1"/>
  <c r="K813" i="1"/>
  <c r="K818" i="1"/>
  <c r="K830" i="1"/>
  <c r="K837" i="1"/>
  <c r="K842" i="1"/>
  <c r="K849" i="1"/>
  <c r="K866" i="1"/>
  <c r="K873" i="1"/>
  <c r="K874" i="1"/>
  <c r="K885" i="1"/>
  <c r="K890" i="1"/>
  <c r="K902" i="1"/>
  <c r="K909" i="1"/>
  <c r="K914" i="1"/>
  <c r="K921" i="1"/>
  <c r="K926" i="1"/>
  <c r="K934" i="1"/>
  <c r="K945" i="1"/>
  <c r="K950" i="1"/>
  <c r="K957" i="1"/>
  <c r="K981" i="1"/>
  <c r="K986" i="1"/>
  <c r="K993" i="1"/>
  <c r="K998" i="1"/>
  <c r="K1005" i="1"/>
  <c r="K1010" i="1"/>
  <c r="K1017" i="1"/>
  <c r="K1029" i="1"/>
  <c r="K1034" i="1"/>
  <c r="K1041" i="1"/>
  <c r="K1046" i="1"/>
  <c r="K1053" i="1"/>
  <c r="K1065" i="1"/>
  <c r="K1070" i="1"/>
  <c r="K1077" i="1"/>
  <c r="K1082" i="1"/>
  <c r="K1089" i="1"/>
  <c r="K1094" i="1"/>
  <c r="K1101" i="1"/>
  <c r="K1113" i="1"/>
  <c r="K1118" i="1"/>
  <c r="K1125" i="1"/>
  <c r="K1130" i="1"/>
  <c r="K1137" i="1"/>
  <c r="K1142" i="1"/>
  <c r="K1149" i="1"/>
  <c r="K1154" i="1"/>
  <c r="K1161" i="1"/>
  <c r="K1166" i="1"/>
  <c r="K1173" i="1"/>
  <c r="K1178" i="1"/>
  <c r="K1185" i="1"/>
  <c r="K1197" i="1"/>
  <c r="K1202" i="1"/>
  <c r="K1209" i="1"/>
  <c r="K1214" i="1"/>
  <c r="K1221" i="1"/>
  <c r="K1233" i="1"/>
  <c r="K1238" i="1"/>
  <c r="K1245" i="1"/>
  <c r="K1250" i="1"/>
  <c r="K1257" i="1"/>
  <c r="K1262" i="1"/>
  <c r="K1269" i="1"/>
  <c r="K1281" i="1"/>
  <c r="K1286" i="1"/>
  <c r="K1293" i="1"/>
  <c r="K1298" i="1"/>
  <c r="K1305" i="1"/>
  <c r="K1310" i="1"/>
  <c r="K1317" i="1"/>
  <c r="K1322" i="1"/>
  <c r="K1329" i="1"/>
  <c r="K1334" i="1"/>
  <c r="K1341" i="1"/>
  <c r="K1353" i="1"/>
  <c r="K1358" i="1"/>
  <c r="K1365" i="1"/>
  <c r="K1377" i="1"/>
  <c r="K1378" i="1"/>
  <c r="K1382" i="1"/>
  <c r="K1389" i="1"/>
  <c r="K1394" i="1"/>
  <c r="K1401" i="1"/>
  <c r="K1406" i="1"/>
  <c r="K1413" i="1"/>
  <c r="K1418" i="1"/>
  <c r="K13" i="1"/>
  <c r="K25" i="1"/>
  <c r="K26" i="1"/>
  <c r="K37" i="1"/>
  <c r="K49" i="1"/>
  <c r="K50" i="1"/>
  <c r="K73" i="1"/>
  <c r="K85" i="1"/>
  <c r="K97" i="1"/>
  <c r="K98" i="1"/>
  <c r="K109" i="1"/>
  <c r="K121" i="1"/>
  <c r="K145" i="1"/>
  <c r="K157" i="1"/>
  <c r="K169" i="1"/>
  <c r="K181" i="1"/>
  <c r="K182" i="1"/>
  <c r="K193" i="1"/>
  <c r="K205" i="1"/>
  <c r="K218" i="1"/>
  <c r="K229" i="1"/>
  <c r="K241" i="1"/>
  <c r="K253" i="1"/>
  <c r="K265" i="1"/>
  <c r="K266" i="1"/>
  <c r="K277" i="1"/>
  <c r="K313" i="1"/>
  <c r="K325" i="1"/>
  <c r="K337" i="1"/>
  <c r="K349" i="1"/>
  <c r="K350" i="1"/>
  <c r="K361" i="1"/>
  <c r="K397" i="1"/>
  <c r="K398" i="1"/>
  <c r="K409" i="1"/>
  <c r="K421" i="1"/>
  <c r="K433" i="1"/>
  <c r="K445" i="1"/>
  <c r="K446" i="1"/>
  <c r="K457" i="1"/>
  <c r="K481" i="1"/>
  <c r="K493" i="1"/>
  <c r="K505" i="1"/>
  <c r="K517" i="1"/>
  <c r="K518" i="1"/>
  <c r="K529" i="1"/>
  <c r="K553" i="1"/>
  <c r="K565" i="1"/>
  <c r="K577" i="1"/>
  <c r="K589" i="1"/>
  <c r="K601" i="1"/>
  <c r="K602" i="1"/>
  <c r="K613" i="1"/>
  <c r="K637" i="1"/>
  <c r="K649" i="1"/>
  <c r="K661" i="1"/>
  <c r="K673" i="1"/>
  <c r="K685" i="1"/>
  <c r="K686" i="1"/>
  <c r="K697" i="1"/>
  <c r="K721" i="1"/>
  <c r="K722" i="1"/>
  <c r="K733" i="1"/>
  <c r="K745" i="1"/>
  <c r="K757" i="1"/>
  <c r="K769" i="1"/>
  <c r="K770" i="1"/>
  <c r="K781" i="1"/>
  <c r="K793" i="1"/>
  <c r="K794" i="1"/>
  <c r="K817" i="1"/>
  <c r="K829" i="1"/>
  <c r="K841" i="1"/>
  <c r="K853" i="1"/>
  <c r="K854" i="1"/>
  <c r="K865" i="1"/>
  <c r="K877" i="1"/>
  <c r="K878" i="1"/>
  <c r="K889" i="1"/>
  <c r="K913" i="1"/>
  <c r="K925" i="1"/>
  <c r="K937" i="1"/>
  <c r="K938" i="1"/>
  <c r="K949" i="1"/>
  <c r="K961" i="1"/>
  <c r="K962" i="1"/>
  <c r="K985" i="1"/>
  <c r="K997" i="1"/>
  <c r="K1009" i="1"/>
  <c r="K1021" i="1"/>
  <c r="K1022" i="1"/>
  <c r="K1033" i="1"/>
  <c r="K1057" i="1"/>
  <c r="K1058" i="1"/>
  <c r="K1081" i="1"/>
  <c r="K1093" i="1"/>
  <c r="K1105" i="1"/>
  <c r="K1106" i="1"/>
  <c r="K1117" i="1"/>
  <c r="K1141" i="1"/>
  <c r="K1153" i="1"/>
  <c r="K1165" i="1"/>
  <c r="K1177" i="1"/>
  <c r="K1189" i="1"/>
  <c r="K1190" i="1"/>
  <c r="K1201" i="1"/>
  <c r="K1225" i="1"/>
  <c r="K1226" i="1"/>
  <c r="K1237" i="1"/>
  <c r="K1249" i="1"/>
  <c r="K1261" i="1"/>
  <c r="K1273" i="1"/>
  <c r="K1274" i="1"/>
  <c r="K1285" i="1"/>
  <c r="K1309" i="1"/>
  <c r="K1321" i="1"/>
  <c r="K1333" i="1"/>
  <c r="K1345" i="1"/>
  <c r="K1346" i="1"/>
  <c r="K1357" i="1"/>
  <c r="K1381" i="1"/>
  <c r="K1393" i="1"/>
  <c r="K1405" i="1"/>
  <c r="K1417" i="1"/>
  <c r="K61" i="1"/>
  <c r="K133" i="1"/>
  <c r="K134" i="1"/>
  <c r="K217" i="1"/>
  <c r="K301" i="1"/>
  <c r="K373" i="1"/>
  <c r="K385" i="1"/>
  <c r="K469" i="1"/>
  <c r="K541" i="1"/>
  <c r="K625" i="1"/>
  <c r="K709" i="1"/>
  <c r="K805" i="1"/>
  <c r="K973" i="1"/>
  <c r="K974" i="1"/>
  <c r="K1045" i="1"/>
  <c r="K1129" i="1"/>
  <c r="K1213" i="1"/>
  <c r="K1297" i="1"/>
  <c r="K1369" i="1"/>
  <c r="K1370" i="1"/>
  <c r="K562" i="1"/>
  <c r="K289" i="1"/>
  <c r="K901" i="1"/>
  <c r="K1069" i="1"/>
  <c r="K12" i="1"/>
  <c r="K24" i="1"/>
  <c r="K36" i="1"/>
  <c r="K48" i="1"/>
  <c r="K60" i="1"/>
  <c r="K120" i="1"/>
  <c r="K132" i="1"/>
  <c r="K144" i="1"/>
  <c r="K168" i="1"/>
  <c r="K180" i="1"/>
  <c r="K192" i="1"/>
  <c r="K204" i="1"/>
  <c r="K216" i="1"/>
  <c r="K228" i="1"/>
  <c r="K240" i="1"/>
  <c r="K252" i="1"/>
  <c r="K264" i="1"/>
  <c r="K276" i="1"/>
  <c r="K288" i="1"/>
  <c r="K300" i="1"/>
  <c r="K312" i="1"/>
  <c r="K324" i="1"/>
  <c r="K336" i="1"/>
  <c r="K348" i="1"/>
  <c r="K384" i="1"/>
  <c r="K408" i="1"/>
  <c r="K420" i="1"/>
  <c r="K432" i="1"/>
  <c r="K456" i="1"/>
  <c r="K468" i="1"/>
  <c r="K480" i="1"/>
  <c r="K504" i="1"/>
  <c r="K516" i="1"/>
  <c r="K528" i="1"/>
  <c r="K540" i="1"/>
  <c r="K552" i="1"/>
  <c r="K564" i="1"/>
  <c r="K576" i="1"/>
  <c r="K588" i="1"/>
  <c r="K612" i="1"/>
  <c r="K624" i="1"/>
  <c r="K636" i="1"/>
  <c r="K648" i="1"/>
  <c r="K660" i="1"/>
  <c r="K672" i="1"/>
  <c r="K684" i="1"/>
  <c r="K708" i="1"/>
  <c r="K720" i="1"/>
  <c r="K732" i="1"/>
  <c r="K744" i="1"/>
  <c r="K756" i="1"/>
  <c r="K768" i="1"/>
  <c r="K780" i="1"/>
  <c r="K792" i="1"/>
  <c r="K804" i="1"/>
  <c r="K828" i="1"/>
  <c r="K840" i="1"/>
  <c r="K852" i="1"/>
  <c r="K864" i="1"/>
  <c r="K888" i="1"/>
  <c r="K900" i="1"/>
  <c r="K912" i="1"/>
  <c r="K924" i="1"/>
  <c r="K936" i="1"/>
  <c r="K948" i="1"/>
  <c r="K960" i="1"/>
  <c r="K972" i="1"/>
  <c r="K984" i="1"/>
  <c r="K996" i="1"/>
  <c r="K1008" i="1"/>
  <c r="K1020" i="1"/>
  <c r="K1032" i="1"/>
  <c r="K1044" i="1"/>
  <c r="K1056" i="1"/>
  <c r="K1068" i="1"/>
  <c r="K1080" i="1"/>
  <c r="K1092" i="1"/>
  <c r="K1104" i="1"/>
  <c r="K1116" i="1"/>
  <c r="K1152" i="1"/>
  <c r="K1176" i="1"/>
  <c r="K1200" i="1"/>
  <c r="K1212" i="1"/>
  <c r="K1224" i="1"/>
  <c r="K1236" i="1"/>
  <c r="K1248" i="1"/>
  <c r="K1260" i="1"/>
  <c r="K1272" i="1"/>
  <c r="K1284" i="1"/>
  <c r="K1296" i="1"/>
  <c r="K1308" i="1"/>
  <c r="K1320" i="1"/>
  <c r="K1332" i="1"/>
  <c r="K1344" i="1"/>
  <c r="K1356" i="1"/>
  <c r="K1380" i="1"/>
  <c r="K1392" i="1"/>
  <c r="K1404" i="1"/>
  <c r="K1416" i="1"/>
  <c r="K96" i="1"/>
  <c r="K108" i="1"/>
  <c r="K156" i="1"/>
  <c r="K444" i="1"/>
  <c r="K492" i="1"/>
  <c r="K600" i="1"/>
  <c r="K876" i="1"/>
  <c r="K1128" i="1"/>
  <c r="K1188" i="1"/>
  <c r="E2" i="1"/>
  <c r="K84" i="1"/>
  <c r="K372" i="1"/>
  <c r="K396" i="1"/>
  <c r="K696" i="1"/>
  <c r="K816" i="1"/>
  <c r="K1140" i="1"/>
  <c r="K116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2" i="1"/>
  <c r="AD9" i="1"/>
  <c r="AD14" i="1"/>
  <c r="AD21" i="1"/>
  <c r="AD24" i="1"/>
  <c r="AD26" i="1"/>
  <c r="AD33" i="1"/>
  <c r="AD34" i="1"/>
  <c r="AD38" i="1"/>
  <c r="AD45" i="1"/>
  <c r="AD50" i="1"/>
  <c r="AD57" i="1"/>
  <c r="AD58" i="1"/>
  <c r="AD61" i="1"/>
  <c r="AD62" i="1"/>
  <c r="AD69" i="1"/>
  <c r="AD74" i="1"/>
  <c r="AD81" i="1"/>
  <c r="AD82" i="1"/>
  <c r="AD85" i="1"/>
  <c r="AD86" i="1"/>
  <c r="AD93" i="1"/>
  <c r="AD98" i="1"/>
  <c r="AD105" i="1"/>
  <c r="AD109" i="1"/>
  <c r="AD110" i="1"/>
  <c r="AD117" i="1"/>
  <c r="AD120" i="1"/>
  <c r="AD122" i="1"/>
  <c r="AD129" i="1"/>
  <c r="AD134" i="1"/>
  <c r="AD141" i="1"/>
  <c r="AD144" i="1"/>
  <c r="AD146" i="1"/>
  <c r="AD153" i="1"/>
  <c r="AD158" i="1"/>
  <c r="AD165" i="1"/>
  <c r="AD168" i="1"/>
  <c r="AD170" i="1"/>
  <c r="AD177" i="1"/>
  <c r="AD178" i="1"/>
  <c r="AD182" i="1"/>
  <c r="AD189" i="1"/>
  <c r="AD194" i="1"/>
  <c r="AD201" i="1"/>
  <c r="AD202" i="1"/>
  <c r="AD205" i="1"/>
  <c r="AD206" i="1"/>
  <c r="AD213" i="1"/>
  <c r="AD218" i="1"/>
  <c r="AD225" i="1"/>
  <c r="AD226" i="1"/>
  <c r="AD229" i="1"/>
  <c r="AD230" i="1"/>
  <c r="AD237" i="1"/>
  <c r="AD242" i="1"/>
  <c r="AD249" i="1"/>
  <c r="AD253" i="1"/>
  <c r="AD254" i="1"/>
  <c r="AD261" i="1"/>
  <c r="AD264" i="1"/>
  <c r="AD266" i="1"/>
  <c r="AD273" i="1"/>
  <c r="AD278" i="1"/>
  <c r="AD285" i="1"/>
  <c r="AD288" i="1"/>
  <c r="AD290" i="1"/>
  <c r="AD302" i="1"/>
  <c r="AD312" i="1"/>
  <c r="AD314" i="1"/>
  <c r="AD322" i="1"/>
  <c r="AD326" i="1"/>
  <c r="AD338" i="1"/>
  <c r="AD346" i="1"/>
  <c r="AD349" i="1"/>
  <c r="AD350" i="1"/>
  <c r="AD362" i="1"/>
  <c r="AD370" i="1"/>
  <c r="AD373" i="1"/>
  <c r="AD374" i="1"/>
  <c r="AD381" i="1"/>
  <c r="AD386" i="1"/>
  <c r="AD397" i="1"/>
  <c r="AD398" i="1"/>
  <c r="AD405" i="1"/>
  <c r="AD408" i="1"/>
  <c r="AD410" i="1"/>
  <c r="AD429" i="1"/>
  <c r="AD432" i="1"/>
  <c r="AD434" i="1"/>
  <c r="AD456" i="1"/>
  <c r="AD458" i="1"/>
  <c r="AD466" i="1"/>
  <c r="AD482" i="1"/>
  <c r="AD490" i="1"/>
  <c r="AD493" i="1"/>
  <c r="AD514" i="1"/>
  <c r="AD517" i="1"/>
  <c r="AD525" i="1"/>
  <c r="AD541" i="1"/>
  <c r="AD549" i="1"/>
  <c r="AD552" i="1"/>
  <c r="AD573" i="1"/>
  <c r="AD576" i="1"/>
  <c r="AD578" i="1"/>
  <c r="AD600" i="1"/>
  <c r="AD602" i="1"/>
  <c r="AD610" i="1"/>
  <c r="AD626" i="1"/>
  <c r="AD634" i="1"/>
  <c r="AD637" i="1"/>
  <c r="AD658" i="1"/>
  <c r="AD661" i="1"/>
  <c r="AD669" i="1"/>
  <c r="AD685" i="1"/>
  <c r="AD693" i="1"/>
  <c r="AD696" i="1"/>
  <c r="AD717" i="1"/>
  <c r="AD720" i="1"/>
  <c r="AD722" i="1"/>
  <c r="AD744" i="1"/>
  <c r="AD746" i="1"/>
  <c r="AD754" i="1"/>
  <c r="AD770" i="1"/>
  <c r="AD778" i="1"/>
  <c r="AD781" i="1"/>
  <c r="AD802" i="1"/>
  <c r="AD805" i="1"/>
  <c r="AD813" i="1"/>
  <c r="AD829" i="1"/>
  <c r="AD837" i="1"/>
  <c r="AD840" i="1"/>
  <c r="AD861" i="1"/>
  <c r="AD864" i="1"/>
  <c r="AD866" i="1"/>
  <c r="AD888" i="1"/>
  <c r="AD890" i="1"/>
  <c r="AD898" i="1"/>
  <c r="AD914" i="1"/>
  <c r="AD922" i="1"/>
  <c r="AD925" i="1"/>
  <c r="AD946" i="1"/>
  <c r="AD949" i="1"/>
  <c r="AD957" i="1"/>
  <c r="AD973" i="1"/>
  <c r="AD981" i="1"/>
  <c r="AD984" i="1"/>
  <c r="AD1005" i="1"/>
  <c r="AD1008" i="1"/>
  <c r="AD1010" i="1"/>
  <c r="AD1025" i="1"/>
  <c r="AD1026" i="1"/>
  <c r="AD1027" i="1"/>
  <c r="AD1029" i="1"/>
  <c r="AD1037" i="1"/>
  <c r="AD1038" i="1"/>
  <c r="AD1039" i="1"/>
  <c r="AD1041" i="1"/>
  <c r="AD1049" i="1"/>
  <c r="AD1050" i="1"/>
  <c r="AD1051" i="1"/>
  <c r="AD1053" i="1"/>
  <c r="AD1061" i="1"/>
  <c r="AD1062" i="1"/>
  <c r="AD1063" i="1"/>
  <c r="AD1065" i="1"/>
  <c r="AD1073" i="1"/>
  <c r="AD1075" i="1"/>
  <c r="AD1077" i="1"/>
  <c r="AD1085" i="1"/>
  <c r="AD1087" i="1"/>
  <c r="AD1089" i="1"/>
  <c r="AD1097" i="1"/>
  <c r="AD1099" i="1"/>
  <c r="AD1101" i="1"/>
  <c r="AD1109" i="1"/>
  <c r="AD1111" i="1"/>
  <c r="AD1113" i="1"/>
  <c r="AD1121" i="1"/>
  <c r="AD1123" i="1"/>
  <c r="AD1125" i="1"/>
  <c r="AD1133" i="1"/>
  <c r="AD1135" i="1"/>
  <c r="AD1137" i="1"/>
  <c r="AD1145" i="1"/>
  <c r="AD1147" i="1"/>
  <c r="AD1149" i="1"/>
  <c r="AD1157" i="1"/>
  <c r="AD1159" i="1"/>
  <c r="AD1161" i="1"/>
  <c r="AD1169" i="1"/>
  <c r="AD1171" i="1"/>
  <c r="AD1173" i="1"/>
  <c r="AD1181" i="1"/>
  <c r="AD1183" i="1"/>
  <c r="AD1185" i="1"/>
  <c r="AD1193" i="1"/>
  <c r="AD1195" i="1"/>
  <c r="AD1197" i="1"/>
  <c r="AD1205" i="1"/>
  <c r="AD1207" i="1"/>
  <c r="AD1209" i="1"/>
  <c r="AD1217" i="1"/>
  <c r="AD1219" i="1"/>
  <c r="AD1221" i="1"/>
  <c r="AD1229" i="1"/>
  <c r="AD1231" i="1"/>
  <c r="AD1233" i="1"/>
  <c r="AD1241" i="1"/>
  <c r="AD1243" i="1"/>
  <c r="AD1245" i="1"/>
  <c r="AD1253" i="1"/>
  <c r="AD1255" i="1"/>
  <c r="AD1257" i="1"/>
  <c r="AD1265" i="1"/>
  <c r="AD1267" i="1"/>
  <c r="AD1269" i="1"/>
  <c r="AD1277" i="1"/>
  <c r="AD1279" i="1"/>
  <c r="AD1281" i="1"/>
  <c r="AD1289" i="1"/>
  <c r="AD1291" i="1"/>
  <c r="AD1293" i="1"/>
  <c r="AD1301" i="1"/>
  <c r="AD1303" i="1"/>
  <c r="AD1305" i="1"/>
  <c r="AD1313" i="1"/>
  <c r="AD1315" i="1"/>
  <c r="AD1317" i="1"/>
  <c r="AD1325" i="1"/>
  <c r="AD1327" i="1"/>
  <c r="AD1329" i="1"/>
  <c r="AD1337" i="1"/>
  <c r="AD1339" i="1"/>
  <c r="AD1341" i="1"/>
  <c r="AD1349" i="1"/>
  <c r="AD1351" i="1"/>
  <c r="AD1353" i="1"/>
  <c r="AD1361" i="1"/>
  <c r="AD1363" i="1"/>
  <c r="AD1365" i="1"/>
  <c r="AD1373" i="1"/>
  <c r="AD1375" i="1"/>
  <c r="AD1377" i="1"/>
  <c r="AD1385" i="1"/>
  <c r="AD1387" i="1"/>
  <c r="AD1389" i="1"/>
  <c r="AD1397" i="1"/>
  <c r="AD1399" i="1"/>
  <c r="AD1401" i="1"/>
  <c r="AD1409" i="1"/>
  <c r="AD1411" i="1"/>
  <c r="AD1413" i="1"/>
  <c r="AD1421" i="1"/>
  <c r="AD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W17" i="1"/>
  <c r="Z17" i="1"/>
  <c r="U18" i="1"/>
  <c r="U19" i="1"/>
  <c r="W19" i="1"/>
  <c r="Z19" i="1"/>
  <c r="U20" i="1"/>
  <c r="U21" i="1"/>
  <c r="U22" i="1"/>
  <c r="U23" i="1"/>
  <c r="U24" i="1"/>
  <c r="U25" i="1"/>
  <c r="U26" i="1"/>
  <c r="U27" i="1"/>
  <c r="U28" i="1"/>
  <c r="U29" i="1"/>
  <c r="U30" i="1"/>
  <c r="U31" i="1"/>
  <c r="W31" i="1"/>
  <c r="Z31" i="1"/>
  <c r="U32" i="1"/>
  <c r="U33" i="1"/>
  <c r="U34" i="1"/>
  <c r="U35" i="1"/>
  <c r="U36" i="1"/>
  <c r="U37" i="1"/>
  <c r="U38" i="1"/>
  <c r="U39" i="1"/>
  <c r="U40" i="1"/>
  <c r="U41" i="1"/>
  <c r="U42" i="1"/>
  <c r="U43" i="1"/>
  <c r="W43" i="1"/>
  <c r="Z43" i="1"/>
  <c r="U44" i="1"/>
  <c r="U45" i="1"/>
  <c r="U46" i="1"/>
  <c r="U47" i="1"/>
  <c r="U48" i="1"/>
  <c r="U49" i="1"/>
  <c r="U50" i="1"/>
  <c r="U51" i="1"/>
  <c r="U52" i="1"/>
  <c r="U53" i="1"/>
  <c r="U54" i="1"/>
  <c r="U55" i="1"/>
  <c r="W55" i="1"/>
  <c r="Z55" i="1"/>
  <c r="U56" i="1"/>
  <c r="U57" i="1"/>
  <c r="U58" i="1"/>
  <c r="U59" i="1"/>
  <c r="U60" i="1"/>
  <c r="U61" i="1"/>
  <c r="U62" i="1"/>
  <c r="U63" i="1"/>
  <c r="U64" i="1"/>
  <c r="U65" i="1"/>
  <c r="U66" i="1"/>
  <c r="U67" i="1"/>
  <c r="W67" i="1"/>
  <c r="Z67" i="1"/>
  <c r="U68" i="1"/>
  <c r="U69" i="1"/>
  <c r="U70" i="1"/>
  <c r="U71" i="1"/>
  <c r="U72" i="1"/>
  <c r="U73" i="1"/>
  <c r="U74" i="1"/>
  <c r="U75" i="1"/>
  <c r="U76" i="1"/>
  <c r="U77" i="1"/>
  <c r="U78" i="1"/>
  <c r="U79" i="1"/>
  <c r="W79" i="1"/>
  <c r="Z79" i="1"/>
  <c r="U80" i="1"/>
  <c r="U81" i="1"/>
  <c r="U82" i="1"/>
  <c r="U83" i="1"/>
  <c r="U84" i="1"/>
  <c r="U85" i="1"/>
  <c r="U86" i="1"/>
  <c r="U87" i="1"/>
  <c r="U88" i="1"/>
  <c r="U89" i="1"/>
  <c r="U90" i="1"/>
  <c r="U91" i="1"/>
  <c r="W91" i="1"/>
  <c r="Z91" i="1"/>
  <c r="U92" i="1"/>
  <c r="U93" i="1"/>
  <c r="U94" i="1"/>
  <c r="U95" i="1"/>
  <c r="U96" i="1"/>
  <c r="U97" i="1"/>
  <c r="U98" i="1"/>
  <c r="U99" i="1"/>
  <c r="U100" i="1"/>
  <c r="U101" i="1"/>
  <c r="U102" i="1"/>
  <c r="U103" i="1"/>
  <c r="W103" i="1"/>
  <c r="Z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W115" i="1"/>
  <c r="Z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W127" i="1"/>
  <c r="Z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W139" i="1"/>
  <c r="Z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W151" i="1"/>
  <c r="Z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W163" i="1"/>
  <c r="Z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W175" i="1"/>
  <c r="Z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W187" i="1"/>
  <c r="Z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W199" i="1"/>
  <c r="Z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W211" i="1"/>
  <c r="Z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W223" i="1"/>
  <c r="Z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W235" i="1"/>
  <c r="Z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W247" i="1"/>
  <c r="Z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W259" i="1"/>
  <c r="Z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W271" i="1"/>
  <c r="Z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W283" i="1"/>
  <c r="Z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W295" i="1"/>
  <c r="Z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W307" i="1"/>
  <c r="Z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W319" i="1"/>
  <c r="Z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W331" i="1"/>
  <c r="Z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W343" i="1"/>
  <c r="Z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W355" i="1"/>
  <c r="Z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W367" i="1"/>
  <c r="Z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W379" i="1"/>
  <c r="Z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W391" i="1"/>
  <c r="Z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W403" i="1"/>
  <c r="Z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W415" i="1"/>
  <c r="Z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W427" i="1"/>
  <c r="Z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W439" i="1"/>
  <c r="Z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W451" i="1"/>
  <c r="Z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W463" i="1"/>
  <c r="Z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W475" i="1"/>
  <c r="Z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W487" i="1"/>
  <c r="Z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W499" i="1"/>
  <c r="Z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W511" i="1"/>
  <c r="Z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W523" i="1"/>
  <c r="Z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W535" i="1"/>
  <c r="Z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W547" i="1"/>
  <c r="Z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W559" i="1"/>
  <c r="Z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W571" i="1"/>
  <c r="Z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W583" i="1"/>
  <c r="Z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W595" i="1"/>
  <c r="Z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W607" i="1"/>
  <c r="Z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W619" i="1"/>
  <c r="Z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W631" i="1"/>
  <c r="Z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W643" i="1"/>
  <c r="Z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W655" i="1"/>
  <c r="Z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W667" i="1"/>
  <c r="Z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W679" i="1"/>
  <c r="Z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W691" i="1"/>
  <c r="Z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W703" i="1"/>
  <c r="Z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W715" i="1"/>
  <c r="Z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W727" i="1"/>
  <c r="Z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W739" i="1"/>
  <c r="Z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W751" i="1"/>
  <c r="Z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W763" i="1"/>
  <c r="Z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W775" i="1"/>
  <c r="Z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W787" i="1"/>
  <c r="Z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W799" i="1"/>
  <c r="Z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W811" i="1"/>
  <c r="Z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W823" i="1"/>
  <c r="Z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W835" i="1"/>
  <c r="Z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W847" i="1"/>
  <c r="Z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W859" i="1"/>
  <c r="Z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W871" i="1"/>
  <c r="Z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W883" i="1"/>
  <c r="Z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W895" i="1"/>
  <c r="Z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W907" i="1"/>
  <c r="Z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W919" i="1"/>
  <c r="Z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W931" i="1"/>
  <c r="Z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W943" i="1"/>
  <c r="Z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W955" i="1"/>
  <c r="Z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W967" i="1"/>
  <c r="Z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W979" i="1"/>
  <c r="Z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W991" i="1"/>
  <c r="Z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W1003" i="1"/>
  <c r="Z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W1015" i="1"/>
  <c r="Z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W1027" i="1"/>
  <c r="Z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W1039" i="1"/>
  <c r="Z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W1051" i="1"/>
  <c r="Z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W1063" i="1"/>
  <c r="Z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W1075" i="1"/>
  <c r="Z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W1087" i="1"/>
  <c r="Z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W1099" i="1"/>
  <c r="Z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W1111" i="1"/>
  <c r="Z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W1123" i="1"/>
  <c r="Z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W1135" i="1"/>
  <c r="Z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W1147" i="1"/>
  <c r="Z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W1159" i="1"/>
  <c r="Z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W1171" i="1"/>
  <c r="Z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W1183" i="1"/>
  <c r="Z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W1195" i="1"/>
  <c r="Z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W1207" i="1"/>
  <c r="Z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W1219" i="1"/>
  <c r="Z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W1231" i="1"/>
  <c r="Z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W1243" i="1"/>
  <c r="Z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W1255" i="1"/>
  <c r="Z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W1267" i="1"/>
  <c r="Z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W1279" i="1"/>
  <c r="Z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W1291" i="1"/>
  <c r="Z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W1303" i="1"/>
  <c r="Z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W1315" i="1"/>
  <c r="Z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W1327" i="1"/>
  <c r="Z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W1339" i="1"/>
  <c r="Z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W1351" i="1"/>
  <c r="Z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W1363" i="1"/>
  <c r="Z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W1375" i="1"/>
  <c r="Z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W1387" i="1"/>
  <c r="Z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W1399" i="1"/>
  <c r="Z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W1411" i="1"/>
  <c r="Z1411" i="1"/>
  <c r="U1412" i="1"/>
  <c r="U1413" i="1"/>
  <c r="U1414" i="1"/>
  <c r="U1415" i="1"/>
  <c r="U1416" i="1"/>
  <c r="U1417" i="1"/>
  <c r="U1418" i="1"/>
  <c r="U1419" i="1"/>
  <c r="U1420" i="1"/>
  <c r="U1421" i="1"/>
  <c r="U1422" i="1"/>
  <c r="T3" i="1"/>
  <c r="V3" i="1"/>
  <c r="Y3" i="1"/>
  <c r="T4" i="1"/>
  <c r="T5" i="1"/>
  <c r="T6" i="1"/>
  <c r="T7" i="1"/>
  <c r="T8" i="1"/>
  <c r="T9" i="1"/>
  <c r="T10" i="1"/>
  <c r="T11" i="1"/>
  <c r="T12" i="1"/>
  <c r="T13" i="1"/>
  <c r="T14" i="1"/>
  <c r="T15" i="1"/>
  <c r="V15" i="1"/>
  <c r="Y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V51" i="1"/>
  <c r="Y51" i="1"/>
  <c r="T52" i="1"/>
  <c r="T53" i="1"/>
  <c r="T54" i="1"/>
  <c r="T55" i="1"/>
  <c r="T56" i="1"/>
  <c r="T57" i="1"/>
  <c r="T58" i="1"/>
  <c r="T59" i="1"/>
  <c r="T60" i="1"/>
  <c r="T61" i="1"/>
  <c r="T62" i="1"/>
  <c r="T63" i="1"/>
  <c r="V63" i="1"/>
  <c r="Y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V87" i="1"/>
  <c r="Y87" i="1"/>
  <c r="T88" i="1"/>
  <c r="T89" i="1"/>
  <c r="T90" i="1"/>
  <c r="T91" i="1"/>
  <c r="T92" i="1"/>
  <c r="T93" i="1"/>
  <c r="T94" i="1"/>
  <c r="T95" i="1"/>
  <c r="T96" i="1"/>
  <c r="T97" i="1"/>
  <c r="T98" i="1"/>
  <c r="T99" i="1"/>
  <c r="V99" i="1"/>
  <c r="Y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V111" i="1"/>
  <c r="Y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V135" i="1"/>
  <c r="Y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V147" i="1"/>
  <c r="Y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V171" i="1"/>
  <c r="Y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V183" i="1"/>
  <c r="Y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V219" i="1"/>
  <c r="Y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V231" i="1"/>
  <c r="Y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V255" i="1"/>
  <c r="Y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V267" i="1"/>
  <c r="Y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V303" i="1"/>
  <c r="Y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V315" i="1"/>
  <c r="Y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V339" i="1"/>
  <c r="Y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V375" i="1"/>
  <c r="Y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V387" i="1"/>
  <c r="Y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V411" i="1"/>
  <c r="Y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V423" i="1"/>
  <c r="Y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V435" i="1"/>
  <c r="Y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V459" i="1"/>
  <c r="Y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V471" i="1"/>
  <c r="Y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V507" i="1"/>
  <c r="Y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V519" i="1"/>
  <c r="Y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V543" i="1"/>
  <c r="Y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V555" i="1"/>
  <c r="Y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V591" i="1"/>
  <c r="Y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V603" i="1"/>
  <c r="Y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V627" i="1"/>
  <c r="Y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V639" i="1"/>
  <c r="Y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V675" i="1"/>
  <c r="Y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V687" i="1"/>
  <c r="Y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V711" i="1"/>
  <c r="Y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V723" i="1"/>
  <c r="Y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V747" i="1"/>
  <c r="Y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V759" i="1"/>
  <c r="Y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V771" i="1"/>
  <c r="Y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V795" i="1"/>
  <c r="Y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V807" i="1"/>
  <c r="Y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V843" i="1"/>
  <c r="Y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V855" i="1"/>
  <c r="Y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V867" i="1"/>
  <c r="Y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V879" i="1"/>
  <c r="Y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V927" i="1"/>
  <c r="Y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V963" i="1"/>
  <c r="Y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V975" i="1"/>
  <c r="Y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V987" i="1"/>
  <c r="Y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V1011" i="1"/>
  <c r="Y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V1023" i="1"/>
  <c r="Y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V1035" i="1"/>
  <c r="Y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V1071" i="1"/>
  <c r="Y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V1131" i="1"/>
  <c r="Y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V1143" i="1"/>
  <c r="Y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V1203" i="1"/>
  <c r="Y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V1215" i="1"/>
  <c r="Y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V1239" i="1"/>
  <c r="Y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V1251" i="1"/>
  <c r="Y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V1263" i="1"/>
  <c r="Y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V1311" i="1"/>
  <c r="Y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V1323" i="1"/>
  <c r="Y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V1395" i="1"/>
  <c r="Y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S3" i="1"/>
  <c r="S4" i="1"/>
  <c r="S5" i="1"/>
  <c r="S6" i="1"/>
  <c r="W6" i="1"/>
  <c r="Z6" i="1"/>
  <c r="S7" i="1"/>
  <c r="S8" i="1"/>
  <c r="W8" i="1"/>
  <c r="Z8" i="1"/>
  <c r="S9" i="1"/>
  <c r="S10" i="1"/>
  <c r="S11" i="1"/>
  <c r="W11" i="1"/>
  <c r="Z11" i="1"/>
  <c r="S12" i="1"/>
  <c r="S13" i="1"/>
  <c r="S14" i="1"/>
  <c r="S15" i="1"/>
  <c r="S16" i="1"/>
  <c r="S17" i="1"/>
  <c r="S18" i="1"/>
  <c r="W18" i="1"/>
  <c r="Z18" i="1"/>
  <c r="S19" i="1"/>
  <c r="S20" i="1"/>
  <c r="W20" i="1"/>
  <c r="Z20" i="1"/>
  <c r="S21" i="1"/>
  <c r="S22" i="1"/>
  <c r="S23" i="1"/>
  <c r="W23" i="1"/>
  <c r="Z23" i="1"/>
  <c r="S24" i="1"/>
  <c r="S25" i="1"/>
  <c r="S26" i="1"/>
  <c r="S27" i="1"/>
  <c r="S28" i="1"/>
  <c r="S29" i="1"/>
  <c r="S30" i="1"/>
  <c r="W30" i="1"/>
  <c r="Z30" i="1"/>
  <c r="S31" i="1"/>
  <c r="S32" i="1"/>
  <c r="S33" i="1"/>
  <c r="S34" i="1"/>
  <c r="S35" i="1"/>
  <c r="W35" i="1"/>
  <c r="Z35" i="1"/>
  <c r="S36" i="1"/>
  <c r="S37" i="1"/>
  <c r="S38" i="1"/>
  <c r="S39" i="1"/>
  <c r="S40" i="1"/>
  <c r="S41" i="1"/>
  <c r="S42" i="1"/>
  <c r="W42" i="1"/>
  <c r="Z42" i="1"/>
  <c r="S43" i="1"/>
  <c r="S44" i="1"/>
  <c r="S45" i="1"/>
  <c r="S46" i="1"/>
  <c r="S47" i="1"/>
  <c r="W47" i="1"/>
  <c r="Z47" i="1"/>
  <c r="S48" i="1"/>
  <c r="S49" i="1"/>
  <c r="S50" i="1"/>
  <c r="S51" i="1"/>
  <c r="S52" i="1"/>
  <c r="S53" i="1"/>
  <c r="S54" i="1"/>
  <c r="W54" i="1"/>
  <c r="Z54" i="1"/>
  <c r="S55" i="1"/>
  <c r="S56" i="1"/>
  <c r="W56" i="1"/>
  <c r="Z56" i="1"/>
  <c r="S57" i="1"/>
  <c r="S58" i="1"/>
  <c r="S59" i="1"/>
  <c r="W59" i="1"/>
  <c r="Z59" i="1"/>
  <c r="S60" i="1"/>
  <c r="S61" i="1"/>
  <c r="S62" i="1"/>
  <c r="S63" i="1"/>
  <c r="S64" i="1"/>
  <c r="S65" i="1"/>
  <c r="S66" i="1"/>
  <c r="W66" i="1"/>
  <c r="Z66" i="1"/>
  <c r="S67" i="1"/>
  <c r="S68" i="1"/>
  <c r="W68" i="1"/>
  <c r="Z68" i="1"/>
  <c r="S69" i="1"/>
  <c r="S70" i="1"/>
  <c r="S71" i="1"/>
  <c r="W71" i="1"/>
  <c r="Z71" i="1"/>
  <c r="S72" i="1"/>
  <c r="S73" i="1"/>
  <c r="S74" i="1"/>
  <c r="S75" i="1"/>
  <c r="S76" i="1"/>
  <c r="S77" i="1"/>
  <c r="S78" i="1"/>
  <c r="W78" i="1"/>
  <c r="Z78" i="1"/>
  <c r="S79" i="1"/>
  <c r="S80" i="1"/>
  <c r="S81" i="1"/>
  <c r="S82" i="1"/>
  <c r="S83" i="1"/>
  <c r="W83" i="1"/>
  <c r="Z83" i="1"/>
  <c r="S84" i="1"/>
  <c r="S85" i="1"/>
  <c r="S86" i="1"/>
  <c r="S87" i="1"/>
  <c r="S88" i="1"/>
  <c r="S89" i="1"/>
  <c r="S90" i="1"/>
  <c r="W90" i="1"/>
  <c r="Z90" i="1"/>
  <c r="S91" i="1"/>
  <c r="S92" i="1"/>
  <c r="W92" i="1"/>
  <c r="Z92" i="1"/>
  <c r="S93" i="1"/>
  <c r="S94" i="1"/>
  <c r="S95" i="1"/>
  <c r="W95" i="1"/>
  <c r="Z95" i="1"/>
  <c r="S96" i="1"/>
  <c r="S97" i="1"/>
  <c r="S98" i="1"/>
  <c r="S99" i="1"/>
  <c r="S100" i="1"/>
  <c r="S101" i="1"/>
  <c r="S102" i="1"/>
  <c r="W102" i="1"/>
  <c r="Z102" i="1"/>
  <c r="S103" i="1"/>
  <c r="S104" i="1"/>
  <c r="W104" i="1"/>
  <c r="Z104" i="1"/>
  <c r="S105" i="1"/>
  <c r="W105" i="1"/>
  <c r="Z105" i="1"/>
  <c r="S106" i="1"/>
  <c r="S107" i="1"/>
  <c r="W107" i="1"/>
  <c r="Z107" i="1"/>
  <c r="S108" i="1"/>
  <c r="S109" i="1"/>
  <c r="S110" i="1"/>
  <c r="S111" i="1"/>
  <c r="S112" i="1"/>
  <c r="S113" i="1"/>
  <c r="S114" i="1"/>
  <c r="W114" i="1"/>
  <c r="Z114" i="1"/>
  <c r="S115" i="1"/>
  <c r="S116" i="1"/>
  <c r="W116" i="1"/>
  <c r="Z116" i="1"/>
  <c r="S117" i="1"/>
  <c r="S118" i="1"/>
  <c r="S119" i="1"/>
  <c r="W119" i="1"/>
  <c r="Z119" i="1"/>
  <c r="S120" i="1"/>
  <c r="S121" i="1"/>
  <c r="S122" i="1"/>
  <c r="S123" i="1"/>
  <c r="S124" i="1"/>
  <c r="S125" i="1"/>
  <c r="S126" i="1"/>
  <c r="W126" i="1"/>
  <c r="Z126" i="1"/>
  <c r="S127" i="1"/>
  <c r="S128" i="1"/>
  <c r="W128" i="1"/>
  <c r="Z128" i="1"/>
  <c r="S129" i="1"/>
  <c r="S130" i="1"/>
  <c r="S131" i="1"/>
  <c r="W131" i="1"/>
  <c r="Z131" i="1"/>
  <c r="S132" i="1"/>
  <c r="S133" i="1"/>
  <c r="S134" i="1"/>
  <c r="S135" i="1"/>
  <c r="S136" i="1"/>
  <c r="S137" i="1"/>
  <c r="S138" i="1"/>
  <c r="W138" i="1"/>
  <c r="Z138" i="1"/>
  <c r="S139" i="1"/>
  <c r="S140" i="1"/>
  <c r="S141" i="1"/>
  <c r="S142" i="1"/>
  <c r="S143" i="1"/>
  <c r="W143" i="1"/>
  <c r="Z143" i="1"/>
  <c r="S144" i="1"/>
  <c r="S145" i="1"/>
  <c r="S146" i="1"/>
  <c r="S147" i="1"/>
  <c r="S148" i="1"/>
  <c r="S149" i="1"/>
  <c r="S150" i="1"/>
  <c r="W150" i="1"/>
  <c r="Z150" i="1"/>
  <c r="S151" i="1"/>
  <c r="S152" i="1"/>
  <c r="W152" i="1"/>
  <c r="Z152" i="1"/>
  <c r="S153" i="1"/>
  <c r="S154" i="1"/>
  <c r="S155" i="1"/>
  <c r="W155" i="1"/>
  <c r="Z155" i="1"/>
  <c r="S156" i="1"/>
  <c r="S157" i="1"/>
  <c r="S158" i="1"/>
  <c r="S159" i="1"/>
  <c r="S160" i="1"/>
  <c r="S161" i="1"/>
  <c r="S162" i="1"/>
  <c r="W162" i="1"/>
  <c r="Z162" i="1"/>
  <c r="S163" i="1"/>
  <c r="S164" i="1"/>
  <c r="W164" i="1"/>
  <c r="Z164" i="1"/>
  <c r="S165" i="1"/>
  <c r="S166" i="1"/>
  <c r="S167" i="1"/>
  <c r="W167" i="1"/>
  <c r="Z167" i="1"/>
  <c r="S168" i="1"/>
  <c r="S169" i="1"/>
  <c r="S170" i="1"/>
  <c r="S171" i="1"/>
  <c r="S172" i="1"/>
  <c r="S173" i="1"/>
  <c r="S174" i="1"/>
  <c r="W174" i="1"/>
  <c r="Z174" i="1"/>
  <c r="S175" i="1"/>
  <c r="S176" i="1"/>
  <c r="W176" i="1"/>
  <c r="Z176" i="1"/>
  <c r="S177" i="1"/>
  <c r="W177" i="1"/>
  <c r="Z177" i="1"/>
  <c r="S178" i="1"/>
  <c r="S179" i="1"/>
  <c r="W179" i="1"/>
  <c r="Z179" i="1"/>
  <c r="S180" i="1"/>
  <c r="S181" i="1"/>
  <c r="S182" i="1"/>
  <c r="S183" i="1"/>
  <c r="S184" i="1"/>
  <c r="S185" i="1"/>
  <c r="S186" i="1"/>
  <c r="W186" i="1"/>
  <c r="Z186" i="1"/>
  <c r="S187" i="1"/>
  <c r="S188" i="1"/>
  <c r="W188" i="1"/>
  <c r="Z188" i="1"/>
  <c r="S189" i="1"/>
  <c r="S190" i="1"/>
  <c r="S191" i="1"/>
  <c r="W191" i="1"/>
  <c r="Z191" i="1"/>
  <c r="S192" i="1"/>
  <c r="S193" i="1"/>
  <c r="S194" i="1"/>
  <c r="S195" i="1"/>
  <c r="S196" i="1"/>
  <c r="S197" i="1"/>
  <c r="S198" i="1"/>
  <c r="W198" i="1"/>
  <c r="Z198" i="1"/>
  <c r="S199" i="1"/>
  <c r="S200" i="1"/>
  <c r="W200" i="1"/>
  <c r="Z200" i="1"/>
  <c r="S201" i="1"/>
  <c r="S202" i="1"/>
  <c r="S203" i="1"/>
  <c r="W203" i="1"/>
  <c r="Z203" i="1"/>
  <c r="S204" i="1"/>
  <c r="S205" i="1"/>
  <c r="S206" i="1"/>
  <c r="S207" i="1"/>
  <c r="S208" i="1"/>
  <c r="S209" i="1"/>
  <c r="S210" i="1"/>
  <c r="W210" i="1"/>
  <c r="Z210" i="1"/>
  <c r="S211" i="1"/>
  <c r="S212" i="1"/>
  <c r="W212" i="1"/>
  <c r="Z212" i="1"/>
  <c r="S213" i="1"/>
  <c r="S214" i="1"/>
  <c r="S215" i="1"/>
  <c r="W215" i="1"/>
  <c r="Z215" i="1"/>
  <c r="S216" i="1"/>
  <c r="S217" i="1"/>
  <c r="S218" i="1"/>
  <c r="S219" i="1"/>
  <c r="S220" i="1"/>
  <c r="S221" i="1"/>
  <c r="S222" i="1"/>
  <c r="W222" i="1"/>
  <c r="Z222" i="1"/>
  <c r="S223" i="1"/>
  <c r="S224" i="1"/>
  <c r="W224" i="1"/>
  <c r="Z224" i="1"/>
  <c r="S225" i="1"/>
  <c r="S226" i="1"/>
  <c r="S227" i="1"/>
  <c r="W227" i="1"/>
  <c r="Z227" i="1"/>
  <c r="S228" i="1"/>
  <c r="S229" i="1"/>
  <c r="S230" i="1"/>
  <c r="S231" i="1"/>
  <c r="S232" i="1"/>
  <c r="S233" i="1"/>
  <c r="S234" i="1"/>
  <c r="W234" i="1"/>
  <c r="Z234" i="1"/>
  <c r="S235" i="1"/>
  <c r="S236" i="1"/>
  <c r="S237" i="1"/>
  <c r="S238" i="1"/>
  <c r="S239" i="1"/>
  <c r="W239" i="1"/>
  <c r="Z239" i="1"/>
  <c r="S240" i="1"/>
  <c r="S241" i="1"/>
  <c r="S242" i="1"/>
  <c r="S243" i="1"/>
  <c r="S244" i="1"/>
  <c r="S245" i="1"/>
  <c r="S246" i="1"/>
  <c r="W246" i="1"/>
  <c r="Z246" i="1"/>
  <c r="S247" i="1"/>
  <c r="S248" i="1"/>
  <c r="W248" i="1"/>
  <c r="Z248" i="1"/>
  <c r="S249" i="1"/>
  <c r="S250" i="1"/>
  <c r="S251" i="1"/>
  <c r="W251" i="1"/>
  <c r="Z251" i="1"/>
  <c r="S252" i="1"/>
  <c r="S253" i="1"/>
  <c r="S254" i="1"/>
  <c r="S255" i="1"/>
  <c r="S256" i="1"/>
  <c r="S257" i="1"/>
  <c r="S258" i="1"/>
  <c r="W258" i="1"/>
  <c r="Z258" i="1"/>
  <c r="S259" i="1"/>
  <c r="S260" i="1"/>
  <c r="W260" i="1"/>
  <c r="Z260" i="1"/>
  <c r="S261" i="1"/>
  <c r="S262" i="1"/>
  <c r="S263" i="1"/>
  <c r="W263" i="1"/>
  <c r="Z263" i="1"/>
  <c r="S264" i="1"/>
  <c r="S265" i="1"/>
  <c r="S266" i="1"/>
  <c r="S267" i="1"/>
  <c r="S268" i="1"/>
  <c r="S269" i="1"/>
  <c r="S270" i="1"/>
  <c r="W270" i="1"/>
  <c r="Z270" i="1"/>
  <c r="S271" i="1"/>
  <c r="S272" i="1"/>
  <c r="S273" i="1"/>
  <c r="S274" i="1"/>
  <c r="S275" i="1"/>
  <c r="W275" i="1"/>
  <c r="Z275" i="1"/>
  <c r="S276" i="1"/>
  <c r="S277" i="1"/>
  <c r="S278" i="1"/>
  <c r="S279" i="1"/>
  <c r="S280" i="1"/>
  <c r="S281" i="1"/>
  <c r="S282" i="1"/>
  <c r="W282" i="1"/>
  <c r="Z282" i="1"/>
  <c r="S283" i="1"/>
  <c r="S284" i="1"/>
  <c r="W284" i="1"/>
  <c r="Z284" i="1"/>
  <c r="S285" i="1"/>
  <c r="S286" i="1"/>
  <c r="S287" i="1"/>
  <c r="W287" i="1"/>
  <c r="Z287" i="1"/>
  <c r="S288" i="1"/>
  <c r="S289" i="1"/>
  <c r="S290" i="1"/>
  <c r="S291" i="1"/>
  <c r="S292" i="1"/>
  <c r="S293" i="1"/>
  <c r="S294" i="1"/>
  <c r="W294" i="1"/>
  <c r="Z294" i="1"/>
  <c r="S295" i="1"/>
  <c r="S296" i="1"/>
  <c r="W296" i="1"/>
  <c r="Z296" i="1"/>
  <c r="S297" i="1"/>
  <c r="S298" i="1"/>
  <c r="S299" i="1"/>
  <c r="W299" i="1"/>
  <c r="Z299" i="1"/>
  <c r="S300" i="1"/>
  <c r="S301" i="1"/>
  <c r="S302" i="1"/>
  <c r="S303" i="1"/>
  <c r="S304" i="1"/>
  <c r="S305" i="1"/>
  <c r="S306" i="1"/>
  <c r="W306" i="1"/>
  <c r="Z306" i="1"/>
  <c r="S307" i="1"/>
  <c r="S308" i="1"/>
  <c r="W308" i="1"/>
  <c r="Z308" i="1"/>
  <c r="S309" i="1"/>
  <c r="S310" i="1"/>
  <c r="S311" i="1"/>
  <c r="W311" i="1"/>
  <c r="Z311" i="1"/>
  <c r="S312" i="1"/>
  <c r="S313" i="1"/>
  <c r="S314" i="1"/>
  <c r="S315" i="1"/>
  <c r="S316" i="1"/>
  <c r="S317" i="1"/>
  <c r="S318" i="1"/>
  <c r="W318" i="1"/>
  <c r="Z318" i="1"/>
  <c r="S319" i="1"/>
  <c r="S320" i="1"/>
  <c r="W320" i="1"/>
  <c r="Z320" i="1"/>
  <c r="S321" i="1"/>
  <c r="S322" i="1"/>
  <c r="S323" i="1"/>
  <c r="W323" i="1"/>
  <c r="Z323" i="1"/>
  <c r="S324" i="1"/>
  <c r="S325" i="1"/>
  <c r="S326" i="1"/>
  <c r="S327" i="1"/>
  <c r="S328" i="1"/>
  <c r="S329" i="1"/>
  <c r="S330" i="1"/>
  <c r="W330" i="1"/>
  <c r="Z330" i="1"/>
  <c r="S331" i="1"/>
  <c r="S332" i="1"/>
  <c r="W332" i="1"/>
  <c r="Z332" i="1"/>
  <c r="S333" i="1"/>
  <c r="S334" i="1"/>
  <c r="S335" i="1"/>
  <c r="W335" i="1"/>
  <c r="Z335" i="1"/>
  <c r="S336" i="1"/>
  <c r="S337" i="1"/>
  <c r="S338" i="1"/>
  <c r="S339" i="1"/>
  <c r="S340" i="1"/>
  <c r="S341" i="1"/>
  <c r="S342" i="1"/>
  <c r="W342" i="1"/>
  <c r="Z342" i="1"/>
  <c r="S343" i="1"/>
  <c r="S344" i="1"/>
  <c r="W344" i="1"/>
  <c r="Z344" i="1"/>
  <c r="S345" i="1"/>
  <c r="S346" i="1"/>
  <c r="S347" i="1"/>
  <c r="W347" i="1"/>
  <c r="Z347" i="1"/>
  <c r="S348" i="1"/>
  <c r="S349" i="1"/>
  <c r="S350" i="1"/>
  <c r="S351" i="1"/>
  <c r="S352" i="1"/>
  <c r="S353" i="1"/>
  <c r="S354" i="1"/>
  <c r="W354" i="1"/>
  <c r="Z354" i="1"/>
  <c r="S355" i="1"/>
  <c r="S356" i="1"/>
  <c r="W356" i="1"/>
  <c r="Z356" i="1"/>
  <c r="S357" i="1"/>
  <c r="S358" i="1"/>
  <c r="S359" i="1"/>
  <c r="W359" i="1"/>
  <c r="Z359" i="1"/>
  <c r="S360" i="1"/>
  <c r="S361" i="1"/>
  <c r="S362" i="1"/>
  <c r="S363" i="1"/>
  <c r="S364" i="1"/>
  <c r="S365" i="1"/>
  <c r="S366" i="1"/>
  <c r="W366" i="1"/>
  <c r="Z366" i="1"/>
  <c r="S367" i="1"/>
  <c r="S368" i="1"/>
  <c r="W368" i="1"/>
  <c r="Z368" i="1"/>
  <c r="S369" i="1"/>
  <c r="S370" i="1"/>
  <c r="S371" i="1"/>
  <c r="W371" i="1"/>
  <c r="Z371" i="1"/>
  <c r="S372" i="1"/>
  <c r="S373" i="1"/>
  <c r="S374" i="1"/>
  <c r="S375" i="1"/>
  <c r="S376" i="1"/>
  <c r="S377" i="1"/>
  <c r="S378" i="1"/>
  <c r="W378" i="1"/>
  <c r="Z378" i="1"/>
  <c r="S379" i="1"/>
  <c r="S380" i="1"/>
  <c r="W380" i="1"/>
  <c r="Z380" i="1"/>
  <c r="S381" i="1"/>
  <c r="S382" i="1"/>
  <c r="S383" i="1"/>
  <c r="W383" i="1"/>
  <c r="Z383" i="1"/>
  <c r="S384" i="1"/>
  <c r="S385" i="1"/>
  <c r="S386" i="1"/>
  <c r="S387" i="1"/>
  <c r="S388" i="1"/>
  <c r="S389" i="1"/>
  <c r="S390" i="1"/>
  <c r="W390" i="1"/>
  <c r="Z390" i="1"/>
  <c r="S391" i="1"/>
  <c r="S392" i="1"/>
  <c r="W392" i="1"/>
  <c r="Z392" i="1"/>
  <c r="S393" i="1"/>
  <c r="S394" i="1"/>
  <c r="S395" i="1"/>
  <c r="W395" i="1"/>
  <c r="Z395" i="1"/>
  <c r="S396" i="1"/>
  <c r="S397" i="1"/>
  <c r="S398" i="1"/>
  <c r="S399" i="1"/>
  <c r="S400" i="1"/>
  <c r="S401" i="1"/>
  <c r="S402" i="1"/>
  <c r="W402" i="1"/>
  <c r="Z402" i="1"/>
  <c r="S403" i="1"/>
  <c r="S404" i="1"/>
  <c r="W404" i="1"/>
  <c r="Z404" i="1"/>
  <c r="S405" i="1"/>
  <c r="S406" i="1"/>
  <c r="S407" i="1"/>
  <c r="W407" i="1"/>
  <c r="Z407" i="1"/>
  <c r="S408" i="1"/>
  <c r="S409" i="1"/>
  <c r="S410" i="1"/>
  <c r="S411" i="1"/>
  <c r="S412" i="1"/>
  <c r="S413" i="1"/>
  <c r="S414" i="1"/>
  <c r="W414" i="1"/>
  <c r="Z414" i="1"/>
  <c r="S415" i="1"/>
  <c r="S416" i="1"/>
  <c r="W416" i="1"/>
  <c r="Z416" i="1"/>
  <c r="S417" i="1"/>
  <c r="S418" i="1"/>
  <c r="S419" i="1"/>
  <c r="W419" i="1"/>
  <c r="Z419" i="1"/>
  <c r="S420" i="1"/>
  <c r="S421" i="1"/>
  <c r="S422" i="1"/>
  <c r="S423" i="1"/>
  <c r="S424" i="1"/>
  <c r="S425" i="1"/>
  <c r="S426" i="1"/>
  <c r="W426" i="1"/>
  <c r="Z426" i="1"/>
  <c r="S427" i="1"/>
  <c r="S428" i="1"/>
  <c r="W428" i="1"/>
  <c r="Z428" i="1"/>
  <c r="S429" i="1"/>
  <c r="S430" i="1"/>
  <c r="S431" i="1"/>
  <c r="W431" i="1"/>
  <c r="Z431" i="1"/>
  <c r="S432" i="1"/>
  <c r="S433" i="1"/>
  <c r="S434" i="1"/>
  <c r="S435" i="1"/>
  <c r="S436" i="1"/>
  <c r="S437" i="1"/>
  <c r="S438" i="1"/>
  <c r="W438" i="1"/>
  <c r="Z438" i="1"/>
  <c r="S439" i="1"/>
  <c r="S440" i="1"/>
  <c r="W440" i="1"/>
  <c r="Z440" i="1"/>
  <c r="S441" i="1"/>
  <c r="S442" i="1"/>
  <c r="S443" i="1"/>
  <c r="W443" i="1"/>
  <c r="Z443" i="1"/>
  <c r="S444" i="1"/>
  <c r="S445" i="1"/>
  <c r="S446" i="1"/>
  <c r="S447" i="1"/>
  <c r="S448" i="1"/>
  <c r="S449" i="1"/>
  <c r="S450" i="1"/>
  <c r="W450" i="1"/>
  <c r="Z450" i="1"/>
  <c r="S451" i="1"/>
  <c r="S452" i="1"/>
  <c r="W452" i="1"/>
  <c r="Z452" i="1"/>
  <c r="S453" i="1"/>
  <c r="S454" i="1"/>
  <c r="S455" i="1"/>
  <c r="W455" i="1"/>
  <c r="Z455" i="1"/>
  <c r="S456" i="1"/>
  <c r="S457" i="1"/>
  <c r="S458" i="1"/>
  <c r="S459" i="1"/>
  <c r="S460" i="1"/>
  <c r="S461" i="1"/>
  <c r="S462" i="1"/>
  <c r="W462" i="1"/>
  <c r="Z462" i="1"/>
  <c r="S463" i="1"/>
  <c r="S464" i="1"/>
  <c r="W464" i="1"/>
  <c r="Z464" i="1"/>
  <c r="S465" i="1"/>
  <c r="W465" i="1"/>
  <c r="Z465" i="1"/>
  <c r="S466" i="1"/>
  <c r="S467" i="1"/>
  <c r="W467" i="1"/>
  <c r="Z467" i="1"/>
  <c r="S468" i="1"/>
  <c r="S469" i="1"/>
  <c r="S470" i="1"/>
  <c r="S471" i="1"/>
  <c r="S472" i="1"/>
  <c r="S473" i="1"/>
  <c r="S474" i="1"/>
  <c r="W474" i="1"/>
  <c r="Z474" i="1"/>
  <c r="S475" i="1"/>
  <c r="S476" i="1"/>
  <c r="S477" i="1"/>
  <c r="S478" i="1"/>
  <c r="S479" i="1"/>
  <c r="W479" i="1"/>
  <c r="Z479" i="1"/>
  <c r="S480" i="1"/>
  <c r="S481" i="1"/>
  <c r="S482" i="1"/>
  <c r="S483" i="1"/>
  <c r="S484" i="1"/>
  <c r="S485" i="1"/>
  <c r="S486" i="1"/>
  <c r="W486" i="1"/>
  <c r="Z486" i="1"/>
  <c r="S487" i="1"/>
  <c r="S488" i="1"/>
  <c r="W488" i="1"/>
  <c r="Z488" i="1"/>
  <c r="S489" i="1"/>
  <c r="S490" i="1"/>
  <c r="S491" i="1"/>
  <c r="W491" i="1"/>
  <c r="Z491" i="1"/>
  <c r="S492" i="1"/>
  <c r="S493" i="1"/>
  <c r="S494" i="1"/>
  <c r="S495" i="1"/>
  <c r="S496" i="1"/>
  <c r="S497" i="1"/>
  <c r="S498" i="1"/>
  <c r="W498" i="1"/>
  <c r="Z498" i="1"/>
  <c r="S499" i="1"/>
  <c r="S500" i="1"/>
  <c r="W500" i="1"/>
  <c r="Z500" i="1"/>
  <c r="S501" i="1"/>
  <c r="S502" i="1"/>
  <c r="S503" i="1"/>
  <c r="W503" i="1"/>
  <c r="Z503" i="1"/>
  <c r="S504" i="1"/>
  <c r="S505" i="1"/>
  <c r="S506" i="1"/>
  <c r="S507" i="1"/>
  <c r="S508" i="1"/>
  <c r="S509" i="1"/>
  <c r="S510" i="1"/>
  <c r="W510" i="1"/>
  <c r="Z510" i="1"/>
  <c r="S511" i="1"/>
  <c r="S512" i="1"/>
  <c r="S513" i="1"/>
  <c r="S514" i="1"/>
  <c r="S515" i="1"/>
  <c r="W515" i="1"/>
  <c r="Z515" i="1"/>
  <c r="S516" i="1"/>
  <c r="S517" i="1"/>
  <c r="S518" i="1"/>
  <c r="S519" i="1"/>
  <c r="S520" i="1"/>
  <c r="S521" i="1"/>
  <c r="S522" i="1"/>
  <c r="W522" i="1"/>
  <c r="Z522" i="1"/>
  <c r="S523" i="1"/>
  <c r="S524" i="1"/>
  <c r="W524" i="1"/>
  <c r="Z524" i="1"/>
  <c r="S525" i="1"/>
  <c r="S526" i="1"/>
  <c r="S527" i="1"/>
  <c r="W527" i="1"/>
  <c r="Z527" i="1"/>
  <c r="S528" i="1"/>
  <c r="S529" i="1"/>
  <c r="S530" i="1"/>
  <c r="S531" i="1"/>
  <c r="W531" i="1"/>
  <c r="Z531" i="1"/>
  <c r="S532" i="1"/>
  <c r="S533" i="1"/>
  <c r="S534" i="1"/>
  <c r="W534" i="1"/>
  <c r="Z534" i="1"/>
  <c r="S535" i="1"/>
  <c r="S536" i="1"/>
  <c r="W536" i="1"/>
  <c r="Z536" i="1"/>
  <c r="S537" i="1"/>
  <c r="S538" i="1"/>
  <c r="S539" i="1"/>
  <c r="W539" i="1"/>
  <c r="Z539" i="1"/>
  <c r="S540" i="1"/>
  <c r="S541" i="1"/>
  <c r="S542" i="1"/>
  <c r="S543" i="1"/>
  <c r="W543" i="1"/>
  <c r="Z543" i="1"/>
  <c r="S544" i="1"/>
  <c r="S545" i="1"/>
  <c r="S546" i="1"/>
  <c r="W546" i="1"/>
  <c r="Z546" i="1"/>
  <c r="S547" i="1"/>
  <c r="S548" i="1"/>
  <c r="W548" i="1"/>
  <c r="Z548" i="1"/>
  <c r="S549" i="1"/>
  <c r="S550" i="1"/>
  <c r="S551" i="1"/>
  <c r="W551" i="1"/>
  <c r="Z551" i="1"/>
  <c r="S552" i="1"/>
  <c r="S553" i="1"/>
  <c r="S554" i="1"/>
  <c r="S555" i="1"/>
  <c r="W555" i="1"/>
  <c r="Z555" i="1"/>
  <c r="S556" i="1"/>
  <c r="S557" i="1"/>
  <c r="S558" i="1"/>
  <c r="W558" i="1"/>
  <c r="Z558" i="1"/>
  <c r="S559" i="1"/>
  <c r="S560" i="1"/>
  <c r="W560" i="1"/>
  <c r="Z560" i="1"/>
  <c r="S561" i="1"/>
  <c r="S562" i="1"/>
  <c r="S563" i="1"/>
  <c r="W563" i="1"/>
  <c r="Z563" i="1"/>
  <c r="S564" i="1"/>
  <c r="S565" i="1"/>
  <c r="S566" i="1"/>
  <c r="S567" i="1"/>
  <c r="W567" i="1"/>
  <c r="Z567" i="1"/>
  <c r="S568" i="1"/>
  <c r="S569" i="1"/>
  <c r="S570" i="1"/>
  <c r="W570" i="1"/>
  <c r="Z570" i="1"/>
  <c r="S571" i="1"/>
  <c r="S572" i="1"/>
  <c r="S573" i="1"/>
  <c r="S574" i="1"/>
  <c r="S575" i="1"/>
  <c r="W575" i="1"/>
  <c r="Z575" i="1"/>
  <c r="S576" i="1"/>
  <c r="S577" i="1"/>
  <c r="S578" i="1"/>
  <c r="S579" i="1"/>
  <c r="W579" i="1"/>
  <c r="Z579" i="1"/>
  <c r="S580" i="1"/>
  <c r="S581" i="1"/>
  <c r="S582" i="1"/>
  <c r="W582" i="1"/>
  <c r="Z582" i="1"/>
  <c r="S583" i="1"/>
  <c r="S584" i="1"/>
  <c r="W584" i="1"/>
  <c r="Z584" i="1"/>
  <c r="S585" i="1"/>
  <c r="S586" i="1"/>
  <c r="S587" i="1"/>
  <c r="W587" i="1"/>
  <c r="Z587" i="1"/>
  <c r="S588" i="1"/>
  <c r="S589" i="1"/>
  <c r="S590" i="1"/>
  <c r="S591" i="1"/>
  <c r="W591" i="1"/>
  <c r="Z591" i="1"/>
  <c r="S592" i="1"/>
  <c r="S593" i="1"/>
  <c r="S594" i="1"/>
  <c r="W594" i="1"/>
  <c r="Z594" i="1"/>
  <c r="S595" i="1"/>
  <c r="S596" i="1"/>
  <c r="W596" i="1"/>
  <c r="Z596" i="1"/>
  <c r="S597" i="1"/>
  <c r="S598" i="1"/>
  <c r="S599" i="1"/>
  <c r="W599" i="1"/>
  <c r="Z599" i="1"/>
  <c r="S600" i="1"/>
  <c r="S601" i="1"/>
  <c r="S602" i="1"/>
  <c r="S603" i="1"/>
  <c r="W603" i="1"/>
  <c r="Z603" i="1"/>
  <c r="S604" i="1"/>
  <c r="S605" i="1"/>
  <c r="S606" i="1"/>
  <c r="W606" i="1"/>
  <c r="Z606" i="1"/>
  <c r="S607" i="1"/>
  <c r="S608" i="1"/>
  <c r="W608" i="1"/>
  <c r="Z608" i="1"/>
  <c r="S609" i="1"/>
  <c r="S610" i="1"/>
  <c r="S611" i="1"/>
  <c r="W611" i="1"/>
  <c r="Z611" i="1"/>
  <c r="S612" i="1"/>
  <c r="S613" i="1"/>
  <c r="S614" i="1"/>
  <c r="S615" i="1"/>
  <c r="W615" i="1"/>
  <c r="Z615" i="1"/>
  <c r="S616" i="1"/>
  <c r="S617" i="1"/>
  <c r="S618" i="1"/>
  <c r="W618" i="1"/>
  <c r="Z618" i="1"/>
  <c r="S619" i="1"/>
  <c r="S620" i="1"/>
  <c r="W620" i="1"/>
  <c r="Z620" i="1"/>
  <c r="S621" i="1"/>
  <c r="S622" i="1"/>
  <c r="S623" i="1"/>
  <c r="W623" i="1"/>
  <c r="Z623" i="1"/>
  <c r="S624" i="1"/>
  <c r="S625" i="1"/>
  <c r="S626" i="1"/>
  <c r="S627" i="1"/>
  <c r="W627" i="1"/>
  <c r="Z627" i="1"/>
  <c r="S628" i="1"/>
  <c r="S629" i="1"/>
  <c r="S630" i="1"/>
  <c r="W630" i="1"/>
  <c r="Z630" i="1"/>
  <c r="S631" i="1"/>
  <c r="S632" i="1"/>
  <c r="W632" i="1"/>
  <c r="Z632" i="1"/>
  <c r="S633" i="1"/>
  <c r="S634" i="1"/>
  <c r="S635" i="1"/>
  <c r="W635" i="1"/>
  <c r="Z635" i="1"/>
  <c r="S636" i="1"/>
  <c r="S637" i="1"/>
  <c r="S638" i="1"/>
  <c r="S639" i="1"/>
  <c r="W639" i="1"/>
  <c r="Z639" i="1"/>
  <c r="S640" i="1"/>
  <c r="S641" i="1"/>
  <c r="S642" i="1"/>
  <c r="W642" i="1"/>
  <c r="Z642" i="1"/>
  <c r="S643" i="1"/>
  <c r="S644" i="1"/>
  <c r="W644" i="1"/>
  <c r="Z644" i="1"/>
  <c r="S645" i="1"/>
  <c r="S646" i="1"/>
  <c r="S647" i="1"/>
  <c r="W647" i="1"/>
  <c r="Z647" i="1"/>
  <c r="S648" i="1"/>
  <c r="S649" i="1"/>
  <c r="S650" i="1"/>
  <c r="S651" i="1"/>
  <c r="W651" i="1"/>
  <c r="Z651" i="1"/>
  <c r="S652" i="1"/>
  <c r="S653" i="1"/>
  <c r="S654" i="1"/>
  <c r="W654" i="1"/>
  <c r="Z654" i="1"/>
  <c r="S655" i="1"/>
  <c r="S656" i="1"/>
  <c r="W656" i="1"/>
  <c r="Z656" i="1"/>
  <c r="S657" i="1"/>
  <c r="S658" i="1"/>
  <c r="S659" i="1"/>
  <c r="W659" i="1"/>
  <c r="Z659" i="1"/>
  <c r="S660" i="1"/>
  <c r="S661" i="1"/>
  <c r="S662" i="1"/>
  <c r="S663" i="1"/>
  <c r="S664" i="1"/>
  <c r="S665" i="1"/>
  <c r="S666" i="1"/>
  <c r="W666" i="1"/>
  <c r="Z666" i="1"/>
  <c r="S667" i="1"/>
  <c r="S668" i="1"/>
  <c r="W668" i="1"/>
  <c r="Z668" i="1"/>
  <c r="S669" i="1"/>
  <c r="S670" i="1"/>
  <c r="S671" i="1"/>
  <c r="W671" i="1"/>
  <c r="Z671" i="1"/>
  <c r="S672" i="1"/>
  <c r="S673" i="1"/>
  <c r="S674" i="1"/>
  <c r="S675" i="1"/>
  <c r="W675" i="1"/>
  <c r="Z675" i="1"/>
  <c r="S676" i="1"/>
  <c r="S677" i="1"/>
  <c r="S678" i="1"/>
  <c r="W678" i="1"/>
  <c r="Z678" i="1"/>
  <c r="S679" i="1"/>
  <c r="S680" i="1"/>
  <c r="S681" i="1"/>
  <c r="S682" i="1"/>
  <c r="S683" i="1"/>
  <c r="W683" i="1"/>
  <c r="Z683" i="1"/>
  <c r="S684" i="1"/>
  <c r="S685" i="1"/>
  <c r="S686" i="1"/>
  <c r="S687" i="1"/>
  <c r="W687" i="1"/>
  <c r="Z687" i="1"/>
  <c r="S688" i="1"/>
  <c r="S689" i="1"/>
  <c r="S690" i="1"/>
  <c r="W690" i="1"/>
  <c r="Z690" i="1"/>
  <c r="S691" i="1"/>
  <c r="S692" i="1"/>
  <c r="W692" i="1"/>
  <c r="Z692" i="1"/>
  <c r="S693" i="1"/>
  <c r="S694" i="1"/>
  <c r="S695" i="1"/>
  <c r="W695" i="1"/>
  <c r="Z695" i="1"/>
  <c r="S696" i="1"/>
  <c r="S697" i="1"/>
  <c r="S698" i="1"/>
  <c r="S699" i="1"/>
  <c r="W699" i="1"/>
  <c r="Z699" i="1"/>
  <c r="S700" i="1"/>
  <c r="S701" i="1"/>
  <c r="S702" i="1"/>
  <c r="W702" i="1"/>
  <c r="Z702" i="1"/>
  <c r="S703" i="1"/>
  <c r="S704" i="1"/>
  <c r="W704" i="1"/>
  <c r="Z704" i="1"/>
  <c r="S705" i="1"/>
  <c r="S706" i="1"/>
  <c r="S707" i="1"/>
  <c r="W707" i="1"/>
  <c r="Z707" i="1"/>
  <c r="S708" i="1"/>
  <c r="S709" i="1"/>
  <c r="S710" i="1"/>
  <c r="S711" i="1"/>
  <c r="W711" i="1"/>
  <c r="Z711" i="1"/>
  <c r="S712" i="1"/>
  <c r="S713" i="1"/>
  <c r="S714" i="1"/>
  <c r="W714" i="1"/>
  <c r="Z714" i="1"/>
  <c r="S715" i="1"/>
  <c r="S716" i="1"/>
  <c r="W716" i="1"/>
  <c r="Z716" i="1"/>
  <c r="S717" i="1"/>
  <c r="S718" i="1"/>
  <c r="S719" i="1"/>
  <c r="W719" i="1"/>
  <c r="Z719" i="1"/>
  <c r="S720" i="1"/>
  <c r="S721" i="1"/>
  <c r="S722" i="1"/>
  <c r="S723" i="1"/>
  <c r="W723" i="1"/>
  <c r="Z723" i="1"/>
  <c r="S724" i="1"/>
  <c r="S725" i="1"/>
  <c r="S726" i="1"/>
  <c r="W726" i="1"/>
  <c r="Z726" i="1"/>
  <c r="S727" i="1"/>
  <c r="S728" i="1"/>
  <c r="W728" i="1"/>
  <c r="Z728" i="1"/>
  <c r="S729" i="1"/>
  <c r="S730" i="1"/>
  <c r="S731" i="1"/>
  <c r="W731" i="1"/>
  <c r="Z731" i="1"/>
  <c r="S732" i="1"/>
  <c r="S733" i="1"/>
  <c r="S734" i="1"/>
  <c r="S735" i="1"/>
  <c r="W735" i="1"/>
  <c r="Z735" i="1"/>
  <c r="S736" i="1"/>
  <c r="S737" i="1"/>
  <c r="S738" i="1"/>
  <c r="W738" i="1"/>
  <c r="Z738" i="1"/>
  <c r="S739" i="1"/>
  <c r="S740" i="1"/>
  <c r="S741" i="1"/>
  <c r="S742" i="1"/>
  <c r="S743" i="1"/>
  <c r="W743" i="1"/>
  <c r="Z743" i="1"/>
  <c r="S744" i="1"/>
  <c r="S745" i="1"/>
  <c r="S746" i="1"/>
  <c r="S747" i="1"/>
  <c r="W747" i="1"/>
  <c r="Z747" i="1"/>
  <c r="S748" i="1"/>
  <c r="S749" i="1"/>
  <c r="S750" i="1"/>
  <c r="W750" i="1"/>
  <c r="Z750" i="1"/>
  <c r="S751" i="1"/>
  <c r="S752" i="1"/>
  <c r="W752" i="1"/>
  <c r="Z752" i="1"/>
  <c r="S753" i="1"/>
  <c r="S754" i="1"/>
  <c r="S755" i="1"/>
  <c r="W755" i="1"/>
  <c r="Z755" i="1"/>
  <c r="S756" i="1"/>
  <c r="S757" i="1"/>
  <c r="S758" i="1"/>
  <c r="S759" i="1"/>
  <c r="W759" i="1"/>
  <c r="Z759" i="1"/>
  <c r="S760" i="1"/>
  <c r="S761" i="1"/>
  <c r="S762" i="1"/>
  <c r="W762" i="1"/>
  <c r="Z762" i="1"/>
  <c r="S763" i="1"/>
  <c r="S764" i="1"/>
  <c r="W764" i="1"/>
  <c r="Z764" i="1"/>
  <c r="S765" i="1"/>
  <c r="S766" i="1"/>
  <c r="S767" i="1"/>
  <c r="W767" i="1"/>
  <c r="Z767" i="1"/>
  <c r="S768" i="1"/>
  <c r="S769" i="1"/>
  <c r="S770" i="1"/>
  <c r="S771" i="1"/>
  <c r="W771" i="1"/>
  <c r="Z771" i="1"/>
  <c r="S772" i="1"/>
  <c r="S773" i="1"/>
  <c r="S774" i="1"/>
  <c r="W774" i="1"/>
  <c r="Z774" i="1"/>
  <c r="S775" i="1"/>
  <c r="S776" i="1"/>
  <c r="W776" i="1"/>
  <c r="Z776" i="1"/>
  <c r="S777" i="1"/>
  <c r="S778" i="1"/>
  <c r="S779" i="1"/>
  <c r="W779" i="1"/>
  <c r="Z779" i="1"/>
  <c r="S780" i="1"/>
  <c r="S781" i="1"/>
  <c r="S782" i="1"/>
  <c r="S783" i="1"/>
  <c r="W783" i="1"/>
  <c r="Z783" i="1"/>
  <c r="S784" i="1"/>
  <c r="S785" i="1"/>
  <c r="S786" i="1"/>
  <c r="W786" i="1"/>
  <c r="Z786" i="1"/>
  <c r="S787" i="1"/>
  <c r="S788" i="1"/>
  <c r="W788" i="1"/>
  <c r="Z788" i="1"/>
  <c r="S789" i="1"/>
  <c r="S790" i="1"/>
  <c r="S791" i="1"/>
  <c r="W791" i="1"/>
  <c r="Z791" i="1"/>
  <c r="S792" i="1"/>
  <c r="S793" i="1"/>
  <c r="S794" i="1"/>
  <c r="S795" i="1"/>
  <c r="S796" i="1"/>
  <c r="S797" i="1"/>
  <c r="S798" i="1"/>
  <c r="W798" i="1"/>
  <c r="Z798" i="1"/>
  <c r="S799" i="1"/>
  <c r="S800" i="1"/>
  <c r="S801" i="1"/>
  <c r="S802" i="1"/>
  <c r="S803" i="1"/>
  <c r="W803" i="1"/>
  <c r="Z803" i="1"/>
  <c r="S804" i="1"/>
  <c r="S805" i="1"/>
  <c r="S806" i="1"/>
  <c r="S807" i="1"/>
  <c r="W807" i="1"/>
  <c r="Z807" i="1"/>
  <c r="S808" i="1"/>
  <c r="S809" i="1"/>
  <c r="S810" i="1"/>
  <c r="W810" i="1"/>
  <c r="Z810" i="1"/>
  <c r="S811" i="1"/>
  <c r="S812" i="1"/>
  <c r="W812" i="1"/>
  <c r="Z812" i="1"/>
  <c r="S813" i="1"/>
  <c r="S814" i="1"/>
  <c r="S815" i="1"/>
  <c r="W815" i="1"/>
  <c r="Z815" i="1"/>
  <c r="S816" i="1"/>
  <c r="S817" i="1"/>
  <c r="S818" i="1"/>
  <c r="S819" i="1"/>
  <c r="W819" i="1"/>
  <c r="Z819" i="1"/>
  <c r="S820" i="1"/>
  <c r="S821" i="1"/>
  <c r="S822" i="1"/>
  <c r="W822" i="1"/>
  <c r="Z822" i="1"/>
  <c r="S823" i="1"/>
  <c r="S824" i="1"/>
  <c r="W824" i="1"/>
  <c r="Z824" i="1"/>
  <c r="S825" i="1"/>
  <c r="S826" i="1"/>
  <c r="S827" i="1"/>
  <c r="W827" i="1"/>
  <c r="Z827" i="1"/>
  <c r="S828" i="1"/>
  <c r="S829" i="1"/>
  <c r="S830" i="1"/>
  <c r="S831" i="1"/>
  <c r="W831" i="1"/>
  <c r="Z831" i="1"/>
  <c r="S832" i="1"/>
  <c r="S833" i="1"/>
  <c r="S834" i="1"/>
  <c r="W834" i="1"/>
  <c r="Z834" i="1"/>
  <c r="S835" i="1"/>
  <c r="S836" i="1"/>
  <c r="W836" i="1"/>
  <c r="Z836" i="1"/>
  <c r="S837" i="1"/>
  <c r="S838" i="1"/>
  <c r="S839" i="1"/>
  <c r="W839" i="1"/>
  <c r="Z839" i="1"/>
  <c r="S840" i="1"/>
  <c r="S841" i="1"/>
  <c r="S842" i="1"/>
  <c r="S843" i="1"/>
  <c r="W843" i="1"/>
  <c r="Z843" i="1"/>
  <c r="S844" i="1"/>
  <c r="S845" i="1"/>
  <c r="S846" i="1"/>
  <c r="W846" i="1"/>
  <c r="Z846" i="1"/>
  <c r="S847" i="1"/>
  <c r="S848" i="1"/>
  <c r="W848" i="1"/>
  <c r="Z848" i="1"/>
  <c r="S849" i="1"/>
  <c r="S850" i="1"/>
  <c r="S851" i="1"/>
  <c r="W851" i="1"/>
  <c r="Z851" i="1"/>
  <c r="S852" i="1"/>
  <c r="S853" i="1"/>
  <c r="S854" i="1"/>
  <c r="S855" i="1"/>
  <c r="W855" i="1"/>
  <c r="Z855" i="1"/>
  <c r="S856" i="1"/>
  <c r="S857" i="1"/>
  <c r="S858" i="1"/>
  <c r="W858" i="1"/>
  <c r="Z858" i="1"/>
  <c r="S859" i="1"/>
  <c r="S860" i="1"/>
  <c r="S861" i="1"/>
  <c r="S862" i="1"/>
  <c r="S863" i="1"/>
  <c r="W863" i="1"/>
  <c r="Z863" i="1"/>
  <c r="S864" i="1"/>
  <c r="S865" i="1"/>
  <c r="S866" i="1"/>
  <c r="S867" i="1"/>
  <c r="W867" i="1"/>
  <c r="Z867" i="1"/>
  <c r="S868" i="1"/>
  <c r="S869" i="1"/>
  <c r="S870" i="1"/>
  <c r="W870" i="1"/>
  <c r="Z870" i="1"/>
  <c r="S871" i="1"/>
  <c r="S872" i="1"/>
  <c r="W872" i="1"/>
  <c r="Z872" i="1"/>
  <c r="S873" i="1"/>
  <c r="S874" i="1"/>
  <c r="S875" i="1"/>
  <c r="W875" i="1"/>
  <c r="Z875" i="1"/>
  <c r="S876" i="1"/>
  <c r="S877" i="1"/>
  <c r="S878" i="1"/>
  <c r="S879" i="1"/>
  <c r="W879" i="1"/>
  <c r="Z879" i="1"/>
  <c r="S880" i="1"/>
  <c r="S881" i="1"/>
  <c r="S882" i="1"/>
  <c r="W882" i="1"/>
  <c r="Z882" i="1"/>
  <c r="S883" i="1"/>
  <c r="S884" i="1"/>
  <c r="W884" i="1"/>
  <c r="Z884" i="1"/>
  <c r="S885" i="1"/>
  <c r="S886" i="1"/>
  <c r="S887" i="1"/>
  <c r="W887" i="1"/>
  <c r="Z887" i="1"/>
  <c r="S888" i="1"/>
  <c r="S889" i="1"/>
  <c r="S890" i="1"/>
  <c r="S891" i="1"/>
  <c r="W891" i="1"/>
  <c r="Z891" i="1"/>
  <c r="S892" i="1"/>
  <c r="S893" i="1"/>
  <c r="S894" i="1"/>
  <c r="W894" i="1"/>
  <c r="Z894" i="1"/>
  <c r="S895" i="1"/>
  <c r="S896" i="1"/>
  <c r="W896" i="1"/>
  <c r="Z896" i="1"/>
  <c r="S897" i="1"/>
  <c r="S898" i="1"/>
  <c r="S899" i="1"/>
  <c r="W899" i="1"/>
  <c r="Z899" i="1"/>
  <c r="S900" i="1"/>
  <c r="S901" i="1"/>
  <c r="S902" i="1"/>
  <c r="S903" i="1"/>
  <c r="W903" i="1"/>
  <c r="Z903" i="1"/>
  <c r="S904" i="1"/>
  <c r="S905" i="1"/>
  <c r="S906" i="1"/>
  <c r="W906" i="1"/>
  <c r="Z906" i="1"/>
  <c r="S907" i="1"/>
  <c r="S908" i="1"/>
  <c r="W908" i="1"/>
  <c r="Z908" i="1"/>
  <c r="S909" i="1"/>
  <c r="S910" i="1"/>
  <c r="S911" i="1"/>
  <c r="W911" i="1"/>
  <c r="Z911" i="1"/>
  <c r="S912" i="1"/>
  <c r="S913" i="1"/>
  <c r="S914" i="1"/>
  <c r="S915" i="1"/>
  <c r="W915" i="1"/>
  <c r="Z915" i="1"/>
  <c r="S916" i="1"/>
  <c r="S917" i="1"/>
  <c r="S918" i="1"/>
  <c r="W918" i="1"/>
  <c r="Z918" i="1"/>
  <c r="S919" i="1"/>
  <c r="S920" i="1"/>
  <c r="W920" i="1"/>
  <c r="Z920" i="1"/>
  <c r="S921" i="1"/>
  <c r="S922" i="1"/>
  <c r="S923" i="1"/>
  <c r="W923" i="1"/>
  <c r="Z923" i="1"/>
  <c r="S924" i="1"/>
  <c r="S925" i="1"/>
  <c r="S926" i="1"/>
  <c r="S927" i="1"/>
  <c r="S928" i="1"/>
  <c r="S929" i="1"/>
  <c r="S930" i="1"/>
  <c r="W930" i="1"/>
  <c r="Z930" i="1"/>
  <c r="S931" i="1"/>
  <c r="S932" i="1"/>
  <c r="W932" i="1"/>
  <c r="Z932" i="1"/>
  <c r="S933" i="1"/>
  <c r="S934" i="1"/>
  <c r="S935" i="1"/>
  <c r="W935" i="1"/>
  <c r="Z935" i="1"/>
  <c r="S936" i="1"/>
  <c r="S937" i="1"/>
  <c r="S938" i="1"/>
  <c r="S939" i="1"/>
  <c r="W939" i="1"/>
  <c r="Z939" i="1"/>
  <c r="S940" i="1"/>
  <c r="S941" i="1"/>
  <c r="S942" i="1"/>
  <c r="W942" i="1"/>
  <c r="Z942" i="1"/>
  <c r="S943" i="1"/>
  <c r="S944" i="1"/>
  <c r="W944" i="1"/>
  <c r="Z944" i="1"/>
  <c r="S945" i="1"/>
  <c r="S946" i="1"/>
  <c r="S947" i="1"/>
  <c r="W947" i="1"/>
  <c r="Z947" i="1"/>
  <c r="S948" i="1"/>
  <c r="S949" i="1"/>
  <c r="S950" i="1"/>
  <c r="S951" i="1"/>
  <c r="W951" i="1"/>
  <c r="Z951" i="1"/>
  <c r="S952" i="1"/>
  <c r="S953" i="1"/>
  <c r="S954" i="1"/>
  <c r="W954" i="1"/>
  <c r="Z954" i="1"/>
  <c r="S955" i="1"/>
  <c r="S956" i="1"/>
  <c r="W956" i="1"/>
  <c r="Z956" i="1"/>
  <c r="S957" i="1"/>
  <c r="S958" i="1"/>
  <c r="S959" i="1"/>
  <c r="W959" i="1"/>
  <c r="Z959" i="1"/>
  <c r="S960" i="1"/>
  <c r="S961" i="1"/>
  <c r="S962" i="1"/>
  <c r="S963" i="1"/>
  <c r="W963" i="1"/>
  <c r="Z963" i="1"/>
  <c r="S964" i="1"/>
  <c r="S965" i="1"/>
  <c r="S966" i="1"/>
  <c r="W966" i="1"/>
  <c r="Z966" i="1"/>
  <c r="S967" i="1"/>
  <c r="S968" i="1"/>
  <c r="S969" i="1"/>
  <c r="S970" i="1"/>
  <c r="S971" i="1"/>
  <c r="W971" i="1"/>
  <c r="Z971" i="1"/>
  <c r="S972" i="1"/>
  <c r="S973" i="1"/>
  <c r="S974" i="1"/>
  <c r="S975" i="1"/>
  <c r="W975" i="1"/>
  <c r="Z975" i="1"/>
  <c r="S976" i="1"/>
  <c r="S977" i="1"/>
  <c r="S978" i="1"/>
  <c r="W978" i="1"/>
  <c r="Z978" i="1"/>
  <c r="S979" i="1"/>
  <c r="S980" i="1"/>
  <c r="S981" i="1"/>
  <c r="S982" i="1"/>
  <c r="S983" i="1"/>
  <c r="W983" i="1"/>
  <c r="Z983" i="1"/>
  <c r="S984" i="1"/>
  <c r="S985" i="1"/>
  <c r="S986" i="1"/>
  <c r="S987" i="1"/>
  <c r="W987" i="1"/>
  <c r="Z987" i="1"/>
  <c r="S988" i="1"/>
  <c r="S989" i="1"/>
  <c r="S990" i="1"/>
  <c r="W990" i="1"/>
  <c r="Z990" i="1"/>
  <c r="S991" i="1"/>
  <c r="S992" i="1"/>
  <c r="W992" i="1"/>
  <c r="Z992" i="1"/>
  <c r="S993" i="1"/>
  <c r="S994" i="1"/>
  <c r="S995" i="1"/>
  <c r="W995" i="1"/>
  <c r="Z995" i="1"/>
  <c r="S996" i="1"/>
  <c r="S997" i="1"/>
  <c r="S998" i="1"/>
  <c r="S999" i="1"/>
  <c r="W999" i="1"/>
  <c r="Z999" i="1"/>
  <c r="S1000" i="1"/>
  <c r="S1001" i="1"/>
  <c r="S1002" i="1"/>
  <c r="W1002" i="1"/>
  <c r="Z1002" i="1"/>
  <c r="S1003" i="1"/>
  <c r="S1004" i="1"/>
  <c r="W1004" i="1"/>
  <c r="Z1004" i="1"/>
  <c r="S1005" i="1"/>
  <c r="S1006" i="1"/>
  <c r="S1007" i="1"/>
  <c r="W1007" i="1"/>
  <c r="Z1007" i="1"/>
  <c r="S1008" i="1"/>
  <c r="S1009" i="1"/>
  <c r="S1010" i="1"/>
  <c r="S1011" i="1"/>
  <c r="W1011" i="1"/>
  <c r="Z1011" i="1"/>
  <c r="S1012" i="1"/>
  <c r="S1013" i="1"/>
  <c r="S1014" i="1"/>
  <c r="W1014" i="1"/>
  <c r="Z1014" i="1"/>
  <c r="S1015" i="1"/>
  <c r="S1016" i="1"/>
  <c r="W1016" i="1"/>
  <c r="Z1016" i="1"/>
  <c r="S1017" i="1"/>
  <c r="S1018" i="1"/>
  <c r="S1019" i="1"/>
  <c r="W1019" i="1"/>
  <c r="Z1019" i="1"/>
  <c r="S1020" i="1"/>
  <c r="S1021" i="1"/>
  <c r="S1022" i="1"/>
  <c r="S1023" i="1"/>
  <c r="W1023" i="1"/>
  <c r="Z1023" i="1"/>
  <c r="S1024" i="1"/>
  <c r="S1025" i="1"/>
  <c r="S1026" i="1"/>
  <c r="W1026" i="1"/>
  <c r="Z1026" i="1"/>
  <c r="S1027" i="1"/>
  <c r="S1028" i="1"/>
  <c r="S1029" i="1"/>
  <c r="S1030" i="1"/>
  <c r="S1031" i="1"/>
  <c r="W1031" i="1"/>
  <c r="Z1031" i="1"/>
  <c r="S1032" i="1"/>
  <c r="S1033" i="1"/>
  <c r="S1034" i="1"/>
  <c r="S1035" i="1"/>
  <c r="W1035" i="1"/>
  <c r="Z1035" i="1"/>
  <c r="S1036" i="1"/>
  <c r="S1037" i="1"/>
  <c r="S1038" i="1"/>
  <c r="W1038" i="1"/>
  <c r="Z1038" i="1"/>
  <c r="S1039" i="1"/>
  <c r="S1040" i="1"/>
  <c r="W1040" i="1"/>
  <c r="Z1040" i="1"/>
  <c r="S1041" i="1"/>
  <c r="W1041" i="1"/>
  <c r="Z1041" i="1"/>
  <c r="S1042" i="1"/>
  <c r="S1043" i="1"/>
  <c r="W1043" i="1"/>
  <c r="Z1043" i="1"/>
  <c r="S1044" i="1"/>
  <c r="S1045" i="1"/>
  <c r="S1046" i="1"/>
  <c r="S1047" i="1"/>
  <c r="W1047" i="1"/>
  <c r="Z1047" i="1"/>
  <c r="S1048" i="1"/>
  <c r="S1049" i="1"/>
  <c r="S1050" i="1"/>
  <c r="W1050" i="1"/>
  <c r="Z1050" i="1"/>
  <c r="S1051" i="1"/>
  <c r="S1052" i="1"/>
  <c r="W1052" i="1"/>
  <c r="Z1052" i="1"/>
  <c r="S1053" i="1"/>
  <c r="S1054" i="1"/>
  <c r="S1055" i="1"/>
  <c r="W1055" i="1"/>
  <c r="Z1055" i="1"/>
  <c r="S1056" i="1"/>
  <c r="S1057" i="1"/>
  <c r="S1058" i="1"/>
  <c r="S1059" i="1"/>
  <c r="S1060" i="1"/>
  <c r="S1061" i="1"/>
  <c r="S1062" i="1"/>
  <c r="W1062" i="1"/>
  <c r="Z1062" i="1"/>
  <c r="S1063" i="1"/>
  <c r="S1064" i="1"/>
  <c r="W1064" i="1"/>
  <c r="Z1064" i="1"/>
  <c r="S1065" i="1"/>
  <c r="S1066" i="1"/>
  <c r="S1067" i="1"/>
  <c r="W1067" i="1"/>
  <c r="Z1067" i="1"/>
  <c r="S1068" i="1"/>
  <c r="S1069" i="1"/>
  <c r="S1070" i="1"/>
  <c r="S1071" i="1"/>
  <c r="W1071" i="1"/>
  <c r="Z1071" i="1"/>
  <c r="S1072" i="1"/>
  <c r="S1073" i="1"/>
  <c r="S1074" i="1"/>
  <c r="W1074" i="1"/>
  <c r="Z1074" i="1"/>
  <c r="S1075" i="1"/>
  <c r="S1076" i="1"/>
  <c r="W1076" i="1"/>
  <c r="Z1076" i="1"/>
  <c r="S1077" i="1"/>
  <c r="S1078" i="1"/>
  <c r="S1079" i="1"/>
  <c r="W1079" i="1"/>
  <c r="Z1079" i="1"/>
  <c r="S1080" i="1"/>
  <c r="S1081" i="1"/>
  <c r="S1082" i="1"/>
  <c r="S1083" i="1"/>
  <c r="W1083" i="1"/>
  <c r="Z1083" i="1"/>
  <c r="S1084" i="1"/>
  <c r="S1085" i="1"/>
  <c r="S1086" i="1"/>
  <c r="W1086" i="1"/>
  <c r="Z1086" i="1"/>
  <c r="S1087" i="1"/>
  <c r="S1088" i="1"/>
  <c r="S1089" i="1"/>
  <c r="S1090" i="1"/>
  <c r="S1091" i="1"/>
  <c r="W1091" i="1"/>
  <c r="Z1091" i="1"/>
  <c r="S1092" i="1"/>
  <c r="S1093" i="1"/>
  <c r="S1094" i="1"/>
  <c r="S1095" i="1"/>
  <c r="S1096" i="1"/>
  <c r="S1097" i="1"/>
  <c r="S1098" i="1"/>
  <c r="W1098" i="1"/>
  <c r="Z1098" i="1"/>
  <c r="S1099" i="1"/>
  <c r="S1100" i="1"/>
  <c r="S1101" i="1"/>
  <c r="S1102" i="1"/>
  <c r="S1103" i="1"/>
  <c r="W1103" i="1"/>
  <c r="Z1103" i="1"/>
  <c r="S1104" i="1"/>
  <c r="S1105" i="1"/>
  <c r="S1106" i="1"/>
  <c r="S1107" i="1"/>
  <c r="W1107" i="1"/>
  <c r="Z1107" i="1"/>
  <c r="S1108" i="1"/>
  <c r="S1109" i="1"/>
  <c r="S1110" i="1"/>
  <c r="W1110" i="1"/>
  <c r="Z1110" i="1"/>
  <c r="S1111" i="1"/>
  <c r="S1112" i="1"/>
  <c r="W1112" i="1"/>
  <c r="Z1112" i="1"/>
  <c r="S1113" i="1"/>
  <c r="S1114" i="1"/>
  <c r="S1115" i="1"/>
  <c r="W1115" i="1"/>
  <c r="Z1115" i="1"/>
  <c r="S1116" i="1"/>
  <c r="S1117" i="1"/>
  <c r="S1118" i="1"/>
  <c r="S1119" i="1"/>
  <c r="W1119" i="1"/>
  <c r="Z1119" i="1"/>
  <c r="S1120" i="1"/>
  <c r="S1121" i="1"/>
  <c r="S1122" i="1"/>
  <c r="W1122" i="1"/>
  <c r="Z1122" i="1"/>
  <c r="S1123" i="1"/>
  <c r="S1124" i="1"/>
  <c r="W1124" i="1"/>
  <c r="Z1124" i="1"/>
  <c r="S1125" i="1"/>
  <c r="S1126" i="1"/>
  <c r="S1127" i="1"/>
  <c r="W1127" i="1"/>
  <c r="Z1127" i="1"/>
  <c r="S1128" i="1"/>
  <c r="S1129" i="1"/>
  <c r="S1130" i="1"/>
  <c r="S1131" i="1"/>
  <c r="W1131" i="1"/>
  <c r="Z1131" i="1"/>
  <c r="S1132" i="1"/>
  <c r="S1133" i="1"/>
  <c r="S1134" i="1"/>
  <c r="W1134" i="1"/>
  <c r="Z1134" i="1"/>
  <c r="S1135" i="1"/>
  <c r="S1136" i="1"/>
  <c r="W1136" i="1"/>
  <c r="Z1136" i="1"/>
  <c r="S1137" i="1"/>
  <c r="S1138" i="1"/>
  <c r="S1139" i="1"/>
  <c r="W1139" i="1"/>
  <c r="Z1139" i="1"/>
  <c r="S1140" i="1"/>
  <c r="S1141" i="1"/>
  <c r="S1142" i="1"/>
  <c r="S1143" i="1"/>
  <c r="W1143" i="1"/>
  <c r="Z1143" i="1"/>
  <c r="S1144" i="1"/>
  <c r="S1145" i="1"/>
  <c r="S1146" i="1"/>
  <c r="W1146" i="1"/>
  <c r="Z1146" i="1"/>
  <c r="S1147" i="1"/>
  <c r="S1148" i="1"/>
  <c r="S1149" i="1"/>
  <c r="S1150" i="1"/>
  <c r="S1151" i="1"/>
  <c r="W1151" i="1"/>
  <c r="Z1151" i="1"/>
  <c r="S1152" i="1"/>
  <c r="S1153" i="1"/>
  <c r="S1154" i="1"/>
  <c r="S1155" i="1"/>
  <c r="W1155" i="1"/>
  <c r="Z1155" i="1"/>
  <c r="S1156" i="1"/>
  <c r="S1157" i="1"/>
  <c r="S1158" i="1"/>
  <c r="W1158" i="1"/>
  <c r="Z1158" i="1"/>
  <c r="S1159" i="1"/>
  <c r="S1160" i="1"/>
  <c r="W1160" i="1"/>
  <c r="Z1160" i="1"/>
  <c r="S1161" i="1"/>
  <c r="S1162" i="1"/>
  <c r="S1163" i="1"/>
  <c r="W1163" i="1"/>
  <c r="Z1163" i="1"/>
  <c r="S1164" i="1"/>
  <c r="S1165" i="1"/>
  <c r="S1166" i="1"/>
  <c r="S1167" i="1"/>
  <c r="W1167" i="1"/>
  <c r="Z1167" i="1"/>
  <c r="S1168" i="1"/>
  <c r="S1169" i="1"/>
  <c r="S1170" i="1"/>
  <c r="W1170" i="1"/>
  <c r="Z1170" i="1"/>
  <c r="S1171" i="1"/>
  <c r="S1172" i="1"/>
  <c r="W1172" i="1"/>
  <c r="Z1172" i="1"/>
  <c r="S1173" i="1"/>
  <c r="S1174" i="1"/>
  <c r="S1175" i="1"/>
  <c r="W1175" i="1"/>
  <c r="Z1175" i="1"/>
  <c r="S1176" i="1"/>
  <c r="S1177" i="1"/>
  <c r="S1178" i="1"/>
  <c r="S1179" i="1"/>
  <c r="W1179" i="1"/>
  <c r="Z1179" i="1"/>
  <c r="S1180" i="1"/>
  <c r="S1181" i="1"/>
  <c r="S1182" i="1"/>
  <c r="W1182" i="1"/>
  <c r="Z1182" i="1"/>
  <c r="S1183" i="1"/>
  <c r="S1184" i="1"/>
  <c r="W1184" i="1"/>
  <c r="Z1184" i="1"/>
  <c r="S1185" i="1"/>
  <c r="S1186" i="1"/>
  <c r="S1187" i="1"/>
  <c r="W1187" i="1"/>
  <c r="Z1187" i="1"/>
  <c r="S1188" i="1"/>
  <c r="S1189" i="1"/>
  <c r="S1190" i="1"/>
  <c r="S1191" i="1"/>
  <c r="S1192" i="1"/>
  <c r="S1193" i="1"/>
  <c r="S1194" i="1"/>
  <c r="W1194" i="1"/>
  <c r="Z1194" i="1"/>
  <c r="S1195" i="1"/>
  <c r="S1196" i="1"/>
  <c r="W1196" i="1"/>
  <c r="Z1196" i="1"/>
  <c r="S1197" i="1"/>
  <c r="S1198" i="1"/>
  <c r="S1199" i="1"/>
  <c r="W1199" i="1"/>
  <c r="Z1199" i="1"/>
  <c r="S1200" i="1"/>
  <c r="S1201" i="1"/>
  <c r="S1202" i="1"/>
  <c r="S1203" i="1"/>
  <c r="W1203" i="1"/>
  <c r="Z1203" i="1"/>
  <c r="S1204" i="1"/>
  <c r="S1205" i="1"/>
  <c r="S1206" i="1"/>
  <c r="W1206" i="1"/>
  <c r="Z1206" i="1"/>
  <c r="S1207" i="1"/>
  <c r="S1208" i="1"/>
  <c r="S1209" i="1"/>
  <c r="S1210" i="1"/>
  <c r="S1211" i="1"/>
  <c r="W1211" i="1"/>
  <c r="Z1211" i="1"/>
  <c r="S1212" i="1"/>
  <c r="S1213" i="1"/>
  <c r="S1214" i="1"/>
  <c r="S1215" i="1"/>
  <c r="W1215" i="1"/>
  <c r="Z1215" i="1"/>
  <c r="S1216" i="1"/>
  <c r="S1217" i="1"/>
  <c r="S1218" i="1"/>
  <c r="W1218" i="1"/>
  <c r="Z1218" i="1"/>
  <c r="S1219" i="1"/>
  <c r="S1220" i="1"/>
  <c r="W1220" i="1"/>
  <c r="Z1220" i="1"/>
  <c r="S1221" i="1"/>
  <c r="S1222" i="1"/>
  <c r="S1223" i="1"/>
  <c r="W1223" i="1"/>
  <c r="Z1223" i="1"/>
  <c r="S1224" i="1"/>
  <c r="S1225" i="1"/>
  <c r="S1226" i="1"/>
  <c r="S1227" i="1"/>
  <c r="S1228" i="1"/>
  <c r="S1229" i="1"/>
  <c r="S1230" i="1"/>
  <c r="W1230" i="1"/>
  <c r="Z1230" i="1"/>
  <c r="S1231" i="1"/>
  <c r="S1232" i="1"/>
  <c r="W1232" i="1"/>
  <c r="Z1232" i="1"/>
  <c r="S1233" i="1"/>
  <c r="S1234" i="1"/>
  <c r="S1235" i="1"/>
  <c r="W1235" i="1"/>
  <c r="Z1235" i="1"/>
  <c r="S1236" i="1"/>
  <c r="S1237" i="1"/>
  <c r="S1238" i="1"/>
  <c r="S1239" i="1"/>
  <c r="W1239" i="1"/>
  <c r="Z1239" i="1"/>
  <c r="S1240" i="1"/>
  <c r="S1241" i="1"/>
  <c r="S1242" i="1"/>
  <c r="W1242" i="1"/>
  <c r="Z1242" i="1"/>
  <c r="S1243" i="1"/>
  <c r="S1244" i="1"/>
  <c r="W1244" i="1"/>
  <c r="Z1244" i="1"/>
  <c r="S1245" i="1"/>
  <c r="S1246" i="1"/>
  <c r="S1247" i="1"/>
  <c r="W1247" i="1"/>
  <c r="Z1247" i="1"/>
  <c r="S1248" i="1"/>
  <c r="S1249" i="1"/>
  <c r="S1250" i="1"/>
  <c r="S1251" i="1"/>
  <c r="W1251" i="1"/>
  <c r="Z1251" i="1"/>
  <c r="S1252" i="1"/>
  <c r="S1253" i="1"/>
  <c r="S1254" i="1"/>
  <c r="W1254" i="1"/>
  <c r="Z1254" i="1"/>
  <c r="S1255" i="1"/>
  <c r="S1256" i="1"/>
  <c r="S1257" i="1"/>
  <c r="S1258" i="1"/>
  <c r="S1259" i="1"/>
  <c r="W1259" i="1"/>
  <c r="Z1259" i="1"/>
  <c r="S1260" i="1"/>
  <c r="S1261" i="1"/>
  <c r="S1262" i="1"/>
  <c r="S1263" i="1"/>
  <c r="W1263" i="1"/>
  <c r="Z1263" i="1"/>
  <c r="S1264" i="1"/>
  <c r="S1265" i="1"/>
  <c r="S1266" i="1"/>
  <c r="W1266" i="1"/>
  <c r="Z1266" i="1"/>
  <c r="S1267" i="1"/>
  <c r="S1268" i="1"/>
  <c r="W1268" i="1"/>
  <c r="Z1268" i="1"/>
  <c r="S1269" i="1"/>
  <c r="S1270" i="1"/>
  <c r="S1271" i="1"/>
  <c r="W1271" i="1"/>
  <c r="Z1271" i="1"/>
  <c r="S1272" i="1"/>
  <c r="S1273" i="1"/>
  <c r="S1274" i="1"/>
  <c r="S1275" i="1"/>
  <c r="W1275" i="1"/>
  <c r="Z1275" i="1"/>
  <c r="S1276" i="1"/>
  <c r="S1277" i="1"/>
  <c r="S1278" i="1"/>
  <c r="W1278" i="1"/>
  <c r="Z1278" i="1"/>
  <c r="S1279" i="1"/>
  <c r="S1280" i="1"/>
  <c r="W1280" i="1"/>
  <c r="Z1280" i="1"/>
  <c r="S1281" i="1"/>
  <c r="S1282" i="1"/>
  <c r="S1283" i="1"/>
  <c r="W1283" i="1"/>
  <c r="Z1283" i="1"/>
  <c r="S1284" i="1"/>
  <c r="S1285" i="1"/>
  <c r="S1286" i="1"/>
  <c r="S1287" i="1"/>
  <c r="W1287" i="1"/>
  <c r="Z1287" i="1"/>
  <c r="S1288" i="1"/>
  <c r="S1289" i="1"/>
  <c r="S1290" i="1"/>
  <c r="W1290" i="1"/>
  <c r="Z1290" i="1"/>
  <c r="S1291" i="1"/>
  <c r="S1292" i="1"/>
  <c r="W1292" i="1"/>
  <c r="Z1292" i="1"/>
  <c r="S1293" i="1"/>
  <c r="S1294" i="1"/>
  <c r="S1295" i="1"/>
  <c r="W1295" i="1"/>
  <c r="Z1295" i="1"/>
  <c r="S1296" i="1"/>
  <c r="S1297" i="1"/>
  <c r="S1298" i="1"/>
  <c r="S1299" i="1"/>
  <c r="W1299" i="1"/>
  <c r="Z1299" i="1"/>
  <c r="S1300" i="1"/>
  <c r="S1301" i="1"/>
  <c r="S1302" i="1"/>
  <c r="W1302" i="1"/>
  <c r="Z1302" i="1"/>
  <c r="S1303" i="1"/>
  <c r="S1304" i="1"/>
  <c r="S1305" i="1"/>
  <c r="S1306" i="1"/>
  <c r="S1307" i="1"/>
  <c r="W1307" i="1"/>
  <c r="Z1307" i="1"/>
  <c r="S1308" i="1"/>
  <c r="S1309" i="1"/>
  <c r="S1310" i="1"/>
  <c r="S1311" i="1"/>
  <c r="W1311" i="1"/>
  <c r="Z1311" i="1"/>
  <c r="S1312" i="1"/>
  <c r="S1313" i="1"/>
  <c r="S1314" i="1"/>
  <c r="W1314" i="1"/>
  <c r="Z1314" i="1"/>
  <c r="S1315" i="1"/>
  <c r="S1316" i="1"/>
  <c r="W1316" i="1"/>
  <c r="Z1316" i="1"/>
  <c r="S1317" i="1"/>
  <c r="S1318" i="1"/>
  <c r="S1319" i="1"/>
  <c r="W1319" i="1"/>
  <c r="Z1319" i="1"/>
  <c r="S1320" i="1"/>
  <c r="S1321" i="1"/>
  <c r="S1322" i="1"/>
  <c r="S1323" i="1"/>
  <c r="W1323" i="1"/>
  <c r="Z1323" i="1"/>
  <c r="S1324" i="1"/>
  <c r="S1325" i="1"/>
  <c r="S1326" i="1"/>
  <c r="W1326" i="1"/>
  <c r="Z1326" i="1"/>
  <c r="S1327" i="1"/>
  <c r="S1328" i="1"/>
  <c r="W1328" i="1"/>
  <c r="Z1328" i="1"/>
  <c r="S1329" i="1"/>
  <c r="W1329" i="1"/>
  <c r="Z1329" i="1"/>
  <c r="S1330" i="1"/>
  <c r="S1331" i="1"/>
  <c r="W1331" i="1"/>
  <c r="Z1331" i="1"/>
  <c r="S1332" i="1"/>
  <c r="S1333" i="1"/>
  <c r="S1334" i="1"/>
  <c r="S1335" i="1"/>
  <c r="W1335" i="1"/>
  <c r="Z1335" i="1"/>
  <c r="S1336" i="1"/>
  <c r="S1337" i="1"/>
  <c r="S1338" i="1"/>
  <c r="W1338" i="1"/>
  <c r="Z1338" i="1"/>
  <c r="S1339" i="1"/>
  <c r="S1340" i="1"/>
  <c r="W1340" i="1"/>
  <c r="Z1340" i="1"/>
  <c r="S1341" i="1"/>
  <c r="S1342" i="1"/>
  <c r="S1343" i="1"/>
  <c r="W1343" i="1"/>
  <c r="Z1343" i="1"/>
  <c r="S1344" i="1"/>
  <c r="S1345" i="1"/>
  <c r="S1346" i="1"/>
  <c r="S1347" i="1"/>
  <c r="W1347" i="1"/>
  <c r="Z1347" i="1"/>
  <c r="S1348" i="1"/>
  <c r="S1349" i="1"/>
  <c r="S1350" i="1"/>
  <c r="W1350" i="1"/>
  <c r="Z1350" i="1"/>
  <c r="S1351" i="1"/>
  <c r="S1352" i="1"/>
  <c r="W1352" i="1"/>
  <c r="Z1352" i="1"/>
  <c r="S1353" i="1"/>
  <c r="S1354" i="1"/>
  <c r="S1355" i="1"/>
  <c r="W1355" i="1"/>
  <c r="Z1355" i="1"/>
  <c r="S1356" i="1"/>
  <c r="S1357" i="1"/>
  <c r="S1358" i="1"/>
  <c r="S1359" i="1"/>
  <c r="W1359" i="1"/>
  <c r="Z1359" i="1"/>
  <c r="S1360" i="1"/>
  <c r="S1361" i="1"/>
  <c r="S1362" i="1"/>
  <c r="W1362" i="1"/>
  <c r="Z1362" i="1"/>
  <c r="S1363" i="1"/>
  <c r="S1364" i="1"/>
  <c r="W1364" i="1"/>
  <c r="Z1364" i="1"/>
  <c r="S1365" i="1"/>
  <c r="S1366" i="1"/>
  <c r="S1367" i="1"/>
  <c r="W1367" i="1"/>
  <c r="Z1367" i="1"/>
  <c r="S1368" i="1"/>
  <c r="S1369" i="1"/>
  <c r="S1370" i="1"/>
  <c r="S1371" i="1"/>
  <c r="W1371" i="1"/>
  <c r="Z1371" i="1"/>
  <c r="S1372" i="1"/>
  <c r="S1373" i="1"/>
  <c r="S1374" i="1"/>
  <c r="W1374" i="1"/>
  <c r="Z1374" i="1"/>
  <c r="S1375" i="1"/>
  <c r="S1376" i="1"/>
  <c r="W1376" i="1"/>
  <c r="Z1376" i="1"/>
  <c r="S1377" i="1"/>
  <c r="S1378" i="1"/>
  <c r="S1379" i="1"/>
  <c r="W1379" i="1"/>
  <c r="Z1379" i="1"/>
  <c r="S1380" i="1"/>
  <c r="S1381" i="1"/>
  <c r="S1382" i="1"/>
  <c r="S1383" i="1"/>
  <c r="W1383" i="1"/>
  <c r="Z1383" i="1"/>
  <c r="S1384" i="1"/>
  <c r="S1385" i="1"/>
  <c r="S1386" i="1"/>
  <c r="W1386" i="1"/>
  <c r="Z1386" i="1"/>
  <c r="S1387" i="1"/>
  <c r="S1388" i="1"/>
  <c r="W1388" i="1"/>
  <c r="Z1388" i="1"/>
  <c r="S1389" i="1"/>
  <c r="S1390" i="1"/>
  <c r="S1391" i="1"/>
  <c r="W1391" i="1"/>
  <c r="Z1391" i="1"/>
  <c r="S1392" i="1"/>
  <c r="S1393" i="1"/>
  <c r="S1394" i="1"/>
  <c r="S1395" i="1"/>
  <c r="W1395" i="1"/>
  <c r="Z1395" i="1"/>
  <c r="S1396" i="1"/>
  <c r="S1397" i="1"/>
  <c r="S1398" i="1"/>
  <c r="W1398" i="1"/>
  <c r="Z1398" i="1"/>
  <c r="S1399" i="1"/>
  <c r="S1400" i="1"/>
  <c r="W1400" i="1"/>
  <c r="Z1400" i="1"/>
  <c r="S1401" i="1"/>
  <c r="S1402" i="1"/>
  <c r="S1403" i="1"/>
  <c r="W1403" i="1"/>
  <c r="Z1403" i="1"/>
  <c r="S1404" i="1"/>
  <c r="S1405" i="1"/>
  <c r="S1406" i="1"/>
  <c r="S1407" i="1"/>
  <c r="W1407" i="1"/>
  <c r="Z1407" i="1"/>
  <c r="S1408" i="1"/>
  <c r="S1409" i="1"/>
  <c r="S1410" i="1"/>
  <c r="W1410" i="1"/>
  <c r="Z1410" i="1"/>
  <c r="S1411" i="1"/>
  <c r="S1412" i="1"/>
  <c r="W1412" i="1"/>
  <c r="Z1412" i="1"/>
  <c r="S1413" i="1"/>
  <c r="S1414" i="1"/>
  <c r="S1415" i="1"/>
  <c r="W1415" i="1"/>
  <c r="Z1415" i="1"/>
  <c r="S1416" i="1"/>
  <c r="S1417" i="1"/>
  <c r="S1418" i="1"/>
  <c r="S1419" i="1"/>
  <c r="S1420" i="1"/>
  <c r="S1421" i="1"/>
  <c r="S1422" i="1"/>
  <c r="W1422" i="1"/>
  <c r="Z1422" i="1"/>
  <c r="R3" i="1"/>
  <c r="R4" i="1"/>
  <c r="R5" i="1"/>
  <c r="R6" i="1"/>
  <c r="R7" i="1"/>
  <c r="V7" i="1"/>
  <c r="Y7" i="1"/>
  <c r="R8" i="1"/>
  <c r="R9" i="1"/>
  <c r="R10" i="1"/>
  <c r="R11" i="1"/>
  <c r="V11" i="1"/>
  <c r="Y11" i="1"/>
  <c r="R12" i="1"/>
  <c r="R13" i="1"/>
  <c r="R14" i="1"/>
  <c r="R15" i="1"/>
  <c r="R16" i="1"/>
  <c r="V16" i="1"/>
  <c r="Y16" i="1"/>
  <c r="R17" i="1"/>
  <c r="R18" i="1"/>
  <c r="R19" i="1"/>
  <c r="V19" i="1"/>
  <c r="Y19" i="1"/>
  <c r="R20" i="1"/>
  <c r="R21" i="1"/>
  <c r="R22" i="1"/>
  <c r="R23" i="1"/>
  <c r="V23" i="1"/>
  <c r="Y23" i="1"/>
  <c r="R24" i="1"/>
  <c r="R25" i="1"/>
  <c r="R26" i="1"/>
  <c r="R27" i="1"/>
  <c r="R28" i="1"/>
  <c r="V28" i="1"/>
  <c r="Y28" i="1"/>
  <c r="R29" i="1"/>
  <c r="R30" i="1"/>
  <c r="R31" i="1"/>
  <c r="V31" i="1"/>
  <c r="Y31" i="1"/>
  <c r="R32" i="1"/>
  <c r="R33" i="1"/>
  <c r="R34" i="1"/>
  <c r="R35" i="1"/>
  <c r="R36" i="1"/>
  <c r="R37" i="1"/>
  <c r="R38" i="1"/>
  <c r="R39" i="1"/>
  <c r="R40" i="1"/>
  <c r="V40" i="1"/>
  <c r="Y40" i="1"/>
  <c r="R41" i="1"/>
  <c r="R42" i="1"/>
  <c r="R43" i="1"/>
  <c r="V43" i="1"/>
  <c r="Y43" i="1"/>
  <c r="R44" i="1"/>
  <c r="R45" i="1"/>
  <c r="R46" i="1"/>
  <c r="R47" i="1"/>
  <c r="V47" i="1"/>
  <c r="Y47" i="1"/>
  <c r="R48" i="1"/>
  <c r="R49" i="1"/>
  <c r="R50" i="1"/>
  <c r="R51" i="1"/>
  <c r="R52" i="1"/>
  <c r="V52" i="1"/>
  <c r="Y52" i="1"/>
  <c r="R53" i="1"/>
  <c r="R54" i="1"/>
  <c r="R55" i="1"/>
  <c r="V55" i="1"/>
  <c r="Y55" i="1"/>
  <c r="R56" i="1"/>
  <c r="R57" i="1"/>
  <c r="R58" i="1"/>
  <c r="R59" i="1"/>
  <c r="V59" i="1"/>
  <c r="Y59" i="1"/>
  <c r="R60" i="1"/>
  <c r="R61" i="1"/>
  <c r="R62" i="1"/>
  <c r="R63" i="1"/>
  <c r="R64" i="1"/>
  <c r="V64" i="1"/>
  <c r="Y64" i="1"/>
  <c r="R65" i="1"/>
  <c r="R66" i="1"/>
  <c r="R67" i="1"/>
  <c r="V67" i="1"/>
  <c r="Y67" i="1"/>
  <c r="R68" i="1"/>
  <c r="R69" i="1"/>
  <c r="R70" i="1"/>
  <c r="R71" i="1"/>
  <c r="V71" i="1"/>
  <c r="Y71" i="1"/>
  <c r="R72" i="1"/>
  <c r="R73" i="1"/>
  <c r="R74" i="1"/>
  <c r="R75" i="1"/>
  <c r="R76" i="1"/>
  <c r="R77" i="1"/>
  <c r="R78" i="1"/>
  <c r="R79" i="1"/>
  <c r="V79" i="1"/>
  <c r="Y79" i="1"/>
  <c r="R80" i="1"/>
  <c r="R81" i="1"/>
  <c r="R82" i="1"/>
  <c r="R83" i="1"/>
  <c r="V83" i="1"/>
  <c r="Y83" i="1"/>
  <c r="R84" i="1"/>
  <c r="R85" i="1"/>
  <c r="R86" i="1"/>
  <c r="R87" i="1"/>
  <c r="R88" i="1"/>
  <c r="V88" i="1"/>
  <c r="Y88" i="1"/>
  <c r="R89" i="1"/>
  <c r="R90" i="1"/>
  <c r="R91" i="1"/>
  <c r="V91" i="1"/>
  <c r="Y91" i="1"/>
  <c r="R92" i="1"/>
  <c r="R93" i="1"/>
  <c r="R94" i="1"/>
  <c r="R95" i="1"/>
  <c r="V95" i="1"/>
  <c r="Y95" i="1"/>
  <c r="R96" i="1"/>
  <c r="R97" i="1"/>
  <c r="R98" i="1"/>
  <c r="R99" i="1"/>
  <c r="R100" i="1"/>
  <c r="V100" i="1"/>
  <c r="Y100" i="1"/>
  <c r="R101" i="1"/>
  <c r="R102" i="1"/>
  <c r="R103" i="1"/>
  <c r="V103" i="1"/>
  <c r="Y103" i="1"/>
  <c r="R104" i="1"/>
  <c r="R105" i="1"/>
  <c r="R106" i="1"/>
  <c r="R107" i="1"/>
  <c r="V107" i="1"/>
  <c r="Y107" i="1"/>
  <c r="R108" i="1"/>
  <c r="R109" i="1"/>
  <c r="R110" i="1"/>
  <c r="R111" i="1"/>
  <c r="R112" i="1"/>
  <c r="V112" i="1"/>
  <c r="Y112" i="1"/>
  <c r="R113" i="1"/>
  <c r="R114" i="1"/>
  <c r="R115" i="1"/>
  <c r="V115" i="1"/>
  <c r="Y115" i="1"/>
  <c r="R116" i="1"/>
  <c r="R117" i="1"/>
  <c r="R118" i="1"/>
  <c r="R119" i="1"/>
  <c r="V119" i="1"/>
  <c r="Y119" i="1"/>
  <c r="R120" i="1"/>
  <c r="R121" i="1"/>
  <c r="R122" i="1"/>
  <c r="R123" i="1"/>
  <c r="R124" i="1"/>
  <c r="V124" i="1"/>
  <c r="Y124" i="1"/>
  <c r="R125" i="1"/>
  <c r="R126" i="1"/>
  <c r="R127" i="1"/>
  <c r="V127" i="1"/>
  <c r="Y127" i="1"/>
  <c r="R128" i="1"/>
  <c r="R129" i="1"/>
  <c r="R130" i="1"/>
  <c r="R131" i="1"/>
  <c r="V131" i="1"/>
  <c r="Y131" i="1"/>
  <c r="R132" i="1"/>
  <c r="R133" i="1"/>
  <c r="R134" i="1"/>
  <c r="R135" i="1"/>
  <c r="R136" i="1"/>
  <c r="R137" i="1"/>
  <c r="R138" i="1"/>
  <c r="R139" i="1"/>
  <c r="V139" i="1"/>
  <c r="Y139" i="1"/>
  <c r="R140" i="1"/>
  <c r="R141" i="1"/>
  <c r="R142" i="1"/>
  <c r="R143" i="1"/>
  <c r="V143" i="1"/>
  <c r="Y143" i="1"/>
  <c r="R144" i="1"/>
  <c r="R145" i="1"/>
  <c r="R146" i="1"/>
  <c r="R147" i="1"/>
  <c r="R148" i="1"/>
  <c r="V148" i="1"/>
  <c r="Y148" i="1"/>
  <c r="R149" i="1"/>
  <c r="R150" i="1"/>
  <c r="R151" i="1"/>
  <c r="V151" i="1"/>
  <c r="Y151" i="1"/>
  <c r="R152" i="1"/>
  <c r="R153" i="1"/>
  <c r="R154" i="1"/>
  <c r="R155" i="1"/>
  <c r="V155" i="1"/>
  <c r="Y155" i="1"/>
  <c r="R156" i="1"/>
  <c r="R157" i="1"/>
  <c r="R158" i="1"/>
  <c r="R159" i="1"/>
  <c r="R160" i="1"/>
  <c r="V160" i="1"/>
  <c r="Y160" i="1"/>
  <c r="R161" i="1"/>
  <c r="R162" i="1"/>
  <c r="R163" i="1"/>
  <c r="V163" i="1"/>
  <c r="Y163" i="1"/>
  <c r="R164" i="1"/>
  <c r="R165" i="1"/>
  <c r="R166" i="1"/>
  <c r="R167" i="1"/>
  <c r="R168" i="1"/>
  <c r="R169" i="1"/>
  <c r="R170" i="1"/>
  <c r="R171" i="1"/>
  <c r="R172" i="1"/>
  <c r="V172" i="1"/>
  <c r="Y172" i="1"/>
  <c r="R173" i="1"/>
  <c r="R174" i="1"/>
  <c r="R175" i="1"/>
  <c r="V175" i="1"/>
  <c r="Y175" i="1"/>
  <c r="R176" i="1"/>
  <c r="R177" i="1"/>
  <c r="R178" i="1"/>
  <c r="R179" i="1"/>
  <c r="V179" i="1"/>
  <c r="Y179" i="1"/>
  <c r="R180" i="1"/>
  <c r="R181" i="1"/>
  <c r="R182" i="1"/>
  <c r="R183" i="1"/>
  <c r="R184" i="1"/>
  <c r="V184" i="1"/>
  <c r="Y184" i="1"/>
  <c r="R185" i="1"/>
  <c r="R186" i="1"/>
  <c r="R187" i="1"/>
  <c r="V187" i="1"/>
  <c r="Y187" i="1"/>
  <c r="R188" i="1"/>
  <c r="R189" i="1"/>
  <c r="R190" i="1"/>
  <c r="R191" i="1"/>
  <c r="V191" i="1"/>
  <c r="Y191" i="1"/>
  <c r="R192" i="1"/>
  <c r="R193" i="1"/>
  <c r="R194" i="1"/>
  <c r="R195" i="1"/>
  <c r="R196" i="1"/>
  <c r="V196" i="1"/>
  <c r="Y196" i="1"/>
  <c r="R197" i="1"/>
  <c r="R198" i="1"/>
  <c r="R199" i="1"/>
  <c r="V199" i="1"/>
  <c r="Y199" i="1"/>
  <c r="R200" i="1"/>
  <c r="R201" i="1"/>
  <c r="R202" i="1"/>
  <c r="R203" i="1"/>
  <c r="V203" i="1"/>
  <c r="Y203" i="1"/>
  <c r="R204" i="1"/>
  <c r="R205" i="1"/>
  <c r="R206" i="1"/>
  <c r="R207" i="1"/>
  <c r="R208" i="1"/>
  <c r="R209" i="1"/>
  <c r="R210" i="1"/>
  <c r="R211" i="1"/>
  <c r="V211" i="1"/>
  <c r="Y211" i="1"/>
  <c r="R212" i="1"/>
  <c r="R213" i="1"/>
  <c r="R214" i="1"/>
  <c r="R215" i="1"/>
  <c r="V215" i="1"/>
  <c r="Y215" i="1"/>
  <c r="R216" i="1"/>
  <c r="R217" i="1"/>
  <c r="R218" i="1"/>
  <c r="R219" i="1"/>
  <c r="R220" i="1"/>
  <c r="V220" i="1"/>
  <c r="Y220" i="1"/>
  <c r="R221" i="1"/>
  <c r="R222" i="1"/>
  <c r="R223" i="1"/>
  <c r="V223" i="1"/>
  <c r="Y223" i="1"/>
  <c r="R224" i="1"/>
  <c r="R225" i="1"/>
  <c r="R226" i="1"/>
  <c r="R227" i="1"/>
  <c r="V227" i="1"/>
  <c r="Y227" i="1"/>
  <c r="R228" i="1"/>
  <c r="R229" i="1"/>
  <c r="R230" i="1"/>
  <c r="R231" i="1"/>
  <c r="R232" i="1"/>
  <c r="V232" i="1"/>
  <c r="Y232" i="1"/>
  <c r="R233" i="1"/>
  <c r="R234" i="1"/>
  <c r="R235" i="1"/>
  <c r="V235" i="1"/>
  <c r="Y235" i="1"/>
  <c r="R236" i="1"/>
  <c r="R237" i="1"/>
  <c r="R238" i="1"/>
  <c r="R239" i="1"/>
  <c r="V239" i="1"/>
  <c r="Y239" i="1"/>
  <c r="R240" i="1"/>
  <c r="R241" i="1"/>
  <c r="R242" i="1"/>
  <c r="R243" i="1"/>
  <c r="R244" i="1"/>
  <c r="V244" i="1"/>
  <c r="Y244" i="1"/>
  <c r="R245" i="1"/>
  <c r="R246" i="1"/>
  <c r="R247" i="1"/>
  <c r="V247" i="1"/>
  <c r="Y247" i="1"/>
  <c r="R248" i="1"/>
  <c r="R249" i="1"/>
  <c r="R250" i="1"/>
  <c r="R251" i="1"/>
  <c r="V251" i="1"/>
  <c r="Y251" i="1"/>
  <c r="R252" i="1"/>
  <c r="R253" i="1"/>
  <c r="R254" i="1"/>
  <c r="R255" i="1"/>
  <c r="R256" i="1"/>
  <c r="R257" i="1"/>
  <c r="R258" i="1"/>
  <c r="R259" i="1"/>
  <c r="V259" i="1"/>
  <c r="Y259" i="1"/>
  <c r="R260" i="1"/>
  <c r="R261" i="1"/>
  <c r="R262" i="1"/>
  <c r="R263" i="1"/>
  <c r="V263" i="1"/>
  <c r="Y263" i="1"/>
  <c r="R264" i="1"/>
  <c r="R265" i="1"/>
  <c r="R266" i="1"/>
  <c r="R267" i="1"/>
  <c r="R268" i="1"/>
  <c r="V268" i="1"/>
  <c r="Y268" i="1"/>
  <c r="R269" i="1"/>
  <c r="R270" i="1"/>
  <c r="R271" i="1"/>
  <c r="V271" i="1"/>
  <c r="Y271" i="1"/>
  <c r="R272" i="1"/>
  <c r="R273" i="1"/>
  <c r="R274" i="1"/>
  <c r="R275" i="1"/>
  <c r="V275" i="1"/>
  <c r="Y275" i="1"/>
  <c r="R276" i="1"/>
  <c r="R277" i="1"/>
  <c r="R278" i="1"/>
  <c r="R279" i="1"/>
  <c r="R280" i="1"/>
  <c r="V280" i="1"/>
  <c r="Y280" i="1"/>
  <c r="R281" i="1"/>
  <c r="R282" i="1"/>
  <c r="R283" i="1"/>
  <c r="V283" i="1"/>
  <c r="Y283" i="1"/>
  <c r="R284" i="1"/>
  <c r="R285" i="1"/>
  <c r="R286" i="1"/>
  <c r="R287" i="1"/>
  <c r="V287" i="1"/>
  <c r="Y287" i="1"/>
  <c r="R288" i="1"/>
  <c r="R289" i="1"/>
  <c r="R290" i="1"/>
  <c r="R291" i="1"/>
  <c r="R292" i="1"/>
  <c r="V292" i="1"/>
  <c r="Y292" i="1"/>
  <c r="R293" i="1"/>
  <c r="R294" i="1"/>
  <c r="R295" i="1"/>
  <c r="V295" i="1"/>
  <c r="Y295" i="1"/>
  <c r="R296" i="1"/>
  <c r="R297" i="1"/>
  <c r="R298" i="1"/>
  <c r="R299" i="1"/>
  <c r="R300" i="1"/>
  <c r="R301" i="1"/>
  <c r="R302" i="1"/>
  <c r="R303" i="1"/>
  <c r="R304" i="1"/>
  <c r="V304" i="1"/>
  <c r="Y304" i="1"/>
  <c r="R305" i="1"/>
  <c r="R306" i="1"/>
  <c r="R307" i="1"/>
  <c r="V307" i="1"/>
  <c r="Y307" i="1"/>
  <c r="R308" i="1"/>
  <c r="R309" i="1"/>
  <c r="R310" i="1"/>
  <c r="R311" i="1"/>
  <c r="V311" i="1"/>
  <c r="Y311" i="1"/>
  <c r="R312" i="1"/>
  <c r="R313" i="1"/>
  <c r="R314" i="1"/>
  <c r="R315" i="1"/>
  <c r="R316" i="1"/>
  <c r="V316" i="1"/>
  <c r="Y316" i="1"/>
  <c r="R317" i="1"/>
  <c r="R318" i="1"/>
  <c r="R319" i="1"/>
  <c r="V319" i="1"/>
  <c r="Y319" i="1"/>
  <c r="R320" i="1"/>
  <c r="R321" i="1"/>
  <c r="R322" i="1"/>
  <c r="R323" i="1"/>
  <c r="V323" i="1"/>
  <c r="Y323" i="1"/>
  <c r="R324" i="1"/>
  <c r="R325" i="1"/>
  <c r="R326" i="1"/>
  <c r="R327" i="1"/>
  <c r="R328" i="1"/>
  <c r="V328" i="1"/>
  <c r="Y328" i="1"/>
  <c r="R329" i="1"/>
  <c r="R330" i="1"/>
  <c r="R331" i="1"/>
  <c r="V331" i="1"/>
  <c r="Y331" i="1"/>
  <c r="R332" i="1"/>
  <c r="R333" i="1"/>
  <c r="R334" i="1"/>
  <c r="R335" i="1"/>
  <c r="R336" i="1"/>
  <c r="R337" i="1"/>
  <c r="R338" i="1"/>
  <c r="R339" i="1"/>
  <c r="R340" i="1"/>
  <c r="V340" i="1"/>
  <c r="Y340" i="1"/>
  <c r="R341" i="1"/>
  <c r="R342" i="1"/>
  <c r="R343" i="1"/>
  <c r="V343" i="1"/>
  <c r="Y343" i="1"/>
  <c r="R344" i="1"/>
  <c r="R345" i="1"/>
  <c r="R346" i="1"/>
  <c r="R347" i="1"/>
  <c r="V347" i="1"/>
  <c r="Y347" i="1"/>
  <c r="R348" i="1"/>
  <c r="R349" i="1"/>
  <c r="R350" i="1"/>
  <c r="R351" i="1"/>
  <c r="R352" i="1"/>
  <c r="V352" i="1"/>
  <c r="Y352" i="1"/>
  <c r="R353" i="1"/>
  <c r="R354" i="1"/>
  <c r="R355" i="1"/>
  <c r="V355" i="1"/>
  <c r="Y355" i="1"/>
  <c r="R356" i="1"/>
  <c r="R357" i="1"/>
  <c r="R358" i="1"/>
  <c r="R359" i="1"/>
  <c r="V359" i="1"/>
  <c r="Y359" i="1"/>
  <c r="R360" i="1"/>
  <c r="R361" i="1"/>
  <c r="R362" i="1"/>
  <c r="R363" i="1"/>
  <c r="R364" i="1"/>
  <c r="V364" i="1"/>
  <c r="Y364" i="1"/>
  <c r="R365" i="1"/>
  <c r="R366" i="1"/>
  <c r="R367" i="1"/>
  <c r="V367" i="1"/>
  <c r="Y367" i="1"/>
  <c r="R368" i="1"/>
  <c r="R369" i="1"/>
  <c r="R370" i="1"/>
  <c r="R371" i="1"/>
  <c r="V371" i="1"/>
  <c r="Y371" i="1"/>
  <c r="R372" i="1"/>
  <c r="R373" i="1"/>
  <c r="R374" i="1"/>
  <c r="R375" i="1"/>
  <c r="R376" i="1"/>
  <c r="V376" i="1"/>
  <c r="Y376" i="1"/>
  <c r="R377" i="1"/>
  <c r="R378" i="1"/>
  <c r="R379" i="1"/>
  <c r="V379" i="1"/>
  <c r="Y379" i="1"/>
  <c r="R380" i="1"/>
  <c r="R381" i="1"/>
  <c r="R382" i="1"/>
  <c r="R383" i="1"/>
  <c r="V383" i="1"/>
  <c r="Y383" i="1"/>
  <c r="R384" i="1"/>
  <c r="R385" i="1"/>
  <c r="R386" i="1"/>
  <c r="R387" i="1"/>
  <c r="R388" i="1"/>
  <c r="V388" i="1"/>
  <c r="Y388" i="1"/>
  <c r="R389" i="1"/>
  <c r="R390" i="1"/>
  <c r="R391" i="1"/>
  <c r="V391" i="1"/>
  <c r="Y391" i="1"/>
  <c r="R392" i="1"/>
  <c r="R393" i="1"/>
  <c r="R394" i="1"/>
  <c r="R395" i="1"/>
  <c r="V395" i="1"/>
  <c r="Y395" i="1"/>
  <c r="R396" i="1"/>
  <c r="R397" i="1"/>
  <c r="R398" i="1"/>
  <c r="R399" i="1"/>
  <c r="R400" i="1"/>
  <c r="V400" i="1"/>
  <c r="Y400" i="1"/>
  <c r="R401" i="1"/>
  <c r="R402" i="1"/>
  <c r="R403" i="1"/>
  <c r="V403" i="1"/>
  <c r="Y403" i="1"/>
  <c r="R404" i="1"/>
  <c r="R405" i="1"/>
  <c r="R406" i="1"/>
  <c r="R407" i="1"/>
  <c r="V407" i="1"/>
  <c r="Y407" i="1"/>
  <c r="R408" i="1"/>
  <c r="R409" i="1"/>
  <c r="R410" i="1"/>
  <c r="R411" i="1"/>
  <c r="R412" i="1"/>
  <c r="V412" i="1"/>
  <c r="Y412" i="1"/>
  <c r="R413" i="1"/>
  <c r="R414" i="1"/>
  <c r="R415" i="1"/>
  <c r="V415" i="1"/>
  <c r="Y415" i="1"/>
  <c r="R416" i="1"/>
  <c r="R417" i="1"/>
  <c r="R418" i="1"/>
  <c r="R419" i="1"/>
  <c r="V419" i="1"/>
  <c r="Y419" i="1"/>
  <c r="R420" i="1"/>
  <c r="R421" i="1"/>
  <c r="R422" i="1"/>
  <c r="R423" i="1"/>
  <c r="R424" i="1"/>
  <c r="V424" i="1"/>
  <c r="Y424" i="1"/>
  <c r="R425" i="1"/>
  <c r="R426" i="1"/>
  <c r="R427" i="1"/>
  <c r="V427" i="1"/>
  <c r="Y427" i="1"/>
  <c r="R428" i="1"/>
  <c r="R429" i="1"/>
  <c r="R430" i="1"/>
  <c r="R431" i="1"/>
  <c r="R432" i="1"/>
  <c r="R433" i="1"/>
  <c r="R434" i="1"/>
  <c r="R435" i="1"/>
  <c r="R436" i="1"/>
  <c r="V436" i="1"/>
  <c r="Y436" i="1"/>
  <c r="R437" i="1"/>
  <c r="R438" i="1"/>
  <c r="R439" i="1"/>
  <c r="V439" i="1"/>
  <c r="Y439" i="1"/>
  <c r="R440" i="1"/>
  <c r="R441" i="1"/>
  <c r="R442" i="1"/>
  <c r="R443" i="1"/>
  <c r="V443" i="1"/>
  <c r="Y443" i="1"/>
  <c r="R444" i="1"/>
  <c r="R445" i="1"/>
  <c r="R446" i="1"/>
  <c r="R447" i="1"/>
  <c r="R448" i="1"/>
  <c r="V448" i="1"/>
  <c r="Y448" i="1"/>
  <c r="R449" i="1"/>
  <c r="R450" i="1"/>
  <c r="R451" i="1"/>
  <c r="V451" i="1"/>
  <c r="Y451" i="1"/>
  <c r="R452" i="1"/>
  <c r="R453" i="1"/>
  <c r="R454" i="1"/>
  <c r="R455" i="1"/>
  <c r="V455" i="1"/>
  <c r="Y455" i="1"/>
  <c r="R456" i="1"/>
  <c r="R457" i="1"/>
  <c r="R458" i="1"/>
  <c r="R459" i="1"/>
  <c r="R460" i="1"/>
  <c r="R461" i="1"/>
  <c r="R462" i="1"/>
  <c r="R463" i="1"/>
  <c r="V463" i="1"/>
  <c r="Y463" i="1"/>
  <c r="R464" i="1"/>
  <c r="R465" i="1"/>
  <c r="R466" i="1"/>
  <c r="R467" i="1"/>
  <c r="R468" i="1"/>
  <c r="R469" i="1"/>
  <c r="R470" i="1"/>
  <c r="R471" i="1"/>
  <c r="R472" i="1"/>
  <c r="V472" i="1"/>
  <c r="Y472" i="1"/>
  <c r="R473" i="1"/>
  <c r="R474" i="1"/>
  <c r="R475" i="1"/>
  <c r="V475" i="1"/>
  <c r="Y475" i="1"/>
  <c r="R476" i="1"/>
  <c r="R477" i="1"/>
  <c r="R478" i="1"/>
  <c r="R479" i="1"/>
  <c r="V479" i="1"/>
  <c r="Y479" i="1"/>
  <c r="R480" i="1"/>
  <c r="R481" i="1"/>
  <c r="R482" i="1"/>
  <c r="R483" i="1"/>
  <c r="R484" i="1"/>
  <c r="V484" i="1"/>
  <c r="Y484" i="1"/>
  <c r="R485" i="1"/>
  <c r="R486" i="1"/>
  <c r="R487" i="1"/>
  <c r="V487" i="1"/>
  <c r="Y487" i="1"/>
  <c r="R488" i="1"/>
  <c r="R489" i="1"/>
  <c r="R490" i="1"/>
  <c r="R491" i="1"/>
  <c r="V491" i="1"/>
  <c r="Y491" i="1"/>
  <c r="R492" i="1"/>
  <c r="R493" i="1"/>
  <c r="R494" i="1"/>
  <c r="R495" i="1"/>
  <c r="R496" i="1"/>
  <c r="V496" i="1"/>
  <c r="Y496" i="1"/>
  <c r="R497" i="1"/>
  <c r="R498" i="1"/>
  <c r="R499" i="1"/>
  <c r="V499" i="1"/>
  <c r="Y499" i="1"/>
  <c r="R500" i="1"/>
  <c r="R501" i="1"/>
  <c r="R502" i="1"/>
  <c r="R503" i="1"/>
  <c r="V503" i="1"/>
  <c r="Y503" i="1"/>
  <c r="R504" i="1"/>
  <c r="R505" i="1"/>
  <c r="R506" i="1"/>
  <c r="R507" i="1"/>
  <c r="R508" i="1"/>
  <c r="V508" i="1"/>
  <c r="Y508" i="1"/>
  <c r="R509" i="1"/>
  <c r="R510" i="1"/>
  <c r="R511" i="1"/>
  <c r="V511" i="1"/>
  <c r="Y511" i="1"/>
  <c r="R512" i="1"/>
  <c r="R513" i="1"/>
  <c r="R514" i="1"/>
  <c r="R515" i="1"/>
  <c r="V515" i="1"/>
  <c r="Y515" i="1"/>
  <c r="R516" i="1"/>
  <c r="R517" i="1"/>
  <c r="R518" i="1"/>
  <c r="R519" i="1"/>
  <c r="R520" i="1"/>
  <c r="V520" i="1"/>
  <c r="Y520" i="1"/>
  <c r="R521" i="1"/>
  <c r="R522" i="1"/>
  <c r="R523" i="1"/>
  <c r="V523" i="1"/>
  <c r="Y523" i="1"/>
  <c r="R524" i="1"/>
  <c r="R525" i="1"/>
  <c r="R526" i="1"/>
  <c r="R527" i="1"/>
  <c r="V527" i="1"/>
  <c r="Y527" i="1"/>
  <c r="R528" i="1"/>
  <c r="R529" i="1"/>
  <c r="R530" i="1"/>
  <c r="R531" i="1"/>
  <c r="R532" i="1"/>
  <c r="R533" i="1"/>
  <c r="R534" i="1"/>
  <c r="R535" i="1"/>
  <c r="V535" i="1"/>
  <c r="Y535" i="1"/>
  <c r="R536" i="1"/>
  <c r="R537" i="1"/>
  <c r="R538" i="1"/>
  <c r="R539" i="1"/>
  <c r="V539" i="1"/>
  <c r="Y539" i="1"/>
  <c r="R540" i="1"/>
  <c r="R541" i="1"/>
  <c r="R542" i="1"/>
  <c r="R543" i="1"/>
  <c r="R544" i="1"/>
  <c r="V544" i="1"/>
  <c r="Y544" i="1"/>
  <c r="R545" i="1"/>
  <c r="R546" i="1"/>
  <c r="R547" i="1"/>
  <c r="V547" i="1"/>
  <c r="Y547" i="1"/>
  <c r="R548" i="1"/>
  <c r="R549" i="1"/>
  <c r="R550" i="1"/>
  <c r="R551" i="1"/>
  <c r="V551" i="1"/>
  <c r="Y551" i="1"/>
  <c r="R552" i="1"/>
  <c r="R553" i="1"/>
  <c r="R554" i="1"/>
  <c r="R555" i="1"/>
  <c r="R556" i="1"/>
  <c r="V556" i="1"/>
  <c r="Y556" i="1"/>
  <c r="R557" i="1"/>
  <c r="R558" i="1"/>
  <c r="R559" i="1"/>
  <c r="V559" i="1"/>
  <c r="Y559" i="1"/>
  <c r="R560" i="1"/>
  <c r="R561" i="1"/>
  <c r="R562" i="1"/>
  <c r="R563" i="1"/>
  <c r="V563" i="1"/>
  <c r="Y563" i="1"/>
  <c r="R564" i="1"/>
  <c r="R565" i="1"/>
  <c r="R566" i="1"/>
  <c r="R567" i="1"/>
  <c r="R568" i="1"/>
  <c r="V568" i="1"/>
  <c r="Y568" i="1"/>
  <c r="R569" i="1"/>
  <c r="R570" i="1"/>
  <c r="R571" i="1"/>
  <c r="V571" i="1"/>
  <c r="Y571" i="1"/>
  <c r="R572" i="1"/>
  <c r="R573" i="1"/>
  <c r="R574" i="1"/>
  <c r="R575" i="1"/>
  <c r="V575" i="1"/>
  <c r="Y575" i="1"/>
  <c r="R576" i="1"/>
  <c r="R577" i="1"/>
  <c r="R578" i="1"/>
  <c r="R579" i="1"/>
  <c r="R580" i="1"/>
  <c r="V580" i="1"/>
  <c r="Y580" i="1"/>
  <c r="R581" i="1"/>
  <c r="R582" i="1"/>
  <c r="R583" i="1"/>
  <c r="V583" i="1"/>
  <c r="Y583" i="1"/>
  <c r="R584" i="1"/>
  <c r="R585" i="1"/>
  <c r="R586" i="1"/>
  <c r="R587" i="1"/>
  <c r="V587" i="1"/>
  <c r="Y587" i="1"/>
  <c r="R588" i="1"/>
  <c r="R589" i="1"/>
  <c r="R590" i="1"/>
  <c r="R591" i="1"/>
  <c r="R592" i="1"/>
  <c r="V592" i="1"/>
  <c r="Y592" i="1"/>
  <c r="R593" i="1"/>
  <c r="R594" i="1"/>
  <c r="R595" i="1"/>
  <c r="V595" i="1"/>
  <c r="Y595" i="1"/>
  <c r="R596" i="1"/>
  <c r="R597" i="1"/>
  <c r="R598" i="1"/>
  <c r="R599" i="1"/>
  <c r="R600" i="1"/>
  <c r="R601" i="1"/>
  <c r="R602" i="1"/>
  <c r="R603" i="1"/>
  <c r="R604" i="1"/>
  <c r="V604" i="1"/>
  <c r="Y604" i="1"/>
  <c r="R605" i="1"/>
  <c r="R606" i="1"/>
  <c r="R607" i="1"/>
  <c r="V607" i="1"/>
  <c r="Y607" i="1"/>
  <c r="R608" i="1"/>
  <c r="R609" i="1"/>
  <c r="R610" i="1"/>
  <c r="R611" i="1"/>
  <c r="V611" i="1"/>
  <c r="Y611" i="1"/>
  <c r="R612" i="1"/>
  <c r="R613" i="1"/>
  <c r="R614" i="1"/>
  <c r="R615" i="1"/>
  <c r="R616" i="1"/>
  <c r="V616" i="1"/>
  <c r="Y616" i="1"/>
  <c r="R617" i="1"/>
  <c r="R618" i="1"/>
  <c r="R619" i="1"/>
  <c r="V619" i="1"/>
  <c r="Y619" i="1"/>
  <c r="R620" i="1"/>
  <c r="R621" i="1"/>
  <c r="R622" i="1"/>
  <c r="R623" i="1"/>
  <c r="V623" i="1"/>
  <c r="Y623" i="1"/>
  <c r="R624" i="1"/>
  <c r="R625" i="1"/>
  <c r="R626" i="1"/>
  <c r="R627" i="1"/>
  <c r="R628" i="1"/>
  <c r="V628" i="1"/>
  <c r="Y628" i="1"/>
  <c r="R629" i="1"/>
  <c r="R630" i="1"/>
  <c r="R631" i="1"/>
  <c r="V631" i="1"/>
  <c r="Y631" i="1"/>
  <c r="R632" i="1"/>
  <c r="R633" i="1"/>
  <c r="R634" i="1"/>
  <c r="R635" i="1"/>
  <c r="V635" i="1"/>
  <c r="Y635" i="1"/>
  <c r="R636" i="1"/>
  <c r="R637" i="1"/>
  <c r="R638" i="1"/>
  <c r="R639" i="1"/>
  <c r="R640" i="1"/>
  <c r="V640" i="1"/>
  <c r="Y640" i="1"/>
  <c r="R641" i="1"/>
  <c r="R642" i="1"/>
  <c r="R643" i="1"/>
  <c r="V643" i="1"/>
  <c r="Y643" i="1"/>
  <c r="R644" i="1"/>
  <c r="R645" i="1"/>
  <c r="R646" i="1"/>
  <c r="R647" i="1"/>
  <c r="V647" i="1"/>
  <c r="Y647" i="1"/>
  <c r="R648" i="1"/>
  <c r="R649" i="1"/>
  <c r="R650" i="1"/>
  <c r="R651" i="1"/>
  <c r="R652" i="1"/>
  <c r="V652" i="1"/>
  <c r="Y652" i="1"/>
  <c r="R653" i="1"/>
  <c r="R654" i="1"/>
  <c r="R655" i="1"/>
  <c r="V655" i="1"/>
  <c r="Y655" i="1"/>
  <c r="R656" i="1"/>
  <c r="R657" i="1"/>
  <c r="R658" i="1"/>
  <c r="R659" i="1"/>
  <c r="V659" i="1"/>
  <c r="Y659" i="1"/>
  <c r="R660" i="1"/>
  <c r="R661" i="1"/>
  <c r="R662" i="1"/>
  <c r="R663" i="1"/>
  <c r="R664" i="1"/>
  <c r="V664" i="1"/>
  <c r="Y664" i="1"/>
  <c r="R665" i="1"/>
  <c r="R666" i="1"/>
  <c r="R667" i="1"/>
  <c r="V667" i="1"/>
  <c r="Y667" i="1"/>
  <c r="R668" i="1"/>
  <c r="R669" i="1"/>
  <c r="R670" i="1"/>
  <c r="R671" i="1"/>
  <c r="V671" i="1"/>
  <c r="Y671" i="1"/>
  <c r="R672" i="1"/>
  <c r="R673" i="1"/>
  <c r="R674" i="1"/>
  <c r="R675" i="1"/>
  <c r="R676" i="1"/>
  <c r="V676" i="1"/>
  <c r="Y676" i="1"/>
  <c r="R677" i="1"/>
  <c r="R678" i="1"/>
  <c r="R679" i="1"/>
  <c r="V679" i="1"/>
  <c r="Y679" i="1"/>
  <c r="R680" i="1"/>
  <c r="R681" i="1"/>
  <c r="R682" i="1"/>
  <c r="R683" i="1"/>
  <c r="V683" i="1"/>
  <c r="Y683" i="1"/>
  <c r="R684" i="1"/>
  <c r="R685" i="1"/>
  <c r="R686" i="1"/>
  <c r="R687" i="1"/>
  <c r="R688" i="1"/>
  <c r="V688" i="1"/>
  <c r="Y688" i="1"/>
  <c r="R689" i="1"/>
  <c r="R690" i="1"/>
  <c r="R691" i="1"/>
  <c r="V691" i="1"/>
  <c r="Y691" i="1"/>
  <c r="R692" i="1"/>
  <c r="R693" i="1"/>
  <c r="R694" i="1"/>
  <c r="R695" i="1"/>
  <c r="V695" i="1"/>
  <c r="Y695" i="1"/>
  <c r="R696" i="1"/>
  <c r="R697" i="1"/>
  <c r="R698" i="1"/>
  <c r="R699" i="1"/>
  <c r="R700" i="1"/>
  <c r="V700" i="1"/>
  <c r="Y700" i="1"/>
  <c r="R701" i="1"/>
  <c r="R702" i="1"/>
  <c r="R703" i="1"/>
  <c r="V703" i="1"/>
  <c r="Y703" i="1"/>
  <c r="R704" i="1"/>
  <c r="R705" i="1"/>
  <c r="R706" i="1"/>
  <c r="R707" i="1"/>
  <c r="V707" i="1"/>
  <c r="Y707" i="1"/>
  <c r="R708" i="1"/>
  <c r="R709" i="1"/>
  <c r="R710" i="1"/>
  <c r="R711" i="1"/>
  <c r="R712" i="1"/>
  <c r="V712" i="1"/>
  <c r="Y712" i="1"/>
  <c r="R713" i="1"/>
  <c r="R714" i="1"/>
  <c r="R715" i="1"/>
  <c r="V715" i="1"/>
  <c r="Y715" i="1"/>
  <c r="R716" i="1"/>
  <c r="R717" i="1"/>
  <c r="R718" i="1"/>
  <c r="R719" i="1"/>
  <c r="V719" i="1"/>
  <c r="Y719" i="1"/>
  <c r="R720" i="1"/>
  <c r="R721" i="1"/>
  <c r="R722" i="1"/>
  <c r="R723" i="1"/>
  <c r="R724" i="1"/>
  <c r="V724" i="1"/>
  <c r="Y724" i="1"/>
  <c r="R725" i="1"/>
  <c r="R726" i="1"/>
  <c r="R727" i="1"/>
  <c r="V727" i="1"/>
  <c r="Y727" i="1"/>
  <c r="R728" i="1"/>
  <c r="R729" i="1"/>
  <c r="R730" i="1"/>
  <c r="R731" i="1"/>
  <c r="R732" i="1"/>
  <c r="R733" i="1"/>
  <c r="R734" i="1"/>
  <c r="R735" i="1"/>
  <c r="R736" i="1"/>
  <c r="V736" i="1"/>
  <c r="Y736" i="1"/>
  <c r="R737" i="1"/>
  <c r="R738" i="1"/>
  <c r="R739" i="1"/>
  <c r="V739" i="1"/>
  <c r="Y739" i="1"/>
  <c r="R740" i="1"/>
  <c r="R741" i="1"/>
  <c r="R742" i="1"/>
  <c r="R743" i="1"/>
  <c r="V743" i="1"/>
  <c r="Y743" i="1"/>
  <c r="R744" i="1"/>
  <c r="R745" i="1"/>
  <c r="R746" i="1"/>
  <c r="R747" i="1"/>
  <c r="R748" i="1"/>
  <c r="V748" i="1"/>
  <c r="Y748" i="1"/>
  <c r="R749" i="1"/>
  <c r="R750" i="1"/>
  <c r="R751" i="1"/>
  <c r="V751" i="1"/>
  <c r="Y751" i="1"/>
  <c r="R752" i="1"/>
  <c r="R753" i="1"/>
  <c r="R754" i="1"/>
  <c r="R755" i="1"/>
  <c r="V755" i="1"/>
  <c r="Y755" i="1"/>
  <c r="R756" i="1"/>
  <c r="R757" i="1"/>
  <c r="R758" i="1"/>
  <c r="R759" i="1"/>
  <c r="R760" i="1"/>
  <c r="V760" i="1"/>
  <c r="Y760" i="1"/>
  <c r="R761" i="1"/>
  <c r="R762" i="1"/>
  <c r="R763" i="1"/>
  <c r="V763" i="1"/>
  <c r="Y763" i="1"/>
  <c r="R764" i="1"/>
  <c r="R765" i="1"/>
  <c r="R766" i="1"/>
  <c r="R767" i="1"/>
  <c r="V767" i="1"/>
  <c r="Y767" i="1"/>
  <c r="R768" i="1"/>
  <c r="R769" i="1"/>
  <c r="R770" i="1"/>
  <c r="R771" i="1"/>
  <c r="R772" i="1"/>
  <c r="V772" i="1"/>
  <c r="Y772" i="1"/>
  <c r="R773" i="1"/>
  <c r="R774" i="1"/>
  <c r="R775" i="1"/>
  <c r="V775" i="1"/>
  <c r="Y775" i="1"/>
  <c r="R776" i="1"/>
  <c r="R777" i="1"/>
  <c r="R778" i="1"/>
  <c r="R779" i="1"/>
  <c r="V779" i="1"/>
  <c r="Y779" i="1"/>
  <c r="R780" i="1"/>
  <c r="R781" i="1"/>
  <c r="R782" i="1"/>
  <c r="R783" i="1"/>
  <c r="R784" i="1"/>
  <c r="V784" i="1"/>
  <c r="Y784" i="1"/>
  <c r="R785" i="1"/>
  <c r="R786" i="1"/>
  <c r="R787" i="1"/>
  <c r="V787" i="1"/>
  <c r="Y787" i="1"/>
  <c r="R788" i="1"/>
  <c r="R789" i="1"/>
  <c r="R790" i="1"/>
  <c r="R791" i="1"/>
  <c r="V791" i="1"/>
  <c r="Y791" i="1"/>
  <c r="R792" i="1"/>
  <c r="R793" i="1"/>
  <c r="R794" i="1"/>
  <c r="R795" i="1"/>
  <c r="R796" i="1"/>
  <c r="V796" i="1"/>
  <c r="Y796" i="1"/>
  <c r="R797" i="1"/>
  <c r="R798" i="1"/>
  <c r="R799" i="1"/>
  <c r="V799" i="1"/>
  <c r="Y799" i="1"/>
  <c r="R800" i="1"/>
  <c r="R801" i="1"/>
  <c r="R802" i="1"/>
  <c r="R803" i="1"/>
  <c r="V803" i="1"/>
  <c r="Y803" i="1"/>
  <c r="R804" i="1"/>
  <c r="R805" i="1"/>
  <c r="R806" i="1"/>
  <c r="R807" i="1"/>
  <c r="R808" i="1"/>
  <c r="V808" i="1"/>
  <c r="Y808" i="1"/>
  <c r="R809" i="1"/>
  <c r="R810" i="1"/>
  <c r="R811" i="1"/>
  <c r="V811" i="1"/>
  <c r="Y811" i="1"/>
  <c r="R812" i="1"/>
  <c r="R813" i="1"/>
  <c r="R814" i="1"/>
  <c r="R815" i="1"/>
  <c r="V815" i="1"/>
  <c r="Y815" i="1"/>
  <c r="R816" i="1"/>
  <c r="R817" i="1"/>
  <c r="R818" i="1"/>
  <c r="R819" i="1"/>
  <c r="R820" i="1"/>
  <c r="V820" i="1"/>
  <c r="Y820" i="1"/>
  <c r="R821" i="1"/>
  <c r="R822" i="1"/>
  <c r="R823" i="1"/>
  <c r="V823" i="1"/>
  <c r="Y823" i="1"/>
  <c r="R824" i="1"/>
  <c r="R825" i="1"/>
  <c r="R826" i="1"/>
  <c r="R827" i="1"/>
  <c r="V827" i="1"/>
  <c r="Y827" i="1"/>
  <c r="R828" i="1"/>
  <c r="R829" i="1"/>
  <c r="R830" i="1"/>
  <c r="R831" i="1"/>
  <c r="R832" i="1"/>
  <c r="V832" i="1"/>
  <c r="Y832" i="1"/>
  <c r="R833" i="1"/>
  <c r="R834" i="1"/>
  <c r="R835" i="1"/>
  <c r="V835" i="1"/>
  <c r="Y835" i="1"/>
  <c r="R836" i="1"/>
  <c r="R837" i="1"/>
  <c r="R838" i="1"/>
  <c r="R839" i="1"/>
  <c r="V839" i="1"/>
  <c r="Y839" i="1"/>
  <c r="R840" i="1"/>
  <c r="R841" i="1"/>
  <c r="R842" i="1"/>
  <c r="R843" i="1"/>
  <c r="R844" i="1"/>
  <c r="R845" i="1"/>
  <c r="R846" i="1"/>
  <c r="R847" i="1"/>
  <c r="V847" i="1"/>
  <c r="Y847" i="1"/>
  <c r="R848" i="1"/>
  <c r="R849" i="1"/>
  <c r="R850" i="1"/>
  <c r="R851" i="1"/>
  <c r="V851" i="1"/>
  <c r="Y851" i="1"/>
  <c r="R852" i="1"/>
  <c r="R853" i="1"/>
  <c r="R854" i="1"/>
  <c r="R855" i="1"/>
  <c r="R856" i="1"/>
  <c r="V856" i="1"/>
  <c r="Y856" i="1"/>
  <c r="R857" i="1"/>
  <c r="R858" i="1"/>
  <c r="R859" i="1"/>
  <c r="V859" i="1"/>
  <c r="Y859" i="1"/>
  <c r="R860" i="1"/>
  <c r="R861" i="1"/>
  <c r="R862" i="1"/>
  <c r="R863" i="1"/>
  <c r="R864" i="1"/>
  <c r="R865" i="1"/>
  <c r="R866" i="1"/>
  <c r="R867" i="1"/>
  <c r="R868" i="1"/>
  <c r="V868" i="1"/>
  <c r="Y868" i="1"/>
  <c r="R869" i="1"/>
  <c r="R870" i="1"/>
  <c r="R871" i="1"/>
  <c r="V871" i="1"/>
  <c r="Y871" i="1"/>
  <c r="R872" i="1"/>
  <c r="R873" i="1"/>
  <c r="R874" i="1"/>
  <c r="R875" i="1"/>
  <c r="V875" i="1"/>
  <c r="Y875" i="1"/>
  <c r="R876" i="1"/>
  <c r="R877" i="1"/>
  <c r="R878" i="1"/>
  <c r="R879" i="1"/>
  <c r="R880" i="1"/>
  <c r="V880" i="1"/>
  <c r="Y880" i="1"/>
  <c r="R881" i="1"/>
  <c r="R882" i="1"/>
  <c r="R883" i="1"/>
  <c r="V883" i="1"/>
  <c r="Y883" i="1"/>
  <c r="R884" i="1"/>
  <c r="R885" i="1"/>
  <c r="R886" i="1"/>
  <c r="R887" i="1"/>
  <c r="V887" i="1"/>
  <c r="Y887" i="1"/>
  <c r="R888" i="1"/>
  <c r="R889" i="1"/>
  <c r="R890" i="1"/>
  <c r="R891" i="1"/>
  <c r="R892" i="1"/>
  <c r="V892" i="1"/>
  <c r="Y892" i="1"/>
  <c r="R893" i="1"/>
  <c r="R894" i="1"/>
  <c r="R895" i="1"/>
  <c r="V895" i="1"/>
  <c r="Y895" i="1"/>
  <c r="R896" i="1"/>
  <c r="R897" i="1"/>
  <c r="R898" i="1"/>
  <c r="R899" i="1"/>
  <c r="V899" i="1"/>
  <c r="Y899" i="1"/>
  <c r="R900" i="1"/>
  <c r="R901" i="1"/>
  <c r="R902" i="1"/>
  <c r="R903" i="1"/>
  <c r="R904" i="1"/>
  <c r="V904" i="1"/>
  <c r="Y904" i="1"/>
  <c r="R905" i="1"/>
  <c r="R906" i="1"/>
  <c r="R907" i="1"/>
  <c r="V907" i="1"/>
  <c r="Y907" i="1"/>
  <c r="R908" i="1"/>
  <c r="R909" i="1"/>
  <c r="R910" i="1"/>
  <c r="R911" i="1"/>
  <c r="V911" i="1"/>
  <c r="Y911" i="1"/>
  <c r="R912" i="1"/>
  <c r="R913" i="1"/>
  <c r="R914" i="1"/>
  <c r="R915" i="1"/>
  <c r="R916" i="1"/>
  <c r="V916" i="1"/>
  <c r="Y916" i="1"/>
  <c r="R917" i="1"/>
  <c r="R918" i="1"/>
  <c r="R919" i="1"/>
  <c r="V919" i="1"/>
  <c r="Y919" i="1"/>
  <c r="R920" i="1"/>
  <c r="R921" i="1"/>
  <c r="R922" i="1"/>
  <c r="R923" i="1"/>
  <c r="V923" i="1"/>
  <c r="Y923" i="1"/>
  <c r="R924" i="1"/>
  <c r="R925" i="1"/>
  <c r="R926" i="1"/>
  <c r="R927" i="1"/>
  <c r="R928" i="1"/>
  <c r="V928" i="1"/>
  <c r="Y928" i="1"/>
  <c r="R929" i="1"/>
  <c r="R930" i="1"/>
  <c r="R931" i="1"/>
  <c r="V931" i="1"/>
  <c r="Y931" i="1"/>
  <c r="R932" i="1"/>
  <c r="R933" i="1"/>
  <c r="R934" i="1"/>
  <c r="R935" i="1"/>
  <c r="V935" i="1"/>
  <c r="Y935" i="1"/>
  <c r="R936" i="1"/>
  <c r="R937" i="1"/>
  <c r="R938" i="1"/>
  <c r="R939" i="1"/>
  <c r="R940" i="1"/>
  <c r="V940" i="1"/>
  <c r="Y940" i="1"/>
  <c r="R941" i="1"/>
  <c r="R942" i="1"/>
  <c r="R943" i="1"/>
  <c r="V943" i="1"/>
  <c r="Y943" i="1"/>
  <c r="R944" i="1"/>
  <c r="R945" i="1"/>
  <c r="R946" i="1"/>
  <c r="R947" i="1"/>
  <c r="V947" i="1"/>
  <c r="Y947" i="1"/>
  <c r="R948" i="1"/>
  <c r="R949" i="1"/>
  <c r="R950" i="1"/>
  <c r="R951" i="1"/>
  <c r="R952" i="1"/>
  <c r="V952" i="1"/>
  <c r="Y952" i="1"/>
  <c r="R953" i="1"/>
  <c r="R954" i="1"/>
  <c r="R955" i="1"/>
  <c r="V955" i="1"/>
  <c r="Y955" i="1"/>
  <c r="R956" i="1"/>
  <c r="R957" i="1"/>
  <c r="R958" i="1"/>
  <c r="R959" i="1"/>
  <c r="V959" i="1"/>
  <c r="Y959" i="1"/>
  <c r="R960" i="1"/>
  <c r="R961" i="1"/>
  <c r="R962" i="1"/>
  <c r="R963" i="1"/>
  <c r="R964" i="1"/>
  <c r="V964" i="1"/>
  <c r="Y964" i="1"/>
  <c r="R965" i="1"/>
  <c r="R966" i="1"/>
  <c r="R967" i="1"/>
  <c r="V967" i="1"/>
  <c r="Y967" i="1"/>
  <c r="R968" i="1"/>
  <c r="R969" i="1"/>
  <c r="R970" i="1"/>
  <c r="R971" i="1"/>
  <c r="V971" i="1"/>
  <c r="Y971" i="1"/>
  <c r="R972" i="1"/>
  <c r="R973" i="1"/>
  <c r="R974" i="1"/>
  <c r="R975" i="1"/>
  <c r="R976" i="1"/>
  <c r="V976" i="1"/>
  <c r="Y976" i="1"/>
  <c r="R977" i="1"/>
  <c r="R978" i="1"/>
  <c r="R979" i="1"/>
  <c r="R980" i="1"/>
  <c r="R981" i="1"/>
  <c r="R982" i="1"/>
  <c r="R983" i="1"/>
  <c r="V983" i="1"/>
  <c r="Y983" i="1"/>
  <c r="R984" i="1"/>
  <c r="R985" i="1"/>
  <c r="R986" i="1"/>
  <c r="R987" i="1"/>
  <c r="R988" i="1"/>
  <c r="V988" i="1"/>
  <c r="Y988" i="1"/>
  <c r="R989" i="1"/>
  <c r="R990" i="1"/>
  <c r="R991" i="1"/>
  <c r="R992" i="1"/>
  <c r="R993" i="1"/>
  <c r="R994" i="1"/>
  <c r="R995" i="1"/>
  <c r="V995" i="1"/>
  <c r="Y995" i="1"/>
  <c r="R996" i="1"/>
  <c r="R997" i="1"/>
  <c r="R998" i="1"/>
  <c r="R999" i="1"/>
  <c r="R1000" i="1"/>
  <c r="V1000" i="1"/>
  <c r="Y1000" i="1"/>
  <c r="R1001" i="1"/>
  <c r="R1002" i="1"/>
  <c r="R1003" i="1"/>
  <c r="R1004" i="1"/>
  <c r="R1005" i="1"/>
  <c r="R1006" i="1"/>
  <c r="R1007" i="1"/>
  <c r="V1007" i="1"/>
  <c r="Y1007" i="1"/>
  <c r="R1008" i="1"/>
  <c r="R1009" i="1"/>
  <c r="R1010" i="1"/>
  <c r="R1011" i="1"/>
  <c r="R1012" i="1"/>
  <c r="V1012" i="1"/>
  <c r="Y1012" i="1"/>
  <c r="R1013" i="1"/>
  <c r="R1014" i="1"/>
  <c r="R1015" i="1"/>
  <c r="R1016" i="1"/>
  <c r="R1017" i="1"/>
  <c r="R1018" i="1"/>
  <c r="R1019" i="1"/>
  <c r="V1019" i="1"/>
  <c r="Y1019" i="1"/>
  <c r="R1020" i="1"/>
  <c r="R1021" i="1"/>
  <c r="R1022" i="1"/>
  <c r="R1023" i="1"/>
  <c r="R1024" i="1"/>
  <c r="V1024" i="1"/>
  <c r="Y1024" i="1"/>
  <c r="R1025" i="1"/>
  <c r="R1026" i="1"/>
  <c r="R1027" i="1"/>
  <c r="V1027" i="1"/>
  <c r="Y1027" i="1"/>
  <c r="R1028" i="1"/>
  <c r="R1029" i="1"/>
  <c r="R1030" i="1"/>
  <c r="R1031" i="1"/>
  <c r="V1031" i="1"/>
  <c r="Y1031" i="1"/>
  <c r="R1032" i="1"/>
  <c r="R1033" i="1"/>
  <c r="R1034" i="1"/>
  <c r="R1035" i="1"/>
  <c r="R1036" i="1"/>
  <c r="V1036" i="1"/>
  <c r="Y1036" i="1"/>
  <c r="R1037" i="1"/>
  <c r="R1038" i="1"/>
  <c r="R1039" i="1"/>
  <c r="R1040" i="1"/>
  <c r="R1041" i="1"/>
  <c r="R1042" i="1"/>
  <c r="R1043" i="1"/>
  <c r="V1043" i="1"/>
  <c r="Y1043" i="1"/>
  <c r="R1044" i="1"/>
  <c r="R1045" i="1"/>
  <c r="R1046" i="1"/>
  <c r="R1047" i="1"/>
  <c r="R1048" i="1"/>
  <c r="V1048" i="1"/>
  <c r="Y1048" i="1"/>
  <c r="R1049" i="1"/>
  <c r="R1050" i="1"/>
  <c r="R1051" i="1"/>
  <c r="R1052" i="1"/>
  <c r="R1053" i="1"/>
  <c r="R1054" i="1"/>
  <c r="R1055" i="1"/>
  <c r="V1055" i="1"/>
  <c r="Y1055" i="1"/>
  <c r="R1056" i="1"/>
  <c r="R1057" i="1"/>
  <c r="R1058" i="1"/>
  <c r="R1059" i="1"/>
  <c r="R1060" i="1"/>
  <c r="V1060" i="1"/>
  <c r="Y1060" i="1"/>
  <c r="R1061" i="1"/>
  <c r="R1062" i="1"/>
  <c r="R1063" i="1"/>
  <c r="R1064" i="1"/>
  <c r="R1065" i="1"/>
  <c r="R1066" i="1"/>
  <c r="R1067" i="1"/>
  <c r="V1067" i="1"/>
  <c r="Y1067" i="1"/>
  <c r="R1068" i="1"/>
  <c r="R1069" i="1"/>
  <c r="R1070" i="1"/>
  <c r="R1071" i="1"/>
  <c r="R1072" i="1"/>
  <c r="V1072" i="1"/>
  <c r="Y1072" i="1"/>
  <c r="R1073" i="1"/>
  <c r="R1074" i="1"/>
  <c r="R1075" i="1"/>
  <c r="R1076" i="1"/>
  <c r="R1077" i="1"/>
  <c r="R1078" i="1"/>
  <c r="R1079" i="1"/>
  <c r="V1079" i="1"/>
  <c r="Y1079" i="1"/>
  <c r="R1080" i="1"/>
  <c r="R1081" i="1"/>
  <c r="R1082" i="1"/>
  <c r="R1083" i="1"/>
  <c r="R1084" i="1"/>
  <c r="V1084" i="1"/>
  <c r="Y1084" i="1"/>
  <c r="R1085" i="1"/>
  <c r="R1086" i="1"/>
  <c r="R1087" i="1"/>
  <c r="R1088" i="1"/>
  <c r="R1089" i="1"/>
  <c r="R1090" i="1"/>
  <c r="R1091" i="1"/>
  <c r="V1091" i="1"/>
  <c r="Y1091" i="1"/>
  <c r="R1092" i="1"/>
  <c r="R1093" i="1"/>
  <c r="R1094" i="1"/>
  <c r="R1095" i="1"/>
  <c r="R1096" i="1"/>
  <c r="V1096" i="1"/>
  <c r="Y1096" i="1"/>
  <c r="R1097" i="1"/>
  <c r="R1098" i="1"/>
  <c r="R1099" i="1"/>
  <c r="R1100" i="1"/>
  <c r="R1101" i="1"/>
  <c r="R1102" i="1"/>
  <c r="R1103" i="1"/>
  <c r="V1103" i="1"/>
  <c r="Y1103" i="1"/>
  <c r="R1104" i="1"/>
  <c r="R1105" i="1"/>
  <c r="R1106" i="1"/>
  <c r="R1107" i="1"/>
  <c r="R1108" i="1"/>
  <c r="V1108" i="1"/>
  <c r="Y1108" i="1"/>
  <c r="R1109" i="1"/>
  <c r="R1110" i="1"/>
  <c r="R1111" i="1"/>
  <c r="R1112" i="1"/>
  <c r="R1113" i="1"/>
  <c r="R1114" i="1"/>
  <c r="R1115" i="1"/>
  <c r="V1115" i="1"/>
  <c r="Y1115" i="1"/>
  <c r="R1116" i="1"/>
  <c r="R1117" i="1"/>
  <c r="R1118" i="1"/>
  <c r="R1119" i="1"/>
  <c r="R1120" i="1"/>
  <c r="V1120" i="1"/>
  <c r="Y1120" i="1"/>
  <c r="R1121" i="1"/>
  <c r="R1122" i="1"/>
  <c r="R1123" i="1"/>
  <c r="R1124" i="1"/>
  <c r="R1125" i="1"/>
  <c r="R1126" i="1"/>
  <c r="R1127" i="1"/>
  <c r="V1127" i="1"/>
  <c r="Y1127" i="1"/>
  <c r="R1128" i="1"/>
  <c r="R1129" i="1"/>
  <c r="R1130" i="1"/>
  <c r="R1131" i="1"/>
  <c r="R1132" i="1"/>
  <c r="V1132" i="1"/>
  <c r="Y1132" i="1"/>
  <c r="R1133" i="1"/>
  <c r="R1134" i="1"/>
  <c r="R1135" i="1"/>
  <c r="R1136" i="1"/>
  <c r="R1137" i="1"/>
  <c r="R1138" i="1"/>
  <c r="R1139" i="1"/>
  <c r="V1139" i="1"/>
  <c r="Y1139" i="1"/>
  <c r="R1140" i="1"/>
  <c r="R1141" i="1"/>
  <c r="R1142" i="1"/>
  <c r="R1143" i="1"/>
  <c r="R1144" i="1"/>
  <c r="V1144" i="1"/>
  <c r="Y1144" i="1"/>
  <c r="R1145" i="1"/>
  <c r="R1146" i="1"/>
  <c r="R1147" i="1"/>
  <c r="R1148" i="1"/>
  <c r="R1149" i="1"/>
  <c r="R1150" i="1"/>
  <c r="R1151" i="1"/>
  <c r="V1151" i="1"/>
  <c r="Y1151" i="1"/>
  <c r="R1152" i="1"/>
  <c r="R1153" i="1"/>
  <c r="R1154" i="1"/>
  <c r="R1155" i="1"/>
  <c r="R1156" i="1"/>
  <c r="V1156" i="1"/>
  <c r="Y1156" i="1"/>
  <c r="R1157" i="1"/>
  <c r="R1158" i="1"/>
  <c r="R1159" i="1"/>
  <c r="V1159" i="1"/>
  <c r="Y1159" i="1"/>
  <c r="R1160" i="1"/>
  <c r="R1161" i="1"/>
  <c r="R1162" i="1"/>
  <c r="R1163" i="1"/>
  <c r="V1163" i="1"/>
  <c r="Y1163" i="1"/>
  <c r="R1164" i="1"/>
  <c r="R1165" i="1"/>
  <c r="R1166" i="1"/>
  <c r="R1167" i="1"/>
  <c r="R1168" i="1"/>
  <c r="V1168" i="1"/>
  <c r="Y1168" i="1"/>
  <c r="R1169" i="1"/>
  <c r="R1170" i="1"/>
  <c r="R1171" i="1"/>
  <c r="R1172" i="1"/>
  <c r="R1173" i="1"/>
  <c r="R1174" i="1"/>
  <c r="R1175" i="1"/>
  <c r="V1175" i="1"/>
  <c r="Y1175" i="1"/>
  <c r="R1176" i="1"/>
  <c r="R1177" i="1"/>
  <c r="R1178" i="1"/>
  <c r="R1179" i="1"/>
  <c r="R1180" i="1"/>
  <c r="V1180" i="1"/>
  <c r="Y1180" i="1"/>
  <c r="R1181" i="1"/>
  <c r="R1182" i="1"/>
  <c r="R1183" i="1"/>
  <c r="R1184" i="1"/>
  <c r="R1185" i="1"/>
  <c r="R1186" i="1"/>
  <c r="R1187" i="1"/>
  <c r="V1187" i="1"/>
  <c r="Y1187" i="1"/>
  <c r="R1188" i="1"/>
  <c r="R1189" i="1"/>
  <c r="R1190" i="1"/>
  <c r="R1191" i="1"/>
  <c r="R1192" i="1"/>
  <c r="V1192" i="1"/>
  <c r="Y1192" i="1"/>
  <c r="R1193" i="1"/>
  <c r="R1194" i="1"/>
  <c r="R1195" i="1"/>
  <c r="R1196" i="1"/>
  <c r="R1197" i="1"/>
  <c r="R1198" i="1"/>
  <c r="R1199" i="1"/>
  <c r="V1199" i="1"/>
  <c r="Y1199" i="1"/>
  <c r="R1200" i="1"/>
  <c r="R1201" i="1"/>
  <c r="R1202" i="1"/>
  <c r="R1203" i="1"/>
  <c r="R1204" i="1"/>
  <c r="V1204" i="1"/>
  <c r="Y1204" i="1"/>
  <c r="R1205" i="1"/>
  <c r="R1206" i="1"/>
  <c r="R1207" i="1"/>
  <c r="R1208" i="1"/>
  <c r="R1209" i="1"/>
  <c r="R1210" i="1"/>
  <c r="R1211" i="1"/>
  <c r="V1211" i="1"/>
  <c r="Y1211" i="1"/>
  <c r="R1212" i="1"/>
  <c r="R1213" i="1"/>
  <c r="R1214" i="1"/>
  <c r="R1215" i="1"/>
  <c r="R1216" i="1"/>
  <c r="V1216" i="1"/>
  <c r="Y1216" i="1"/>
  <c r="R1217" i="1"/>
  <c r="R1218" i="1"/>
  <c r="R1219" i="1"/>
  <c r="R1220" i="1"/>
  <c r="R1221" i="1"/>
  <c r="R1222" i="1"/>
  <c r="R1223" i="1"/>
  <c r="V1223" i="1"/>
  <c r="Y1223" i="1"/>
  <c r="R1224" i="1"/>
  <c r="R1225" i="1"/>
  <c r="R1226" i="1"/>
  <c r="R1227" i="1"/>
  <c r="R1228" i="1"/>
  <c r="V1228" i="1"/>
  <c r="Y1228" i="1"/>
  <c r="R1229" i="1"/>
  <c r="R1230" i="1"/>
  <c r="R1231" i="1"/>
  <c r="R1232" i="1"/>
  <c r="R1233" i="1"/>
  <c r="R1234" i="1"/>
  <c r="R1235" i="1"/>
  <c r="V1235" i="1"/>
  <c r="Y1235" i="1"/>
  <c r="R1236" i="1"/>
  <c r="R1237" i="1"/>
  <c r="R1238" i="1"/>
  <c r="R1239" i="1"/>
  <c r="R1240" i="1"/>
  <c r="V1240" i="1"/>
  <c r="Y1240" i="1"/>
  <c r="R1241" i="1"/>
  <c r="R1242" i="1"/>
  <c r="R1243" i="1"/>
  <c r="R1244" i="1"/>
  <c r="R1245" i="1"/>
  <c r="R1246" i="1"/>
  <c r="R1247" i="1"/>
  <c r="V1247" i="1"/>
  <c r="Y1247" i="1"/>
  <c r="R1248" i="1"/>
  <c r="R1249" i="1"/>
  <c r="R1250" i="1"/>
  <c r="R1251" i="1"/>
  <c r="R1252" i="1"/>
  <c r="V1252" i="1"/>
  <c r="Y1252" i="1"/>
  <c r="R1253" i="1"/>
  <c r="R1254" i="1"/>
  <c r="R1255" i="1"/>
  <c r="R1256" i="1"/>
  <c r="R1257" i="1"/>
  <c r="R1258" i="1"/>
  <c r="R1259" i="1"/>
  <c r="V1259" i="1"/>
  <c r="Y1259" i="1"/>
  <c r="R1260" i="1"/>
  <c r="R1261" i="1"/>
  <c r="R1262" i="1"/>
  <c r="R1263" i="1"/>
  <c r="R1264" i="1"/>
  <c r="V1264" i="1"/>
  <c r="Y1264" i="1"/>
  <c r="R1265" i="1"/>
  <c r="R1266" i="1"/>
  <c r="R1267" i="1"/>
  <c r="R1268" i="1"/>
  <c r="R1269" i="1"/>
  <c r="R1270" i="1"/>
  <c r="R1271" i="1"/>
  <c r="V1271" i="1"/>
  <c r="Y1271" i="1"/>
  <c r="R1272" i="1"/>
  <c r="R1273" i="1"/>
  <c r="R1274" i="1"/>
  <c r="R1275" i="1"/>
  <c r="R1276" i="1"/>
  <c r="V1276" i="1"/>
  <c r="Y1276" i="1"/>
  <c r="R1277" i="1"/>
  <c r="R1278" i="1"/>
  <c r="R1279" i="1"/>
  <c r="R1280" i="1"/>
  <c r="R1281" i="1"/>
  <c r="R1282" i="1"/>
  <c r="R1283" i="1"/>
  <c r="V1283" i="1"/>
  <c r="Y1283" i="1"/>
  <c r="R1284" i="1"/>
  <c r="R1285" i="1"/>
  <c r="R1286" i="1"/>
  <c r="R1287" i="1"/>
  <c r="R1288" i="1"/>
  <c r="V1288" i="1"/>
  <c r="Y1288" i="1"/>
  <c r="R1289" i="1"/>
  <c r="R1290" i="1"/>
  <c r="R1291" i="1"/>
  <c r="R1292" i="1"/>
  <c r="R1293" i="1"/>
  <c r="R1294" i="1"/>
  <c r="R1295" i="1"/>
  <c r="V1295" i="1"/>
  <c r="Y1295" i="1"/>
  <c r="R1296" i="1"/>
  <c r="R1297" i="1"/>
  <c r="R1298" i="1"/>
  <c r="R1299" i="1"/>
  <c r="R1300" i="1"/>
  <c r="V1300" i="1"/>
  <c r="Y1300" i="1"/>
  <c r="R1301" i="1"/>
  <c r="R1302" i="1"/>
  <c r="R1303" i="1"/>
  <c r="R1304" i="1"/>
  <c r="R1305" i="1"/>
  <c r="R1306" i="1"/>
  <c r="R1307" i="1"/>
  <c r="V1307" i="1"/>
  <c r="Y1307" i="1"/>
  <c r="R1308" i="1"/>
  <c r="R1309" i="1"/>
  <c r="R1310" i="1"/>
  <c r="R1311" i="1"/>
  <c r="R1312" i="1"/>
  <c r="V1312" i="1"/>
  <c r="Y1312" i="1"/>
  <c r="R1313" i="1"/>
  <c r="R1314" i="1"/>
  <c r="R1315" i="1"/>
  <c r="R1316" i="1"/>
  <c r="R1317" i="1"/>
  <c r="R1318" i="1"/>
  <c r="R1319" i="1"/>
  <c r="V1319" i="1"/>
  <c r="Y1319" i="1"/>
  <c r="R1320" i="1"/>
  <c r="R1321" i="1"/>
  <c r="R1322" i="1"/>
  <c r="R1323" i="1"/>
  <c r="R1324" i="1"/>
  <c r="V1324" i="1"/>
  <c r="Y1324" i="1"/>
  <c r="R1325" i="1"/>
  <c r="R1326" i="1"/>
  <c r="R1327" i="1"/>
  <c r="V1327" i="1"/>
  <c r="Y1327" i="1"/>
  <c r="R1328" i="1"/>
  <c r="R1329" i="1"/>
  <c r="R1330" i="1"/>
  <c r="R1331" i="1"/>
  <c r="V1331" i="1"/>
  <c r="Y1331" i="1"/>
  <c r="R1332" i="1"/>
  <c r="R1333" i="1"/>
  <c r="R1334" i="1"/>
  <c r="R1335" i="1"/>
  <c r="R1336" i="1"/>
  <c r="V1336" i="1"/>
  <c r="Y1336" i="1"/>
  <c r="R1337" i="1"/>
  <c r="R1338" i="1"/>
  <c r="R1339" i="1"/>
  <c r="R1340" i="1"/>
  <c r="R1341" i="1"/>
  <c r="R1342" i="1"/>
  <c r="R1343" i="1"/>
  <c r="V1343" i="1"/>
  <c r="Y1343" i="1"/>
  <c r="R1344" i="1"/>
  <c r="R1345" i="1"/>
  <c r="R1346" i="1"/>
  <c r="R1347" i="1"/>
  <c r="R1348" i="1"/>
  <c r="V1348" i="1"/>
  <c r="Y1348" i="1"/>
  <c r="R1349" i="1"/>
  <c r="R1350" i="1"/>
  <c r="R1351" i="1"/>
  <c r="R1352" i="1"/>
  <c r="R1353" i="1"/>
  <c r="R1354" i="1"/>
  <c r="R1355" i="1"/>
  <c r="V1355" i="1"/>
  <c r="Y1355" i="1"/>
  <c r="R1356" i="1"/>
  <c r="R1357" i="1"/>
  <c r="R1358" i="1"/>
  <c r="R1359" i="1"/>
  <c r="R1360" i="1"/>
  <c r="V1360" i="1"/>
  <c r="Y1360" i="1"/>
  <c r="R1361" i="1"/>
  <c r="R1362" i="1"/>
  <c r="R1363" i="1"/>
  <c r="R1364" i="1"/>
  <c r="R1365" i="1"/>
  <c r="R1366" i="1"/>
  <c r="R1367" i="1"/>
  <c r="V1367" i="1"/>
  <c r="Y1367" i="1"/>
  <c r="R1368" i="1"/>
  <c r="R1369" i="1"/>
  <c r="R1370" i="1"/>
  <c r="R1371" i="1"/>
  <c r="R1372" i="1"/>
  <c r="V1372" i="1"/>
  <c r="Y1372" i="1"/>
  <c r="R1373" i="1"/>
  <c r="R1374" i="1"/>
  <c r="R1375" i="1"/>
  <c r="R1376" i="1"/>
  <c r="R1377" i="1"/>
  <c r="R1378" i="1"/>
  <c r="R1379" i="1"/>
  <c r="V1379" i="1"/>
  <c r="Y1379" i="1"/>
  <c r="R1380" i="1"/>
  <c r="R1381" i="1"/>
  <c r="R1382" i="1"/>
  <c r="R1383" i="1"/>
  <c r="R1384" i="1"/>
  <c r="V1384" i="1"/>
  <c r="Y1384" i="1"/>
  <c r="R1385" i="1"/>
  <c r="R1386" i="1"/>
  <c r="R1387" i="1"/>
  <c r="R1388" i="1"/>
  <c r="R1389" i="1"/>
  <c r="R1390" i="1"/>
  <c r="R1391" i="1"/>
  <c r="V1391" i="1"/>
  <c r="Y1391" i="1"/>
  <c r="R1392" i="1"/>
  <c r="R1393" i="1"/>
  <c r="R1394" i="1"/>
  <c r="R1395" i="1"/>
  <c r="R1396" i="1"/>
  <c r="V1396" i="1"/>
  <c r="Y1396" i="1"/>
  <c r="R1397" i="1"/>
  <c r="R1398" i="1"/>
  <c r="R1399" i="1"/>
  <c r="R1400" i="1"/>
  <c r="R1401" i="1"/>
  <c r="R1402" i="1"/>
  <c r="R1403" i="1"/>
  <c r="V1403" i="1"/>
  <c r="Y1403" i="1"/>
  <c r="R1404" i="1"/>
  <c r="R1405" i="1"/>
  <c r="R1406" i="1"/>
  <c r="R1407" i="1"/>
  <c r="R1408" i="1"/>
  <c r="V1408" i="1"/>
  <c r="Y1408" i="1"/>
  <c r="R1409" i="1"/>
  <c r="R1410" i="1"/>
  <c r="R1411" i="1"/>
  <c r="R1412" i="1"/>
  <c r="R1413" i="1"/>
  <c r="R1414" i="1"/>
  <c r="R1415" i="1"/>
  <c r="V1415" i="1"/>
  <c r="Y1415" i="1"/>
  <c r="R1416" i="1"/>
  <c r="R1417" i="1"/>
  <c r="R1418" i="1"/>
  <c r="R1419" i="1"/>
  <c r="R1420" i="1"/>
  <c r="V1420" i="1"/>
  <c r="Y1420" i="1"/>
  <c r="R1421" i="1"/>
  <c r="R1422" i="1"/>
  <c r="W7" i="1"/>
  <c r="Z7" i="1"/>
  <c r="W10" i="1"/>
  <c r="Z10" i="1"/>
  <c r="W32" i="1"/>
  <c r="Z32" i="1"/>
  <c r="W44" i="1"/>
  <c r="Z44" i="1"/>
  <c r="W46" i="1"/>
  <c r="Z46" i="1"/>
  <c r="W70" i="1"/>
  <c r="Z70" i="1"/>
  <c r="W75" i="1"/>
  <c r="Z75" i="1"/>
  <c r="W80" i="1"/>
  <c r="Z80" i="1"/>
  <c r="W94" i="1"/>
  <c r="Z94" i="1"/>
  <c r="W130" i="1"/>
  <c r="Z130" i="1"/>
  <c r="W140" i="1"/>
  <c r="Z140" i="1"/>
  <c r="W154" i="1"/>
  <c r="Z154" i="1"/>
  <c r="W171" i="1"/>
  <c r="Z171" i="1"/>
  <c r="W214" i="1"/>
  <c r="Z214" i="1"/>
  <c r="W236" i="1"/>
  <c r="Z236" i="1"/>
  <c r="W238" i="1"/>
  <c r="Z238" i="1"/>
  <c r="W262" i="1"/>
  <c r="Z262" i="1"/>
  <c r="W267" i="1"/>
  <c r="Z267" i="1"/>
  <c r="W272" i="1"/>
  <c r="Z272" i="1"/>
  <c r="W298" i="1"/>
  <c r="Z298" i="1"/>
  <c r="W358" i="1"/>
  <c r="Z358" i="1"/>
  <c r="W382" i="1"/>
  <c r="Z382" i="1"/>
  <c r="W406" i="1"/>
  <c r="Z406" i="1"/>
  <c r="W435" i="1"/>
  <c r="Z435" i="1"/>
  <c r="W442" i="1"/>
  <c r="Z442" i="1"/>
  <c r="W466" i="1"/>
  <c r="Z466" i="1"/>
  <c r="W476" i="1"/>
  <c r="Z476" i="1"/>
  <c r="W490" i="1"/>
  <c r="Z490" i="1"/>
  <c r="W495" i="1"/>
  <c r="Z495" i="1"/>
  <c r="W512" i="1"/>
  <c r="Z512" i="1"/>
  <c r="W526" i="1"/>
  <c r="Z526" i="1"/>
  <c r="W572" i="1"/>
  <c r="Z572" i="1"/>
  <c r="W586" i="1"/>
  <c r="Z586" i="1"/>
  <c r="W610" i="1"/>
  <c r="Z610" i="1"/>
  <c r="W634" i="1"/>
  <c r="Z634" i="1"/>
  <c r="W663" i="1"/>
  <c r="Z663" i="1"/>
  <c r="W670" i="1"/>
  <c r="Z670" i="1"/>
  <c r="W680" i="1"/>
  <c r="Z680" i="1"/>
  <c r="W730" i="1"/>
  <c r="Z730" i="1"/>
  <c r="W740" i="1"/>
  <c r="Z740" i="1"/>
  <c r="W754" i="1"/>
  <c r="Z754" i="1"/>
  <c r="W778" i="1"/>
  <c r="Z778" i="1"/>
  <c r="W795" i="1"/>
  <c r="Z795" i="1"/>
  <c r="W800" i="1"/>
  <c r="Z800" i="1"/>
  <c r="W814" i="1"/>
  <c r="Z814" i="1"/>
  <c r="W860" i="1"/>
  <c r="Z860" i="1"/>
  <c r="W874" i="1"/>
  <c r="Z874" i="1"/>
  <c r="W898" i="1"/>
  <c r="Z898" i="1"/>
  <c r="W922" i="1"/>
  <c r="Z922" i="1"/>
  <c r="W927" i="1"/>
  <c r="Z927" i="1"/>
  <c r="W958" i="1"/>
  <c r="Z958" i="1"/>
  <c r="W968" i="1"/>
  <c r="Z968" i="1"/>
  <c r="W980" i="1"/>
  <c r="Z980" i="1"/>
  <c r="W1018" i="1"/>
  <c r="Z1018" i="1"/>
  <c r="W1028" i="1"/>
  <c r="Z1028" i="1"/>
  <c r="W1042" i="1"/>
  <c r="Z1042" i="1"/>
  <c r="W1059" i="1"/>
  <c r="Z1059" i="1"/>
  <c r="W1088" i="1"/>
  <c r="Z1088" i="1"/>
  <c r="W1095" i="1"/>
  <c r="Z1095" i="1"/>
  <c r="W1100" i="1"/>
  <c r="Z1100" i="1"/>
  <c r="W1102" i="1"/>
  <c r="Z1102" i="1"/>
  <c r="W1126" i="1"/>
  <c r="Z1126" i="1"/>
  <c r="W1148" i="1"/>
  <c r="Z1148" i="1"/>
  <c r="W1150" i="1"/>
  <c r="Z1150" i="1"/>
  <c r="W1186" i="1"/>
  <c r="Z1186" i="1"/>
  <c r="W1191" i="1"/>
  <c r="Z1191" i="1"/>
  <c r="W1208" i="1"/>
  <c r="Z1208" i="1"/>
  <c r="W1227" i="1"/>
  <c r="Z1227" i="1"/>
  <c r="W1246" i="1"/>
  <c r="Z1246" i="1"/>
  <c r="W1256" i="1"/>
  <c r="Z1256" i="1"/>
  <c r="W1270" i="1"/>
  <c r="Z1270" i="1"/>
  <c r="W1294" i="1"/>
  <c r="Z1294" i="1"/>
  <c r="W1304" i="1"/>
  <c r="Z1304" i="1"/>
  <c r="W1330" i="1"/>
  <c r="Z1330" i="1"/>
  <c r="W1354" i="1"/>
  <c r="Z1354" i="1"/>
  <c r="W1378" i="1"/>
  <c r="Z1378" i="1"/>
  <c r="W1414" i="1"/>
  <c r="Z1414" i="1"/>
  <c r="W1419" i="1"/>
  <c r="Z1419" i="1"/>
  <c r="V4" i="1"/>
  <c r="Y4" i="1"/>
  <c r="V35" i="1"/>
  <c r="Y35" i="1"/>
  <c r="V54" i="1"/>
  <c r="Y54" i="1"/>
  <c r="V76" i="1"/>
  <c r="Y76" i="1"/>
  <c r="V78" i="1"/>
  <c r="Y78" i="1"/>
  <c r="V102" i="1"/>
  <c r="Y102" i="1"/>
  <c r="V136" i="1"/>
  <c r="Y136" i="1"/>
  <c r="V138" i="1"/>
  <c r="Y138" i="1"/>
  <c r="V167" i="1"/>
  <c r="Y167" i="1"/>
  <c r="V198" i="1"/>
  <c r="Y198" i="1"/>
  <c r="V208" i="1"/>
  <c r="Y208" i="1"/>
  <c r="V222" i="1"/>
  <c r="Y222" i="1"/>
  <c r="V246" i="1"/>
  <c r="Y246" i="1"/>
  <c r="V256" i="1"/>
  <c r="Y256" i="1"/>
  <c r="V282" i="1"/>
  <c r="Y282" i="1"/>
  <c r="V299" i="1"/>
  <c r="Y299" i="1"/>
  <c r="V335" i="1"/>
  <c r="Y335" i="1"/>
  <c r="V342" i="1"/>
  <c r="Y342" i="1"/>
  <c r="V366" i="1"/>
  <c r="Y366" i="1"/>
  <c r="V390" i="1"/>
  <c r="Y390" i="1"/>
  <c r="V426" i="1"/>
  <c r="Y426" i="1"/>
  <c r="V431" i="1"/>
  <c r="Y431" i="1"/>
  <c r="V460" i="1"/>
  <c r="Y460" i="1"/>
  <c r="V467" i="1"/>
  <c r="Y467" i="1"/>
  <c r="V486" i="1"/>
  <c r="Y486" i="1"/>
  <c r="V510" i="1"/>
  <c r="Y510" i="1"/>
  <c r="V532" i="1"/>
  <c r="Y532" i="1"/>
  <c r="V534" i="1"/>
  <c r="Y534" i="1"/>
  <c r="V570" i="1"/>
  <c r="Y570" i="1"/>
  <c r="V599" i="1"/>
  <c r="Y599" i="1"/>
  <c r="V630" i="1"/>
  <c r="Y630" i="1"/>
  <c r="V654" i="1"/>
  <c r="Y654" i="1"/>
  <c r="V678" i="1"/>
  <c r="Y678" i="1"/>
  <c r="V714" i="1"/>
  <c r="Y714" i="1"/>
  <c r="V731" i="1"/>
  <c r="Y731" i="1"/>
  <c r="V738" i="1"/>
  <c r="Y738" i="1"/>
  <c r="V798" i="1"/>
  <c r="Y798" i="1"/>
  <c r="V822" i="1"/>
  <c r="Y822" i="1"/>
  <c r="V844" i="1"/>
  <c r="Y844" i="1"/>
  <c r="V846" i="1"/>
  <c r="Y846" i="1"/>
  <c r="V863" i="1"/>
  <c r="Y863" i="1"/>
  <c r="V882" i="1"/>
  <c r="Y882" i="1"/>
  <c r="V942" i="1"/>
  <c r="Y942" i="1"/>
  <c r="V966" i="1"/>
  <c r="Y966" i="1"/>
  <c r="V990" i="1"/>
  <c r="Y990" i="1"/>
  <c r="V1050" i="1"/>
  <c r="Y1050" i="1"/>
  <c r="V1110" i="1"/>
  <c r="Y1110" i="1"/>
  <c r="V1134" i="1"/>
  <c r="Y1134" i="1"/>
  <c r="V1158" i="1"/>
  <c r="Y1158" i="1"/>
  <c r="V1194" i="1"/>
  <c r="Y1194" i="1"/>
  <c r="V1254" i="1"/>
  <c r="Y1254" i="1"/>
  <c r="V1278" i="1"/>
  <c r="Y1278" i="1"/>
  <c r="V1326" i="1"/>
  <c r="Y1326" i="1"/>
  <c r="V1362" i="1"/>
  <c r="Y1362" i="1"/>
  <c r="V1422" i="1"/>
  <c r="Y1422" i="1"/>
  <c r="U2" i="1"/>
  <c r="S2" i="1"/>
  <c r="R2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X848" i="1"/>
  <c r="AA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X860" i="1"/>
  <c r="AA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X872" i="1"/>
  <c r="AA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X884" i="1"/>
  <c r="AA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X896" i="1"/>
  <c r="AA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X908" i="1"/>
  <c r="AA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X920" i="1"/>
  <c r="AA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X932" i="1"/>
  <c r="AA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X944" i="1"/>
  <c r="AA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X956" i="1"/>
  <c r="AA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X968" i="1"/>
  <c r="AA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X980" i="1"/>
  <c r="AA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X992" i="1"/>
  <c r="AA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X1004" i="1"/>
  <c r="AA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X1016" i="1"/>
  <c r="AA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X1028" i="1"/>
  <c r="AA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X1040" i="1"/>
  <c r="AA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X1052" i="1"/>
  <c r="AA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X1064" i="1"/>
  <c r="AA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X1076" i="1"/>
  <c r="AA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X1088" i="1"/>
  <c r="AA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X1100" i="1"/>
  <c r="AA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X1112" i="1"/>
  <c r="AA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X1124" i="1"/>
  <c r="AA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X1136" i="1"/>
  <c r="AA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X1148" i="1"/>
  <c r="AA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X1160" i="1"/>
  <c r="AA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X1172" i="1"/>
  <c r="AA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X1184" i="1"/>
  <c r="AA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X1196" i="1"/>
  <c r="AA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X1208" i="1"/>
  <c r="AA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X1220" i="1"/>
  <c r="AA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X1232" i="1"/>
  <c r="AA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X1244" i="1"/>
  <c r="AA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X1256" i="1"/>
  <c r="AA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X1268" i="1"/>
  <c r="AA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X1280" i="1"/>
  <c r="AA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X1292" i="1"/>
  <c r="AA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X1304" i="1"/>
  <c r="AA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X1316" i="1"/>
  <c r="AA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X1328" i="1"/>
  <c r="AA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X1340" i="1"/>
  <c r="AA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X1352" i="1"/>
  <c r="AA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X1364" i="1"/>
  <c r="AA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X1376" i="1"/>
  <c r="AA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X1388" i="1"/>
  <c r="AA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X1400" i="1"/>
  <c r="AA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X1412" i="1"/>
  <c r="AA1412" i="1"/>
  <c r="L1413" i="1"/>
  <c r="L1414" i="1"/>
  <c r="L1415" i="1"/>
  <c r="L1416" i="1"/>
  <c r="L1417" i="1"/>
  <c r="L1418" i="1"/>
  <c r="L1419" i="1"/>
  <c r="L1420" i="1"/>
  <c r="L1421" i="1"/>
  <c r="L1422" i="1"/>
  <c r="L2" i="1"/>
  <c r="K3" i="1"/>
  <c r="K4" i="1"/>
  <c r="K5" i="1"/>
  <c r="K6" i="1"/>
  <c r="K7" i="1"/>
  <c r="K11" i="1"/>
  <c r="K15" i="1"/>
  <c r="K16" i="1"/>
  <c r="K17" i="1"/>
  <c r="K18" i="1"/>
  <c r="K19" i="1"/>
  <c r="K20" i="1"/>
  <c r="K23" i="1"/>
  <c r="K27" i="1"/>
  <c r="K28" i="1"/>
  <c r="K29" i="1"/>
  <c r="K30" i="1"/>
  <c r="K31" i="1"/>
  <c r="K35" i="1"/>
  <c r="K39" i="1"/>
  <c r="K40" i="1"/>
  <c r="K41" i="1"/>
  <c r="K42" i="1"/>
  <c r="K43" i="1"/>
  <c r="K44" i="1"/>
  <c r="K47" i="1"/>
  <c r="K51" i="1"/>
  <c r="K52" i="1"/>
  <c r="K53" i="1"/>
  <c r="K54" i="1"/>
  <c r="K55" i="1"/>
  <c r="K59" i="1"/>
  <c r="K63" i="1"/>
  <c r="K64" i="1"/>
  <c r="K65" i="1"/>
  <c r="K66" i="1"/>
  <c r="K67" i="1"/>
  <c r="K71" i="1"/>
  <c r="K72" i="1"/>
  <c r="K75" i="1"/>
  <c r="K76" i="1"/>
  <c r="K77" i="1"/>
  <c r="K78" i="1"/>
  <c r="K79" i="1"/>
  <c r="K80" i="1"/>
  <c r="K83" i="1"/>
  <c r="K87" i="1"/>
  <c r="K88" i="1"/>
  <c r="K89" i="1"/>
  <c r="K90" i="1"/>
  <c r="K91" i="1"/>
  <c r="K95" i="1"/>
  <c r="K99" i="1"/>
  <c r="K100" i="1"/>
  <c r="K101" i="1"/>
  <c r="K102" i="1"/>
  <c r="K103" i="1"/>
  <c r="K104" i="1"/>
  <c r="K105" i="1"/>
  <c r="K107" i="1"/>
  <c r="K111" i="1"/>
  <c r="K112" i="1"/>
  <c r="K113" i="1"/>
  <c r="K114" i="1"/>
  <c r="K115" i="1"/>
  <c r="K119" i="1"/>
  <c r="K123" i="1"/>
  <c r="K124" i="1"/>
  <c r="K125" i="1"/>
  <c r="K126" i="1"/>
  <c r="K127" i="1"/>
  <c r="K131" i="1"/>
  <c r="K135" i="1"/>
  <c r="K136" i="1"/>
  <c r="K137" i="1"/>
  <c r="K138" i="1"/>
  <c r="K139" i="1"/>
  <c r="K140" i="1"/>
  <c r="K141" i="1"/>
  <c r="K143" i="1"/>
  <c r="K147" i="1"/>
  <c r="K148" i="1"/>
  <c r="K149" i="1"/>
  <c r="K150" i="1"/>
  <c r="K151" i="1"/>
  <c r="K155" i="1"/>
  <c r="K159" i="1"/>
  <c r="K160" i="1"/>
  <c r="K161" i="1"/>
  <c r="K162" i="1"/>
  <c r="K163" i="1"/>
  <c r="K167" i="1"/>
  <c r="K171" i="1"/>
  <c r="K172" i="1"/>
  <c r="K173" i="1"/>
  <c r="K174" i="1"/>
  <c r="K175" i="1"/>
  <c r="K177" i="1"/>
  <c r="K179" i="1"/>
  <c r="K183" i="1"/>
  <c r="K184" i="1"/>
  <c r="K185" i="1"/>
  <c r="K186" i="1"/>
  <c r="K187" i="1"/>
  <c r="K191" i="1"/>
  <c r="K195" i="1"/>
  <c r="K196" i="1"/>
  <c r="K197" i="1"/>
  <c r="K198" i="1"/>
  <c r="K199" i="1"/>
  <c r="K203" i="1"/>
  <c r="K207" i="1"/>
  <c r="K208" i="1"/>
  <c r="K209" i="1"/>
  <c r="K210" i="1"/>
  <c r="K211" i="1"/>
  <c r="K213" i="1"/>
  <c r="K215" i="1"/>
  <c r="K219" i="1"/>
  <c r="K220" i="1"/>
  <c r="K221" i="1"/>
  <c r="K222" i="1"/>
  <c r="K223" i="1"/>
  <c r="K227" i="1"/>
  <c r="K231" i="1"/>
  <c r="K232" i="1"/>
  <c r="K233" i="1"/>
  <c r="K234" i="1"/>
  <c r="K235" i="1"/>
  <c r="K239" i="1"/>
  <c r="K243" i="1"/>
  <c r="K244" i="1"/>
  <c r="K245" i="1"/>
  <c r="K246" i="1"/>
  <c r="K247" i="1"/>
  <c r="K249" i="1"/>
  <c r="K251" i="1"/>
  <c r="K255" i="1"/>
  <c r="K256" i="1"/>
  <c r="K257" i="1"/>
  <c r="K258" i="1"/>
  <c r="K259" i="1"/>
  <c r="K260" i="1"/>
  <c r="K263" i="1"/>
  <c r="K267" i="1"/>
  <c r="K268" i="1"/>
  <c r="K269" i="1"/>
  <c r="K270" i="1"/>
  <c r="K271" i="1"/>
  <c r="K275" i="1"/>
  <c r="K279" i="1"/>
  <c r="K280" i="1"/>
  <c r="K281" i="1"/>
  <c r="K282" i="1"/>
  <c r="K283" i="1"/>
  <c r="K285" i="1"/>
  <c r="K287" i="1"/>
  <c r="K291" i="1"/>
  <c r="K292" i="1"/>
  <c r="K293" i="1"/>
  <c r="K294" i="1"/>
  <c r="K295" i="1"/>
  <c r="K296" i="1"/>
  <c r="K299" i="1"/>
  <c r="K303" i="1"/>
  <c r="K304" i="1"/>
  <c r="K305" i="1"/>
  <c r="K306" i="1"/>
  <c r="K307" i="1"/>
  <c r="K311" i="1"/>
  <c r="K315" i="1"/>
  <c r="K316" i="1"/>
  <c r="K317" i="1"/>
  <c r="K318" i="1"/>
  <c r="K319" i="1"/>
  <c r="K320" i="1"/>
  <c r="K321" i="1"/>
  <c r="K323" i="1"/>
  <c r="K327" i="1"/>
  <c r="K328" i="1"/>
  <c r="K329" i="1"/>
  <c r="K330" i="1"/>
  <c r="K331" i="1"/>
  <c r="K335" i="1"/>
  <c r="K339" i="1"/>
  <c r="K340" i="1"/>
  <c r="K341" i="1"/>
  <c r="K342" i="1"/>
  <c r="K343" i="1"/>
  <c r="K347" i="1"/>
  <c r="K351" i="1"/>
  <c r="K352" i="1"/>
  <c r="K353" i="1"/>
  <c r="K354" i="1"/>
  <c r="K355" i="1"/>
  <c r="K356" i="1"/>
  <c r="K357" i="1"/>
  <c r="K359" i="1"/>
  <c r="K360" i="1"/>
  <c r="K363" i="1"/>
  <c r="K364" i="1"/>
  <c r="K365" i="1"/>
  <c r="K366" i="1"/>
  <c r="K367" i="1"/>
  <c r="K371" i="1"/>
  <c r="K375" i="1"/>
  <c r="K376" i="1"/>
  <c r="K377" i="1"/>
  <c r="K378" i="1"/>
  <c r="K379" i="1"/>
  <c r="K383" i="1"/>
  <c r="K387" i="1"/>
  <c r="K388" i="1"/>
  <c r="K389" i="1"/>
  <c r="K390" i="1"/>
  <c r="K391" i="1"/>
  <c r="K393" i="1"/>
  <c r="K395" i="1"/>
  <c r="K399" i="1"/>
  <c r="K400" i="1"/>
  <c r="K401" i="1"/>
  <c r="K402" i="1"/>
  <c r="K403" i="1"/>
  <c r="K407" i="1"/>
  <c r="K411" i="1"/>
  <c r="K412" i="1"/>
  <c r="K413" i="1"/>
  <c r="K414" i="1"/>
  <c r="K415" i="1"/>
  <c r="K416" i="1"/>
  <c r="K419" i="1"/>
  <c r="K423" i="1"/>
  <c r="K424" i="1"/>
  <c r="K425" i="1"/>
  <c r="K426" i="1"/>
  <c r="K427" i="1"/>
  <c r="K429" i="1"/>
  <c r="K431" i="1"/>
  <c r="K435" i="1"/>
  <c r="K436" i="1"/>
  <c r="K437" i="1"/>
  <c r="K438" i="1"/>
  <c r="K439" i="1"/>
  <c r="K443" i="1"/>
  <c r="K447" i="1"/>
  <c r="K448" i="1"/>
  <c r="K449" i="1"/>
  <c r="K450" i="1"/>
  <c r="K451" i="1"/>
  <c r="K452" i="1"/>
  <c r="K455" i="1"/>
  <c r="K459" i="1"/>
  <c r="K460" i="1"/>
  <c r="K461" i="1"/>
  <c r="K462" i="1"/>
  <c r="K463" i="1"/>
  <c r="K465" i="1"/>
  <c r="K467" i="1"/>
  <c r="K471" i="1"/>
  <c r="K472" i="1"/>
  <c r="K473" i="1"/>
  <c r="K474" i="1"/>
  <c r="K475" i="1"/>
  <c r="K479" i="1"/>
  <c r="K483" i="1"/>
  <c r="K484" i="1"/>
  <c r="K485" i="1"/>
  <c r="K486" i="1"/>
  <c r="K487" i="1"/>
  <c r="K491" i="1"/>
  <c r="K495" i="1"/>
  <c r="K496" i="1"/>
  <c r="K497" i="1"/>
  <c r="K498" i="1"/>
  <c r="K499" i="1"/>
  <c r="K501" i="1"/>
  <c r="K503" i="1"/>
  <c r="K507" i="1"/>
  <c r="K508" i="1"/>
  <c r="K509" i="1"/>
  <c r="K510" i="1"/>
  <c r="K511" i="1"/>
  <c r="K515" i="1"/>
  <c r="K519" i="1"/>
  <c r="K520" i="1"/>
  <c r="K521" i="1"/>
  <c r="K522" i="1"/>
  <c r="K523" i="1"/>
  <c r="K527" i="1"/>
  <c r="K531" i="1"/>
  <c r="K532" i="1"/>
  <c r="K533" i="1"/>
  <c r="K534" i="1"/>
  <c r="K535" i="1"/>
  <c r="K537" i="1"/>
  <c r="K539" i="1"/>
  <c r="K543" i="1"/>
  <c r="K544" i="1"/>
  <c r="K545" i="1"/>
  <c r="K546" i="1"/>
  <c r="K547" i="1"/>
  <c r="K551" i="1"/>
  <c r="K555" i="1"/>
  <c r="K556" i="1"/>
  <c r="K557" i="1"/>
  <c r="K558" i="1"/>
  <c r="K559" i="1"/>
  <c r="K563" i="1"/>
  <c r="K567" i="1"/>
  <c r="K568" i="1"/>
  <c r="K569" i="1"/>
  <c r="K570" i="1"/>
  <c r="K571" i="1"/>
  <c r="K573" i="1"/>
  <c r="K575" i="1"/>
  <c r="K579" i="1"/>
  <c r="K580" i="1"/>
  <c r="K581" i="1"/>
  <c r="K582" i="1"/>
  <c r="K583" i="1"/>
  <c r="K587" i="1"/>
  <c r="K591" i="1"/>
  <c r="K592" i="1"/>
  <c r="K593" i="1"/>
  <c r="K594" i="1"/>
  <c r="K595" i="1"/>
  <c r="K599" i="1"/>
  <c r="K603" i="1"/>
  <c r="K604" i="1"/>
  <c r="K605" i="1"/>
  <c r="K606" i="1"/>
  <c r="K607" i="1"/>
  <c r="K609" i="1"/>
  <c r="K611" i="1"/>
  <c r="K615" i="1"/>
  <c r="K616" i="1"/>
  <c r="K617" i="1"/>
  <c r="K618" i="1"/>
  <c r="K619" i="1"/>
  <c r="K623" i="1"/>
  <c r="K627" i="1"/>
  <c r="K628" i="1"/>
  <c r="K629" i="1"/>
  <c r="K630" i="1"/>
  <c r="K631" i="1"/>
  <c r="K632" i="1"/>
  <c r="K635" i="1"/>
  <c r="K639" i="1"/>
  <c r="K640" i="1"/>
  <c r="K641" i="1"/>
  <c r="K642" i="1"/>
  <c r="K643" i="1"/>
  <c r="K645" i="1"/>
  <c r="K647" i="1"/>
  <c r="K651" i="1"/>
  <c r="K652" i="1"/>
  <c r="K653" i="1"/>
  <c r="K654" i="1"/>
  <c r="K655" i="1"/>
  <c r="K659" i="1"/>
  <c r="K663" i="1"/>
  <c r="K664" i="1"/>
  <c r="K665" i="1"/>
  <c r="K666" i="1"/>
  <c r="K667" i="1"/>
  <c r="K668" i="1"/>
  <c r="K671" i="1"/>
  <c r="K675" i="1"/>
  <c r="K676" i="1"/>
  <c r="K677" i="1"/>
  <c r="K678" i="1"/>
  <c r="K679" i="1"/>
  <c r="K681" i="1"/>
  <c r="K683" i="1"/>
  <c r="K687" i="1"/>
  <c r="K688" i="1"/>
  <c r="K689" i="1"/>
  <c r="K690" i="1"/>
  <c r="K691" i="1"/>
  <c r="K695" i="1"/>
  <c r="K699" i="1"/>
  <c r="K700" i="1"/>
  <c r="K701" i="1"/>
  <c r="K702" i="1"/>
  <c r="K703" i="1"/>
  <c r="K707" i="1"/>
  <c r="K711" i="1"/>
  <c r="K712" i="1"/>
  <c r="K713" i="1"/>
  <c r="K714" i="1"/>
  <c r="K715" i="1"/>
  <c r="K717" i="1"/>
  <c r="K719" i="1"/>
  <c r="K723" i="1"/>
  <c r="K724" i="1"/>
  <c r="K725" i="1"/>
  <c r="K726" i="1"/>
  <c r="K727" i="1"/>
  <c r="K731" i="1"/>
  <c r="K735" i="1"/>
  <c r="K736" i="1"/>
  <c r="K737" i="1"/>
  <c r="K738" i="1"/>
  <c r="K739" i="1"/>
  <c r="K743" i="1"/>
  <c r="K747" i="1"/>
  <c r="K748" i="1"/>
  <c r="K749" i="1"/>
  <c r="K750" i="1"/>
  <c r="K751" i="1"/>
  <c r="K753" i="1"/>
  <c r="K755" i="1"/>
  <c r="K759" i="1"/>
  <c r="K760" i="1"/>
  <c r="K761" i="1"/>
  <c r="K762" i="1"/>
  <c r="K763" i="1"/>
  <c r="K767" i="1"/>
  <c r="K771" i="1"/>
  <c r="K772" i="1"/>
  <c r="K773" i="1"/>
  <c r="K774" i="1"/>
  <c r="K775" i="1"/>
  <c r="K779" i="1"/>
  <c r="K783" i="1"/>
  <c r="K784" i="1"/>
  <c r="K785" i="1"/>
  <c r="K786" i="1"/>
  <c r="K787" i="1"/>
  <c r="K789" i="1"/>
  <c r="K791" i="1"/>
  <c r="K795" i="1"/>
  <c r="K796" i="1"/>
  <c r="K797" i="1"/>
  <c r="K798" i="1"/>
  <c r="K799" i="1"/>
  <c r="K803" i="1"/>
  <c r="K807" i="1"/>
  <c r="K808" i="1"/>
  <c r="K809" i="1"/>
  <c r="K810" i="1"/>
  <c r="K811" i="1"/>
  <c r="K815" i="1"/>
  <c r="K819" i="1"/>
  <c r="K820" i="1"/>
  <c r="K821" i="1"/>
  <c r="K822" i="1"/>
  <c r="K823" i="1"/>
  <c r="K825" i="1"/>
  <c r="K827" i="1"/>
  <c r="K831" i="1"/>
  <c r="K832" i="1"/>
  <c r="K833" i="1"/>
  <c r="K834" i="1"/>
  <c r="K835" i="1"/>
  <c r="K839" i="1"/>
  <c r="K843" i="1"/>
  <c r="K844" i="1"/>
  <c r="K845" i="1"/>
  <c r="K846" i="1"/>
  <c r="K847" i="1"/>
  <c r="K848" i="1"/>
  <c r="K851" i="1"/>
  <c r="K855" i="1"/>
  <c r="K856" i="1"/>
  <c r="K857" i="1"/>
  <c r="K858" i="1"/>
  <c r="K859" i="1"/>
  <c r="K861" i="1"/>
  <c r="K863" i="1"/>
  <c r="K867" i="1"/>
  <c r="K868" i="1"/>
  <c r="K869" i="1"/>
  <c r="K870" i="1"/>
  <c r="K871" i="1"/>
  <c r="K875" i="1"/>
  <c r="K879" i="1"/>
  <c r="K880" i="1"/>
  <c r="K881" i="1"/>
  <c r="K882" i="1"/>
  <c r="K883" i="1"/>
  <c r="K884" i="1"/>
  <c r="K887" i="1"/>
  <c r="K891" i="1"/>
  <c r="K892" i="1"/>
  <c r="K893" i="1"/>
  <c r="K894" i="1"/>
  <c r="K895" i="1"/>
  <c r="K897" i="1"/>
  <c r="K899" i="1"/>
  <c r="K903" i="1"/>
  <c r="K904" i="1"/>
  <c r="K905" i="1"/>
  <c r="K906" i="1"/>
  <c r="K907" i="1"/>
  <c r="K911" i="1"/>
  <c r="K915" i="1"/>
  <c r="K916" i="1"/>
  <c r="K917" i="1"/>
  <c r="K918" i="1"/>
  <c r="K919" i="1"/>
  <c r="K923" i="1"/>
  <c r="K927" i="1"/>
  <c r="K928" i="1"/>
  <c r="K929" i="1"/>
  <c r="K930" i="1"/>
  <c r="K931" i="1"/>
  <c r="K933" i="1"/>
  <c r="K935" i="1"/>
  <c r="K939" i="1"/>
  <c r="K940" i="1"/>
  <c r="K941" i="1"/>
  <c r="K942" i="1"/>
  <c r="K943" i="1"/>
  <c r="K947" i="1"/>
  <c r="K951" i="1"/>
  <c r="K952" i="1"/>
  <c r="K953" i="1"/>
  <c r="K954" i="1"/>
  <c r="K955" i="1"/>
  <c r="K959" i="1"/>
  <c r="K963" i="1"/>
  <c r="K964" i="1"/>
  <c r="K965" i="1"/>
  <c r="K966" i="1"/>
  <c r="K967" i="1"/>
  <c r="K969" i="1"/>
  <c r="K971" i="1"/>
  <c r="K975" i="1"/>
  <c r="K976" i="1"/>
  <c r="K977" i="1"/>
  <c r="K978" i="1"/>
  <c r="K979" i="1"/>
  <c r="K983" i="1"/>
  <c r="K987" i="1"/>
  <c r="K988" i="1"/>
  <c r="K989" i="1"/>
  <c r="K990" i="1"/>
  <c r="K991" i="1"/>
  <c r="K995" i="1"/>
  <c r="K999" i="1"/>
  <c r="K1000" i="1"/>
  <c r="K1001" i="1"/>
  <c r="K1002" i="1"/>
  <c r="K1003" i="1"/>
  <c r="K1007" i="1"/>
  <c r="K1011" i="1"/>
  <c r="K1012" i="1"/>
  <c r="K1013" i="1"/>
  <c r="K1014" i="1"/>
  <c r="K1015" i="1"/>
  <c r="K1019" i="1"/>
  <c r="K1023" i="1"/>
  <c r="K1024" i="1"/>
  <c r="K1025" i="1"/>
  <c r="K1026" i="1"/>
  <c r="K1027" i="1"/>
  <c r="K1031" i="1"/>
  <c r="K1035" i="1"/>
  <c r="K1036" i="1"/>
  <c r="K1037" i="1"/>
  <c r="K1038" i="1"/>
  <c r="K1039" i="1"/>
  <c r="K1043" i="1"/>
  <c r="K1047" i="1"/>
  <c r="K1048" i="1"/>
  <c r="K1049" i="1"/>
  <c r="K1050" i="1"/>
  <c r="K1051" i="1"/>
  <c r="K1055" i="1"/>
  <c r="K1059" i="1"/>
  <c r="K1060" i="1"/>
  <c r="K1061" i="1"/>
  <c r="K1062" i="1"/>
  <c r="K1063" i="1"/>
  <c r="K1064" i="1"/>
  <c r="K1067" i="1"/>
  <c r="K1071" i="1"/>
  <c r="K1072" i="1"/>
  <c r="K1073" i="1"/>
  <c r="K1074" i="1"/>
  <c r="K1075" i="1"/>
  <c r="K1079" i="1"/>
  <c r="K1083" i="1"/>
  <c r="K1084" i="1"/>
  <c r="K1085" i="1"/>
  <c r="K1086" i="1"/>
  <c r="K1087" i="1"/>
  <c r="K1088" i="1"/>
  <c r="K1091" i="1"/>
  <c r="K1095" i="1"/>
  <c r="K1096" i="1"/>
  <c r="K1097" i="1"/>
  <c r="K1098" i="1"/>
  <c r="K1099" i="1"/>
  <c r="K1103" i="1"/>
  <c r="K1107" i="1"/>
  <c r="K1108" i="1"/>
  <c r="K1109" i="1"/>
  <c r="K1110" i="1"/>
  <c r="K1111" i="1"/>
  <c r="K1115" i="1"/>
  <c r="K1119" i="1"/>
  <c r="K1120" i="1"/>
  <c r="K1121" i="1"/>
  <c r="K1122" i="1"/>
  <c r="K1123" i="1"/>
  <c r="K1127" i="1"/>
  <c r="K1131" i="1"/>
  <c r="K1132" i="1"/>
  <c r="K1133" i="1"/>
  <c r="K1134" i="1"/>
  <c r="K1135" i="1"/>
  <c r="K1139" i="1"/>
  <c r="K1143" i="1"/>
  <c r="K1144" i="1"/>
  <c r="K1145" i="1"/>
  <c r="K1146" i="1"/>
  <c r="K1147" i="1"/>
  <c r="K1151" i="1"/>
  <c r="K1155" i="1"/>
  <c r="K1156" i="1"/>
  <c r="K1157" i="1"/>
  <c r="K1158" i="1"/>
  <c r="K1159" i="1"/>
  <c r="K1163" i="1"/>
  <c r="K1167" i="1"/>
  <c r="K1168" i="1"/>
  <c r="K1169" i="1"/>
  <c r="K1170" i="1"/>
  <c r="K1171" i="1"/>
  <c r="K1175" i="1"/>
  <c r="K1179" i="1"/>
  <c r="K1180" i="1"/>
  <c r="K1181" i="1"/>
  <c r="K1182" i="1"/>
  <c r="K1183" i="1"/>
  <c r="K1187" i="1"/>
  <c r="K1191" i="1"/>
  <c r="K1192" i="1"/>
  <c r="K1193" i="1"/>
  <c r="K1194" i="1"/>
  <c r="K1195" i="1"/>
  <c r="K1199" i="1"/>
  <c r="K1203" i="1"/>
  <c r="K1204" i="1"/>
  <c r="K1205" i="1"/>
  <c r="K1206" i="1"/>
  <c r="K1207" i="1"/>
  <c r="K1208" i="1"/>
  <c r="K1211" i="1"/>
  <c r="K1215" i="1"/>
  <c r="K1216" i="1"/>
  <c r="K1217" i="1"/>
  <c r="K1218" i="1"/>
  <c r="K1219" i="1"/>
  <c r="K1223" i="1"/>
  <c r="K1227" i="1"/>
  <c r="K1228" i="1"/>
  <c r="K1229" i="1"/>
  <c r="K1230" i="1"/>
  <c r="K1231" i="1"/>
  <c r="K1232" i="1"/>
  <c r="K1235" i="1"/>
  <c r="K1239" i="1"/>
  <c r="K1240" i="1"/>
  <c r="K1241" i="1"/>
  <c r="K1242" i="1"/>
  <c r="K1243" i="1"/>
  <c r="K1247" i="1"/>
  <c r="K1251" i="1"/>
  <c r="K1252" i="1"/>
  <c r="K1253" i="1"/>
  <c r="K1254" i="1"/>
  <c r="K1255" i="1"/>
  <c r="K1259" i="1"/>
  <c r="K1263" i="1"/>
  <c r="K1264" i="1"/>
  <c r="K1265" i="1"/>
  <c r="K1266" i="1"/>
  <c r="K1267" i="1"/>
  <c r="K1271" i="1"/>
  <c r="K1275" i="1"/>
  <c r="K1276" i="1"/>
  <c r="K1277" i="1"/>
  <c r="K1278" i="1"/>
  <c r="K1279" i="1"/>
  <c r="K1283" i="1"/>
  <c r="K1287" i="1"/>
  <c r="K1288" i="1"/>
  <c r="K1289" i="1"/>
  <c r="K1290" i="1"/>
  <c r="K1291" i="1"/>
  <c r="K1295" i="1"/>
  <c r="K1299" i="1"/>
  <c r="K1300" i="1"/>
  <c r="K1301" i="1"/>
  <c r="K1302" i="1"/>
  <c r="K1303" i="1"/>
  <c r="K1307" i="1"/>
  <c r="K1311" i="1"/>
  <c r="K1312" i="1"/>
  <c r="K1313" i="1"/>
  <c r="K1314" i="1"/>
  <c r="K1315" i="1"/>
  <c r="K1319" i="1"/>
  <c r="K1323" i="1"/>
  <c r="K1324" i="1"/>
  <c r="K1325" i="1"/>
  <c r="K1326" i="1"/>
  <c r="K1327" i="1"/>
  <c r="K1331" i="1"/>
  <c r="K1335" i="1"/>
  <c r="K1336" i="1"/>
  <c r="K1337" i="1"/>
  <c r="K1338" i="1"/>
  <c r="K1339" i="1"/>
  <c r="K1343" i="1"/>
  <c r="K1347" i="1"/>
  <c r="K1348" i="1"/>
  <c r="K1349" i="1"/>
  <c r="K1350" i="1"/>
  <c r="K1351" i="1"/>
  <c r="K1352" i="1"/>
  <c r="K1355" i="1"/>
  <c r="K1359" i="1"/>
  <c r="K1360" i="1"/>
  <c r="K1361" i="1"/>
  <c r="K1362" i="1"/>
  <c r="K1363" i="1"/>
  <c r="K1367" i="1"/>
  <c r="K1368" i="1"/>
  <c r="K1371" i="1"/>
  <c r="K1372" i="1"/>
  <c r="K1373" i="1"/>
  <c r="K1374" i="1"/>
  <c r="K1375" i="1"/>
  <c r="K1379" i="1"/>
  <c r="K1383" i="1"/>
  <c r="K1384" i="1"/>
  <c r="K1385" i="1"/>
  <c r="K1386" i="1"/>
  <c r="K1387" i="1"/>
  <c r="K1391" i="1"/>
  <c r="K1395" i="1"/>
  <c r="K1396" i="1"/>
  <c r="K1397" i="1"/>
  <c r="K1398" i="1"/>
  <c r="K1399" i="1"/>
  <c r="K1403" i="1"/>
  <c r="K1407" i="1"/>
  <c r="K1408" i="1"/>
  <c r="K1409" i="1"/>
  <c r="K1410" i="1"/>
  <c r="K1411" i="1"/>
  <c r="K1412" i="1"/>
  <c r="K1415" i="1"/>
  <c r="K1419" i="1"/>
  <c r="K1420" i="1"/>
  <c r="K1421" i="1"/>
  <c r="K142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2" i="1"/>
  <c r="G3" i="1"/>
  <c r="J3" i="1"/>
  <c r="G4" i="1"/>
  <c r="J4" i="1"/>
  <c r="G5" i="1"/>
  <c r="J5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  <c r="G27" i="1"/>
  <c r="J27" i="1"/>
  <c r="G28" i="1"/>
  <c r="J28" i="1"/>
  <c r="G29" i="1"/>
  <c r="J29" i="1"/>
  <c r="G30" i="1"/>
  <c r="J30" i="1"/>
  <c r="G31" i="1"/>
  <c r="J31" i="1"/>
  <c r="G32" i="1"/>
  <c r="J32" i="1"/>
  <c r="G33" i="1"/>
  <c r="J33" i="1"/>
  <c r="G34" i="1"/>
  <c r="J34" i="1"/>
  <c r="G35" i="1"/>
  <c r="J35" i="1"/>
  <c r="G36" i="1"/>
  <c r="J36" i="1"/>
  <c r="G37" i="1"/>
  <c r="J37" i="1"/>
  <c r="G38" i="1"/>
  <c r="J38" i="1"/>
  <c r="G39" i="1"/>
  <c r="J39" i="1"/>
  <c r="G40" i="1"/>
  <c r="J40" i="1"/>
  <c r="G41" i="1"/>
  <c r="J41" i="1"/>
  <c r="G42" i="1"/>
  <c r="J42" i="1"/>
  <c r="G43" i="1"/>
  <c r="J43" i="1"/>
  <c r="G44" i="1"/>
  <c r="J44" i="1"/>
  <c r="G45" i="1"/>
  <c r="J45" i="1"/>
  <c r="G46" i="1"/>
  <c r="J46" i="1"/>
  <c r="G47" i="1"/>
  <c r="J47" i="1"/>
  <c r="G48" i="1"/>
  <c r="J48" i="1"/>
  <c r="G49" i="1"/>
  <c r="J49" i="1"/>
  <c r="G50" i="1"/>
  <c r="J50" i="1"/>
  <c r="G51" i="1"/>
  <c r="J51" i="1"/>
  <c r="G52" i="1"/>
  <c r="J52" i="1"/>
  <c r="G53" i="1"/>
  <c r="J53" i="1"/>
  <c r="G54" i="1"/>
  <c r="J54" i="1"/>
  <c r="G55" i="1"/>
  <c r="J55" i="1"/>
  <c r="G56" i="1"/>
  <c r="J56" i="1"/>
  <c r="G57" i="1"/>
  <c r="J57" i="1"/>
  <c r="G58" i="1"/>
  <c r="J58" i="1"/>
  <c r="G59" i="1"/>
  <c r="J59" i="1"/>
  <c r="G60" i="1"/>
  <c r="J60" i="1"/>
  <c r="G61" i="1"/>
  <c r="J61" i="1"/>
  <c r="G62" i="1"/>
  <c r="J62" i="1"/>
  <c r="G63" i="1"/>
  <c r="J63" i="1"/>
  <c r="G64" i="1"/>
  <c r="J64" i="1"/>
  <c r="G65" i="1"/>
  <c r="J65" i="1"/>
  <c r="G66" i="1"/>
  <c r="J66" i="1"/>
  <c r="G67" i="1"/>
  <c r="J67" i="1"/>
  <c r="G68" i="1"/>
  <c r="J68" i="1"/>
  <c r="G69" i="1"/>
  <c r="J69" i="1"/>
  <c r="G70" i="1"/>
  <c r="J70" i="1"/>
  <c r="G71" i="1"/>
  <c r="J71" i="1"/>
  <c r="G72" i="1"/>
  <c r="J72" i="1"/>
  <c r="G73" i="1"/>
  <c r="J73" i="1"/>
  <c r="G74" i="1"/>
  <c r="J74" i="1"/>
  <c r="G75" i="1"/>
  <c r="J75" i="1"/>
  <c r="G76" i="1"/>
  <c r="J76" i="1"/>
  <c r="G77" i="1"/>
  <c r="J77" i="1"/>
  <c r="G78" i="1"/>
  <c r="J78" i="1"/>
  <c r="G79" i="1"/>
  <c r="J79" i="1"/>
  <c r="G80" i="1"/>
  <c r="J80" i="1"/>
  <c r="G81" i="1"/>
  <c r="J81" i="1"/>
  <c r="G82" i="1"/>
  <c r="J82" i="1"/>
  <c r="G83" i="1"/>
  <c r="J83" i="1"/>
  <c r="G84" i="1"/>
  <c r="J84" i="1"/>
  <c r="G85" i="1"/>
  <c r="J85" i="1"/>
  <c r="G86" i="1"/>
  <c r="J86" i="1"/>
  <c r="G87" i="1"/>
  <c r="J87" i="1"/>
  <c r="G88" i="1"/>
  <c r="J88" i="1"/>
  <c r="G89" i="1"/>
  <c r="J89" i="1"/>
  <c r="G90" i="1"/>
  <c r="J90" i="1"/>
  <c r="G91" i="1"/>
  <c r="J91" i="1"/>
  <c r="G92" i="1"/>
  <c r="J92" i="1"/>
  <c r="G93" i="1"/>
  <c r="J93" i="1"/>
  <c r="G94" i="1"/>
  <c r="J94" i="1"/>
  <c r="G95" i="1"/>
  <c r="J95" i="1"/>
  <c r="G96" i="1"/>
  <c r="J96" i="1"/>
  <c r="G97" i="1"/>
  <c r="J97" i="1"/>
  <c r="G98" i="1"/>
  <c r="J98" i="1"/>
  <c r="G99" i="1"/>
  <c r="J99" i="1"/>
  <c r="G100" i="1"/>
  <c r="J100" i="1"/>
  <c r="G101" i="1"/>
  <c r="J101" i="1"/>
  <c r="G102" i="1"/>
  <c r="J102" i="1"/>
  <c r="G103" i="1"/>
  <c r="J103" i="1"/>
  <c r="G104" i="1"/>
  <c r="J104" i="1"/>
  <c r="G105" i="1"/>
  <c r="J105" i="1"/>
  <c r="G106" i="1"/>
  <c r="J106" i="1"/>
  <c r="G107" i="1"/>
  <c r="J107" i="1"/>
  <c r="G108" i="1"/>
  <c r="J108" i="1"/>
  <c r="G109" i="1"/>
  <c r="J109" i="1"/>
  <c r="G110" i="1"/>
  <c r="J110" i="1"/>
  <c r="G111" i="1"/>
  <c r="J111" i="1"/>
  <c r="G112" i="1"/>
  <c r="J112" i="1"/>
  <c r="G113" i="1"/>
  <c r="J113" i="1"/>
  <c r="G114" i="1"/>
  <c r="J114" i="1"/>
  <c r="G115" i="1"/>
  <c r="J115" i="1"/>
  <c r="G116" i="1"/>
  <c r="J116" i="1"/>
  <c r="G117" i="1"/>
  <c r="J117" i="1"/>
  <c r="G118" i="1"/>
  <c r="J118" i="1"/>
  <c r="G119" i="1"/>
  <c r="J119" i="1"/>
  <c r="G120" i="1"/>
  <c r="J120" i="1"/>
  <c r="G121" i="1"/>
  <c r="J121" i="1"/>
  <c r="G122" i="1"/>
  <c r="J122" i="1"/>
  <c r="G123" i="1"/>
  <c r="J123" i="1"/>
  <c r="G124" i="1"/>
  <c r="J124" i="1"/>
  <c r="G125" i="1"/>
  <c r="J125" i="1"/>
  <c r="G126" i="1"/>
  <c r="J126" i="1"/>
  <c r="G127" i="1"/>
  <c r="J127" i="1"/>
  <c r="G128" i="1"/>
  <c r="J128" i="1"/>
  <c r="G129" i="1"/>
  <c r="J129" i="1"/>
  <c r="G130" i="1"/>
  <c r="J130" i="1"/>
  <c r="G131" i="1"/>
  <c r="J131" i="1"/>
  <c r="G132" i="1"/>
  <c r="J132" i="1"/>
  <c r="G133" i="1"/>
  <c r="J133" i="1"/>
  <c r="G134" i="1"/>
  <c r="J134" i="1"/>
  <c r="G135" i="1"/>
  <c r="J135" i="1"/>
  <c r="G136" i="1"/>
  <c r="J136" i="1"/>
  <c r="G137" i="1"/>
  <c r="J137" i="1"/>
  <c r="G138" i="1"/>
  <c r="J138" i="1"/>
  <c r="G139" i="1"/>
  <c r="J139" i="1"/>
  <c r="G140" i="1"/>
  <c r="J140" i="1"/>
  <c r="G141" i="1"/>
  <c r="J141" i="1"/>
  <c r="G142" i="1"/>
  <c r="J142" i="1"/>
  <c r="G143" i="1"/>
  <c r="J143" i="1"/>
  <c r="G144" i="1"/>
  <c r="J144" i="1"/>
  <c r="G145" i="1"/>
  <c r="J145" i="1"/>
  <c r="G146" i="1"/>
  <c r="J146" i="1"/>
  <c r="G147" i="1"/>
  <c r="J147" i="1"/>
  <c r="G148" i="1"/>
  <c r="J148" i="1"/>
  <c r="G149" i="1"/>
  <c r="J149" i="1"/>
  <c r="G150" i="1"/>
  <c r="J150" i="1"/>
  <c r="G151" i="1"/>
  <c r="J151" i="1"/>
  <c r="G152" i="1"/>
  <c r="J152" i="1"/>
  <c r="G153" i="1"/>
  <c r="J153" i="1"/>
  <c r="G154" i="1"/>
  <c r="J154" i="1"/>
  <c r="G155" i="1"/>
  <c r="J155" i="1"/>
  <c r="G156" i="1"/>
  <c r="J156" i="1"/>
  <c r="G157" i="1"/>
  <c r="J157" i="1"/>
  <c r="G158" i="1"/>
  <c r="J158" i="1"/>
  <c r="G159" i="1"/>
  <c r="J159" i="1"/>
  <c r="G160" i="1"/>
  <c r="J160" i="1"/>
  <c r="G161" i="1"/>
  <c r="J161" i="1"/>
  <c r="G162" i="1"/>
  <c r="J162" i="1"/>
  <c r="G163" i="1"/>
  <c r="J163" i="1"/>
  <c r="G164" i="1"/>
  <c r="J164" i="1"/>
  <c r="G165" i="1"/>
  <c r="J165" i="1"/>
  <c r="G166" i="1"/>
  <c r="J166" i="1"/>
  <c r="G167" i="1"/>
  <c r="J167" i="1"/>
  <c r="G168" i="1"/>
  <c r="J168" i="1"/>
  <c r="G169" i="1"/>
  <c r="J169" i="1"/>
  <c r="G170" i="1"/>
  <c r="J170" i="1"/>
  <c r="G171" i="1"/>
  <c r="J171" i="1"/>
  <c r="G172" i="1"/>
  <c r="J172" i="1"/>
  <c r="G173" i="1"/>
  <c r="J173" i="1"/>
  <c r="G174" i="1"/>
  <c r="J174" i="1"/>
  <c r="G175" i="1"/>
  <c r="J175" i="1"/>
  <c r="G176" i="1"/>
  <c r="J176" i="1"/>
  <c r="G177" i="1"/>
  <c r="J177" i="1"/>
  <c r="G178" i="1"/>
  <c r="J178" i="1"/>
  <c r="G179" i="1"/>
  <c r="J179" i="1"/>
  <c r="G180" i="1"/>
  <c r="J180" i="1"/>
  <c r="G181" i="1"/>
  <c r="J181" i="1"/>
  <c r="G182" i="1"/>
  <c r="J182" i="1"/>
  <c r="G183" i="1"/>
  <c r="J183" i="1"/>
  <c r="G184" i="1"/>
  <c r="J184" i="1"/>
  <c r="G185" i="1"/>
  <c r="J185" i="1"/>
  <c r="G186" i="1"/>
  <c r="J186" i="1"/>
  <c r="G187" i="1"/>
  <c r="J187" i="1"/>
  <c r="G188" i="1"/>
  <c r="J188" i="1"/>
  <c r="G189" i="1"/>
  <c r="J189" i="1"/>
  <c r="G190" i="1"/>
  <c r="J190" i="1"/>
  <c r="G191" i="1"/>
  <c r="J191" i="1"/>
  <c r="G192" i="1"/>
  <c r="J192" i="1"/>
  <c r="G193" i="1"/>
  <c r="J193" i="1"/>
  <c r="G194" i="1"/>
  <c r="J194" i="1"/>
  <c r="G195" i="1"/>
  <c r="J195" i="1"/>
  <c r="G196" i="1"/>
  <c r="J196" i="1"/>
  <c r="G197" i="1"/>
  <c r="J197" i="1"/>
  <c r="G198" i="1"/>
  <c r="J198" i="1"/>
  <c r="G199" i="1"/>
  <c r="J199" i="1"/>
  <c r="G200" i="1"/>
  <c r="J200" i="1"/>
  <c r="G201" i="1"/>
  <c r="J201" i="1"/>
  <c r="G202" i="1"/>
  <c r="J202" i="1"/>
  <c r="G203" i="1"/>
  <c r="J203" i="1"/>
  <c r="G204" i="1"/>
  <c r="J204" i="1"/>
  <c r="G205" i="1"/>
  <c r="J205" i="1"/>
  <c r="G206" i="1"/>
  <c r="J206" i="1"/>
  <c r="G207" i="1"/>
  <c r="J207" i="1"/>
  <c r="G208" i="1"/>
  <c r="J208" i="1"/>
  <c r="G209" i="1"/>
  <c r="J209" i="1"/>
  <c r="G210" i="1"/>
  <c r="J210" i="1"/>
  <c r="G211" i="1"/>
  <c r="J211" i="1"/>
  <c r="G212" i="1"/>
  <c r="J212" i="1"/>
  <c r="G213" i="1"/>
  <c r="J213" i="1"/>
  <c r="G214" i="1"/>
  <c r="J214" i="1"/>
  <c r="G215" i="1"/>
  <c r="J215" i="1"/>
  <c r="G216" i="1"/>
  <c r="J216" i="1"/>
  <c r="G217" i="1"/>
  <c r="J217" i="1"/>
  <c r="G218" i="1"/>
  <c r="J218" i="1"/>
  <c r="G219" i="1"/>
  <c r="J219" i="1"/>
  <c r="G220" i="1"/>
  <c r="J220" i="1"/>
  <c r="G221" i="1"/>
  <c r="J221" i="1"/>
  <c r="G222" i="1"/>
  <c r="J222" i="1"/>
  <c r="G223" i="1"/>
  <c r="J223" i="1"/>
  <c r="G224" i="1"/>
  <c r="J224" i="1"/>
  <c r="G225" i="1"/>
  <c r="J225" i="1"/>
  <c r="G226" i="1"/>
  <c r="J226" i="1"/>
  <c r="G227" i="1"/>
  <c r="J227" i="1"/>
  <c r="G228" i="1"/>
  <c r="J228" i="1"/>
  <c r="G229" i="1"/>
  <c r="J229" i="1"/>
  <c r="G230" i="1"/>
  <c r="J230" i="1"/>
  <c r="G231" i="1"/>
  <c r="J231" i="1"/>
  <c r="G232" i="1"/>
  <c r="J232" i="1"/>
  <c r="G233" i="1"/>
  <c r="J233" i="1"/>
  <c r="G234" i="1"/>
  <c r="J234" i="1"/>
  <c r="G235" i="1"/>
  <c r="J235" i="1"/>
  <c r="G236" i="1"/>
  <c r="J236" i="1"/>
  <c r="G237" i="1"/>
  <c r="J237" i="1"/>
  <c r="G238" i="1"/>
  <c r="J238" i="1"/>
  <c r="G239" i="1"/>
  <c r="J239" i="1"/>
  <c r="G240" i="1"/>
  <c r="J240" i="1"/>
  <c r="G241" i="1"/>
  <c r="J241" i="1"/>
  <c r="G242" i="1"/>
  <c r="J242" i="1"/>
  <c r="G243" i="1"/>
  <c r="J243" i="1"/>
  <c r="G244" i="1"/>
  <c r="J244" i="1"/>
  <c r="G245" i="1"/>
  <c r="J245" i="1"/>
  <c r="G246" i="1"/>
  <c r="J246" i="1"/>
  <c r="G247" i="1"/>
  <c r="J247" i="1"/>
  <c r="G248" i="1"/>
  <c r="J248" i="1"/>
  <c r="G249" i="1"/>
  <c r="J249" i="1"/>
  <c r="G250" i="1"/>
  <c r="J250" i="1"/>
  <c r="G251" i="1"/>
  <c r="J251" i="1"/>
  <c r="G252" i="1"/>
  <c r="J252" i="1"/>
  <c r="G253" i="1"/>
  <c r="J253" i="1"/>
  <c r="G254" i="1"/>
  <c r="J254" i="1"/>
  <c r="G255" i="1"/>
  <c r="J255" i="1"/>
  <c r="G256" i="1"/>
  <c r="J256" i="1"/>
  <c r="G257" i="1"/>
  <c r="J257" i="1"/>
  <c r="G258" i="1"/>
  <c r="J258" i="1"/>
  <c r="G259" i="1"/>
  <c r="J259" i="1"/>
  <c r="G260" i="1"/>
  <c r="J260" i="1"/>
  <c r="G261" i="1"/>
  <c r="J261" i="1"/>
  <c r="G262" i="1"/>
  <c r="J262" i="1"/>
  <c r="G263" i="1"/>
  <c r="J263" i="1"/>
  <c r="G264" i="1"/>
  <c r="J264" i="1"/>
  <c r="G265" i="1"/>
  <c r="J265" i="1"/>
  <c r="G266" i="1"/>
  <c r="J266" i="1"/>
  <c r="G267" i="1"/>
  <c r="J267" i="1"/>
  <c r="G268" i="1"/>
  <c r="J268" i="1"/>
  <c r="G269" i="1"/>
  <c r="J269" i="1"/>
  <c r="G270" i="1"/>
  <c r="J270" i="1"/>
  <c r="G271" i="1"/>
  <c r="J271" i="1"/>
  <c r="G272" i="1"/>
  <c r="J272" i="1"/>
  <c r="G273" i="1"/>
  <c r="J273" i="1"/>
  <c r="G274" i="1"/>
  <c r="J274" i="1"/>
  <c r="G275" i="1"/>
  <c r="J275" i="1"/>
  <c r="G276" i="1"/>
  <c r="J276" i="1"/>
  <c r="G277" i="1"/>
  <c r="J277" i="1"/>
  <c r="G278" i="1"/>
  <c r="J278" i="1"/>
  <c r="G279" i="1"/>
  <c r="J279" i="1"/>
  <c r="G280" i="1"/>
  <c r="J280" i="1"/>
  <c r="G281" i="1"/>
  <c r="J281" i="1"/>
  <c r="G282" i="1"/>
  <c r="J282" i="1"/>
  <c r="G283" i="1"/>
  <c r="J283" i="1"/>
  <c r="G284" i="1"/>
  <c r="J284" i="1"/>
  <c r="G285" i="1"/>
  <c r="J285" i="1"/>
  <c r="G286" i="1"/>
  <c r="J286" i="1"/>
  <c r="G287" i="1"/>
  <c r="J287" i="1"/>
  <c r="G288" i="1"/>
  <c r="J288" i="1"/>
  <c r="G289" i="1"/>
  <c r="J289" i="1"/>
  <c r="G290" i="1"/>
  <c r="J290" i="1"/>
  <c r="G291" i="1"/>
  <c r="J291" i="1"/>
  <c r="G292" i="1"/>
  <c r="J292" i="1"/>
  <c r="G293" i="1"/>
  <c r="J293" i="1"/>
  <c r="G294" i="1"/>
  <c r="J294" i="1"/>
  <c r="G295" i="1"/>
  <c r="J295" i="1"/>
  <c r="G296" i="1"/>
  <c r="J296" i="1"/>
  <c r="G297" i="1"/>
  <c r="J297" i="1"/>
  <c r="G298" i="1"/>
  <c r="J298" i="1"/>
  <c r="G299" i="1"/>
  <c r="J299" i="1"/>
  <c r="G300" i="1"/>
  <c r="J300" i="1"/>
  <c r="G301" i="1"/>
  <c r="J301" i="1"/>
  <c r="G302" i="1"/>
  <c r="J302" i="1"/>
  <c r="G303" i="1"/>
  <c r="J303" i="1"/>
  <c r="G304" i="1"/>
  <c r="J304" i="1"/>
  <c r="G305" i="1"/>
  <c r="J305" i="1"/>
  <c r="G306" i="1"/>
  <c r="J306" i="1"/>
  <c r="G307" i="1"/>
  <c r="J307" i="1"/>
  <c r="G308" i="1"/>
  <c r="J308" i="1"/>
  <c r="G309" i="1"/>
  <c r="J309" i="1"/>
  <c r="G310" i="1"/>
  <c r="J310" i="1"/>
  <c r="G311" i="1"/>
  <c r="J311" i="1"/>
  <c r="G312" i="1"/>
  <c r="J312" i="1"/>
  <c r="G313" i="1"/>
  <c r="J313" i="1"/>
  <c r="G314" i="1"/>
  <c r="J314" i="1"/>
  <c r="G315" i="1"/>
  <c r="J315" i="1"/>
  <c r="G316" i="1"/>
  <c r="J316" i="1"/>
  <c r="G317" i="1"/>
  <c r="J317" i="1"/>
  <c r="G318" i="1"/>
  <c r="J318" i="1"/>
  <c r="G319" i="1"/>
  <c r="J319" i="1"/>
  <c r="G320" i="1"/>
  <c r="J320" i="1"/>
  <c r="G321" i="1"/>
  <c r="J321" i="1"/>
  <c r="G322" i="1"/>
  <c r="J322" i="1"/>
  <c r="G323" i="1"/>
  <c r="J323" i="1"/>
  <c r="G324" i="1"/>
  <c r="J324" i="1"/>
  <c r="G325" i="1"/>
  <c r="J325" i="1"/>
  <c r="G326" i="1"/>
  <c r="J326" i="1"/>
  <c r="G327" i="1"/>
  <c r="J327" i="1"/>
  <c r="G328" i="1"/>
  <c r="J328" i="1"/>
  <c r="G329" i="1"/>
  <c r="J329" i="1"/>
  <c r="G330" i="1"/>
  <c r="J330" i="1"/>
  <c r="G331" i="1"/>
  <c r="J331" i="1"/>
  <c r="G332" i="1"/>
  <c r="J332" i="1"/>
  <c r="G333" i="1"/>
  <c r="J333" i="1"/>
  <c r="G334" i="1"/>
  <c r="J334" i="1"/>
  <c r="G335" i="1"/>
  <c r="J335" i="1"/>
  <c r="G336" i="1"/>
  <c r="J336" i="1"/>
  <c r="G337" i="1"/>
  <c r="J337" i="1"/>
  <c r="G338" i="1"/>
  <c r="J338" i="1"/>
  <c r="G339" i="1"/>
  <c r="J339" i="1"/>
  <c r="G340" i="1"/>
  <c r="J340" i="1"/>
  <c r="G341" i="1"/>
  <c r="J341" i="1"/>
  <c r="G342" i="1"/>
  <c r="J342" i="1"/>
  <c r="G343" i="1"/>
  <c r="J343" i="1"/>
  <c r="G344" i="1"/>
  <c r="J344" i="1"/>
  <c r="G345" i="1"/>
  <c r="J345" i="1"/>
  <c r="G346" i="1"/>
  <c r="J346" i="1"/>
  <c r="G347" i="1"/>
  <c r="J347" i="1"/>
  <c r="G348" i="1"/>
  <c r="J348" i="1"/>
  <c r="G349" i="1"/>
  <c r="J349" i="1"/>
  <c r="G350" i="1"/>
  <c r="J350" i="1"/>
  <c r="G351" i="1"/>
  <c r="J351" i="1"/>
  <c r="G352" i="1"/>
  <c r="J352" i="1"/>
  <c r="G353" i="1"/>
  <c r="J353" i="1"/>
  <c r="G354" i="1"/>
  <c r="J354" i="1"/>
  <c r="G355" i="1"/>
  <c r="J355" i="1"/>
  <c r="G356" i="1"/>
  <c r="J356" i="1"/>
  <c r="G357" i="1"/>
  <c r="J357" i="1"/>
  <c r="G358" i="1"/>
  <c r="J358" i="1"/>
  <c r="G359" i="1"/>
  <c r="J359" i="1"/>
  <c r="G360" i="1"/>
  <c r="J360" i="1"/>
  <c r="G361" i="1"/>
  <c r="J361" i="1"/>
  <c r="G362" i="1"/>
  <c r="J362" i="1"/>
  <c r="G363" i="1"/>
  <c r="J363" i="1"/>
  <c r="G364" i="1"/>
  <c r="J364" i="1"/>
  <c r="G365" i="1"/>
  <c r="J365" i="1"/>
  <c r="G366" i="1"/>
  <c r="J366" i="1"/>
  <c r="G367" i="1"/>
  <c r="J367" i="1"/>
  <c r="G368" i="1"/>
  <c r="J368" i="1"/>
  <c r="G369" i="1"/>
  <c r="J369" i="1"/>
  <c r="G370" i="1"/>
  <c r="J370" i="1"/>
  <c r="G371" i="1"/>
  <c r="J371" i="1"/>
  <c r="G372" i="1"/>
  <c r="J372" i="1"/>
  <c r="G373" i="1"/>
  <c r="J373" i="1"/>
  <c r="G374" i="1"/>
  <c r="J374" i="1"/>
  <c r="G375" i="1"/>
  <c r="J375" i="1"/>
  <c r="G376" i="1"/>
  <c r="J376" i="1"/>
  <c r="G377" i="1"/>
  <c r="J377" i="1"/>
  <c r="G378" i="1"/>
  <c r="J378" i="1"/>
  <c r="G379" i="1"/>
  <c r="J379" i="1"/>
  <c r="G380" i="1"/>
  <c r="J380" i="1"/>
  <c r="G381" i="1"/>
  <c r="J381" i="1"/>
  <c r="G382" i="1"/>
  <c r="J382" i="1"/>
  <c r="G383" i="1"/>
  <c r="J383" i="1"/>
  <c r="G384" i="1"/>
  <c r="J384" i="1"/>
  <c r="G385" i="1"/>
  <c r="J385" i="1"/>
  <c r="G386" i="1"/>
  <c r="J386" i="1"/>
  <c r="G387" i="1"/>
  <c r="J387" i="1"/>
  <c r="G388" i="1"/>
  <c r="J388" i="1"/>
  <c r="G389" i="1"/>
  <c r="J389" i="1"/>
  <c r="G390" i="1"/>
  <c r="J390" i="1"/>
  <c r="G391" i="1"/>
  <c r="J391" i="1"/>
  <c r="G392" i="1"/>
  <c r="J392" i="1"/>
  <c r="G393" i="1"/>
  <c r="J393" i="1"/>
  <c r="G394" i="1"/>
  <c r="J394" i="1"/>
  <c r="G395" i="1"/>
  <c r="J395" i="1"/>
  <c r="G396" i="1"/>
  <c r="J396" i="1"/>
  <c r="G397" i="1"/>
  <c r="J397" i="1"/>
  <c r="G398" i="1"/>
  <c r="J398" i="1"/>
  <c r="G399" i="1"/>
  <c r="J399" i="1"/>
  <c r="G400" i="1"/>
  <c r="J400" i="1"/>
  <c r="G401" i="1"/>
  <c r="J401" i="1"/>
  <c r="G402" i="1"/>
  <c r="J402" i="1"/>
  <c r="G403" i="1"/>
  <c r="J403" i="1"/>
  <c r="G404" i="1"/>
  <c r="J404" i="1"/>
  <c r="G405" i="1"/>
  <c r="J405" i="1"/>
  <c r="G406" i="1"/>
  <c r="J406" i="1"/>
  <c r="G407" i="1"/>
  <c r="J407" i="1"/>
  <c r="G408" i="1"/>
  <c r="J408" i="1"/>
  <c r="G409" i="1"/>
  <c r="J409" i="1"/>
  <c r="G410" i="1"/>
  <c r="J410" i="1"/>
  <c r="G411" i="1"/>
  <c r="J411" i="1"/>
  <c r="G412" i="1"/>
  <c r="J412" i="1"/>
  <c r="G413" i="1"/>
  <c r="J413" i="1"/>
  <c r="G414" i="1"/>
  <c r="J414" i="1"/>
  <c r="G415" i="1"/>
  <c r="J415" i="1"/>
  <c r="G416" i="1"/>
  <c r="J416" i="1"/>
  <c r="G417" i="1"/>
  <c r="J417" i="1"/>
  <c r="G418" i="1"/>
  <c r="J418" i="1"/>
  <c r="G419" i="1"/>
  <c r="J419" i="1"/>
  <c r="G420" i="1"/>
  <c r="J420" i="1"/>
  <c r="G421" i="1"/>
  <c r="J421" i="1"/>
  <c r="G422" i="1"/>
  <c r="J422" i="1"/>
  <c r="G423" i="1"/>
  <c r="J423" i="1"/>
  <c r="G424" i="1"/>
  <c r="J424" i="1"/>
  <c r="G425" i="1"/>
  <c r="J425" i="1"/>
  <c r="G426" i="1"/>
  <c r="J426" i="1"/>
  <c r="G427" i="1"/>
  <c r="J427" i="1"/>
  <c r="G428" i="1"/>
  <c r="J428" i="1"/>
  <c r="G429" i="1"/>
  <c r="J429" i="1"/>
  <c r="G430" i="1"/>
  <c r="J430" i="1"/>
  <c r="G431" i="1"/>
  <c r="J431" i="1"/>
  <c r="G432" i="1"/>
  <c r="J432" i="1"/>
  <c r="G433" i="1"/>
  <c r="J433" i="1"/>
  <c r="G434" i="1"/>
  <c r="J434" i="1"/>
  <c r="G435" i="1"/>
  <c r="J435" i="1"/>
  <c r="G436" i="1"/>
  <c r="J436" i="1"/>
  <c r="G437" i="1"/>
  <c r="J437" i="1"/>
  <c r="G438" i="1"/>
  <c r="J438" i="1"/>
  <c r="G439" i="1"/>
  <c r="J439" i="1"/>
  <c r="G440" i="1"/>
  <c r="J440" i="1"/>
  <c r="G441" i="1"/>
  <c r="J441" i="1"/>
  <c r="G442" i="1"/>
  <c r="J442" i="1"/>
  <c r="G443" i="1"/>
  <c r="J443" i="1"/>
  <c r="G444" i="1"/>
  <c r="J444" i="1"/>
  <c r="G445" i="1"/>
  <c r="J445" i="1"/>
  <c r="G446" i="1"/>
  <c r="J446" i="1"/>
  <c r="G447" i="1"/>
  <c r="J447" i="1"/>
  <c r="G448" i="1"/>
  <c r="J448" i="1"/>
  <c r="G449" i="1"/>
  <c r="J449" i="1"/>
  <c r="G450" i="1"/>
  <c r="J450" i="1"/>
  <c r="G451" i="1"/>
  <c r="J451" i="1"/>
  <c r="G452" i="1"/>
  <c r="J452" i="1"/>
  <c r="G453" i="1"/>
  <c r="J453" i="1"/>
  <c r="G454" i="1"/>
  <c r="J454" i="1"/>
  <c r="G455" i="1"/>
  <c r="J455" i="1"/>
  <c r="G456" i="1"/>
  <c r="J456" i="1"/>
  <c r="G457" i="1"/>
  <c r="J457" i="1"/>
  <c r="G458" i="1"/>
  <c r="J458" i="1"/>
  <c r="G459" i="1"/>
  <c r="J459" i="1"/>
  <c r="G460" i="1"/>
  <c r="J460" i="1"/>
  <c r="G461" i="1"/>
  <c r="J461" i="1"/>
  <c r="G462" i="1"/>
  <c r="J462" i="1"/>
  <c r="G463" i="1"/>
  <c r="J463" i="1"/>
  <c r="G464" i="1"/>
  <c r="J464" i="1"/>
  <c r="G465" i="1"/>
  <c r="J465" i="1"/>
  <c r="G466" i="1"/>
  <c r="J466" i="1"/>
  <c r="G467" i="1"/>
  <c r="J467" i="1"/>
  <c r="G468" i="1"/>
  <c r="J468" i="1"/>
  <c r="G469" i="1"/>
  <c r="J469" i="1"/>
  <c r="G470" i="1"/>
  <c r="J470" i="1"/>
  <c r="G471" i="1"/>
  <c r="J471" i="1"/>
  <c r="G472" i="1"/>
  <c r="J472" i="1"/>
  <c r="G473" i="1"/>
  <c r="J473" i="1"/>
  <c r="G474" i="1"/>
  <c r="J474" i="1"/>
  <c r="G475" i="1"/>
  <c r="J475" i="1"/>
  <c r="G476" i="1"/>
  <c r="J476" i="1"/>
  <c r="G477" i="1"/>
  <c r="J477" i="1"/>
  <c r="G478" i="1"/>
  <c r="J478" i="1"/>
  <c r="G479" i="1"/>
  <c r="J479" i="1"/>
  <c r="G480" i="1"/>
  <c r="J480" i="1"/>
  <c r="G481" i="1"/>
  <c r="J481" i="1"/>
  <c r="G482" i="1"/>
  <c r="J482" i="1"/>
  <c r="G483" i="1"/>
  <c r="J483" i="1"/>
  <c r="G484" i="1"/>
  <c r="J484" i="1"/>
  <c r="G485" i="1"/>
  <c r="J485" i="1"/>
  <c r="G486" i="1"/>
  <c r="J486" i="1"/>
  <c r="G487" i="1"/>
  <c r="J487" i="1"/>
  <c r="G488" i="1"/>
  <c r="J488" i="1"/>
  <c r="G489" i="1"/>
  <c r="J489" i="1"/>
  <c r="G490" i="1"/>
  <c r="J490" i="1"/>
  <c r="G491" i="1"/>
  <c r="J491" i="1"/>
  <c r="G492" i="1"/>
  <c r="J492" i="1"/>
  <c r="G493" i="1"/>
  <c r="J493" i="1"/>
  <c r="G494" i="1"/>
  <c r="J494" i="1"/>
  <c r="G495" i="1"/>
  <c r="J495" i="1"/>
  <c r="G496" i="1"/>
  <c r="J496" i="1"/>
  <c r="G497" i="1"/>
  <c r="J497" i="1"/>
  <c r="G498" i="1"/>
  <c r="J498" i="1"/>
  <c r="G499" i="1"/>
  <c r="J499" i="1"/>
  <c r="G500" i="1"/>
  <c r="J500" i="1"/>
  <c r="G501" i="1"/>
  <c r="J501" i="1"/>
  <c r="G502" i="1"/>
  <c r="J502" i="1"/>
  <c r="G503" i="1"/>
  <c r="J503" i="1"/>
  <c r="G504" i="1"/>
  <c r="J504" i="1"/>
  <c r="G505" i="1"/>
  <c r="J505" i="1"/>
  <c r="G506" i="1"/>
  <c r="J506" i="1"/>
  <c r="G507" i="1"/>
  <c r="J507" i="1"/>
  <c r="G508" i="1"/>
  <c r="J508" i="1"/>
  <c r="G509" i="1"/>
  <c r="J509" i="1"/>
  <c r="G510" i="1"/>
  <c r="J510" i="1"/>
  <c r="G511" i="1"/>
  <c r="J511" i="1"/>
  <c r="G512" i="1"/>
  <c r="J512" i="1"/>
  <c r="G513" i="1"/>
  <c r="J513" i="1"/>
  <c r="G514" i="1"/>
  <c r="J514" i="1"/>
  <c r="G515" i="1"/>
  <c r="J515" i="1"/>
  <c r="G516" i="1"/>
  <c r="J516" i="1"/>
  <c r="G517" i="1"/>
  <c r="J517" i="1"/>
  <c r="G518" i="1"/>
  <c r="J518" i="1"/>
  <c r="G519" i="1"/>
  <c r="J519" i="1"/>
  <c r="G520" i="1"/>
  <c r="J520" i="1"/>
  <c r="G521" i="1"/>
  <c r="J521" i="1"/>
  <c r="G522" i="1"/>
  <c r="J522" i="1"/>
  <c r="G523" i="1"/>
  <c r="J523" i="1"/>
  <c r="G524" i="1"/>
  <c r="J524" i="1"/>
  <c r="G525" i="1"/>
  <c r="J525" i="1"/>
  <c r="G526" i="1"/>
  <c r="J526" i="1"/>
  <c r="G527" i="1"/>
  <c r="J527" i="1"/>
  <c r="G528" i="1"/>
  <c r="J528" i="1"/>
  <c r="G529" i="1"/>
  <c r="J529" i="1"/>
  <c r="G530" i="1"/>
  <c r="J530" i="1"/>
  <c r="G531" i="1"/>
  <c r="J531" i="1"/>
  <c r="G532" i="1"/>
  <c r="J532" i="1"/>
  <c r="G533" i="1"/>
  <c r="J533" i="1"/>
  <c r="G534" i="1"/>
  <c r="J534" i="1"/>
  <c r="G535" i="1"/>
  <c r="J535" i="1"/>
  <c r="G536" i="1"/>
  <c r="J536" i="1"/>
  <c r="G537" i="1"/>
  <c r="J537" i="1"/>
  <c r="G538" i="1"/>
  <c r="J538" i="1"/>
  <c r="G539" i="1"/>
  <c r="J539" i="1"/>
  <c r="G540" i="1"/>
  <c r="J540" i="1"/>
  <c r="G541" i="1"/>
  <c r="J541" i="1"/>
  <c r="G542" i="1"/>
  <c r="J542" i="1"/>
  <c r="G543" i="1"/>
  <c r="J543" i="1"/>
  <c r="G544" i="1"/>
  <c r="J544" i="1"/>
  <c r="G545" i="1"/>
  <c r="J545" i="1"/>
  <c r="G546" i="1"/>
  <c r="J546" i="1"/>
  <c r="G547" i="1"/>
  <c r="J547" i="1"/>
  <c r="G548" i="1"/>
  <c r="J548" i="1"/>
  <c r="G549" i="1"/>
  <c r="J549" i="1"/>
  <c r="G550" i="1"/>
  <c r="J550" i="1"/>
  <c r="G551" i="1"/>
  <c r="J551" i="1"/>
  <c r="G552" i="1"/>
  <c r="J552" i="1"/>
  <c r="G553" i="1"/>
  <c r="J553" i="1"/>
  <c r="G554" i="1"/>
  <c r="J554" i="1"/>
  <c r="G555" i="1"/>
  <c r="J555" i="1"/>
  <c r="G556" i="1"/>
  <c r="J556" i="1"/>
  <c r="G557" i="1"/>
  <c r="J557" i="1"/>
  <c r="G558" i="1"/>
  <c r="J558" i="1"/>
  <c r="G559" i="1"/>
  <c r="J559" i="1"/>
  <c r="G560" i="1"/>
  <c r="J560" i="1"/>
  <c r="G561" i="1"/>
  <c r="J561" i="1"/>
  <c r="G562" i="1"/>
  <c r="J562" i="1"/>
  <c r="G563" i="1"/>
  <c r="J563" i="1"/>
  <c r="G564" i="1"/>
  <c r="J564" i="1"/>
  <c r="G565" i="1"/>
  <c r="J565" i="1"/>
  <c r="G566" i="1"/>
  <c r="J566" i="1"/>
  <c r="G567" i="1"/>
  <c r="J567" i="1"/>
  <c r="G568" i="1"/>
  <c r="J568" i="1"/>
  <c r="G569" i="1"/>
  <c r="J569" i="1"/>
  <c r="G570" i="1"/>
  <c r="J570" i="1"/>
  <c r="G571" i="1"/>
  <c r="J571" i="1"/>
  <c r="G572" i="1"/>
  <c r="J572" i="1"/>
  <c r="G573" i="1"/>
  <c r="J573" i="1"/>
  <c r="G574" i="1"/>
  <c r="J574" i="1"/>
  <c r="G575" i="1"/>
  <c r="J575" i="1"/>
  <c r="G576" i="1"/>
  <c r="J576" i="1"/>
  <c r="G577" i="1"/>
  <c r="J577" i="1"/>
  <c r="G578" i="1"/>
  <c r="J578" i="1"/>
  <c r="G579" i="1"/>
  <c r="J579" i="1"/>
  <c r="G580" i="1"/>
  <c r="J580" i="1"/>
  <c r="G581" i="1"/>
  <c r="J581" i="1"/>
  <c r="G582" i="1"/>
  <c r="J582" i="1"/>
  <c r="G583" i="1"/>
  <c r="J583" i="1"/>
  <c r="G584" i="1"/>
  <c r="J584" i="1"/>
  <c r="G585" i="1"/>
  <c r="J585" i="1"/>
  <c r="G586" i="1"/>
  <c r="J586" i="1"/>
  <c r="G587" i="1"/>
  <c r="J587" i="1"/>
  <c r="G588" i="1"/>
  <c r="J588" i="1"/>
  <c r="G589" i="1"/>
  <c r="J589" i="1"/>
  <c r="G590" i="1"/>
  <c r="J590" i="1"/>
  <c r="G591" i="1"/>
  <c r="J591" i="1"/>
  <c r="G592" i="1"/>
  <c r="J592" i="1"/>
  <c r="G593" i="1"/>
  <c r="J593" i="1"/>
  <c r="G594" i="1"/>
  <c r="J594" i="1"/>
  <c r="G595" i="1"/>
  <c r="J595" i="1"/>
  <c r="G596" i="1"/>
  <c r="J596" i="1"/>
  <c r="G597" i="1"/>
  <c r="J597" i="1"/>
  <c r="G598" i="1"/>
  <c r="J598" i="1"/>
  <c r="G599" i="1"/>
  <c r="J599" i="1"/>
  <c r="G600" i="1"/>
  <c r="J600" i="1"/>
  <c r="G601" i="1"/>
  <c r="J601" i="1"/>
  <c r="G602" i="1"/>
  <c r="J602" i="1"/>
  <c r="G603" i="1"/>
  <c r="J603" i="1"/>
  <c r="G604" i="1"/>
  <c r="J604" i="1"/>
  <c r="G605" i="1"/>
  <c r="J605" i="1"/>
  <c r="G606" i="1"/>
  <c r="J606" i="1"/>
  <c r="G607" i="1"/>
  <c r="J607" i="1"/>
  <c r="G608" i="1"/>
  <c r="J608" i="1"/>
  <c r="G609" i="1"/>
  <c r="J609" i="1"/>
  <c r="G610" i="1"/>
  <c r="J610" i="1"/>
  <c r="G611" i="1"/>
  <c r="J611" i="1"/>
  <c r="G612" i="1"/>
  <c r="J612" i="1"/>
  <c r="G613" i="1"/>
  <c r="J613" i="1"/>
  <c r="G614" i="1"/>
  <c r="J614" i="1"/>
  <c r="G615" i="1"/>
  <c r="J615" i="1"/>
  <c r="G616" i="1"/>
  <c r="J616" i="1"/>
  <c r="G617" i="1"/>
  <c r="J617" i="1"/>
  <c r="G618" i="1"/>
  <c r="J618" i="1"/>
  <c r="G619" i="1"/>
  <c r="J619" i="1"/>
  <c r="G620" i="1"/>
  <c r="J620" i="1"/>
  <c r="G621" i="1"/>
  <c r="J621" i="1"/>
  <c r="G622" i="1"/>
  <c r="J622" i="1"/>
  <c r="G623" i="1"/>
  <c r="J623" i="1"/>
  <c r="G624" i="1"/>
  <c r="J624" i="1"/>
  <c r="G625" i="1"/>
  <c r="J625" i="1"/>
  <c r="G626" i="1"/>
  <c r="J626" i="1"/>
  <c r="G627" i="1"/>
  <c r="J627" i="1"/>
  <c r="G628" i="1"/>
  <c r="J628" i="1"/>
  <c r="G629" i="1"/>
  <c r="J629" i="1"/>
  <c r="G630" i="1"/>
  <c r="J630" i="1"/>
  <c r="G631" i="1"/>
  <c r="J631" i="1"/>
  <c r="G632" i="1"/>
  <c r="J632" i="1"/>
  <c r="G633" i="1"/>
  <c r="J633" i="1"/>
  <c r="G634" i="1"/>
  <c r="J634" i="1"/>
  <c r="G635" i="1"/>
  <c r="J635" i="1"/>
  <c r="G636" i="1"/>
  <c r="J636" i="1"/>
  <c r="G637" i="1"/>
  <c r="J637" i="1"/>
  <c r="G638" i="1"/>
  <c r="J638" i="1"/>
  <c r="G639" i="1"/>
  <c r="J639" i="1"/>
  <c r="G640" i="1"/>
  <c r="J640" i="1"/>
  <c r="G641" i="1"/>
  <c r="J641" i="1"/>
  <c r="G642" i="1"/>
  <c r="J642" i="1"/>
  <c r="G643" i="1"/>
  <c r="J643" i="1"/>
  <c r="G644" i="1"/>
  <c r="J644" i="1"/>
  <c r="G645" i="1"/>
  <c r="J645" i="1"/>
  <c r="G646" i="1"/>
  <c r="J646" i="1"/>
  <c r="G647" i="1"/>
  <c r="J647" i="1"/>
  <c r="G648" i="1"/>
  <c r="J648" i="1"/>
  <c r="G649" i="1"/>
  <c r="J649" i="1"/>
  <c r="G650" i="1"/>
  <c r="J650" i="1"/>
  <c r="G651" i="1"/>
  <c r="J651" i="1"/>
  <c r="G652" i="1"/>
  <c r="J652" i="1"/>
  <c r="G653" i="1"/>
  <c r="J653" i="1"/>
  <c r="G654" i="1"/>
  <c r="J654" i="1"/>
  <c r="G655" i="1"/>
  <c r="J655" i="1"/>
  <c r="G656" i="1"/>
  <c r="J656" i="1"/>
  <c r="G657" i="1"/>
  <c r="J657" i="1"/>
  <c r="G658" i="1"/>
  <c r="J658" i="1"/>
  <c r="G659" i="1"/>
  <c r="J659" i="1"/>
  <c r="G660" i="1"/>
  <c r="J660" i="1"/>
  <c r="G661" i="1"/>
  <c r="J661" i="1"/>
  <c r="G662" i="1"/>
  <c r="J662" i="1"/>
  <c r="G663" i="1"/>
  <c r="J663" i="1"/>
  <c r="G664" i="1"/>
  <c r="J664" i="1"/>
  <c r="G665" i="1"/>
  <c r="J665" i="1"/>
  <c r="G666" i="1"/>
  <c r="J666" i="1"/>
  <c r="G667" i="1"/>
  <c r="J667" i="1"/>
  <c r="G668" i="1"/>
  <c r="J668" i="1"/>
  <c r="G669" i="1"/>
  <c r="J669" i="1"/>
  <c r="G670" i="1"/>
  <c r="J670" i="1"/>
  <c r="G671" i="1"/>
  <c r="J671" i="1"/>
  <c r="G672" i="1"/>
  <c r="J672" i="1"/>
  <c r="G673" i="1"/>
  <c r="J673" i="1"/>
  <c r="G674" i="1"/>
  <c r="J674" i="1"/>
  <c r="G675" i="1"/>
  <c r="J675" i="1"/>
  <c r="G676" i="1"/>
  <c r="J676" i="1"/>
  <c r="G677" i="1"/>
  <c r="J677" i="1"/>
  <c r="G678" i="1"/>
  <c r="J678" i="1"/>
  <c r="G679" i="1"/>
  <c r="J679" i="1"/>
  <c r="G680" i="1"/>
  <c r="J680" i="1"/>
  <c r="G681" i="1"/>
  <c r="J681" i="1"/>
  <c r="G682" i="1"/>
  <c r="J682" i="1"/>
  <c r="G683" i="1"/>
  <c r="J683" i="1"/>
  <c r="G684" i="1"/>
  <c r="J684" i="1"/>
  <c r="G685" i="1"/>
  <c r="J685" i="1"/>
  <c r="G686" i="1"/>
  <c r="J686" i="1"/>
  <c r="G687" i="1"/>
  <c r="J687" i="1"/>
  <c r="G688" i="1"/>
  <c r="J688" i="1"/>
  <c r="G689" i="1"/>
  <c r="J689" i="1"/>
  <c r="G690" i="1"/>
  <c r="J690" i="1"/>
  <c r="G691" i="1"/>
  <c r="J691" i="1"/>
  <c r="G692" i="1"/>
  <c r="J692" i="1"/>
  <c r="G693" i="1"/>
  <c r="J693" i="1"/>
  <c r="G694" i="1"/>
  <c r="J694" i="1"/>
  <c r="G695" i="1"/>
  <c r="J695" i="1"/>
  <c r="G696" i="1"/>
  <c r="J696" i="1"/>
  <c r="G697" i="1"/>
  <c r="J697" i="1"/>
  <c r="G698" i="1"/>
  <c r="J698" i="1"/>
  <c r="G699" i="1"/>
  <c r="J699" i="1"/>
  <c r="G700" i="1"/>
  <c r="J700" i="1"/>
  <c r="G701" i="1"/>
  <c r="J701" i="1"/>
  <c r="G702" i="1"/>
  <c r="J702" i="1"/>
  <c r="G703" i="1"/>
  <c r="J703" i="1"/>
  <c r="G704" i="1"/>
  <c r="J704" i="1"/>
  <c r="G705" i="1"/>
  <c r="J705" i="1"/>
  <c r="G706" i="1"/>
  <c r="J706" i="1"/>
  <c r="G707" i="1"/>
  <c r="J707" i="1"/>
  <c r="G708" i="1"/>
  <c r="J708" i="1"/>
  <c r="G709" i="1"/>
  <c r="J709" i="1"/>
  <c r="G710" i="1"/>
  <c r="J710" i="1"/>
  <c r="G711" i="1"/>
  <c r="J711" i="1"/>
  <c r="G712" i="1"/>
  <c r="J712" i="1"/>
  <c r="G713" i="1"/>
  <c r="J713" i="1"/>
  <c r="G714" i="1"/>
  <c r="J714" i="1"/>
  <c r="G715" i="1"/>
  <c r="J715" i="1"/>
  <c r="G716" i="1"/>
  <c r="J716" i="1"/>
  <c r="G717" i="1"/>
  <c r="J717" i="1"/>
  <c r="G718" i="1"/>
  <c r="J718" i="1"/>
  <c r="G719" i="1"/>
  <c r="J719" i="1"/>
  <c r="G720" i="1"/>
  <c r="J720" i="1"/>
  <c r="G721" i="1"/>
  <c r="J721" i="1"/>
  <c r="G722" i="1"/>
  <c r="J722" i="1"/>
  <c r="G723" i="1"/>
  <c r="J723" i="1"/>
  <c r="G724" i="1"/>
  <c r="J724" i="1"/>
  <c r="G725" i="1"/>
  <c r="J725" i="1"/>
  <c r="G726" i="1"/>
  <c r="J726" i="1"/>
  <c r="G727" i="1"/>
  <c r="J727" i="1"/>
  <c r="G728" i="1"/>
  <c r="J728" i="1"/>
  <c r="G729" i="1"/>
  <c r="J729" i="1"/>
  <c r="G730" i="1"/>
  <c r="J730" i="1"/>
  <c r="G731" i="1"/>
  <c r="J731" i="1"/>
  <c r="G732" i="1"/>
  <c r="J732" i="1"/>
  <c r="G733" i="1"/>
  <c r="J733" i="1"/>
  <c r="G734" i="1"/>
  <c r="J734" i="1"/>
  <c r="G735" i="1"/>
  <c r="J735" i="1"/>
  <c r="G736" i="1"/>
  <c r="J736" i="1"/>
  <c r="G737" i="1"/>
  <c r="J737" i="1"/>
  <c r="G738" i="1"/>
  <c r="J738" i="1"/>
  <c r="G739" i="1"/>
  <c r="J739" i="1"/>
  <c r="G740" i="1"/>
  <c r="J740" i="1"/>
  <c r="G741" i="1"/>
  <c r="J741" i="1"/>
  <c r="G742" i="1"/>
  <c r="J742" i="1"/>
  <c r="G743" i="1"/>
  <c r="J743" i="1"/>
  <c r="G744" i="1"/>
  <c r="J744" i="1"/>
  <c r="G745" i="1"/>
  <c r="J745" i="1"/>
  <c r="G746" i="1"/>
  <c r="J746" i="1"/>
  <c r="G747" i="1"/>
  <c r="J747" i="1"/>
  <c r="G748" i="1"/>
  <c r="J748" i="1"/>
  <c r="G749" i="1"/>
  <c r="J749" i="1"/>
  <c r="G750" i="1"/>
  <c r="J750" i="1"/>
  <c r="G751" i="1"/>
  <c r="J751" i="1"/>
  <c r="G752" i="1"/>
  <c r="J752" i="1"/>
  <c r="G753" i="1"/>
  <c r="J753" i="1"/>
  <c r="G754" i="1"/>
  <c r="J754" i="1"/>
  <c r="G755" i="1"/>
  <c r="J755" i="1"/>
  <c r="G756" i="1"/>
  <c r="J756" i="1"/>
  <c r="G757" i="1"/>
  <c r="J757" i="1"/>
  <c r="G758" i="1"/>
  <c r="J758" i="1"/>
  <c r="G759" i="1"/>
  <c r="J759" i="1"/>
  <c r="G760" i="1"/>
  <c r="J760" i="1"/>
  <c r="G761" i="1"/>
  <c r="J761" i="1"/>
  <c r="G762" i="1"/>
  <c r="J762" i="1"/>
  <c r="G763" i="1"/>
  <c r="J763" i="1"/>
  <c r="G764" i="1"/>
  <c r="J764" i="1"/>
  <c r="G765" i="1"/>
  <c r="J765" i="1"/>
  <c r="G766" i="1"/>
  <c r="J766" i="1"/>
  <c r="G767" i="1"/>
  <c r="J767" i="1"/>
  <c r="G768" i="1"/>
  <c r="J768" i="1"/>
  <c r="G769" i="1"/>
  <c r="J769" i="1"/>
  <c r="G770" i="1"/>
  <c r="J770" i="1"/>
  <c r="G771" i="1"/>
  <c r="J771" i="1"/>
  <c r="G772" i="1"/>
  <c r="J772" i="1"/>
  <c r="G773" i="1"/>
  <c r="J773" i="1"/>
  <c r="G774" i="1"/>
  <c r="J774" i="1"/>
  <c r="G775" i="1"/>
  <c r="J775" i="1"/>
  <c r="G776" i="1"/>
  <c r="J776" i="1"/>
  <c r="G777" i="1"/>
  <c r="J777" i="1"/>
  <c r="G778" i="1"/>
  <c r="J778" i="1"/>
  <c r="G779" i="1"/>
  <c r="J779" i="1"/>
  <c r="G780" i="1"/>
  <c r="J780" i="1"/>
  <c r="G781" i="1"/>
  <c r="J781" i="1"/>
  <c r="G782" i="1"/>
  <c r="J782" i="1"/>
  <c r="G783" i="1"/>
  <c r="J783" i="1"/>
  <c r="G784" i="1"/>
  <c r="J784" i="1"/>
  <c r="G785" i="1"/>
  <c r="J785" i="1"/>
  <c r="G786" i="1"/>
  <c r="J786" i="1"/>
  <c r="G787" i="1"/>
  <c r="J787" i="1"/>
  <c r="G788" i="1"/>
  <c r="J788" i="1"/>
  <c r="G789" i="1"/>
  <c r="J789" i="1"/>
  <c r="G790" i="1"/>
  <c r="J790" i="1"/>
  <c r="G791" i="1"/>
  <c r="J791" i="1"/>
  <c r="G792" i="1"/>
  <c r="J792" i="1"/>
  <c r="G793" i="1"/>
  <c r="J793" i="1"/>
  <c r="G794" i="1"/>
  <c r="J794" i="1"/>
  <c r="G795" i="1"/>
  <c r="J795" i="1"/>
  <c r="G796" i="1"/>
  <c r="J796" i="1"/>
  <c r="G797" i="1"/>
  <c r="J797" i="1"/>
  <c r="G798" i="1"/>
  <c r="J798" i="1"/>
  <c r="G799" i="1"/>
  <c r="J799" i="1"/>
  <c r="G800" i="1"/>
  <c r="J800" i="1"/>
  <c r="G801" i="1"/>
  <c r="J801" i="1"/>
  <c r="G802" i="1"/>
  <c r="J802" i="1"/>
  <c r="G803" i="1"/>
  <c r="J803" i="1"/>
  <c r="G804" i="1"/>
  <c r="J804" i="1"/>
  <c r="G805" i="1"/>
  <c r="J805" i="1"/>
  <c r="G806" i="1"/>
  <c r="J806" i="1"/>
  <c r="G807" i="1"/>
  <c r="J807" i="1"/>
  <c r="G808" i="1"/>
  <c r="J808" i="1"/>
  <c r="G809" i="1"/>
  <c r="J809" i="1"/>
  <c r="G810" i="1"/>
  <c r="J810" i="1"/>
  <c r="G811" i="1"/>
  <c r="J811" i="1"/>
  <c r="G812" i="1"/>
  <c r="J812" i="1"/>
  <c r="G813" i="1"/>
  <c r="J813" i="1"/>
  <c r="G814" i="1"/>
  <c r="J814" i="1"/>
  <c r="G815" i="1"/>
  <c r="J815" i="1"/>
  <c r="G816" i="1"/>
  <c r="J816" i="1"/>
  <c r="G817" i="1"/>
  <c r="J817" i="1"/>
  <c r="G818" i="1"/>
  <c r="J818" i="1"/>
  <c r="G819" i="1"/>
  <c r="J819" i="1"/>
  <c r="G820" i="1"/>
  <c r="J820" i="1"/>
  <c r="G821" i="1"/>
  <c r="J821" i="1"/>
  <c r="G822" i="1"/>
  <c r="J822" i="1"/>
  <c r="G823" i="1"/>
  <c r="J823" i="1"/>
  <c r="G824" i="1"/>
  <c r="J824" i="1"/>
  <c r="G825" i="1"/>
  <c r="J825" i="1"/>
  <c r="G826" i="1"/>
  <c r="J826" i="1"/>
  <c r="G827" i="1"/>
  <c r="J827" i="1"/>
  <c r="G828" i="1"/>
  <c r="J828" i="1"/>
  <c r="G829" i="1"/>
  <c r="J829" i="1"/>
  <c r="G830" i="1"/>
  <c r="J830" i="1"/>
  <c r="G831" i="1"/>
  <c r="J831" i="1"/>
  <c r="G832" i="1"/>
  <c r="J832" i="1"/>
  <c r="G833" i="1"/>
  <c r="J833" i="1"/>
  <c r="G834" i="1"/>
  <c r="J834" i="1"/>
  <c r="G835" i="1"/>
  <c r="J835" i="1"/>
  <c r="G836" i="1"/>
  <c r="J836" i="1"/>
  <c r="G837" i="1"/>
  <c r="J837" i="1"/>
  <c r="G838" i="1"/>
  <c r="J838" i="1"/>
  <c r="G839" i="1"/>
  <c r="J839" i="1"/>
  <c r="G840" i="1"/>
  <c r="J840" i="1"/>
  <c r="G841" i="1"/>
  <c r="J841" i="1"/>
  <c r="G842" i="1"/>
  <c r="J842" i="1"/>
  <c r="G843" i="1"/>
  <c r="J843" i="1"/>
  <c r="G844" i="1"/>
  <c r="J844" i="1"/>
  <c r="G845" i="1"/>
  <c r="J845" i="1"/>
  <c r="G846" i="1"/>
  <c r="J846" i="1"/>
  <c r="G847" i="1"/>
  <c r="J847" i="1"/>
  <c r="G848" i="1"/>
  <c r="J848" i="1"/>
  <c r="G849" i="1"/>
  <c r="J849" i="1"/>
  <c r="G850" i="1"/>
  <c r="J850" i="1"/>
  <c r="G851" i="1"/>
  <c r="J851" i="1"/>
  <c r="G852" i="1"/>
  <c r="J852" i="1"/>
  <c r="G853" i="1"/>
  <c r="J853" i="1"/>
  <c r="G854" i="1"/>
  <c r="J854" i="1"/>
  <c r="G855" i="1"/>
  <c r="J855" i="1"/>
  <c r="G856" i="1"/>
  <c r="J856" i="1"/>
  <c r="G857" i="1"/>
  <c r="J857" i="1"/>
  <c r="G858" i="1"/>
  <c r="J858" i="1"/>
  <c r="G859" i="1"/>
  <c r="J859" i="1"/>
  <c r="G860" i="1"/>
  <c r="J860" i="1"/>
  <c r="G861" i="1"/>
  <c r="J861" i="1"/>
  <c r="G862" i="1"/>
  <c r="J862" i="1"/>
  <c r="G863" i="1"/>
  <c r="J863" i="1"/>
  <c r="G864" i="1"/>
  <c r="J864" i="1"/>
  <c r="G865" i="1"/>
  <c r="J865" i="1"/>
  <c r="G866" i="1"/>
  <c r="J866" i="1"/>
  <c r="G867" i="1"/>
  <c r="J867" i="1"/>
  <c r="G868" i="1"/>
  <c r="J868" i="1"/>
  <c r="G869" i="1"/>
  <c r="J869" i="1"/>
  <c r="G870" i="1"/>
  <c r="J870" i="1"/>
  <c r="G871" i="1"/>
  <c r="J871" i="1"/>
  <c r="G872" i="1"/>
  <c r="J872" i="1"/>
  <c r="G873" i="1"/>
  <c r="J873" i="1"/>
  <c r="G874" i="1"/>
  <c r="J874" i="1"/>
  <c r="G875" i="1"/>
  <c r="J875" i="1"/>
  <c r="G876" i="1"/>
  <c r="J876" i="1"/>
  <c r="G877" i="1"/>
  <c r="J877" i="1"/>
  <c r="G878" i="1"/>
  <c r="J878" i="1"/>
  <c r="G879" i="1"/>
  <c r="J879" i="1"/>
  <c r="G880" i="1"/>
  <c r="J880" i="1"/>
  <c r="G881" i="1"/>
  <c r="J881" i="1"/>
  <c r="G882" i="1"/>
  <c r="J882" i="1"/>
  <c r="G883" i="1"/>
  <c r="J883" i="1"/>
  <c r="G884" i="1"/>
  <c r="J884" i="1"/>
  <c r="G885" i="1"/>
  <c r="J885" i="1"/>
  <c r="G886" i="1"/>
  <c r="J886" i="1"/>
  <c r="G887" i="1"/>
  <c r="J887" i="1"/>
  <c r="G888" i="1"/>
  <c r="J888" i="1"/>
  <c r="G889" i="1"/>
  <c r="J889" i="1"/>
  <c r="G890" i="1"/>
  <c r="J890" i="1"/>
  <c r="G891" i="1"/>
  <c r="J891" i="1"/>
  <c r="G892" i="1"/>
  <c r="J892" i="1"/>
  <c r="G893" i="1"/>
  <c r="J893" i="1"/>
  <c r="G894" i="1"/>
  <c r="J894" i="1"/>
  <c r="G895" i="1"/>
  <c r="J895" i="1"/>
  <c r="G896" i="1"/>
  <c r="J896" i="1"/>
  <c r="G897" i="1"/>
  <c r="J897" i="1"/>
  <c r="G898" i="1"/>
  <c r="J898" i="1"/>
  <c r="G899" i="1"/>
  <c r="J899" i="1"/>
  <c r="G900" i="1"/>
  <c r="J900" i="1"/>
  <c r="G901" i="1"/>
  <c r="J901" i="1"/>
  <c r="G902" i="1"/>
  <c r="J902" i="1"/>
  <c r="G903" i="1"/>
  <c r="J903" i="1"/>
  <c r="G904" i="1"/>
  <c r="J904" i="1"/>
  <c r="G905" i="1"/>
  <c r="J905" i="1"/>
  <c r="G906" i="1"/>
  <c r="J906" i="1"/>
  <c r="G907" i="1"/>
  <c r="J907" i="1"/>
  <c r="G908" i="1"/>
  <c r="J908" i="1"/>
  <c r="G909" i="1"/>
  <c r="J909" i="1"/>
  <c r="G910" i="1"/>
  <c r="J910" i="1"/>
  <c r="G911" i="1"/>
  <c r="J911" i="1"/>
  <c r="G912" i="1"/>
  <c r="J912" i="1"/>
  <c r="G913" i="1"/>
  <c r="J913" i="1"/>
  <c r="G914" i="1"/>
  <c r="J914" i="1"/>
  <c r="G915" i="1"/>
  <c r="J915" i="1"/>
  <c r="G916" i="1"/>
  <c r="J916" i="1"/>
  <c r="G917" i="1"/>
  <c r="J917" i="1"/>
  <c r="G918" i="1"/>
  <c r="J918" i="1"/>
  <c r="G919" i="1"/>
  <c r="J919" i="1"/>
  <c r="G920" i="1"/>
  <c r="J920" i="1"/>
  <c r="G921" i="1"/>
  <c r="J921" i="1"/>
  <c r="G922" i="1"/>
  <c r="J922" i="1"/>
  <c r="G923" i="1"/>
  <c r="J923" i="1"/>
  <c r="G924" i="1"/>
  <c r="J924" i="1"/>
  <c r="G925" i="1"/>
  <c r="J925" i="1"/>
  <c r="G926" i="1"/>
  <c r="J926" i="1"/>
  <c r="G927" i="1"/>
  <c r="J927" i="1"/>
  <c r="G928" i="1"/>
  <c r="J928" i="1"/>
  <c r="G929" i="1"/>
  <c r="J929" i="1"/>
  <c r="G930" i="1"/>
  <c r="J930" i="1"/>
  <c r="G931" i="1"/>
  <c r="J931" i="1"/>
  <c r="G932" i="1"/>
  <c r="J932" i="1"/>
  <c r="G933" i="1"/>
  <c r="J933" i="1"/>
  <c r="G934" i="1"/>
  <c r="J934" i="1"/>
  <c r="G935" i="1"/>
  <c r="J935" i="1"/>
  <c r="G936" i="1"/>
  <c r="J936" i="1"/>
  <c r="G937" i="1"/>
  <c r="J937" i="1"/>
  <c r="G938" i="1"/>
  <c r="J938" i="1"/>
  <c r="G939" i="1"/>
  <c r="J939" i="1"/>
  <c r="G940" i="1"/>
  <c r="J940" i="1"/>
  <c r="G941" i="1"/>
  <c r="J941" i="1"/>
  <c r="G942" i="1"/>
  <c r="J942" i="1"/>
  <c r="G943" i="1"/>
  <c r="J943" i="1"/>
  <c r="G944" i="1"/>
  <c r="J944" i="1"/>
  <c r="G945" i="1"/>
  <c r="J945" i="1"/>
  <c r="G946" i="1"/>
  <c r="J946" i="1"/>
  <c r="G947" i="1"/>
  <c r="J947" i="1"/>
  <c r="G948" i="1"/>
  <c r="J948" i="1"/>
  <c r="G949" i="1"/>
  <c r="J949" i="1"/>
  <c r="G950" i="1"/>
  <c r="J950" i="1"/>
  <c r="G951" i="1"/>
  <c r="J951" i="1"/>
  <c r="G952" i="1"/>
  <c r="J952" i="1"/>
  <c r="G953" i="1"/>
  <c r="J953" i="1"/>
  <c r="G954" i="1"/>
  <c r="J954" i="1"/>
  <c r="G955" i="1"/>
  <c r="J955" i="1"/>
  <c r="G956" i="1"/>
  <c r="J956" i="1"/>
  <c r="G957" i="1"/>
  <c r="J957" i="1"/>
  <c r="G958" i="1"/>
  <c r="J958" i="1"/>
  <c r="G959" i="1"/>
  <c r="J959" i="1"/>
  <c r="G960" i="1"/>
  <c r="J960" i="1"/>
  <c r="G961" i="1"/>
  <c r="J961" i="1"/>
  <c r="G962" i="1"/>
  <c r="J962" i="1"/>
  <c r="G963" i="1"/>
  <c r="J963" i="1"/>
  <c r="G964" i="1"/>
  <c r="J964" i="1"/>
  <c r="G965" i="1"/>
  <c r="J965" i="1"/>
  <c r="G966" i="1"/>
  <c r="J966" i="1"/>
  <c r="G967" i="1"/>
  <c r="J967" i="1"/>
  <c r="G968" i="1"/>
  <c r="J968" i="1"/>
  <c r="G969" i="1"/>
  <c r="J969" i="1"/>
  <c r="G970" i="1"/>
  <c r="J970" i="1"/>
  <c r="G971" i="1"/>
  <c r="J971" i="1"/>
  <c r="G972" i="1"/>
  <c r="J972" i="1"/>
  <c r="G973" i="1"/>
  <c r="J973" i="1"/>
  <c r="G974" i="1"/>
  <c r="J974" i="1"/>
  <c r="G975" i="1"/>
  <c r="J975" i="1"/>
  <c r="G976" i="1"/>
  <c r="J976" i="1"/>
  <c r="G977" i="1"/>
  <c r="J977" i="1"/>
  <c r="G978" i="1"/>
  <c r="J978" i="1"/>
  <c r="G979" i="1"/>
  <c r="J979" i="1"/>
  <c r="G980" i="1"/>
  <c r="J980" i="1"/>
  <c r="G981" i="1"/>
  <c r="J981" i="1"/>
  <c r="G982" i="1"/>
  <c r="J982" i="1"/>
  <c r="G983" i="1"/>
  <c r="J983" i="1"/>
  <c r="G984" i="1"/>
  <c r="J984" i="1"/>
  <c r="G985" i="1"/>
  <c r="J985" i="1"/>
  <c r="G986" i="1"/>
  <c r="J986" i="1"/>
  <c r="G987" i="1"/>
  <c r="J987" i="1"/>
  <c r="G988" i="1"/>
  <c r="J988" i="1"/>
  <c r="G989" i="1"/>
  <c r="J989" i="1"/>
  <c r="G990" i="1"/>
  <c r="J990" i="1"/>
  <c r="G991" i="1"/>
  <c r="J991" i="1"/>
  <c r="G992" i="1"/>
  <c r="J992" i="1"/>
  <c r="G993" i="1"/>
  <c r="J993" i="1"/>
  <c r="G994" i="1"/>
  <c r="J994" i="1"/>
  <c r="G995" i="1"/>
  <c r="J995" i="1"/>
  <c r="G996" i="1"/>
  <c r="J996" i="1"/>
  <c r="G997" i="1"/>
  <c r="J997" i="1"/>
  <c r="G998" i="1"/>
  <c r="J998" i="1"/>
  <c r="G999" i="1"/>
  <c r="J999" i="1"/>
  <c r="G1000" i="1"/>
  <c r="J1000" i="1"/>
  <c r="G1001" i="1"/>
  <c r="J1001" i="1"/>
  <c r="G1002" i="1"/>
  <c r="J1002" i="1"/>
  <c r="G1003" i="1"/>
  <c r="J1003" i="1"/>
  <c r="G1004" i="1"/>
  <c r="J1004" i="1"/>
  <c r="G1005" i="1"/>
  <c r="J1005" i="1"/>
  <c r="G1006" i="1"/>
  <c r="J1006" i="1"/>
  <c r="G1007" i="1"/>
  <c r="J1007" i="1"/>
  <c r="G1008" i="1"/>
  <c r="J1008" i="1"/>
  <c r="G1009" i="1"/>
  <c r="J1009" i="1"/>
  <c r="G1010" i="1"/>
  <c r="J1010" i="1"/>
  <c r="G1011" i="1"/>
  <c r="J1011" i="1"/>
  <c r="G1012" i="1"/>
  <c r="J1012" i="1"/>
  <c r="G1013" i="1"/>
  <c r="J1013" i="1"/>
  <c r="G1014" i="1"/>
  <c r="J1014" i="1"/>
  <c r="G1015" i="1"/>
  <c r="J1015" i="1"/>
  <c r="G1016" i="1"/>
  <c r="J1016" i="1"/>
  <c r="G1017" i="1"/>
  <c r="J1017" i="1"/>
  <c r="G1018" i="1"/>
  <c r="J1018" i="1"/>
  <c r="G1019" i="1"/>
  <c r="J1019" i="1"/>
  <c r="G1020" i="1"/>
  <c r="J1020" i="1"/>
  <c r="G1021" i="1"/>
  <c r="J1021" i="1"/>
  <c r="G1022" i="1"/>
  <c r="J1022" i="1"/>
  <c r="G1023" i="1"/>
  <c r="J1023" i="1"/>
  <c r="G1024" i="1"/>
  <c r="J1024" i="1"/>
  <c r="G1025" i="1"/>
  <c r="J1025" i="1"/>
  <c r="G1026" i="1"/>
  <c r="J1026" i="1"/>
  <c r="G1027" i="1"/>
  <c r="J1027" i="1"/>
  <c r="G1028" i="1"/>
  <c r="J1028" i="1"/>
  <c r="G1029" i="1"/>
  <c r="J1029" i="1"/>
  <c r="G1030" i="1"/>
  <c r="J1030" i="1"/>
  <c r="G1031" i="1"/>
  <c r="J1031" i="1"/>
  <c r="G1032" i="1"/>
  <c r="J1032" i="1"/>
  <c r="G1033" i="1"/>
  <c r="J1033" i="1"/>
  <c r="G1034" i="1"/>
  <c r="J1034" i="1"/>
  <c r="G1035" i="1"/>
  <c r="J1035" i="1"/>
  <c r="G1036" i="1"/>
  <c r="J1036" i="1"/>
  <c r="G1037" i="1"/>
  <c r="J1037" i="1"/>
  <c r="G1038" i="1"/>
  <c r="J1038" i="1"/>
  <c r="G1039" i="1"/>
  <c r="J1039" i="1"/>
  <c r="G1040" i="1"/>
  <c r="J1040" i="1"/>
  <c r="G1041" i="1"/>
  <c r="J1041" i="1"/>
  <c r="G1042" i="1"/>
  <c r="J1042" i="1"/>
  <c r="G1043" i="1"/>
  <c r="J1043" i="1"/>
  <c r="G1044" i="1"/>
  <c r="J1044" i="1"/>
  <c r="G1045" i="1"/>
  <c r="J1045" i="1"/>
  <c r="G1046" i="1"/>
  <c r="J1046" i="1"/>
  <c r="G1047" i="1"/>
  <c r="J1047" i="1"/>
  <c r="G1048" i="1"/>
  <c r="J1048" i="1"/>
  <c r="G1049" i="1"/>
  <c r="J1049" i="1"/>
  <c r="G1050" i="1"/>
  <c r="J1050" i="1"/>
  <c r="G1051" i="1"/>
  <c r="J1051" i="1"/>
  <c r="G1052" i="1"/>
  <c r="J1052" i="1"/>
  <c r="G1053" i="1"/>
  <c r="J1053" i="1"/>
  <c r="G1054" i="1"/>
  <c r="J1054" i="1"/>
  <c r="G1055" i="1"/>
  <c r="J1055" i="1"/>
  <c r="G1056" i="1"/>
  <c r="J1056" i="1"/>
  <c r="G1057" i="1"/>
  <c r="J1057" i="1"/>
  <c r="G1058" i="1"/>
  <c r="J1058" i="1"/>
  <c r="G1059" i="1"/>
  <c r="J1059" i="1"/>
  <c r="G1060" i="1"/>
  <c r="J1060" i="1"/>
  <c r="G1061" i="1"/>
  <c r="J1061" i="1"/>
  <c r="G1062" i="1"/>
  <c r="J1062" i="1"/>
  <c r="G1063" i="1"/>
  <c r="J1063" i="1"/>
  <c r="G1064" i="1"/>
  <c r="J1064" i="1"/>
  <c r="G1065" i="1"/>
  <c r="J1065" i="1"/>
  <c r="G1066" i="1"/>
  <c r="J1066" i="1"/>
  <c r="G1067" i="1"/>
  <c r="J1067" i="1"/>
  <c r="G1068" i="1"/>
  <c r="J1068" i="1"/>
  <c r="G1069" i="1"/>
  <c r="J1069" i="1"/>
  <c r="G1070" i="1"/>
  <c r="J1070" i="1"/>
  <c r="G1071" i="1"/>
  <c r="J1071" i="1"/>
  <c r="G1072" i="1"/>
  <c r="J1072" i="1"/>
  <c r="G1073" i="1"/>
  <c r="J1073" i="1"/>
  <c r="G1074" i="1"/>
  <c r="J1074" i="1"/>
  <c r="G1075" i="1"/>
  <c r="J1075" i="1"/>
  <c r="G1076" i="1"/>
  <c r="J1076" i="1"/>
  <c r="G1077" i="1"/>
  <c r="J1077" i="1"/>
  <c r="G1078" i="1"/>
  <c r="J1078" i="1"/>
  <c r="G1079" i="1"/>
  <c r="J1079" i="1"/>
  <c r="G1080" i="1"/>
  <c r="J1080" i="1"/>
  <c r="G1081" i="1"/>
  <c r="J1081" i="1"/>
  <c r="G1082" i="1"/>
  <c r="J1082" i="1"/>
  <c r="G1083" i="1"/>
  <c r="J1083" i="1"/>
  <c r="G1084" i="1"/>
  <c r="J1084" i="1"/>
  <c r="G1085" i="1"/>
  <c r="J1085" i="1"/>
  <c r="G1086" i="1"/>
  <c r="J1086" i="1"/>
  <c r="G1087" i="1"/>
  <c r="J1087" i="1"/>
  <c r="G1088" i="1"/>
  <c r="J1088" i="1"/>
  <c r="G1089" i="1"/>
  <c r="J1089" i="1"/>
  <c r="G1090" i="1"/>
  <c r="J1090" i="1"/>
  <c r="G1091" i="1"/>
  <c r="J1091" i="1"/>
  <c r="G1092" i="1"/>
  <c r="J1092" i="1"/>
  <c r="G1093" i="1"/>
  <c r="J1093" i="1"/>
  <c r="G1094" i="1"/>
  <c r="J1094" i="1"/>
  <c r="G1095" i="1"/>
  <c r="J1095" i="1"/>
  <c r="G1096" i="1"/>
  <c r="J1096" i="1"/>
  <c r="G1097" i="1"/>
  <c r="J1097" i="1"/>
  <c r="G1098" i="1"/>
  <c r="J1098" i="1"/>
  <c r="G1099" i="1"/>
  <c r="J1099" i="1"/>
  <c r="G1100" i="1"/>
  <c r="J1100" i="1"/>
  <c r="G1101" i="1"/>
  <c r="J1101" i="1"/>
  <c r="G1102" i="1"/>
  <c r="J1102" i="1"/>
  <c r="G1103" i="1"/>
  <c r="J1103" i="1"/>
  <c r="G1104" i="1"/>
  <c r="J1104" i="1"/>
  <c r="G1105" i="1"/>
  <c r="J1105" i="1"/>
  <c r="G1106" i="1"/>
  <c r="J1106" i="1"/>
  <c r="G1107" i="1"/>
  <c r="J1107" i="1"/>
  <c r="G1108" i="1"/>
  <c r="J1108" i="1"/>
  <c r="G1109" i="1"/>
  <c r="J1109" i="1"/>
  <c r="G1110" i="1"/>
  <c r="J1110" i="1"/>
  <c r="G1111" i="1"/>
  <c r="J1111" i="1"/>
  <c r="G1112" i="1"/>
  <c r="J1112" i="1"/>
  <c r="G1113" i="1"/>
  <c r="J1113" i="1"/>
  <c r="G1114" i="1"/>
  <c r="J1114" i="1"/>
  <c r="G1115" i="1"/>
  <c r="J1115" i="1"/>
  <c r="G1116" i="1"/>
  <c r="J1116" i="1"/>
  <c r="G1117" i="1"/>
  <c r="J1117" i="1"/>
  <c r="G1118" i="1"/>
  <c r="J1118" i="1"/>
  <c r="G1119" i="1"/>
  <c r="J1119" i="1"/>
  <c r="G1120" i="1"/>
  <c r="J1120" i="1"/>
  <c r="G1121" i="1"/>
  <c r="J1121" i="1"/>
  <c r="G1122" i="1"/>
  <c r="J1122" i="1"/>
  <c r="G1123" i="1"/>
  <c r="J1123" i="1"/>
  <c r="G1124" i="1"/>
  <c r="J1124" i="1"/>
  <c r="G1125" i="1"/>
  <c r="J1125" i="1"/>
  <c r="G1126" i="1"/>
  <c r="J1126" i="1"/>
  <c r="G1127" i="1"/>
  <c r="J1127" i="1"/>
  <c r="G1128" i="1"/>
  <c r="J1128" i="1"/>
  <c r="G1129" i="1"/>
  <c r="J1129" i="1"/>
  <c r="G1130" i="1"/>
  <c r="J1130" i="1"/>
  <c r="G1131" i="1"/>
  <c r="J1131" i="1"/>
  <c r="G1132" i="1"/>
  <c r="J1132" i="1"/>
  <c r="G1133" i="1"/>
  <c r="J1133" i="1"/>
  <c r="G1134" i="1"/>
  <c r="J1134" i="1"/>
  <c r="G1135" i="1"/>
  <c r="J1135" i="1"/>
  <c r="G1136" i="1"/>
  <c r="J1136" i="1"/>
  <c r="G1137" i="1"/>
  <c r="J1137" i="1"/>
  <c r="G1138" i="1"/>
  <c r="J1138" i="1"/>
  <c r="G1139" i="1"/>
  <c r="J1139" i="1"/>
  <c r="G1140" i="1"/>
  <c r="J1140" i="1"/>
  <c r="G1141" i="1"/>
  <c r="J1141" i="1"/>
  <c r="G1142" i="1"/>
  <c r="J1142" i="1"/>
  <c r="G1143" i="1"/>
  <c r="J1143" i="1"/>
  <c r="G1144" i="1"/>
  <c r="J1144" i="1"/>
  <c r="G1145" i="1"/>
  <c r="J1145" i="1"/>
  <c r="G1146" i="1"/>
  <c r="J1146" i="1"/>
  <c r="G1147" i="1"/>
  <c r="J1147" i="1"/>
  <c r="G1148" i="1"/>
  <c r="J1148" i="1"/>
  <c r="G1149" i="1"/>
  <c r="J1149" i="1"/>
  <c r="G1150" i="1"/>
  <c r="J1150" i="1"/>
  <c r="G1151" i="1"/>
  <c r="J1151" i="1"/>
  <c r="G1152" i="1"/>
  <c r="J1152" i="1"/>
  <c r="G1153" i="1"/>
  <c r="J1153" i="1"/>
  <c r="G1154" i="1"/>
  <c r="J1154" i="1"/>
  <c r="G1155" i="1"/>
  <c r="J1155" i="1"/>
  <c r="G1156" i="1"/>
  <c r="J1156" i="1"/>
  <c r="G1157" i="1"/>
  <c r="J1157" i="1"/>
  <c r="G1158" i="1"/>
  <c r="J1158" i="1"/>
  <c r="G1159" i="1"/>
  <c r="J1159" i="1"/>
  <c r="G1160" i="1"/>
  <c r="J1160" i="1"/>
  <c r="G1161" i="1"/>
  <c r="J1161" i="1"/>
  <c r="G1162" i="1"/>
  <c r="J1162" i="1"/>
  <c r="G1163" i="1"/>
  <c r="J1163" i="1"/>
  <c r="G1164" i="1"/>
  <c r="J1164" i="1"/>
  <c r="G1165" i="1"/>
  <c r="J1165" i="1"/>
  <c r="G1166" i="1"/>
  <c r="J1166" i="1"/>
  <c r="G1167" i="1"/>
  <c r="J1167" i="1"/>
  <c r="G1168" i="1"/>
  <c r="J1168" i="1"/>
  <c r="G1169" i="1"/>
  <c r="J1169" i="1"/>
  <c r="G1170" i="1"/>
  <c r="J1170" i="1"/>
  <c r="G1171" i="1"/>
  <c r="J1171" i="1"/>
  <c r="G1172" i="1"/>
  <c r="J1172" i="1"/>
  <c r="G1173" i="1"/>
  <c r="J1173" i="1"/>
  <c r="G1174" i="1"/>
  <c r="J1174" i="1"/>
  <c r="G1175" i="1"/>
  <c r="J1175" i="1"/>
  <c r="G1176" i="1"/>
  <c r="J1176" i="1"/>
  <c r="G1177" i="1"/>
  <c r="J1177" i="1"/>
  <c r="G1178" i="1"/>
  <c r="J1178" i="1"/>
  <c r="G1179" i="1"/>
  <c r="J1179" i="1"/>
  <c r="G1180" i="1"/>
  <c r="J1180" i="1"/>
  <c r="G1181" i="1"/>
  <c r="J1181" i="1"/>
  <c r="G1182" i="1"/>
  <c r="J1182" i="1"/>
  <c r="G1183" i="1"/>
  <c r="J1183" i="1"/>
  <c r="G1184" i="1"/>
  <c r="J1184" i="1"/>
  <c r="G1185" i="1"/>
  <c r="J1185" i="1"/>
  <c r="G1186" i="1"/>
  <c r="J1186" i="1"/>
  <c r="G1187" i="1"/>
  <c r="J1187" i="1"/>
  <c r="G1188" i="1"/>
  <c r="J1188" i="1"/>
  <c r="G1189" i="1"/>
  <c r="J1189" i="1"/>
  <c r="G1190" i="1"/>
  <c r="J1190" i="1"/>
  <c r="G1191" i="1"/>
  <c r="J1191" i="1"/>
  <c r="G1192" i="1"/>
  <c r="J1192" i="1"/>
  <c r="G1193" i="1"/>
  <c r="J1193" i="1"/>
  <c r="G1194" i="1"/>
  <c r="J1194" i="1"/>
  <c r="G1195" i="1"/>
  <c r="J1195" i="1"/>
  <c r="G1196" i="1"/>
  <c r="J1196" i="1"/>
  <c r="G1197" i="1"/>
  <c r="J1197" i="1"/>
  <c r="G1198" i="1"/>
  <c r="J1198" i="1"/>
  <c r="G1199" i="1"/>
  <c r="J1199" i="1"/>
  <c r="G1200" i="1"/>
  <c r="J1200" i="1"/>
  <c r="G1201" i="1"/>
  <c r="J1201" i="1"/>
  <c r="G1202" i="1"/>
  <c r="J1202" i="1"/>
  <c r="G1203" i="1"/>
  <c r="J1203" i="1"/>
  <c r="G1204" i="1"/>
  <c r="J1204" i="1"/>
  <c r="G1205" i="1"/>
  <c r="J1205" i="1"/>
  <c r="G1206" i="1"/>
  <c r="J1206" i="1"/>
  <c r="G1207" i="1"/>
  <c r="J1207" i="1"/>
  <c r="G1208" i="1"/>
  <c r="J1208" i="1"/>
  <c r="G1209" i="1"/>
  <c r="J1209" i="1"/>
  <c r="G1210" i="1"/>
  <c r="J1210" i="1"/>
  <c r="G1211" i="1"/>
  <c r="J1211" i="1"/>
  <c r="G1212" i="1"/>
  <c r="J1212" i="1"/>
  <c r="G1213" i="1"/>
  <c r="J1213" i="1"/>
  <c r="G1214" i="1"/>
  <c r="J1214" i="1"/>
  <c r="G1215" i="1"/>
  <c r="J1215" i="1"/>
  <c r="G1216" i="1"/>
  <c r="J1216" i="1"/>
  <c r="G1217" i="1"/>
  <c r="J1217" i="1"/>
  <c r="G1218" i="1"/>
  <c r="J1218" i="1"/>
  <c r="G1219" i="1"/>
  <c r="J1219" i="1"/>
  <c r="G1220" i="1"/>
  <c r="J1220" i="1"/>
  <c r="G1221" i="1"/>
  <c r="J1221" i="1"/>
  <c r="G1222" i="1"/>
  <c r="J1222" i="1"/>
  <c r="G1223" i="1"/>
  <c r="J1223" i="1"/>
  <c r="G1224" i="1"/>
  <c r="J1224" i="1"/>
  <c r="G1225" i="1"/>
  <c r="J1225" i="1"/>
  <c r="G1226" i="1"/>
  <c r="J1226" i="1"/>
  <c r="G1227" i="1"/>
  <c r="J1227" i="1"/>
  <c r="G1228" i="1"/>
  <c r="J1228" i="1"/>
  <c r="G1229" i="1"/>
  <c r="J1229" i="1"/>
  <c r="G1230" i="1"/>
  <c r="J1230" i="1"/>
  <c r="G1231" i="1"/>
  <c r="J1231" i="1"/>
  <c r="G1232" i="1"/>
  <c r="J1232" i="1"/>
  <c r="G1233" i="1"/>
  <c r="J1233" i="1"/>
  <c r="G1234" i="1"/>
  <c r="J1234" i="1"/>
  <c r="G1235" i="1"/>
  <c r="J1235" i="1"/>
  <c r="G1236" i="1"/>
  <c r="J1236" i="1"/>
  <c r="G1237" i="1"/>
  <c r="J1237" i="1"/>
  <c r="G1238" i="1"/>
  <c r="J1238" i="1"/>
  <c r="G1239" i="1"/>
  <c r="J1239" i="1"/>
  <c r="G1240" i="1"/>
  <c r="J1240" i="1"/>
  <c r="G1241" i="1"/>
  <c r="J1241" i="1"/>
  <c r="G1242" i="1"/>
  <c r="J1242" i="1"/>
  <c r="G1243" i="1"/>
  <c r="J1243" i="1"/>
  <c r="G1244" i="1"/>
  <c r="J1244" i="1"/>
  <c r="G1245" i="1"/>
  <c r="J1245" i="1"/>
  <c r="G1246" i="1"/>
  <c r="J1246" i="1"/>
  <c r="G1247" i="1"/>
  <c r="J1247" i="1"/>
  <c r="G1248" i="1"/>
  <c r="J1248" i="1"/>
  <c r="G1249" i="1"/>
  <c r="J1249" i="1"/>
  <c r="G1250" i="1"/>
  <c r="J1250" i="1"/>
  <c r="G1251" i="1"/>
  <c r="J1251" i="1"/>
  <c r="G1252" i="1"/>
  <c r="J1252" i="1"/>
  <c r="G1253" i="1"/>
  <c r="J1253" i="1"/>
  <c r="G1254" i="1"/>
  <c r="J1254" i="1"/>
  <c r="G1255" i="1"/>
  <c r="J1255" i="1"/>
  <c r="G1256" i="1"/>
  <c r="J1256" i="1"/>
  <c r="G1257" i="1"/>
  <c r="J1257" i="1"/>
  <c r="G1258" i="1"/>
  <c r="J1258" i="1"/>
  <c r="G1259" i="1"/>
  <c r="J1259" i="1"/>
  <c r="G1260" i="1"/>
  <c r="J1260" i="1"/>
  <c r="G1261" i="1"/>
  <c r="J1261" i="1"/>
  <c r="G1262" i="1"/>
  <c r="J1262" i="1"/>
  <c r="G1263" i="1"/>
  <c r="J1263" i="1"/>
  <c r="G1264" i="1"/>
  <c r="J1264" i="1"/>
  <c r="G1265" i="1"/>
  <c r="J1265" i="1"/>
  <c r="G1266" i="1"/>
  <c r="J1266" i="1"/>
  <c r="G1267" i="1"/>
  <c r="J1267" i="1"/>
  <c r="G1268" i="1"/>
  <c r="J1268" i="1"/>
  <c r="G1269" i="1"/>
  <c r="J1269" i="1"/>
  <c r="G1270" i="1"/>
  <c r="J1270" i="1"/>
  <c r="G1271" i="1"/>
  <c r="J1271" i="1"/>
  <c r="G1272" i="1"/>
  <c r="J1272" i="1"/>
  <c r="G1273" i="1"/>
  <c r="J1273" i="1"/>
  <c r="G1274" i="1"/>
  <c r="J1274" i="1"/>
  <c r="G1275" i="1"/>
  <c r="J1275" i="1"/>
  <c r="G1276" i="1"/>
  <c r="J1276" i="1"/>
  <c r="G1277" i="1"/>
  <c r="J1277" i="1"/>
  <c r="G1278" i="1"/>
  <c r="J1278" i="1"/>
  <c r="G1279" i="1"/>
  <c r="J1279" i="1"/>
  <c r="G1280" i="1"/>
  <c r="J1280" i="1"/>
  <c r="G1281" i="1"/>
  <c r="J1281" i="1"/>
  <c r="G1282" i="1"/>
  <c r="J1282" i="1"/>
  <c r="G1283" i="1"/>
  <c r="J1283" i="1"/>
  <c r="G1284" i="1"/>
  <c r="J1284" i="1"/>
  <c r="G1285" i="1"/>
  <c r="J1285" i="1"/>
  <c r="G1286" i="1"/>
  <c r="J1286" i="1"/>
  <c r="G1287" i="1"/>
  <c r="J1287" i="1"/>
  <c r="G1288" i="1"/>
  <c r="J1288" i="1"/>
  <c r="G1289" i="1"/>
  <c r="J1289" i="1"/>
  <c r="G1290" i="1"/>
  <c r="J1290" i="1"/>
  <c r="G1291" i="1"/>
  <c r="J1291" i="1"/>
  <c r="G1292" i="1"/>
  <c r="J1292" i="1"/>
  <c r="G1293" i="1"/>
  <c r="J1293" i="1"/>
  <c r="G1294" i="1"/>
  <c r="J1294" i="1"/>
  <c r="G1295" i="1"/>
  <c r="J1295" i="1"/>
  <c r="G1296" i="1"/>
  <c r="J1296" i="1"/>
  <c r="G1297" i="1"/>
  <c r="J1297" i="1"/>
  <c r="G1298" i="1"/>
  <c r="J1298" i="1"/>
  <c r="G1299" i="1"/>
  <c r="J1299" i="1"/>
  <c r="G1300" i="1"/>
  <c r="J1300" i="1"/>
  <c r="G1301" i="1"/>
  <c r="J1301" i="1"/>
  <c r="G1302" i="1"/>
  <c r="J1302" i="1"/>
  <c r="G1303" i="1"/>
  <c r="J1303" i="1"/>
  <c r="G1304" i="1"/>
  <c r="J1304" i="1"/>
  <c r="G1305" i="1"/>
  <c r="J1305" i="1"/>
  <c r="G1306" i="1"/>
  <c r="J1306" i="1"/>
  <c r="G1307" i="1"/>
  <c r="J1307" i="1"/>
  <c r="G1308" i="1"/>
  <c r="J1308" i="1"/>
  <c r="G1309" i="1"/>
  <c r="J1309" i="1"/>
  <c r="G1310" i="1"/>
  <c r="J1310" i="1"/>
  <c r="G1311" i="1"/>
  <c r="J1311" i="1"/>
  <c r="G1312" i="1"/>
  <c r="J1312" i="1"/>
  <c r="G1313" i="1"/>
  <c r="J1313" i="1"/>
  <c r="G1314" i="1"/>
  <c r="J1314" i="1"/>
  <c r="G1315" i="1"/>
  <c r="J1315" i="1"/>
  <c r="G1316" i="1"/>
  <c r="J1316" i="1"/>
  <c r="G1317" i="1"/>
  <c r="J1317" i="1"/>
  <c r="G1318" i="1"/>
  <c r="J1318" i="1"/>
  <c r="G1319" i="1"/>
  <c r="J1319" i="1"/>
  <c r="G1320" i="1"/>
  <c r="J1320" i="1"/>
  <c r="G1321" i="1"/>
  <c r="J1321" i="1"/>
  <c r="G1322" i="1"/>
  <c r="J1322" i="1"/>
  <c r="G1323" i="1"/>
  <c r="J1323" i="1"/>
  <c r="G1324" i="1"/>
  <c r="J1324" i="1"/>
  <c r="G1325" i="1"/>
  <c r="J1325" i="1"/>
  <c r="G1326" i="1"/>
  <c r="J1326" i="1"/>
  <c r="G1327" i="1"/>
  <c r="J1327" i="1"/>
  <c r="G1328" i="1"/>
  <c r="J1328" i="1"/>
  <c r="G1329" i="1"/>
  <c r="J1329" i="1"/>
  <c r="G1330" i="1"/>
  <c r="J1330" i="1"/>
  <c r="G1331" i="1"/>
  <c r="J1331" i="1"/>
  <c r="G1332" i="1"/>
  <c r="J1332" i="1"/>
  <c r="G1333" i="1"/>
  <c r="J1333" i="1"/>
  <c r="G1334" i="1"/>
  <c r="J1334" i="1"/>
  <c r="G1335" i="1"/>
  <c r="J1335" i="1"/>
  <c r="G1336" i="1"/>
  <c r="J1336" i="1"/>
  <c r="G1337" i="1"/>
  <c r="J1337" i="1"/>
  <c r="G1338" i="1"/>
  <c r="J1338" i="1"/>
  <c r="G1339" i="1"/>
  <c r="J1339" i="1"/>
  <c r="G1340" i="1"/>
  <c r="J1340" i="1"/>
  <c r="G1341" i="1"/>
  <c r="J1341" i="1"/>
  <c r="G1342" i="1"/>
  <c r="J1342" i="1"/>
  <c r="G1343" i="1"/>
  <c r="J1343" i="1"/>
  <c r="G1344" i="1"/>
  <c r="J1344" i="1"/>
  <c r="G1345" i="1"/>
  <c r="J1345" i="1"/>
  <c r="G1346" i="1"/>
  <c r="J1346" i="1"/>
  <c r="G1347" i="1"/>
  <c r="J1347" i="1"/>
  <c r="G1348" i="1"/>
  <c r="J1348" i="1"/>
  <c r="G1349" i="1"/>
  <c r="J1349" i="1"/>
  <c r="G1350" i="1"/>
  <c r="J1350" i="1"/>
  <c r="G1351" i="1"/>
  <c r="J1351" i="1"/>
  <c r="G1352" i="1"/>
  <c r="J1352" i="1"/>
  <c r="G1353" i="1"/>
  <c r="J1353" i="1"/>
  <c r="G1354" i="1"/>
  <c r="J1354" i="1"/>
  <c r="G1355" i="1"/>
  <c r="J1355" i="1"/>
  <c r="G1356" i="1"/>
  <c r="J1356" i="1"/>
  <c r="G1357" i="1"/>
  <c r="J1357" i="1"/>
  <c r="G1358" i="1"/>
  <c r="J1358" i="1"/>
  <c r="G1359" i="1"/>
  <c r="J1359" i="1"/>
  <c r="G1360" i="1"/>
  <c r="J1360" i="1"/>
  <c r="G1361" i="1"/>
  <c r="J1361" i="1"/>
  <c r="G1362" i="1"/>
  <c r="J1362" i="1"/>
  <c r="G1363" i="1"/>
  <c r="J1363" i="1"/>
  <c r="G1364" i="1"/>
  <c r="J1364" i="1"/>
  <c r="G1365" i="1"/>
  <c r="J1365" i="1"/>
  <c r="G1366" i="1"/>
  <c r="J1366" i="1"/>
  <c r="G1367" i="1"/>
  <c r="J1367" i="1"/>
  <c r="G1368" i="1"/>
  <c r="J1368" i="1"/>
  <c r="G1369" i="1"/>
  <c r="J1369" i="1"/>
  <c r="G1370" i="1"/>
  <c r="J1370" i="1"/>
  <c r="G1371" i="1"/>
  <c r="J1371" i="1"/>
  <c r="G1372" i="1"/>
  <c r="J1372" i="1"/>
  <c r="G1373" i="1"/>
  <c r="J1373" i="1"/>
  <c r="G1374" i="1"/>
  <c r="J1374" i="1"/>
  <c r="G1375" i="1"/>
  <c r="J1375" i="1"/>
  <c r="G1376" i="1"/>
  <c r="J1376" i="1"/>
  <c r="G1377" i="1"/>
  <c r="J1377" i="1"/>
  <c r="G1378" i="1"/>
  <c r="J1378" i="1"/>
  <c r="G1379" i="1"/>
  <c r="J1379" i="1"/>
  <c r="G1380" i="1"/>
  <c r="J1380" i="1"/>
  <c r="G1381" i="1"/>
  <c r="J1381" i="1"/>
  <c r="G1382" i="1"/>
  <c r="J1382" i="1"/>
  <c r="G1383" i="1"/>
  <c r="J1383" i="1"/>
  <c r="G1384" i="1"/>
  <c r="J1384" i="1"/>
  <c r="G1385" i="1"/>
  <c r="J1385" i="1"/>
  <c r="G1386" i="1"/>
  <c r="J1386" i="1"/>
  <c r="G1387" i="1"/>
  <c r="J1387" i="1"/>
  <c r="G1388" i="1"/>
  <c r="J1388" i="1"/>
  <c r="G1389" i="1"/>
  <c r="J1389" i="1"/>
  <c r="G1390" i="1"/>
  <c r="J1390" i="1"/>
  <c r="G1391" i="1"/>
  <c r="J1391" i="1"/>
  <c r="G1392" i="1"/>
  <c r="J1392" i="1"/>
  <c r="G1393" i="1"/>
  <c r="J1393" i="1"/>
  <c r="G1394" i="1"/>
  <c r="J1394" i="1"/>
  <c r="G1395" i="1"/>
  <c r="J1395" i="1"/>
  <c r="G1396" i="1"/>
  <c r="J1396" i="1"/>
  <c r="G1397" i="1"/>
  <c r="J1397" i="1"/>
  <c r="G1398" i="1"/>
  <c r="J1398" i="1"/>
  <c r="G1399" i="1"/>
  <c r="J1399" i="1"/>
  <c r="G1400" i="1"/>
  <c r="J1400" i="1"/>
  <c r="G1401" i="1"/>
  <c r="J1401" i="1"/>
  <c r="G1402" i="1"/>
  <c r="J1402" i="1"/>
  <c r="G1403" i="1"/>
  <c r="J1403" i="1"/>
  <c r="G1404" i="1"/>
  <c r="J1404" i="1"/>
  <c r="G1405" i="1"/>
  <c r="J1405" i="1"/>
  <c r="G1406" i="1"/>
  <c r="J1406" i="1"/>
  <c r="G1407" i="1"/>
  <c r="J1407" i="1"/>
  <c r="G1408" i="1"/>
  <c r="J1408" i="1"/>
  <c r="G1409" i="1"/>
  <c r="J1409" i="1"/>
  <c r="G1410" i="1"/>
  <c r="J1410" i="1"/>
  <c r="G1411" i="1"/>
  <c r="J1411" i="1"/>
  <c r="G1412" i="1"/>
  <c r="J1412" i="1"/>
  <c r="G1413" i="1"/>
  <c r="J1413" i="1"/>
  <c r="G1414" i="1"/>
  <c r="J1414" i="1"/>
  <c r="G1415" i="1"/>
  <c r="J1415" i="1"/>
  <c r="G1416" i="1"/>
  <c r="J1416" i="1"/>
  <c r="G1417" i="1"/>
  <c r="J1417" i="1"/>
  <c r="G1418" i="1"/>
  <c r="J1418" i="1"/>
  <c r="G1419" i="1"/>
  <c r="J1419" i="1"/>
  <c r="G1420" i="1"/>
  <c r="J1420" i="1"/>
  <c r="G1421" i="1"/>
  <c r="J1421" i="1"/>
  <c r="G1422" i="1"/>
  <c r="J1422" i="1"/>
  <c r="G2" i="1"/>
  <c r="J2" i="1"/>
  <c r="H3" i="1"/>
  <c r="N3" i="1"/>
  <c r="H4" i="1"/>
  <c r="N4" i="1"/>
  <c r="H5" i="1"/>
  <c r="N5" i="1"/>
  <c r="H6" i="1"/>
  <c r="N6" i="1"/>
  <c r="H7" i="1"/>
  <c r="N7" i="1"/>
  <c r="H8" i="1"/>
  <c r="N8" i="1"/>
  <c r="H9" i="1"/>
  <c r="N9" i="1"/>
  <c r="H10" i="1"/>
  <c r="N10" i="1"/>
  <c r="H11" i="1"/>
  <c r="N11" i="1"/>
  <c r="H12" i="1"/>
  <c r="N12" i="1"/>
  <c r="H13" i="1"/>
  <c r="N13" i="1"/>
  <c r="H14" i="1"/>
  <c r="N14" i="1"/>
  <c r="H15" i="1"/>
  <c r="N15" i="1"/>
  <c r="H16" i="1"/>
  <c r="N16" i="1"/>
  <c r="H17" i="1"/>
  <c r="N17" i="1"/>
  <c r="H18" i="1"/>
  <c r="N18" i="1"/>
  <c r="H19" i="1"/>
  <c r="N19" i="1"/>
  <c r="H20" i="1"/>
  <c r="N20" i="1"/>
  <c r="H21" i="1"/>
  <c r="N21" i="1"/>
  <c r="H22" i="1"/>
  <c r="N22" i="1"/>
  <c r="H23" i="1"/>
  <c r="N23" i="1"/>
  <c r="H24" i="1"/>
  <c r="N24" i="1"/>
  <c r="H25" i="1"/>
  <c r="N25" i="1"/>
  <c r="H26" i="1"/>
  <c r="N26" i="1"/>
  <c r="H27" i="1"/>
  <c r="N27" i="1"/>
  <c r="H28" i="1"/>
  <c r="N28" i="1"/>
  <c r="H29" i="1"/>
  <c r="N29" i="1"/>
  <c r="H30" i="1"/>
  <c r="N30" i="1"/>
  <c r="H31" i="1"/>
  <c r="N31" i="1"/>
  <c r="H32" i="1"/>
  <c r="N32" i="1"/>
  <c r="H33" i="1"/>
  <c r="N33" i="1"/>
  <c r="H34" i="1"/>
  <c r="N34" i="1"/>
  <c r="H35" i="1"/>
  <c r="N35" i="1"/>
  <c r="H36" i="1"/>
  <c r="N36" i="1"/>
  <c r="H37" i="1"/>
  <c r="N37" i="1"/>
  <c r="H38" i="1"/>
  <c r="N38" i="1"/>
  <c r="H39" i="1"/>
  <c r="N39" i="1"/>
  <c r="H40" i="1"/>
  <c r="N40" i="1"/>
  <c r="H41" i="1"/>
  <c r="N41" i="1"/>
  <c r="H42" i="1"/>
  <c r="N42" i="1"/>
  <c r="H43" i="1"/>
  <c r="N43" i="1"/>
  <c r="H44" i="1"/>
  <c r="N44" i="1"/>
  <c r="H45" i="1"/>
  <c r="N45" i="1"/>
  <c r="H46" i="1"/>
  <c r="N46" i="1"/>
  <c r="H47" i="1"/>
  <c r="N47" i="1"/>
  <c r="H48" i="1"/>
  <c r="N48" i="1"/>
  <c r="H49" i="1"/>
  <c r="N49" i="1"/>
  <c r="H50" i="1"/>
  <c r="N50" i="1"/>
  <c r="H51" i="1"/>
  <c r="N51" i="1"/>
  <c r="H52" i="1"/>
  <c r="N52" i="1"/>
  <c r="H53" i="1"/>
  <c r="N53" i="1"/>
  <c r="H54" i="1"/>
  <c r="N54" i="1"/>
  <c r="H55" i="1"/>
  <c r="N55" i="1"/>
  <c r="H56" i="1"/>
  <c r="N56" i="1"/>
  <c r="H57" i="1"/>
  <c r="N57" i="1"/>
  <c r="H58" i="1"/>
  <c r="N58" i="1"/>
  <c r="H59" i="1"/>
  <c r="N59" i="1"/>
  <c r="H60" i="1"/>
  <c r="N60" i="1"/>
  <c r="H61" i="1"/>
  <c r="N61" i="1"/>
  <c r="H62" i="1"/>
  <c r="N62" i="1"/>
  <c r="H63" i="1"/>
  <c r="N63" i="1"/>
  <c r="H64" i="1"/>
  <c r="N64" i="1"/>
  <c r="H65" i="1"/>
  <c r="N65" i="1"/>
  <c r="H66" i="1"/>
  <c r="N66" i="1"/>
  <c r="H67" i="1"/>
  <c r="N67" i="1"/>
  <c r="H68" i="1"/>
  <c r="N68" i="1"/>
  <c r="H69" i="1"/>
  <c r="N69" i="1"/>
  <c r="H70" i="1"/>
  <c r="N70" i="1"/>
  <c r="H71" i="1"/>
  <c r="N71" i="1"/>
  <c r="H72" i="1"/>
  <c r="N72" i="1"/>
  <c r="H73" i="1"/>
  <c r="N73" i="1"/>
  <c r="H74" i="1"/>
  <c r="N74" i="1"/>
  <c r="H75" i="1"/>
  <c r="N75" i="1"/>
  <c r="H76" i="1"/>
  <c r="N76" i="1"/>
  <c r="H77" i="1"/>
  <c r="N77" i="1"/>
  <c r="H78" i="1"/>
  <c r="N78" i="1"/>
  <c r="H79" i="1"/>
  <c r="N79" i="1"/>
  <c r="H80" i="1"/>
  <c r="N80" i="1"/>
  <c r="H81" i="1"/>
  <c r="N81" i="1"/>
  <c r="H82" i="1"/>
  <c r="N82" i="1"/>
  <c r="H83" i="1"/>
  <c r="N83" i="1"/>
  <c r="H84" i="1"/>
  <c r="N84" i="1"/>
  <c r="H85" i="1"/>
  <c r="N85" i="1"/>
  <c r="H86" i="1"/>
  <c r="N86" i="1"/>
  <c r="H87" i="1"/>
  <c r="N87" i="1"/>
  <c r="H88" i="1"/>
  <c r="N88" i="1"/>
  <c r="H89" i="1"/>
  <c r="N89" i="1"/>
  <c r="H90" i="1"/>
  <c r="N90" i="1"/>
  <c r="H91" i="1"/>
  <c r="N91" i="1"/>
  <c r="H92" i="1"/>
  <c r="N92" i="1"/>
  <c r="H93" i="1"/>
  <c r="N93" i="1"/>
  <c r="H94" i="1"/>
  <c r="N94" i="1"/>
  <c r="H95" i="1"/>
  <c r="N95" i="1"/>
  <c r="H96" i="1"/>
  <c r="N96" i="1"/>
  <c r="H97" i="1"/>
  <c r="N97" i="1"/>
  <c r="H98" i="1"/>
  <c r="N98" i="1"/>
  <c r="H99" i="1"/>
  <c r="N99" i="1"/>
  <c r="H100" i="1"/>
  <c r="N100" i="1"/>
  <c r="H101" i="1"/>
  <c r="N101" i="1"/>
  <c r="H102" i="1"/>
  <c r="N102" i="1"/>
  <c r="H103" i="1"/>
  <c r="N103" i="1"/>
  <c r="H104" i="1"/>
  <c r="N104" i="1"/>
  <c r="H105" i="1"/>
  <c r="N105" i="1"/>
  <c r="H106" i="1"/>
  <c r="N106" i="1"/>
  <c r="H107" i="1"/>
  <c r="N107" i="1"/>
  <c r="H108" i="1"/>
  <c r="N108" i="1"/>
  <c r="H109" i="1"/>
  <c r="N109" i="1"/>
  <c r="H110" i="1"/>
  <c r="N110" i="1"/>
  <c r="H111" i="1"/>
  <c r="N111" i="1"/>
  <c r="H112" i="1"/>
  <c r="N112" i="1"/>
  <c r="H113" i="1"/>
  <c r="N113" i="1"/>
  <c r="H114" i="1"/>
  <c r="N114" i="1"/>
  <c r="H115" i="1"/>
  <c r="N115" i="1"/>
  <c r="H116" i="1"/>
  <c r="N116" i="1"/>
  <c r="H117" i="1"/>
  <c r="N117" i="1"/>
  <c r="H118" i="1"/>
  <c r="N118" i="1"/>
  <c r="H119" i="1"/>
  <c r="N119" i="1"/>
  <c r="H120" i="1"/>
  <c r="N120" i="1"/>
  <c r="H121" i="1"/>
  <c r="N121" i="1"/>
  <c r="H122" i="1"/>
  <c r="N122" i="1"/>
  <c r="H123" i="1"/>
  <c r="N123" i="1"/>
  <c r="H124" i="1"/>
  <c r="N124" i="1"/>
  <c r="H125" i="1"/>
  <c r="N125" i="1"/>
  <c r="H126" i="1"/>
  <c r="N126" i="1"/>
  <c r="H127" i="1"/>
  <c r="N127" i="1"/>
  <c r="H128" i="1"/>
  <c r="N128" i="1"/>
  <c r="H129" i="1"/>
  <c r="N129" i="1"/>
  <c r="H130" i="1"/>
  <c r="N130" i="1"/>
  <c r="H131" i="1"/>
  <c r="N131" i="1"/>
  <c r="H132" i="1"/>
  <c r="N132" i="1"/>
  <c r="H133" i="1"/>
  <c r="N133" i="1"/>
  <c r="H134" i="1"/>
  <c r="N134" i="1"/>
  <c r="H135" i="1"/>
  <c r="N135" i="1"/>
  <c r="H136" i="1"/>
  <c r="N136" i="1"/>
  <c r="H137" i="1"/>
  <c r="N137" i="1"/>
  <c r="H138" i="1"/>
  <c r="N138" i="1"/>
  <c r="H139" i="1"/>
  <c r="N139" i="1"/>
  <c r="H140" i="1"/>
  <c r="N140" i="1"/>
  <c r="H141" i="1"/>
  <c r="N141" i="1"/>
  <c r="H142" i="1"/>
  <c r="N142" i="1"/>
  <c r="H143" i="1"/>
  <c r="N143" i="1"/>
  <c r="H144" i="1"/>
  <c r="N144" i="1"/>
  <c r="H145" i="1"/>
  <c r="N145" i="1"/>
  <c r="H146" i="1"/>
  <c r="N146" i="1"/>
  <c r="H147" i="1"/>
  <c r="N147" i="1"/>
  <c r="H148" i="1"/>
  <c r="N148" i="1"/>
  <c r="H149" i="1"/>
  <c r="N149" i="1"/>
  <c r="H150" i="1"/>
  <c r="N150" i="1"/>
  <c r="H151" i="1"/>
  <c r="N151" i="1"/>
  <c r="H152" i="1"/>
  <c r="N152" i="1"/>
  <c r="H153" i="1"/>
  <c r="N153" i="1"/>
  <c r="H154" i="1"/>
  <c r="N154" i="1"/>
  <c r="H155" i="1"/>
  <c r="N155" i="1"/>
  <c r="H156" i="1"/>
  <c r="N156" i="1"/>
  <c r="H157" i="1"/>
  <c r="N157" i="1"/>
  <c r="H158" i="1"/>
  <c r="N158" i="1"/>
  <c r="H159" i="1"/>
  <c r="N159" i="1"/>
  <c r="H160" i="1"/>
  <c r="N160" i="1"/>
  <c r="H161" i="1"/>
  <c r="N161" i="1"/>
  <c r="H162" i="1"/>
  <c r="N162" i="1"/>
  <c r="H163" i="1"/>
  <c r="N163" i="1"/>
  <c r="H164" i="1"/>
  <c r="N164" i="1"/>
  <c r="H165" i="1"/>
  <c r="N165" i="1"/>
  <c r="H166" i="1"/>
  <c r="N166" i="1"/>
  <c r="H167" i="1"/>
  <c r="N167" i="1"/>
  <c r="H168" i="1"/>
  <c r="N168" i="1"/>
  <c r="H169" i="1"/>
  <c r="N169" i="1"/>
  <c r="H170" i="1"/>
  <c r="N170" i="1"/>
  <c r="H171" i="1"/>
  <c r="N171" i="1"/>
  <c r="H172" i="1"/>
  <c r="N172" i="1"/>
  <c r="H173" i="1"/>
  <c r="N173" i="1"/>
  <c r="H174" i="1"/>
  <c r="N174" i="1"/>
  <c r="H175" i="1"/>
  <c r="N175" i="1"/>
  <c r="H176" i="1"/>
  <c r="N176" i="1"/>
  <c r="H177" i="1"/>
  <c r="N177" i="1"/>
  <c r="H178" i="1"/>
  <c r="N178" i="1"/>
  <c r="H179" i="1"/>
  <c r="N179" i="1"/>
  <c r="H180" i="1"/>
  <c r="N180" i="1"/>
  <c r="H181" i="1"/>
  <c r="N181" i="1"/>
  <c r="H182" i="1"/>
  <c r="N182" i="1"/>
  <c r="H183" i="1"/>
  <c r="N183" i="1"/>
  <c r="H184" i="1"/>
  <c r="N184" i="1"/>
  <c r="H185" i="1"/>
  <c r="N185" i="1"/>
  <c r="H186" i="1"/>
  <c r="N186" i="1"/>
  <c r="H187" i="1"/>
  <c r="N187" i="1"/>
  <c r="H188" i="1"/>
  <c r="N188" i="1"/>
  <c r="H189" i="1"/>
  <c r="N189" i="1"/>
  <c r="H190" i="1"/>
  <c r="N190" i="1"/>
  <c r="H191" i="1"/>
  <c r="N191" i="1"/>
  <c r="H192" i="1"/>
  <c r="N192" i="1"/>
  <c r="H193" i="1"/>
  <c r="N193" i="1"/>
  <c r="H194" i="1"/>
  <c r="N194" i="1"/>
  <c r="H195" i="1"/>
  <c r="N195" i="1"/>
  <c r="H196" i="1"/>
  <c r="N196" i="1"/>
  <c r="H197" i="1"/>
  <c r="N197" i="1"/>
  <c r="H198" i="1"/>
  <c r="N198" i="1"/>
  <c r="H199" i="1"/>
  <c r="N199" i="1"/>
  <c r="H200" i="1"/>
  <c r="N200" i="1"/>
  <c r="H201" i="1"/>
  <c r="N201" i="1"/>
  <c r="H202" i="1"/>
  <c r="N202" i="1"/>
  <c r="H203" i="1"/>
  <c r="N203" i="1"/>
  <c r="H204" i="1"/>
  <c r="N204" i="1"/>
  <c r="H205" i="1"/>
  <c r="N205" i="1"/>
  <c r="H206" i="1"/>
  <c r="N206" i="1"/>
  <c r="H207" i="1"/>
  <c r="N207" i="1"/>
  <c r="H208" i="1"/>
  <c r="N208" i="1"/>
  <c r="H209" i="1"/>
  <c r="N209" i="1"/>
  <c r="H210" i="1"/>
  <c r="N210" i="1"/>
  <c r="H211" i="1"/>
  <c r="N211" i="1"/>
  <c r="H212" i="1"/>
  <c r="N212" i="1"/>
  <c r="H213" i="1"/>
  <c r="N213" i="1"/>
  <c r="H214" i="1"/>
  <c r="N214" i="1"/>
  <c r="H215" i="1"/>
  <c r="N215" i="1"/>
  <c r="H216" i="1"/>
  <c r="N216" i="1"/>
  <c r="H217" i="1"/>
  <c r="N217" i="1"/>
  <c r="H218" i="1"/>
  <c r="N218" i="1"/>
  <c r="H219" i="1"/>
  <c r="N219" i="1"/>
  <c r="H220" i="1"/>
  <c r="N220" i="1"/>
  <c r="H221" i="1"/>
  <c r="N221" i="1"/>
  <c r="H222" i="1"/>
  <c r="N222" i="1"/>
  <c r="H223" i="1"/>
  <c r="N223" i="1"/>
  <c r="H224" i="1"/>
  <c r="N224" i="1"/>
  <c r="H225" i="1"/>
  <c r="N225" i="1"/>
  <c r="H226" i="1"/>
  <c r="N226" i="1"/>
  <c r="H227" i="1"/>
  <c r="N227" i="1"/>
  <c r="H228" i="1"/>
  <c r="N228" i="1"/>
  <c r="H229" i="1"/>
  <c r="N229" i="1"/>
  <c r="H230" i="1"/>
  <c r="N230" i="1"/>
  <c r="H231" i="1"/>
  <c r="N231" i="1"/>
  <c r="H232" i="1"/>
  <c r="N232" i="1"/>
  <c r="H233" i="1"/>
  <c r="N233" i="1"/>
  <c r="H234" i="1"/>
  <c r="N234" i="1"/>
  <c r="H235" i="1"/>
  <c r="N235" i="1"/>
  <c r="H236" i="1"/>
  <c r="N236" i="1"/>
  <c r="H237" i="1"/>
  <c r="N237" i="1"/>
  <c r="H238" i="1"/>
  <c r="N238" i="1"/>
  <c r="H239" i="1"/>
  <c r="N239" i="1"/>
  <c r="H240" i="1"/>
  <c r="N240" i="1"/>
  <c r="H241" i="1"/>
  <c r="N241" i="1"/>
  <c r="H242" i="1"/>
  <c r="N242" i="1"/>
  <c r="H243" i="1"/>
  <c r="N243" i="1"/>
  <c r="H244" i="1"/>
  <c r="N244" i="1"/>
  <c r="H245" i="1"/>
  <c r="N245" i="1"/>
  <c r="H246" i="1"/>
  <c r="N246" i="1"/>
  <c r="H247" i="1"/>
  <c r="N247" i="1"/>
  <c r="H248" i="1"/>
  <c r="N248" i="1"/>
  <c r="H249" i="1"/>
  <c r="N249" i="1"/>
  <c r="H250" i="1"/>
  <c r="N250" i="1"/>
  <c r="H251" i="1"/>
  <c r="N251" i="1"/>
  <c r="H252" i="1"/>
  <c r="N252" i="1"/>
  <c r="H253" i="1"/>
  <c r="N253" i="1"/>
  <c r="H254" i="1"/>
  <c r="N254" i="1"/>
  <c r="H255" i="1"/>
  <c r="N255" i="1"/>
  <c r="H256" i="1"/>
  <c r="N256" i="1"/>
  <c r="H257" i="1"/>
  <c r="N257" i="1"/>
  <c r="H258" i="1"/>
  <c r="N258" i="1"/>
  <c r="H259" i="1"/>
  <c r="N259" i="1"/>
  <c r="H260" i="1"/>
  <c r="N260" i="1"/>
  <c r="H261" i="1"/>
  <c r="N261" i="1"/>
  <c r="H262" i="1"/>
  <c r="N262" i="1"/>
  <c r="H263" i="1"/>
  <c r="N263" i="1"/>
  <c r="H264" i="1"/>
  <c r="N264" i="1"/>
  <c r="H265" i="1"/>
  <c r="N265" i="1"/>
  <c r="H266" i="1"/>
  <c r="N266" i="1"/>
  <c r="H267" i="1"/>
  <c r="N267" i="1"/>
  <c r="H268" i="1"/>
  <c r="N268" i="1"/>
  <c r="H269" i="1"/>
  <c r="N269" i="1"/>
  <c r="H270" i="1"/>
  <c r="N270" i="1"/>
  <c r="H271" i="1"/>
  <c r="N271" i="1"/>
  <c r="H272" i="1"/>
  <c r="N272" i="1"/>
  <c r="H273" i="1"/>
  <c r="N273" i="1"/>
  <c r="H274" i="1"/>
  <c r="N274" i="1"/>
  <c r="H275" i="1"/>
  <c r="N275" i="1"/>
  <c r="H276" i="1"/>
  <c r="N276" i="1"/>
  <c r="H277" i="1"/>
  <c r="N277" i="1"/>
  <c r="H278" i="1"/>
  <c r="N278" i="1"/>
  <c r="H279" i="1"/>
  <c r="N279" i="1"/>
  <c r="H280" i="1"/>
  <c r="N280" i="1"/>
  <c r="H281" i="1"/>
  <c r="N281" i="1"/>
  <c r="H282" i="1"/>
  <c r="N282" i="1"/>
  <c r="H283" i="1"/>
  <c r="N283" i="1"/>
  <c r="H284" i="1"/>
  <c r="N284" i="1"/>
  <c r="H285" i="1"/>
  <c r="N285" i="1"/>
  <c r="H286" i="1"/>
  <c r="N286" i="1"/>
  <c r="H287" i="1"/>
  <c r="N287" i="1"/>
  <c r="H288" i="1"/>
  <c r="N288" i="1"/>
  <c r="H289" i="1"/>
  <c r="N289" i="1"/>
  <c r="H290" i="1"/>
  <c r="N290" i="1"/>
  <c r="H291" i="1"/>
  <c r="N291" i="1"/>
  <c r="H292" i="1"/>
  <c r="N292" i="1"/>
  <c r="H293" i="1"/>
  <c r="N293" i="1"/>
  <c r="H294" i="1"/>
  <c r="N294" i="1"/>
  <c r="H295" i="1"/>
  <c r="N295" i="1"/>
  <c r="H296" i="1"/>
  <c r="N296" i="1"/>
  <c r="H297" i="1"/>
  <c r="N297" i="1"/>
  <c r="H298" i="1"/>
  <c r="N298" i="1"/>
  <c r="H299" i="1"/>
  <c r="N299" i="1"/>
  <c r="H300" i="1"/>
  <c r="N300" i="1"/>
  <c r="H301" i="1"/>
  <c r="N301" i="1"/>
  <c r="H302" i="1"/>
  <c r="N302" i="1"/>
  <c r="H303" i="1"/>
  <c r="N303" i="1"/>
  <c r="H304" i="1"/>
  <c r="N304" i="1"/>
  <c r="H305" i="1"/>
  <c r="N305" i="1"/>
  <c r="H306" i="1"/>
  <c r="N306" i="1"/>
  <c r="H307" i="1"/>
  <c r="N307" i="1"/>
  <c r="H308" i="1"/>
  <c r="N308" i="1"/>
  <c r="H309" i="1"/>
  <c r="N309" i="1"/>
  <c r="H310" i="1"/>
  <c r="N310" i="1"/>
  <c r="H311" i="1"/>
  <c r="N311" i="1"/>
  <c r="H312" i="1"/>
  <c r="N312" i="1"/>
  <c r="H313" i="1"/>
  <c r="N313" i="1"/>
  <c r="H314" i="1"/>
  <c r="N314" i="1"/>
  <c r="H315" i="1"/>
  <c r="N315" i="1"/>
  <c r="H316" i="1"/>
  <c r="N316" i="1"/>
  <c r="H317" i="1"/>
  <c r="N317" i="1"/>
  <c r="H318" i="1"/>
  <c r="N318" i="1"/>
  <c r="H319" i="1"/>
  <c r="N319" i="1"/>
  <c r="H320" i="1"/>
  <c r="N320" i="1"/>
  <c r="H321" i="1"/>
  <c r="N321" i="1"/>
  <c r="H322" i="1"/>
  <c r="N322" i="1"/>
  <c r="H323" i="1"/>
  <c r="N323" i="1"/>
  <c r="H324" i="1"/>
  <c r="N324" i="1"/>
  <c r="H325" i="1"/>
  <c r="N325" i="1"/>
  <c r="H326" i="1"/>
  <c r="N326" i="1"/>
  <c r="H327" i="1"/>
  <c r="N327" i="1"/>
  <c r="H328" i="1"/>
  <c r="N328" i="1"/>
  <c r="H329" i="1"/>
  <c r="N329" i="1"/>
  <c r="H330" i="1"/>
  <c r="N330" i="1"/>
  <c r="H331" i="1"/>
  <c r="N331" i="1"/>
  <c r="H332" i="1"/>
  <c r="N332" i="1"/>
  <c r="H333" i="1"/>
  <c r="N333" i="1"/>
  <c r="H334" i="1"/>
  <c r="N334" i="1"/>
  <c r="H335" i="1"/>
  <c r="N335" i="1"/>
  <c r="H336" i="1"/>
  <c r="N336" i="1"/>
  <c r="H337" i="1"/>
  <c r="N337" i="1"/>
  <c r="H338" i="1"/>
  <c r="N338" i="1"/>
  <c r="H339" i="1"/>
  <c r="N339" i="1"/>
  <c r="H340" i="1"/>
  <c r="N340" i="1"/>
  <c r="H341" i="1"/>
  <c r="N341" i="1"/>
  <c r="H342" i="1"/>
  <c r="N342" i="1"/>
  <c r="H343" i="1"/>
  <c r="N343" i="1"/>
  <c r="H344" i="1"/>
  <c r="N344" i="1"/>
  <c r="H345" i="1"/>
  <c r="N345" i="1"/>
  <c r="H346" i="1"/>
  <c r="N346" i="1"/>
  <c r="H347" i="1"/>
  <c r="N347" i="1"/>
  <c r="H348" i="1"/>
  <c r="N348" i="1"/>
  <c r="H349" i="1"/>
  <c r="N349" i="1"/>
  <c r="H350" i="1"/>
  <c r="N350" i="1"/>
  <c r="H351" i="1"/>
  <c r="N351" i="1"/>
  <c r="H352" i="1"/>
  <c r="N352" i="1"/>
  <c r="H353" i="1"/>
  <c r="N353" i="1"/>
  <c r="H354" i="1"/>
  <c r="N354" i="1"/>
  <c r="H355" i="1"/>
  <c r="N355" i="1"/>
  <c r="H356" i="1"/>
  <c r="N356" i="1"/>
  <c r="H357" i="1"/>
  <c r="N357" i="1"/>
  <c r="H358" i="1"/>
  <c r="N358" i="1"/>
  <c r="H359" i="1"/>
  <c r="N359" i="1"/>
  <c r="H360" i="1"/>
  <c r="N360" i="1"/>
  <c r="H361" i="1"/>
  <c r="N361" i="1"/>
  <c r="H362" i="1"/>
  <c r="N362" i="1"/>
  <c r="H363" i="1"/>
  <c r="N363" i="1"/>
  <c r="H364" i="1"/>
  <c r="N364" i="1"/>
  <c r="H365" i="1"/>
  <c r="N365" i="1"/>
  <c r="H366" i="1"/>
  <c r="N366" i="1"/>
  <c r="H367" i="1"/>
  <c r="N367" i="1"/>
  <c r="H368" i="1"/>
  <c r="N368" i="1"/>
  <c r="H369" i="1"/>
  <c r="N369" i="1"/>
  <c r="H370" i="1"/>
  <c r="N370" i="1"/>
  <c r="H371" i="1"/>
  <c r="N371" i="1"/>
  <c r="H372" i="1"/>
  <c r="N372" i="1"/>
  <c r="H373" i="1"/>
  <c r="N373" i="1"/>
  <c r="H374" i="1"/>
  <c r="N374" i="1"/>
  <c r="H375" i="1"/>
  <c r="N375" i="1"/>
  <c r="H376" i="1"/>
  <c r="N376" i="1"/>
  <c r="H377" i="1"/>
  <c r="N377" i="1"/>
  <c r="H378" i="1"/>
  <c r="N378" i="1"/>
  <c r="H379" i="1"/>
  <c r="N379" i="1"/>
  <c r="H380" i="1"/>
  <c r="N380" i="1"/>
  <c r="H381" i="1"/>
  <c r="N381" i="1"/>
  <c r="H382" i="1"/>
  <c r="N382" i="1"/>
  <c r="H383" i="1"/>
  <c r="N383" i="1"/>
  <c r="H384" i="1"/>
  <c r="N384" i="1"/>
  <c r="H385" i="1"/>
  <c r="N385" i="1"/>
  <c r="H386" i="1"/>
  <c r="N386" i="1"/>
  <c r="H387" i="1"/>
  <c r="N387" i="1"/>
  <c r="H388" i="1"/>
  <c r="N388" i="1"/>
  <c r="H389" i="1"/>
  <c r="N389" i="1"/>
  <c r="H390" i="1"/>
  <c r="N390" i="1"/>
  <c r="H391" i="1"/>
  <c r="N391" i="1"/>
  <c r="H392" i="1"/>
  <c r="N392" i="1"/>
  <c r="H393" i="1"/>
  <c r="N393" i="1"/>
  <c r="H394" i="1"/>
  <c r="N394" i="1"/>
  <c r="H395" i="1"/>
  <c r="N395" i="1"/>
  <c r="H396" i="1"/>
  <c r="N396" i="1"/>
  <c r="H397" i="1"/>
  <c r="N397" i="1"/>
  <c r="H398" i="1"/>
  <c r="N398" i="1"/>
  <c r="H399" i="1"/>
  <c r="N399" i="1"/>
  <c r="H400" i="1"/>
  <c r="N400" i="1"/>
  <c r="H401" i="1"/>
  <c r="N401" i="1"/>
  <c r="H402" i="1"/>
  <c r="N402" i="1"/>
  <c r="H403" i="1"/>
  <c r="N403" i="1"/>
  <c r="H404" i="1"/>
  <c r="N404" i="1"/>
  <c r="H405" i="1"/>
  <c r="N405" i="1"/>
  <c r="H406" i="1"/>
  <c r="N406" i="1"/>
  <c r="H407" i="1"/>
  <c r="N407" i="1"/>
  <c r="H408" i="1"/>
  <c r="N408" i="1"/>
  <c r="H409" i="1"/>
  <c r="N409" i="1"/>
  <c r="H410" i="1"/>
  <c r="N410" i="1"/>
  <c r="H411" i="1"/>
  <c r="N411" i="1"/>
  <c r="H412" i="1"/>
  <c r="N412" i="1"/>
  <c r="H413" i="1"/>
  <c r="N413" i="1"/>
  <c r="H414" i="1"/>
  <c r="N414" i="1"/>
  <c r="H415" i="1"/>
  <c r="N415" i="1"/>
  <c r="H416" i="1"/>
  <c r="N416" i="1"/>
  <c r="H417" i="1"/>
  <c r="N417" i="1"/>
  <c r="H418" i="1"/>
  <c r="N418" i="1"/>
  <c r="H419" i="1"/>
  <c r="N419" i="1"/>
  <c r="H420" i="1"/>
  <c r="N420" i="1"/>
  <c r="H421" i="1"/>
  <c r="N421" i="1"/>
  <c r="H422" i="1"/>
  <c r="N422" i="1"/>
  <c r="H423" i="1"/>
  <c r="N423" i="1"/>
  <c r="H424" i="1"/>
  <c r="N424" i="1"/>
  <c r="H425" i="1"/>
  <c r="N425" i="1"/>
  <c r="H426" i="1"/>
  <c r="N426" i="1"/>
  <c r="H427" i="1"/>
  <c r="N427" i="1"/>
  <c r="H428" i="1"/>
  <c r="N428" i="1"/>
  <c r="H429" i="1"/>
  <c r="N429" i="1"/>
  <c r="H430" i="1"/>
  <c r="N430" i="1"/>
  <c r="H431" i="1"/>
  <c r="N431" i="1"/>
  <c r="H432" i="1"/>
  <c r="N432" i="1"/>
  <c r="H433" i="1"/>
  <c r="N433" i="1"/>
  <c r="H434" i="1"/>
  <c r="N434" i="1"/>
  <c r="H435" i="1"/>
  <c r="N435" i="1"/>
  <c r="H436" i="1"/>
  <c r="N436" i="1"/>
  <c r="H437" i="1"/>
  <c r="N437" i="1"/>
  <c r="H438" i="1"/>
  <c r="N438" i="1"/>
  <c r="H439" i="1"/>
  <c r="N439" i="1"/>
  <c r="H440" i="1"/>
  <c r="N440" i="1"/>
  <c r="H441" i="1"/>
  <c r="N441" i="1"/>
  <c r="H442" i="1"/>
  <c r="N442" i="1"/>
  <c r="H443" i="1"/>
  <c r="N443" i="1"/>
  <c r="H444" i="1"/>
  <c r="N444" i="1"/>
  <c r="H445" i="1"/>
  <c r="N445" i="1"/>
  <c r="H446" i="1"/>
  <c r="N446" i="1"/>
  <c r="H447" i="1"/>
  <c r="N447" i="1"/>
  <c r="H448" i="1"/>
  <c r="N448" i="1"/>
  <c r="H449" i="1"/>
  <c r="N449" i="1"/>
  <c r="H450" i="1"/>
  <c r="N450" i="1"/>
  <c r="H451" i="1"/>
  <c r="N451" i="1"/>
  <c r="H452" i="1"/>
  <c r="N452" i="1"/>
  <c r="H453" i="1"/>
  <c r="N453" i="1"/>
  <c r="H454" i="1"/>
  <c r="N454" i="1"/>
  <c r="H455" i="1"/>
  <c r="N455" i="1"/>
  <c r="H456" i="1"/>
  <c r="N456" i="1"/>
  <c r="H457" i="1"/>
  <c r="N457" i="1"/>
  <c r="H458" i="1"/>
  <c r="N458" i="1"/>
  <c r="H459" i="1"/>
  <c r="N459" i="1"/>
  <c r="H460" i="1"/>
  <c r="N460" i="1"/>
  <c r="H461" i="1"/>
  <c r="N461" i="1"/>
  <c r="H462" i="1"/>
  <c r="N462" i="1"/>
  <c r="H463" i="1"/>
  <c r="N463" i="1"/>
  <c r="H464" i="1"/>
  <c r="N464" i="1"/>
  <c r="H465" i="1"/>
  <c r="N465" i="1"/>
  <c r="H466" i="1"/>
  <c r="N466" i="1"/>
  <c r="H467" i="1"/>
  <c r="N467" i="1"/>
  <c r="H468" i="1"/>
  <c r="N468" i="1"/>
  <c r="H469" i="1"/>
  <c r="N469" i="1"/>
  <c r="H470" i="1"/>
  <c r="N470" i="1"/>
  <c r="H471" i="1"/>
  <c r="N471" i="1"/>
  <c r="H472" i="1"/>
  <c r="N472" i="1"/>
  <c r="H473" i="1"/>
  <c r="N473" i="1"/>
  <c r="H474" i="1"/>
  <c r="N474" i="1"/>
  <c r="H475" i="1"/>
  <c r="N475" i="1"/>
  <c r="H476" i="1"/>
  <c r="N476" i="1"/>
  <c r="H477" i="1"/>
  <c r="N477" i="1"/>
  <c r="H478" i="1"/>
  <c r="N478" i="1"/>
  <c r="H479" i="1"/>
  <c r="N479" i="1"/>
  <c r="H480" i="1"/>
  <c r="N480" i="1"/>
  <c r="H481" i="1"/>
  <c r="N481" i="1"/>
  <c r="H482" i="1"/>
  <c r="N482" i="1"/>
  <c r="H483" i="1"/>
  <c r="N483" i="1"/>
  <c r="H484" i="1"/>
  <c r="N484" i="1"/>
  <c r="H485" i="1"/>
  <c r="N485" i="1"/>
  <c r="H486" i="1"/>
  <c r="N486" i="1"/>
  <c r="H487" i="1"/>
  <c r="N487" i="1"/>
  <c r="H488" i="1"/>
  <c r="N488" i="1"/>
  <c r="H489" i="1"/>
  <c r="N489" i="1"/>
  <c r="H490" i="1"/>
  <c r="N490" i="1"/>
  <c r="H491" i="1"/>
  <c r="N491" i="1"/>
  <c r="H492" i="1"/>
  <c r="N492" i="1"/>
  <c r="H493" i="1"/>
  <c r="N493" i="1"/>
  <c r="H494" i="1"/>
  <c r="N494" i="1"/>
  <c r="H495" i="1"/>
  <c r="N495" i="1"/>
  <c r="H496" i="1"/>
  <c r="N496" i="1"/>
  <c r="H497" i="1"/>
  <c r="N497" i="1"/>
  <c r="H498" i="1"/>
  <c r="N498" i="1"/>
  <c r="H499" i="1"/>
  <c r="N499" i="1"/>
  <c r="H500" i="1"/>
  <c r="N500" i="1"/>
  <c r="H501" i="1"/>
  <c r="N501" i="1"/>
  <c r="H502" i="1"/>
  <c r="N502" i="1"/>
  <c r="H503" i="1"/>
  <c r="N503" i="1"/>
  <c r="H504" i="1"/>
  <c r="N504" i="1"/>
  <c r="H505" i="1"/>
  <c r="N505" i="1"/>
  <c r="H506" i="1"/>
  <c r="N506" i="1"/>
  <c r="H507" i="1"/>
  <c r="N507" i="1"/>
  <c r="H508" i="1"/>
  <c r="N508" i="1"/>
  <c r="H509" i="1"/>
  <c r="N509" i="1"/>
  <c r="H510" i="1"/>
  <c r="N510" i="1"/>
  <c r="H511" i="1"/>
  <c r="N511" i="1"/>
  <c r="H512" i="1"/>
  <c r="N512" i="1"/>
  <c r="H513" i="1"/>
  <c r="N513" i="1"/>
  <c r="H514" i="1"/>
  <c r="N514" i="1"/>
  <c r="H515" i="1"/>
  <c r="N515" i="1"/>
  <c r="H516" i="1"/>
  <c r="N516" i="1"/>
  <c r="H517" i="1"/>
  <c r="N517" i="1"/>
  <c r="H518" i="1"/>
  <c r="N518" i="1"/>
  <c r="H519" i="1"/>
  <c r="N519" i="1"/>
  <c r="H520" i="1"/>
  <c r="N520" i="1"/>
  <c r="H521" i="1"/>
  <c r="N521" i="1"/>
  <c r="H522" i="1"/>
  <c r="N522" i="1"/>
  <c r="H523" i="1"/>
  <c r="N523" i="1"/>
  <c r="H524" i="1"/>
  <c r="N524" i="1"/>
  <c r="H525" i="1"/>
  <c r="N525" i="1"/>
  <c r="H526" i="1"/>
  <c r="N526" i="1"/>
  <c r="H527" i="1"/>
  <c r="N527" i="1"/>
  <c r="H528" i="1"/>
  <c r="N528" i="1"/>
  <c r="H529" i="1"/>
  <c r="N529" i="1"/>
  <c r="H530" i="1"/>
  <c r="N530" i="1"/>
  <c r="H531" i="1"/>
  <c r="N531" i="1"/>
  <c r="H532" i="1"/>
  <c r="N532" i="1"/>
  <c r="H533" i="1"/>
  <c r="N533" i="1"/>
  <c r="H534" i="1"/>
  <c r="N534" i="1"/>
  <c r="H535" i="1"/>
  <c r="N535" i="1"/>
  <c r="H536" i="1"/>
  <c r="N536" i="1"/>
  <c r="H537" i="1"/>
  <c r="N537" i="1"/>
  <c r="H538" i="1"/>
  <c r="N538" i="1"/>
  <c r="H539" i="1"/>
  <c r="N539" i="1"/>
  <c r="H540" i="1"/>
  <c r="N540" i="1"/>
  <c r="H541" i="1"/>
  <c r="N541" i="1"/>
  <c r="H542" i="1"/>
  <c r="N542" i="1"/>
  <c r="H543" i="1"/>
  <c r="N543" i="1"/>
  <c r="H544" i="1"/>
  <c r="N544" i="1"/>
  <c r="H545" i="1"/>
  <c r="N545" i="1"/>
  <c r="H546" i="1"/>
  <c r="N546" i="1"/>
  <c r="H547" i="1"/>
  <c r="N547" i="1"/>
  <c r="H548" i="1"/>
  <c r="N548" i="1"/>
  <c r="H549" i="1"/>
  <c r="N549" i="1"/>
  <c r="H550" i="1"/>
  <c r="N550" i="1"/>
  <c r="H551" i="1"/>
  <c r="N551" i="1"/>
  <c r="H552" i="1"/>
  <c r="N552" i="1"/>
  <c r="H553" i="1"/>
  <c r="N553" i="1"/>
  <c r="H554" i="1"/>
  <c r="N554" i="1"/>
  <c r="H555" i="1"/>
  <c r="N555" i="1"/>
  <c r="H556" i="1"/>
  <c r="N556" i="1"/>
  <c r="H557" i="1"/>
  <c r="N557" i="1"/>
  <c r="H558" i="1"/>
  <c r="N558" i="1"/>
  <c r="H559" i="1"/>
  <c r="N559" i="1"/>
  <c r="H560" i="1"/>
  <c r="N560" i="1"/>
  <c r="H561" i="1"/>
  <c r="N561" i="1"/>
  <c r="H562" i="1"/>
  <c r="N562" i="1"/>
  <c r="H563" i="1"/>
  <c r="N563" i="1"/>
  <c r="H564" i="1"/>
  <c r="N564" i="1"/>
  <c r="H565" i="1"/>
  <c r="N565" i="1"/>
  <c r="H566" i="1"/>
  <c r="N566" i="1"/>
  <c r="H567" i="1"/>
  <c r="N567" i="1"/>
  <c r="H568" i="1"/>
  <c r="N568" i="1"/>
  <c r="H569" i="1"/>
  <c r="N569" i="1"/>
  <c r="H570" i="1"/>
  <c r="N570" i="1"/>
  <c r="H571" i="1"/>
  <c r="N571" i="1"/>
  <c r="H572" i="1"/>
  <c r="N572" i="1"/>
  <c r="H573" i="1"/>
  <c r="N573" i="1"/>
  <c r="H574" i="1"/>
  <c r="N574" i="1"/>
  <c r="H575" i="1"/>
  <c r="N575" i="1"/>
  <c r="H576" i="1"/>
  <c r="N576" i="1"/>
  <c r="H577" i="1"/>
  <c r="N577" i="1"/>
  <c r="H578" i="1"/>
  <c r="N578" i="1"/>
  <c r="H579" i="1"/>
  <c r="N579" i="1"/>
  <c r="H580" i="1"/>
  <c r="N580" i="1"/>
  <c r="H581" i="1"/>
  <c r="N581" i="1"/>
  <c r="H582" i="1"/>
  <c r="N582" i="1"/>
  <c r="H583" i="1"/>
  <c r="N583" i="1"/>
  <c r="H584" i="1"/>
  <c r="N584" i="1"/>
  <c r="H585" i="1"/>
  <c r="N585" i="1"/>
  <c r="H586" i="1"/>
  <c r="N586" i="1"/>
  <c r="H587" i="1"/>
  <c r="N587" i="1"/>
  <c r="H588" i="1"/>
  <c r="N588" i="1"/>
  <c r="H589" i="1"/>
  <c r="N589" i="1"/>
  <c r="H590" i="1"/>
  <c r="N590" i="1"/>
  <c r="H591" i="1"/>
  <c r="N591" i="1"/>
  <c r="H592" i="1"/>
  <c r="N592" i="1"/>
  <c r="H593" i="1"/>
  <c r="N593" i="1"/>
  <c r="H594" i="1"/>
  <c r="N594" i="1"/>
  <c r="H595" i="1"/>
  <c r="N595" i="1"/>
  <c r="H596" i="1"/>
  <c r="N596" i="1"/>
  <c r="H597" i="1"/>
  <c r="N597" i="1"/>
  <c r="H598" i="1"/>
  <c r="N598" i="1"/>
  <c r="H599" i="1"/>
  <c r="N599" i="1"/>
  <c r="H600" i="1"/>
  <c r="N600" i="1"/>
  <c r="H601" i="1"/>
  <c r="N601" i="1"/>
  <c r="H602" i="1"/>
  <c r="N602" i="1"/>
  <c r="H603" i="1"/>
  <c r="N603" i="1"/>
  <c r="H604" i="1"/>
  <c r="N604" i="1"/>
  <c r="H605" i="1"/>
  <c r="N605" i="1"/>
  <c r="H606" i="1"/>
  <c r="N606" i="1"/>
  <c r="H607" i="1"/>
  <c r="N607" i="1"/>
  <c r="H608" i="1"/>
  <c r="N608" i="1"/>
  <c r="H609" i="1"/>
  <c r="N609" i="1"/>
  <c r="H610" i="1"/>
  <c r="N610" i="1"/>
  <c r="H611" i="1"/>
  <c r="N611" i="1"/>
  <c r="H612" i="1"/>
  <c r="N612" i="1"/>
  <c r="H613" i="1"/>
  <c r="N613" i="1"/>
  <c r="H614" i="1"/>
  <c r="N614" i="1"/>
  <c r="H615" i="1"/>
  <c r="N615" i="1"/>
  <c r="H616" i="1"/>
  <c r="N616" i="1"/>
  <c r="H617" i="1"/>
  <c r="N617" i="1"/>
  <c r="H618" i="1"/>
  <c r="N618" i="1"/>
  <c r="H619" i="1"/>
  <c r="N619" i="1"/>
  <c r="H620" i="1"/>
  <c r="N620" i="1"/>
  <c r="H621" i="1"/>
  <c r="N621" i="1"/>
  <c r="H622" i="1"/>
  <c r="N622" i="1"/>
  <c r="H623" i="1"/>
  <c r="N623" i="1"/>
  <c r="H624" i="1"/>
  <c r="N624" i="1"/>
  <c r="H625" i="1"/>
  <c r="N625" i="1"/>
  <c r="H626" i="1"/>
  <c r="N626" i="1"/>
  <c r="H627" i="1"/>
  <c r="N627" i="1"/>
  <c r="H628" i="1"/>
  <c r="N628" i="1"/>
  <c r="H629" i="1"/>
  <c r="N629" i="1"/>
  <c r="H630" i="1"/>
  <c r="N630" i="1"/>
  <c r="H631" i="1"/>
  <c r="N631" i="1"/>
  <c r="H632" i="1"/>
  <c r="N632" i="1"/>
  <c r="H633" i="1"/>
  <c r="N633" i="1"/>
  <c r="H634" i="1"/>
  <c r="N634" i="1"/>
  <c r="H635" i="1"/>
  <c r="N635" i="1"/>
  <c r="H636" i="1"/>
  <c r="N636" i="1"/>
  <c r="H637" i="1"/>
  <c r="N637" i="1"/>
  <c r="H638" i="1"/>
  <c r="N638" i="1"/>
  <c r="H639" i="1"/>
  <c r="N639" i="1"/>
  <c r="H640" i="1"/>
  <c r="N640" i="1"/>
  <c r="H641" i="1"/>
  <c r="N641" i="1"/>
  <c r="H642" i="1"/>
  <c r="N642" i="1"/>
  <c r="H643" i="1"/>
  <c r="N643" i="1"/>
  <c r="H644" i="1"/>
  <c r="N644" i="1"/>
  <c r="H645" i="1"/>
  <c r="N645" i="1"/>
  <c r="H646" i="1"/>
  <c r="N646" i="1"/>
  <c r="H647" i="1"/>
  <c r="N647" i="1"/>
  <c r="H648" i="1"/>
  <c r="N648" i="1"/>
  <c r="H649" i="1"/>
  <c r="N649" i="1"/>
  <c r="H650" i="1"/>
  <c r="N650" i="1"/>
  <c r="H651" i="1"/>
  <c r="N651" i="1"/>
  <c r="H652" i="1"/>
  <c r="N652" i="1"/>
  <c r="H653" i="1"/>
  <c r="N653" i="1"/>
  <c r="H654" i="1"/>
  <c r="N654" i="1"/>
  <c r="H655" i="1"/>
  <c r="N655" i="1"/>
  <c r="H656" i="1"/>
  <c r="N656" i="1"/>
  <c r="H657" i="1"/>
  <c r="N657" i="1"/>
  <c r="H658" i="1"/>
  <c r="N658" i="1"/>
  <c r="H659" i="1"/>
  <c r="N659" i="1"/>
  <c r="H660" i="1"/>
  <c r="N660" i="1"/>
  <c r="H661" i="1"/>
  <c r="N661" i="1"/>
  <c r="H662" i="1"/>
  <c r="N662" i="1"/>
  <c r="H663" i="1"/>
  <c r="N663" i="1"/>
  <c r="H664" i="1"/>
  <c r="N664" i="1"/>
  <c r="H665" i="1"/>
  <c r="N665" i="1"/>
  <c r="H666" i="1"/>
  <c r="N666" i="1"/>
  <c r="H667" i="1"/>
  <c r="N667" i="1"/>
  <c r="H668" i="1"/>
  <c r="N668" i="1"/>
  <c r="H669" i="1"/>
  <c r="N669" i="1"/>
  <c r="H670" i="1"/>
  <c r="N670" i="1"/>
  <c r="H671" i="1"/>
  <c r="N671" i="1"/>
  <c r="H672" i="1"/>
  <c r="N672" i="1"/>
  <c r="H673" i="1"/>
  <c r="N673" i="1"/>
  <c r="H674" i="1"/>
  <c r="N674" i="1"/>
  <c r="H675" i="1"/>
  <c r="N675" i="1"/>
  <c r="H676" i="1"/>
  <c r="N676" i="1"/>
  <c r="H677" i="1"/>
  <c r="N677" i="1"/>
  <c r="H678" i="1"/>
  <c r="N678" i="1"/>
  <c r="H679" i="1"/>
  <c r="N679" i="1"/>
  <c r="H680" i="1"/>
  <c r="N680" i="1"/>
  <c r="H681" i="1"/>
  <c r="N681" i="1"/>
  <c r="H682" i="1"/>
  <c r="N682" i="1"/>
  <c r="H683" i="1"/>
  <c r="N683" i="1"/>
  <c r="H684" i="1"/>
  <c r="N684" i="1"/>
  <c r="H685" i="1"/>
  <c r="N685" i="1"/>
  <c r="H686" i="1"/>
  <c r="N686" i="1"/>
  <c r="H687" i="1"/>
  <c r="N687" i="1"/>
  <c r="H688" i="1"/>
  <c r="N688" i="1"/>
  <c r="H689" i="1"/>
  <c r="N689" i="1"/>
  <c r="H690" i="1"/>
  <c r="N690" i="1"/>
  <c r="H691" i="1"/>
  <c r="N691" i="1"/>
  <c r="H692" i="1"/>
  <c r="N692" i="1"/>
  <c r="H693" i="1"/>
  <c r="N693" i="1"/>
  <c r="H694" i="1"/>
  <c r="N694" i="1"/>
  <c r="H695" i="1"/>
  <c r="N695" i="1"/>
  <c r="H696" i="1"/>
  <c r="N696" i="1"/>
  <c r="H697" i="1"/>
  <c r="N697" i="1"/>
  <c r="H698" i="1"/>
  <c r="N698" i="1"/>
  <c r="H699" i="1"/>
  <c r="N699" i="1"/>
  <c r="H700" i="1"/>
  <c r="N700" i="1"/>
  <c r="H701" i="1"/>
  <c r="N701" i="1"/>
  <c r="H702" i="1"/>
  <c r="N702" i="1"/>
  <c r="H703" i="1"/>
  <c r="N703" i="1"/>
  <c r="H704" i="1"/>
  <c r="N704" i="1"/>
  <c r="H705" i="1"/>
  <c r="N705" i="1"/>
  <c r="H706" i="1"/>
  <c r="N706" i="1"/>
  <c r="H707" i="1"/>
  <c r="N707" i="1"/>
  <c r="H708" i="1"/>
  <c r="N708" i="1"/>
  <c r="H709" i="1"/>
  <c r="N709" i="1"/>
  <c r="H710" i="1"/>
  <c r="N710" i="1"/>
  <c r="H711" i="1"/>
  <c r="N711" i="1"/>
  <c r="H712" i="1"/>
  <c r="N712" i="1"/>
  <c r="H713" i="1"/>
  <c r="N713" i="1"/>
  <c r="H714" i="1"/>
  <c r="N714" i="1"/>
  <c r="H715" i="1"/>
  <c r="N715" i="1"/>
  <c r="H716" i="1"/>
  <c r="N716" i="1"/>
  <c r="H717" i="1"/>
  <c r="N717" i="1"/>
  <c r="H718" i="1"/>
  <c r="N718" i="1"/>
  <c r="H719" i="1"/>
  <c r="N719" i="1"/>
  <c r="H720" i="1"/>
  <c r="N720" i="1"/>
  <c r="H721" i="1"/>
  <c r="N721" i="1"/>
  <c r="H722" i="1"/>
  <c r="N722" i="1"/>
  <c r="H723" i="1"/>
  <c r="N723" i="1"/>
  <c r="H724" i="1"/>
  <c r="N724" i="1"/>
  <c r="H725" i="1"/>
  <c r="N725" i="1"/>
  <c r="H726" i="1"/>
  <c r="N726" i="1"/>
  <c r="H727" i="1"/>
  <c r="N727" i="1"/>
  <c r="H728" i="1"/>
  <c r="N728" i="1"/>
  <c r="H729" i="1"/>
  <c r="N729" i="1"/>
  <c r="H730" i="1"/>
  <c r="N730" i="1"/>
  <c r="H731" i="1"/>
  <c r="N731" i="1"/>
  <c r="H732" i="1"/>
  <c r="N732" i="1"/>
  <c r="H733" i="1"/>
  <c r="N733" i="1"/>
  <c r="H734" i="1"/>
  <c r="N734" i="1"/>
  <c r="H735" i="1"/>
  <c r="N735" i="1"/>
  <c r="H736" i="1"/>
  <c r="N736" i="1"/>
  <c r="H737" i="1"/>
  <c r="N737" i="1"/>
  <c r="H738" i="1"/>
  <c r="N738" i="1"/>
  <c r="H739" i="1"/>
  <c r="N739" i="1"/>
  <c r="H740" i="1"/>
  <c r="N740" i="1"/>
  <c r="H741" i="1"/>
  <c r="N741" i="1"/>
  <c r="H742" i="1"/>
  <c r="N742" i="1"/>
  <c r="H743" i="1"/>
  <c r="N743" i="1"/>
  <c r="H744" i="1"/>
  <c r="N744" i="1"/>
  <c r="H745" i="1"/>
  <c r="N745" i="1"/>
  <c r="H746" i="1"/>
  <c r="N746" i="1"/>
  <c r="H747" i="1"/>
  <c r="N747" i="1"/>
  <c r="H748" i="1"/>
  <c r="N748" i="1"/>
  <c r="H749" i="1"/>
  <c r="N749" i="1"/>
  <c r="H750" i="1"/>
  <c r="N750" i="1"/>
  <c r="H751" i="1"/>
  <c r="N751" i="1"/>
  <c r="H752" i="1"/>
  <c r="N752" i="1"/>
  <c r="H753" i="1"/>
  <c r="N753" i="1"/>
  <c r="H754" i="1"/>
  <c r="N754" i="1"/>
  <c r="H755" i="1"/>
  <c r="N755" i="1"/>
  <c r="H756" i="1"/>
  <c r="N756" i="1"/>
  <c r="H757" i="1"/>
  <c r="N757" i="1"/>
  <c r="H758" i="1"/>
  <c r="N758" i="1"/>
  <c r="H759" i="1"/>
  <c r="N759" i="1"/>
  <c r="H760" i="1"/>
  <c r="N760" i="1"/>
  <c r="H761" i="1"/>
  <c r="N761" i="1"/>
  <c r="H762" i="1"/>
  <c r="N762" i="1"/>
  <c r="H763" i="1"/>
  <c r="N763" i="1"/>
  <c r="H764" i="1"/>
  <c r="N764" i="1"/>
  <c r="H765" i="1"/>
  <c r="N765" i="1"/>
  <c r="H766" i="1"/>
  <c r="N766" i="1"/>
  <c r="H767" i="1"/>
  <c r="N767" i="1"/>
  <c r="H768" i="1"/>
  <c r="N768" i="1"/>
  <c r="H769" i="1"/>
  <c r="N769" i="1"/>
  <c r="H770" i="1"/>
  <c r="N770" i="1"/>
  <c r="H771" i="1"/>
  <c r="N771" i="1"/>
  <c r="H772" i="1"/>
  <c r="N772" i="1"/>
  <c r="H773" i="1"/>
  <c r="N773" i="1"/>
  <c r="H774" i="1"/>
  <c r="N774" i="1"/>
  <c r="H775" i="1"/>
  <c r="N775" i="1"/>
  <c r="H776" i="1"/>
  <c r="N776" i="1"/>
  <c r="H777" i="1"/>
  <c r="N777" i="1"/>
  <c r="H778" i="1"/>
  <c r="N778" i="1"/>
  <c r="H779" i="1"/>
  <c r="N779" i="1"/>
  <c r="H780" i="1"/>
  <c r="N780" i="1"/>
  <c r="H781" i="1"/>
  <c r="N781" i="1"/>
  <c r="H782" i="1"/>
  <c r="N782" i="1"/>
  <c r="H783" i="1"/>
  <c r="N783" i="1"/>
  <c r="H784" i="1"/>
  <c r="N784" i="1"/>
  <c r="H785" i="1"/>
  <c r="N785" i="1"/>
  <c r="H786" i="1"/>
  <c r="N786" i="1"/>
  <c r="H787" i="1"/>
  <c r="N787" i="1"/>
  <c r="H788" i="1"/>
  <c r="N788" i="1"/>
  <c r="H789" i="1"/>
  <c r="N789" i="1"/>
  <c r="H790" i="1"/>
  <c r="N790" i="1"/>
  <c r="H791" i="1"/>
  <c r="N791" i="1"/>
  <c r="H792" i="1"/>
  <c r="N792" i="1"/>
  <c r="H793" i="1"/>
  <c r="N793" i="1"/>
  <c r="H794" i="1"/>
  <c r="N794" i="1"/>
  <c r="H795" i="1"/>
  <c r="N795" i="1"/>
  <c r="H796" i="1"/>
  <c r="N796" i="1"/>
  <c r="H797" i="1"/>
  <c r="N797" i="1"/>
  <c r="H798" i="1"/>
  <c r="N798" i="1"/>
  <c r="H799" i="1"/>
  <c r="N799" i="1"/>
  <c r="H800" i="1"/>
  <c r="N800" i="1"/>
  <c r="H801" i="1"/>
  <c r="N801" i="1"/>
  <c r="H802" i="1"/>
  <c r="N802" i="1"/>
  <c r="H803" i="1"/>
  <c r="N803" i="1"/>
  <c r="H804" i="1"/>
  <c r="N804" i="1"/>
  <c r="H805" i="1"/>
  <c r="N805" i="1"/>
  <c r="H806" i="1"/>
  <c r="N806" i="1"/>
  <c r="H807" i="1"/>
  <c r="N807" i="1"/>
  <c r="H808" i="1"/>
  <c r="N808" i="1"/>
  <c r="H809" i="1"/>
  <c r="N809" i="1"/>
  <c r="H810" i="1"/>
  <c r="N810" i="1"/>
  <c r="H811" i="1"/>
  <c r="N811" i="1"/>
  <c r="H812" i="1"/>
  <c r="N812" i="1"/>
  <c r="H813" i="1"/>
  <c r="N813" i="1"/>
  <c r="H814" i="1"/>
  <c r="N814" i="1"/>
  <c r="H815" i="1"/>
  <c r="N815" i="1"/>
  <c r="H816" i="1"/>
  <c r="N816" i="1"/>
  <c r="H817" i="1"/>
  <c r="N817" i="1"/>
  <c r="H818" i="1"/>
  <c r="N818" i="1"/>
  <c r="H819" i="1"/>
  <c r="N819" i="1"/>
  <c r="H820" i="1"/>
  <c r="N820" i="1"/>
  <c r="H821" i="1"/>
  <c r="N821" i="1"/>
  <c r="H822" i="1"/>
  <c r="N822" i="1"/>
  <c r="H823" i="1"/>
  <c r="N823" i="1"/>
  <c r="H824" i="1"/>
  <c r="N824" i="1"/>
  <c r="H825" i="1"/>
  <c r="N825" i="1"/>
  <c r="H826" i="1"/>
  <c r="N826" i="1"/>
  <c r="H827" i="1"/>
  <c r="N827" i="1"/>
  <c r="H828" i="1"/>
  <c r="N828" i="1"/>
  <c r="H829" i="1"/>
  <c r="N829" i="1"/>
  <c r="H830" i="1"/>
  <c r="N830" i="1"/>
  <c r="H831" i="1"/>
  <c r="N831" i="1"/>
  <c r="H832" i="1"/>
  <c r="N832" i="1"/>
  <c r="H833" i="1"/>
  <c r="N833" i="1"/>
  <c r="H834" i="1"/>
  <c r="N834" i="1"/>
  <c r="H835" i="1"/>
  <c r="N835" i="1"/>
  <c r="H836" i="1"/>
  <c r="N836" i="1"/>
  <c r="H837" i="1"/>
  <c r="N837" i="1"/>
  <c r="H838" i="1"/>
  <c r="N838" i="1"/>
  <c r="H839" i="1"/>
  <c r="N839" i="1"/>
  <c r="H840" i="1"/>
  <c r="N840" i="1"/>
  <c r="H841" i="1"/>
  <c r="N841" i="1"/>
  <c r="H842" i="1"/>
  <c r="N842" i="1"/>
  <c r="H843" i="1"/>
  <c r="N843" i="1"/>
  <c r="H844" i="1"/>
  <c r="N844" i="1"/>
  <c r="H845" i="1"/>
  <c r="N845" i="1"/>
  <c r="H846" i="1"/>
  <c r="N846" i="1"/>
  <c r="H847" i="1"/>
  <c r="N847" i="1"/>
  <c r="H848" i="1"/>
  <c r="N848" i="1"/>
  <c r="H849" i="1"/>
  <c r="N849" i="1"/>
  <c r="H850" i="1"/>
  <c r="N850" i="1"/>
  <c r="H851" i="1"/>
  <c r="N851" i="1"/>
  <c r="H852" i="1"/>
  <c r="N852" i="1"/>
  <c r="H853" i="1"/>
  <c r="N853" i="1"/>
  <c r="H854" i="1"/>
  <c r="N854" i="1"/>
  <c r="H855" i="1"/>
  <c r="N855" i="1"/>
  <c r="H856" i="1"/>
  <c r="N856" i="1"/>
  <c r="H857" i="1"/>
  <c r="N857" i="1"/>
  <c r="H858" i="1"/>
  <c r="N858" i="1"/>
  <c r="H859" i="1"/>
  <c r="N859" i="1"/>
  <c r="H860" i="1"/>
  <c r="N860" i="1"/>
  <c r="H861" i="1"/>
  <c r="N861" i="1"/>
  <c r="H862" i="1"/>
  <c r="N862" i="1"/>
  <c r="H863" i="1"/>
  <c r="N863" i="1"/>
  <c r="H864" i="1"/>
  <c r="N864" i="1"/>
  <c r="H865" i="1"/>
  <c r="N865" i="1"/>
  <c r="H866" i="1"/>
  <c r="N866" i="1"/>
  <c r="H867" i="1"/>
  <c r="N867" i="1"/>
  <c r="H868" i="1"/>
  <c r="N868" i="1"/>
  <c r="H869" i="1"/>
  <c r="N869" i="1"/>
  <c r="H870" i="1"/>
  <c r="N870" i="1"/>
  <c r="H871" i="1"/>
  <c r="N871" i="1"/>
  <c r="H872" i="1"/>
  <c r="N872" i="1"/>
  <c r="H873" i="1"/>
  <c r="N873" i="1"/>
  <c r="H874" i="1"/>
  <c r="N874" i="1"/>
  <c r="H875" i="1"/>
  <c r="N875" i="1"/>
  <c r="H876" i="1"/>
  <c r="N876" i="1"/>
  <c r="H877" i="1"/>
  <c r="N877" i="1"/>
  <c r="H878" i="1"/>
  <c r="N878" i="1"/>
  <c r="H879" i="1"/>
  <c r="N879" i="1"/>
  <c r="H880" i="1"/>
  <c r="N880" i="1"/>
  <c r="H881" i="1"/>
  <c r="N881" i="1"/>
  <c r="H882" i="1"/>
  <c r="N882" i="1"/>
  <c r="H883" i="1"/>
  <c r="N883" i="1"/>
  <c r="H884" i="1"/>
  <c r="N884" i="1"/>
  <c r="H885" i="1"/>
  <c r="N885" i="1"/>
  <c r="H886" i="1"/>
  <c r="N886" i="1"/>
  <c r="H887" i="1"/>
  <c r="N887" i="1"/>
  <c r="H888" i="1"/>
  <c r="N888" i="1"/>
  <c r="H889" i="1"/>
  <c r="N889" i="1"/>
  <c r="H890" i="1"/>
  <c r="N890" i="1"/>
  <c r="H891" i="1"/>
  <c r="N891" i="1"/>
  <c r="H892" i="1"/>
  <c r="N892" i="1"/>
  <c r="H893" i="1"/>
  <c r="N893" i="1"/>
  <c r="H894" i="1"/>
  <c r="N894" i="1"/>
  <c r="H895" i="1"/>
  <c r="N895" i="1"/>
  <c r="H896" i="1"/>
  <c r="N896" i="1"/>
  <c r="H897" i="1"/>
  <c r="N897" i="1"/>
  <c r="H898" i="1"/>
  <c r="N898" i="1"/>
  <c r="H899" i="1"/>
  <c r="N899" i="1"/>
  <c r="H900" i="1"/>
  <c r="N900" i="1"/>
  <c r="H901" i="1"/>
  <c r="N901" i="1"/>
  <c r="H902" i="1"/>
  <c r="N902" i="1"/>
  <c r="H903" i="1"/>
  <c r="N903" i="1"/>
  <c r="H904" i="1"/>
  <c r="N904" i="1"/>
  <c r="H905" i="1"/>
  <c r="N905" i="1"/>
  <c r="H906" i="1"/>
  <c r="N906" i="1"/>
  <c r="H907" i="1"/>
  <c r="N907" i="1"/>
  <c r="H908" i="1"/>
  <c r="N908" i="1"/>
  <c r="H909" i="1"/>
  <c r="N909" i="1"/>
  <c r="H910" i="1"/>
  <c r="N910" i="1"/>
  <c r="H911" i="1"/>
  <c r="N911" i="1"/>
  <c r="H912" i="1"/>
  <c r="N912" i="1"/>
  <c r="H913" i="1"/>
  <c r="N913" i="1"/>
  <c r="H914" i="1"/>
  <c r="N914" i="1"/>
  <c r="H915" i="1"/>
  <c r="N915" i="1"/>
  <c r="H916" i="1"/>
  <c r="N916" i="1"/>
  <c r="H917" i="1"/>
  <c r="N917" i="1"/>
  <c r="H918" i="1"/>
  <c r="N918" i="1"/>
  <c r="H919" i="1"/>
  <c r="N919" i="1"/>
  <c r="H920" i="1"/>
  <c r="N920" i="1"/>
  <c r="H921" i="1"/>
  <c r="N921" i="1"/>
  <c r="H922" i="1"/>
  <c r="N922" i="1"/>
  <c r="H923" i="1"/>
  <c r="N923" i="1"/>
  <c r="H924" i="1"/>
  <c r="N924" i="1"/>
  <c r="H925" i="1"/>
  <c r="N925" i="1"/>
  <c r="H926" i="1"/>
  <c r="N926" i="1"/>
  <c r="H927" i="1"/>
  <c r="N927" i="1"/>
  <c r="H928" i="1"/>
  <c r="N928" i="1"/>
  <c r="H929" i="1"/>
  <c r="N929" i="1"/>
  <c r="H930" i="1"/>
  <c r="N930" i="1"/>
  <c r="H931" i="1"/>
  <c r="N931" i="1"/>
  <c r="H932" i="1"/>
  <c r="N932" i="1"/>
  <c r="H933" i="1"/>
  <c r="N933" i="1"/>
  <c r="H934" i="1"/>
  <c r="N934" i="1"/>
  <c r="H935" i="1"/>
  <c r="N935" i="1"/>
  <c r="H936" i="1"/>
  <c r="N936" i="1"/>
  <c r="H937" i="1"/>
  <c r="N937" i="1"/>
  <c r="H938" i="1"/>
  <c r="N938" i="1"/>
  <c r="H939" i="1"/>
  <c r="N939" i="1"/>
  <c r="H940" i="1"/>
  <c r="N940" i="1"/>
  <c r="H941" i="1"/>
  <c r="N941" i="1"/>
  <c r="H942" i="1"/>
  <c r="N942" i="1"/>
  <c r="H943" i="1"/>
  <c r="N943" i="1"/>
  <c r="H944" i="1"/>
  <c r="N944" i="1"/>
  <c r="H945" i="1"/>
  <c r="N945" i="1"/>
  <c r="H946" i="1"/>
  <c r="N946" i="1"/>
  <c r="H947" i="1"/>
  <c r="N947" i="1"/>
  <c r="H948" i="1"/>
  <c r="N948" i="1"/>
  <c r="H949" i="1"/>
  <c r="N949" i="1"/>
  <c r="H950" i="1"/>
  <c r="N950" i="1"/>
  <c r="H951" i="1"/>
  <c r="N951" i="1"/>
  <c r="H952" i="1"/>
  <c r="N952" i="1"/>
  <c r="H953" i="1"/>
  <c r="N953" i="1"/>
  <c r="H954" i="1"/>
  <c r="N954" i="1"/>
  <c r="H955" i="1"/>
  <c r="N955" i="1"/>
  <c r="H956" i="1"/>
  <c r="N956" i="1"/>
  <c r="H957" i="1"/>
  <c r="N957" i="1"/>
  <c r="H958" i="1"/>
  <c r="N958" i="1"/>
  <c r="H959" i="1"/>
  <c r="N959" i="1"/>
  <c r="H960" i="1"/>
  <c r="N960" i="1"/>
  <c r="H961" i="1"/>
  <c r="N961" i="1"/>
  <c r="H962" i="1"/>
  <c r="N962" i="1"/>
  <c r="H963" i="1"/>
  <c r="N963" i="1"/>
  <c r="H964" i="1"/>
  <c r="N964" i="1"/>
  <c r="H965" i="1"/>
  <c r="N965" i="1"/>
  <c r="H966" i="1"/>
  <c r="N966" i="1"/>
  <c r="H967" i="1"/>
  <c r="N967" i="1"/>
  <c r="H968" i="1"/>
  <c r="N968" i="1"/>
  <c r="H969" i="1"/>
  <c r="N969" i="1"/>
  <c r="H970" i="1"/>
  <c r="N970" i="1"/>
  <c r="H971" i="1"/>
  <c r="N971" i="1"/>
  <c r="H972" i="1"/>
  <c r="N972" i="1"/>
  <c r="H973" i="1"/>
  <c r="N973" i="1"/>
  <c r="H974" i="1"/>
  <c r="N974" i="1"/>
  <c r="H975" i="1"/>
  <c r="N975" i="1"/>
  <c r="H976" i="1"/>
  <c r="N976" i="1"/>
  <c r="H977" i="1"/>
  <c r="N977" i="1"/>
  <c r="H978" i="1"/>
  <c r="N978" i="1"/>
  <c r="H979" i="1"/>
  <c r="N979" i="1"/>
  <c r="H980" i="1"/>
  <c r="N980" i="1"/>
  <c r="H981" i="1"/>
  <c r="N981" i="1"/>
  <c r="H982" i="1"/>
  <c r="N982" i="1"/>
  <c r="H983" i="1"/>
  <c r="N983" i="1"/>
  <c r="H984" i="1"/>
  <c r="N984" i="1"/>
  <c r="H985" i="1"/>
  <c r="N985" i="1"/>
  <c r="H986" i="1"/>
  <c r="N986" i="1"/>
  <c r="H987" i="1"/>
  <c r="N987" i="1"/>
  <c r="H988" i="1"/>
  <c r="N988" i="1"/>
  <c r="H989" i="1"/>
  <c r="N989" i="1"/>
  <c r="H990" i="1"/>
  <c r="N990" i="1"/>
  <c r="H991" i="1"/>
  <c r="N991" i="1"/>
  <c r="H992" i="1"/>
  <c r="N992" i="1"/>
  <c r="H993" i="1"/>
  <c r="N993" i="1"/>
  <c r="H994" i="1"/>
  <c r="N994" i="1"/>
  <c r="H995" i="1"/>
  <c r="N995" i="1"/>
  <c r="H996" i="1"/>
  <c r="N996" i="1"/>
  <c r="H997" i="1"/>
  <c r="N997" i="1"/>
  <c r="H998" i="1"/>
  <c r="N998" i="1"/>
  <c r="H999" i="1"/>
  <c r="N999" i="1"/>
  <c r="H1000" i="1"/>
  <c r="N1000" i="1"/>
  <c r="H1001" i="1"/>
  <c r="N1001" i="1"/>
  <c r="H1002" i="1"/>
  <c r="N1002" i="1"/>
  <c r="H1003" i="1"/>
  <c r="N1003" i="1"/>
  <c r="H1004" i="1"/>
  <c r="N1004" i="1"/>
  <c r="H1005" i="1"/>
  <c r="N1005" i="1"/>
  <c r="H1006" i="1"/>
  <c r="N1006" i="1"/>
  <c r="H1007" i="1"/>
  <c r="N1007" i="1"/>
  <c r="H1008" i="1"/>
  <c r="N1008" i="1"/>
  <c r="H1009" i="1"/>
  <c r="N1009" i="1"/>
  <c r="H1010" i="1"/>
  <c r="N1010" i="1"/>
  <c r="H1011" i="1"/>
  <c r="N1011" i="1"/>
  <c r="H1012" i="1"/>
  <c r="N1012" i="1"/>
  <c r="H1013" i="1"/>
  <c r="N1013" i="1"/>
  <c r="H1014" i="1"/>
  <c r="N1014" i="1"/>
  <c r="H1015" i="1"/>
  <c r="N1015" i="1"/>
  <c r="H1016" i="1"/>
  <c r="N1016" i="1"/>
  <c r="H1017" i="1"/>
  <c r="N1017" i="1"/>
  <c r="H1018" i="1"/>
  <c r="N1018" i="1"/>
  <c r="H1019" i="1"/>
  <c r="N1019" i="1"/>
  <c r="H1020" i="1"/>
  <c r="N1020" i="1"/>
  <c r="H1021" i="1"/>
  <c r="N1021" i="1"/>
  <c r="H1022" i="1"/>
  <c r="N1022" i="1"/>
  <c r="H1023" i="1"/>
  <c r="N1023" i="1"/>
  <c r="H1024" i="1"/>
  <c r="N1024" i="1"/>
  <c r="H1025" i="1"/>
  <c r="N1025" i="1"/>
  <c r="H1026" i="1"/>
  <c r="N1026" i="1"/>
  <c r="H1027" i="1"/>
  <c r="N1027" i="1"/>
  <c r="H1028" i="1"/>
  <c r="N1028" i="1"/>
  <c r="H1029" i="1"/>
  <c r="N1029" i="1"/>
  <c r="H1030" i="1"/>
  <c r="N1030" i="1"/>
  <c r="H1031" i="1"/>
  <c r="N1031" i="1"/>
  <c r="H1032" i="1"/>
  <c r="N1032" i="1"/>
  <c r="H1033" i="1"/>
  <c r="N1033" i="1"/>
  <c r="H1034" i="1"/>
  <c r="N1034" i="1"/>
  <c r="H1035" i="1"/>
  <c r="N1035" i="1"/>
  <c r="H1036" i="1"/>
  <c r="N1036" i="1"/>
  <c r="H1037" i="1"/>
  <c r="N1037" i="1"/>
  <c r="H1038" i="1"/>
  <c r="N1038" i="1"/>
  <c r="H1039" i="1"/>
  <c r="N1039" i="1"/>
  <c r="H1040" i="1"/>
  <c r="N1040" i="1"/>
  <c r="H1041" i="1"/>
  <c r="N1041" i="1"/>
  <c r="H1042" i="1"/>
  <c r="N1042" i="1"/>
  <c r="H1043" i="1"/>
  <c r="N1043" i="1"/>
  <c r="H1044" i="1"/>
  <c r="N1044" i="1"/>
  <c r="H1045" i="1"/>
  <c r="N1045" i="1"/>
  <c r="H1046" i="1"/>
  <c r="N1046" i="1"/>
  <c r="H1047" i="1"/>
  <c r="N1047" i="1"/>
  <c r="H1048" i="1"/>
  <c r="N1048" i="1"/>
  <c r="H1049" i="1"/>
  <c r="N1049" i="1"/>
  <c r="H1050" i="1"/>
  <c r="N1050" i="1"/>
  <c r="H1051" i="1"/>
  <c r="N1051" i="1"/>
  <c r="H1052" i="1"/>
  <c r="N1052" i="1"/>
  <c r="H1053" i="1"/>
  <c r="N1053" i="1"/>
  <c r="H1054" i="1"/>
  <c r="N1054" i="1"/>
  <c r="H1055" i="1"/>
  <c r="N1055" i="1"/>
  <c r="H1056" i="1"/>
  <c r="N1056" i="1"/>
  <c r="H1057" i="1"/>
  <c r="N1057" i="1"/>
  <c r="H1058" i="1"/>
  <c r="N1058" i="1"/>
  <c r="H1059" i="1"/>
  <c r="N1059" i="1"/>
  <c r="H1060" i="1"/>
  <c r="N1060" i="1"/>
  <c r="H1061" i="1"/>
  <c r="N1061" i="1"/>
  <c r="H1062" i="1"/>
  <c r="N1062" i="1"/>
  <c r="H1063" i="1"/>
  <c r="N1063" i="1"/>
  <c r="H1064" i="1"/>
  <c r="N1064" i="1"/>
  <c r="H1065" i="1"/>
  <c r="N1065" i="1"/>
  <c r="H1066" i="1"/>
  <c r="N1066" i="1"/>
  <c r="H1067" i="1"/>
  <c r="N1067" i="1"/>
  <c r="H1068" i="1"/>
  <c r="N1068" i="1"/>
  <c r="H1069" i="1"/>
  <c r="N1069" i="1"/>
  <c r="H1070" i="1"/>
  <c r="N1070" i="1"/>
  <c r="H1071" i="1"/>
  <c r="N1071" i="1"/>
  <c r="H1072" i="1"/>
  <c r="N1072" i="1"/>
  <c r="H1073" i="1"/>
  <c r="N1073" i="1"/>
  <c r="H1074" i="1"/>
  <c r="N1074" i="1"/>
  <c r="H1075" i="1"/>
  <c r="N1075" i="1"/>
  <c r="H1076" i="1"/>
  <c r="N1076" i="1"/>
  <c r="H1077" i="1"/>
  <c r="N1077" i="1"/>
  <c r="H1078" i="1"/>
  <c r="N1078" i="1"/>
  <c r="H1079" i="1"/>
  <c r="N1079" i="1"/>
  <c r="H1080" i="1"/>
  <c r="N1080" i="1"/>
  <c r="H1081" i="1"/>
  <c r="N1081" i="1"/>
  <c r="H1082" i="1"/>
  <c r="N1082" i="1"/>
  <c r="H1083" i="1"/>
  <c r="N1083" i="1"/>
  <c r="H1084" i="1"/>
  <c r="N1084" i="1"/>
  <c r="H1085" i="1"/>
  <c r="N1085" i="1"/>
  <c r="H1086" i="1"/>
  <c r="N1086" i="1"/>
  <c r="H1087" i="1"/>
  <c r="N1087" i="1"/>
  <c r="H1088" i="1"/>
  <c r="N1088" i="1"/>
  <c r="H1089" i="1"/>
  <c r="N1089" i="1"/>
  <c r="H1090" i="1"/>
  <c r="N1090" i="1"/>
  <c r="H1091" i="1"/>
  <c r="N1091" i="1"/>
  <c r="H1092" i="1"/>
  <c r="N1092" i="1"/>
  <c r="H1093" i="1"/>
  <c r="N1093" i="1"/>
  <c r="H1094" i="1"/>
  <c r="N1094" i="1"/>
  <c r="H1095" i="1"/>
  <c r="N1095" i="1"/>
  <c r="H1096" i="1"/>
  <c r="N1096" i="1"/>
  <c r="H1097" i="1"/>
  <c r="N1097" i="1"/>
  <c r="H1098" i="1"/>
  <c r="N1098" i="1"/>
  <c r="H1099" i="1"/>
  <c r="N1099" i="1"/>
  <c r="H1100" i="1"/>
  <c r="N1100" i="1"/>
  <c r="H1101" i="1"/>
  <c r="N1101" i="1"/>
  <c r="H1102" i="1"/>
  <c r="N1102" i="1"/>
  <c r="H1103" i="1"/>
  <c r="N1103" i="1"/>
  <c r="H1104" i="1"/>
  <c r="N1104" i="1"/>
  <c r="H1105" i="1"/>
  <c r="N1105" i="1"/>
  <c r="H1106" i="1"/>
  <c r="N1106" i="1"/>
  <c r="H1107" i="1"/>
  <c r="N1107" i="1"/>
  <c r="H1108" i="1"/>
  <c r="N1108" i="1"/>
  <c r="H1109" i="1"/>
  <c r="N1109" i="1"/>
  <c r="H1110" i="1"/>
  <c r="N1110" i="1"/>
  <c r="H1111" i="1"/>
  <c r="N1111" i="1"/>
  <c r="H1112" i="1"/>
  <c r="N1112" i="1"/>
  <c r="H1113" i="1"/>
  <c r="N1113" i="1"/>
  <c r="H1114" i="1"/>
  <c r="N1114" i="1"/>
  <c r="H1115" i="1"/>
  <c r="N1115" i="1"/>
  <c r="H1116" i="1"/>
  <c r="N1116" i="1"/>
  <c r="H1117" i="1"/>
  <c r="N1117" i="1"/>
  <c r="H1118" i="1"/>
  <c r="N1118" i="1"/>
  <c r="H1119" i="1"/>
  <c r="N1119" i="1"/>
  <c r="H1120" i="1"/>
  <c r="N1120" i="1"/>
  <c r="H1121" i="1"/>
  <c r="N1121" i="1"/>
  <c r="H1122" i="1"/>
  <c r="N1122" i="1"/>
  <c r="H1123" i="1"/>
  <c r="N1123" i="1"/>
  <c r="H1124" i="1"/>
  <c r="N1124" i="1"/>
  <c r="H1125" i="1"/>
  <c r="N1125" i="1"/>
  <c r="H1126" i="1"/>
  <c r="N1126" i="1"/>
  <c r="H1127" i="1"/>
  <c r="N1127" i="1"/>
  <c r="H1128" i="1"/>
  <c r="N1128" i="1"/>
  <c r="H1129" i="1"/>
  <c r="N1129" i="1"/>
  <c r="H1130" i="1"/>
  <c r="N1130" i="1"/>
  <c r="H1131" i="1"/>
  <c r="N1131" i="1"/>
  <c r="H1132" i="1"/>
  <c r="N1132" i="1"/>
  <c r="H1133" i="1"/>
  <c r="N1133" i="1"/>
  <c r="H1134" i="1"/>
  <c r="N1134" i="1"/>
  <c r="H1135" i="1"/>
  <c r="N1135" i="1"/>
  <c r="H1136" i="1"/>
  <c r="N1136" i="1"/>
  <c r="H1137" i="1"/>
  <c r="N1137" i="1"/>
  <c r="H1138" i="1"/>
  <c r="N1138" i="1"/>
  <c r="H1139" i="1"/>
  <c r="N1139" i="1"/>
  <c r="H1140" i="1"/>
  <c r="N1140" i="1"/>
  <c r="H1141" i="1"/>
  <c r="N1141" i="1"/>
  <c r="H1142" i="1"/>
  <c r="N1142" i="1"/>
  <c r="H1143" i="1"/>
  <c r="N1143" i="1"/>
  <c r="H1144" i="1"/>
  <c r="N1144" i="1"/>
  <c r="H1145" i="1"/>
  <c r="N1145" i="1"/>
  <c r="H1146" i="1"/>
  <c r="N1146" i="1"/>
  <c r="H1147" i="1"/>
  <c r="N1147" i="1"/>
  <c r="H1148" i="1"/>
  <c r="N1148" i="1"/>
  <c r="H1149" i="1"/>
  <c r="N1149" i="1"/>
  <c r="H1150" i="1"/>
  <c r="N1150" i="1"/>
  <c r="H1151" i="1"/>
  <c r="N1151" i="1"/>
  <c r="H1152" i="1"/>
  <c r="N1152" i="1"/>
  <c r="H1153" i="1"/>
  <c r="N1153" i="1"/>
  <c r="H1154" i="1"/>
  <c r="N1154" i="1"/>
  <c r="H1155" i="1"/>
  <c r="N1155" i="1"/>
  <c r="H1156" i="1"/>
  <c r="N1156" i="1"/>
  <c r="H1157" i="1"/>
  <c r="N1157" i="1"/>
  <c r="H1158" i="1"/>
  <c r="N1158" i="1"/>
  <c r="H1159" i="1"/>
  <c r="N1159" i="1"/>
  <c r="H1160" i="1"/>
  <c r="N1160" i="1"/>
  <c r="H1161" i="1"/>
  <c r="N1161" i="1"/>
  <c r="H1162" i="1"/>
  <c r="N1162" i="1"/>
  <c r="H1163" i="1"/>
  <c r="N1163" i="1"/>
  <c r="H1164" i="1"/>
  <c r="N1164" i="1"/>
  <c r="H1165" i="1"/>
  <c r="N1165" i="1"/>
  <c r="H1166" i="1"/>
  <c r="N1166" i="1"/>
  <c r="H1167" i="1"/>
  <c r="N1167" i="1"/>
  <c r="H1168" i="1"/>
  <c r="N1168" i="1"/>
  <c r="H1169" i="1"/>
  <c r="N1169" i="1"/>
  <c r="H1170" i="1"/>
  <c r="N1170" i="1"/>
  <c r="H1171" i="1"/>
  <c r="N1171" i="1"/>
  <c r="H1172" i="1"/>
  <c r="N1172" i="1"/>
  <c r="H1173" i="1"/>
  <c r="N1173" i="1"/>
  <c r="H1174" i="1"/>
  <c r="N1174" i="1"/>
  <c r="H1175" i="1"/>
  <c r="N1175" i="1"/>
  <c r="H1176" i="1"/>
  <c r="N1176" i="1"/>
  <c r="H1177" i="1"/>
  <c r="N1177" i="1"/>
  <c r="H1178" i="1"/>
  <c r="N1178" i="1"/>
  <c r="H1179" i="1"/>
  <c r="N1179" i="1"/>
  <c r="H1180" i="1"/>
  <c r="N1180" i="1"/>
  <c r="H1181" i="1"/>
  <c r="N1181" i="1"/>
  <c r="H1182" i="1"/>
  <c r="N1182" i="1"/>
  <c r="H1183" i="1"/>
  <c r="N1183" i="1"/>
  <c r="H1184" i="1"/>
  <c r="N1184" i="1"/>
  <c r="H1185" i="1"/>
  <c r="N1185" i="1"/>
  <c r="H1186" i="1"/>
  <c r="N1186" i="1"/>
  <c r="H1187" i="1"/>
  <c r="N1187" i="1"/>
  <c r="H1188" i="1"/>
  <c r="N1188" i="1"/>
  <c r="H1189" i="1"/>
  <c r="N1189" i="1"/>
  <c r="H1190" i="1"/>
  <c r="N1190" i="1"/>
  <c r="H1191" i="1"/>
  <c r="N1191" i="1"/>
  <c r="H1192" i="1"/>
  <c r="N1192" i="1"/>
  <c r="H1193" i="1"/>
  <c r="N1193" i="1"/>
  <c r="H1194" i="1"/>
  <c r="N1194" i="1"/>
  <c r="H1195" i="1"/>
  <c r="N1195" i="1"/>
  <c r="H1196" i="1"/>
  <c r="N1196" i="1"/>
  <c r="H1197" i="1"/>
  <c r="N1197" i="1"/>
  <c r="H1198" i="1"/>
  <c r="N1198" i="1"/>
  <c r="H1199" i="1"/>
  <c r="N1199" i="1"/>
  <c r="H1200" i="1"/>
  <c r="N1200" i="1"/>
  <c r="H1201" i="1"/>
  <c r="N1201" i="1"/>
  <c r="H1202" i="1"/>
  <c r="N1202" i="1"/>
  <c r="H1203" i="1"/>
  <c r="N1203" i="1"/>
  <c r="H1204" i="1"/>
  <c r="N1204" i="1"/>
  <c r="H1205" i="1"/>
  <c r="N1205" i="1"/>
  <c r="H1206" i="1"/>
  <c r="N1206" i="1"/>
  <c r="H1207" i="1"/>
  <c r="N1207" i="1"/>
  <c r="H1208" i="1"/>
  <c r="N1208" i="1"/>
  <c r="H1209" i="1"/>
  <c r="N1209" i="1"/>
  <c r="H1210" i="1"/>
  <c r="N1210" i="1"/>
  <c r="H1211" i="1"/>
  <c r="N1211" i="1"/>
  <c r="H1212" i="1"/>
  <c r="N1212" i="1"/>
  <c r="H1213" i="1"/>
  <c r="N1213" i="1"/>
  <c r="H1214" i="1"/>
  <c r="N1214" i="1"/>
  <c r="H1215" i="1"/>
  <c r="N1215" i="1"/>
  <c r="H1216" i="1"/>
  <c r="N1216" i="1"/>
  <c r="H1217" i="1"/>
  <c r="N1217" i="1"/>
  <c r="H1218" i="1"/>
  <c r="N1218" i="1"/>
  <c r="H1219" i="1"/>
  <c r="N1219" i="1"/>
  <c r="H1220" i="1"/>
  <c r="N1220" i="1"/>
  <c r="H1221" i="1"/>
  <c r="N1221" i="1"/>
  <c r="H1222" i="1"/>
  <c r="N1222" i="1"/>
  <c r="H1223" i="1"/>
  <c r="N1223" i="1"/>
  <c r="H1224" i="1"/>
  <c r="N1224" i="1"/>
  <c r="H1225" i="1"/>
  <c r="N1225" i="1"/>
  <c r="H1226" i="1"/>
  <c r="N1226" i="1"/>
  <c r="H1227" i="1"/>
  <c r="N1227" i="1"/>
  <c r="H1228" i="1"/>
  <c r="N1228" i="1"/>
  <c r="H1229" i="1"/>
  <c r="N1229" i="1"/>
  <c r="H1230" i="1"/>
  <c r="N1230" i="1"/>
  <c r="H1231" i="1"/>
  <c r="N1231" i="1"/>
  <c r="H1232" i="1"/>
  <c r="N1232" i="1"/>
  <c r="H1233" i="1"/>
  <c r="N1233" i="1"/>
  <c r="H1234" i="1"/>
  <c r="N1234" i="1"/>
  <c r="H1235" i="1"/>
  <c r="N1235" i="1"/>
  <c r="H1236" i="1"/>
  <c r="N1236" i="1"/>
  <c r="H1237" i="1"/>
  <c r="N1237" i="1"/>
  <c r="H1238" i="1"/>
  <c r="N1238" i="1"/>
  <c r="H1239" i="1"/>
  <c r="N1239" i="1"/>
  <c r="H1240" i="1"/>
  <c r="N1240" i="1"/>
  <c r="H1241" i="1"/>
  <c r="N1241" i="1"/>
  <c r="H1242" i="1"/>
  <c r="N1242" i="1"/>
  <c r="H1243" i="1"/>
  <c r="N1243" i="1"/>
  <c r="H1244" i="1"/>
  <c r="N1244" i="1"/>
  <c r="H1245" i="1"/>
  <c r="N1245" i="1"/>
  <c r="H1246" i="1"/>
  <c r="N1246" i="1"/>
  <c r="H1247" i="1"/>
  <c r="N1247" i="1"/>
  <c r="H1248" i="1"/>
  <c r="N1248" i="1"/>
  <c r="H1249" i="1"/>
  <c r="N1249" i="1"/>
  <c r="H1250" i="1"/>
  <c r="N1250" i="1"/>
  <c r="H1251" i="1"/>
  <c r="N1251" i="1"/>
  <c r="H1252" i="1"/>
  <c r="N1252" i="1"/>
  <c r="H1253" i="1"/>
  <c r="N1253" i="1"/>
  <c r="H1254" i="1"/>
  <c r="N1254" i="1"/>
  <c r="H1255" i="1"/>
  <c r="N1255" i="1"/>
  <c r="H1256" i="1"/>
  <c r="N1256" i="1"/>
  <c r="H1257" i="1"/>
  <c r="N1257" i="1"/>
  <c r="H1258" i="1"/>
  <c r="N1258" i="1"/>
  <c r="H1259" i="1"/>
  <c r="N1259" i="1"/>
  <c r="H1260" i="1"/>
  <c r="N1260" i="1"/>
  <c r="H1261" i="1"/>
  <c r="N1261" i="1"/>
  <c r="H1262" i="1"/>
  <c r="N1262" i="1"/>
  <c r="H1263" i="1"/>
  <c r="N1263" i="1"/>
  <c r="H1264" i="1"/>
  <c r="N1264" i="1"/>
  <c r="H1265" i="1"/>
  <c r="N1265" i="1"/>
  <c r="H1266" i="1"/>
  <c r="N1266" i="1"/>
  <c r="H1267" i="1"/>
  <c r="N1267" i="1"/>
  <c r="H1268" i="1"/>
  <c r="N1268" i="1"/>
  <c r="H1269" i="1"/>
  <c r="N1269" i="1"/>
  <c r="H1270" i="1"/>
  <c r="N1270" i="1"/>
  <c r="H1271" i="1"/>
  <c r="N1271" i="1"/>
  <c r="H1272" i="1"/>
  <c r="N1272" i="1"/>
  <c r="H1273" i="1"/>
  <c r="N1273" i="1"/>
  <c r="H1274" i="1"/>
  <c r="N1274" i="1"/>
  <c r="H1275" i="1"/>
  <c r="N1275" i="1"/>
  <c r="H1276" i="1"/>
  <c r="N1276" i="1"/>
  <c r="H1277" i="1"/>
  <c r="N1277" i="1"/>
  <c r="H1278" i="1"/>
  <c r="N1278" i="1"/>
  <c r="H1279" i="1"/>
  <c r="N1279" i="1"/>
  <c r="H1280" i="1"/>
  <c r="N1280" i="1"/>
  <c r="H1281" i="1"/>
  <c r="N1281" i="1"/>
  <c r="H1282" i="1"/>
  <c r="N1282" i="1"/>
  <c r="H1283" i="1"/>
  <c r="N1283" i="1"/>
  <c r="H1284" i="1"/>
  <c r="N1284" i="1"/>
  <c r="H1285" i="1"/>
  <c r="N1285" i="1"/>
  <c r="H1286" i="1"/>
  <c r="N1286" i="1"/>
  <c r="H1287" i="1"/>
  <c r="N1287" i="1"/>
  <c r="H1288" i="1"/>
  <c r="N1288" i="1"/>
  <c r="H1289" i="1"/>
  <c r="N1289" i="1"/>
  <c r="H1290" i="1"/>
  <c r="N1290" i="1"/>
  <c r="H1291" i="1"/>
  <c r="N1291" i="1"/>
  <c r="H1292" i="1"/>
  <c r="N1292" i="1"/>
  <c r="H1293" i="1"/>
  <c r="N1293" i="1"/>
  <c r="H1294" i="1"/>
  <c r="N1294" i="1"/>
  <c r="H1295" i="1"/>
  <c r="N1295" i="1"/>
  <c r="H1296" i="1"/>
  <c r="N1296" i="1"/>
  <c r="H1297" i="1"/>
  <c r="N1297" i="1"/>
  <c r="H1298" i="1"/>
  <c r="N1298" i="1"/>
  <c r="H1299" i="1"/>
  <c r="N1299" i="1"/>
  <c r="H1300" i="1"/>
  <c r="N1300" i="1"/>
  <c r="H1301" i="1"/>
  <c r="N1301" i="1"/>
  <c r="H1302" i="1"/>
  <c r="N1302" i="1"/>
  <c r="H1303" i="1"/>
  <c r="N1303" i="1"/>
  <c r="H1304" i="1"/>
  <c r="N1304" i="1"/>
  <c r="H1305" i="1"/>
  <c r="N1305" i="1"/>
  <c r="H1306" i="1"/>
  <c r="N1306" i="1"/>
  <c r="H1307" i="1"/>
  <c r="N1307" i="1"/>
  <c r="H1308" i="1"/>
  <c r="N1308" i="1"/>
  <c r="H1309" i="1"/>
  <c r="N1309" i="1"/>
  <c r="H1310" i="1"/>
  <c r="N1310" i="1"/>
  <c r="H1311" i="1"/>
  <c r="N1311" i="1"/>
  <c r="H1312" i="1"/>
  <c r="N1312" i="1"/>
  <c r="H1313" i="1"/>
  <c r="N1313" i="1"/>
  <c r="H1314" i="1"/>
  <c r="N1314" i="1"/>
  <c r="H1315" i="1"/>
  <c r="N1315" i="1"/>
  <c r="H1316" i="1"/>
  <c r="N1316" i="1"/>
  <c r="H1317" i="1"/>
  <c r="N1317" i="1"/>
  <c r="H1318" i="1"/>
  <c r="N1318" i="1"/>
  <c r="H1319" i="1"/>
  <c r="N1319" i="1"/>
  <c r="H1320" i="1"/>
  <c r="N1320" i="1"/>
  <c r="H1321" i="1"/>
  <c r="N1321" i="1"/>
  <c r="H1322" i="1"/>
  <c r="N1322" i="1"/>
  <c r="H1323" i="1"/>
  <c r="N1323" i="1"/>
  <c r="H1324" i="1"/>
  <c r="N1324" i="1"/>
  <c r="H1325" i="1"/>
  <c r="N1325" i="1"/>
  <c r="H1326" i="1"/>
  <c r="N1326" i="1"/>
  <c r="H1327" i="1"/>
  <c r="N1327" i="1"/>
  <c r="H1328" i="1"/>
  <c r="N1328" i="1"/>
  <c r="H1329" i="1"/>
  <c r="N1329" i="1"/>
  <c r="H1330" i="1"/>
  <c r="N1330" i="1"/>
  <c r="H1331" i="1"/>
  <c r="N1331" i="1"/>
  <c r="H1332" i="1"/>
  <c r="N1332" i="1"/>
  <c r="H1333" i="1"/>
  <c r="N1333" i="1"/>
  <c r="H1334" i="1"/>
  <c r="N1334" i="1"/>
  <c r="H1335" i="1"/>
  <c r="N1335" i="1"/>
  <c r="H1336" i="1"/>
  <c r="N1336" i="1"/>
  <c r="H1337" i="1"/>
  <c r="N1337" i="1"/>
  <c r="H1338" i="1"/>
  <c r="N1338" i="1"/>
  <c r="H1339" i="1"/>
  <c r="N1339" i="1"/>
  <c r="H1340" i="1"/>
  <c r="N1340" i="1"/>
  <c r="H1341" i="1"/>
  <c r="N1341" i="1"/>
  <c r="H1342" i="1"/>
  <c r="N1342" i="1"/>
  <c r="H1343" i="1"/>
  <c r="N1343" i="1"/>
  <c r="H1344" i="1"/>
  <c r="N1344" i="1"/>
  <c r="H1345" i="1"/>
  <c r="N1345" i="1"/>
  <c r="H1346" i="1"/>
  <c r="N1346" i="1"/>
  <c r="H1347" i="1"/>
  <c r="N1347" i="1"/>
  <c r="H1348" i="1"/>
  <c r="N1348" i="1"/>
  <c r="H1349" i="1"/>
  <c r="N1349" i="1"/>
  <c r="H1350" i="1"/>
  <c r="N1350" i="1"/>
  <c r="H1351" i="1"/>
  <c r="N1351" i="1"/>
  <c r="H1352" i="1"/>
  <c r="N1352" i="1"/>
  <c r="H1353" i="1"/>
  <c r="N1353" i="1"/>
  <c r="H1354" i="1"/>
  <c r="N1354" i="1"/>
  <c r="H1355" i="1"/>
  <c r="N1355" i="1"/>
  <c r="H1356" i="1"/>
  <c r="N1356" i="1"/>
  <c r="H1357" i="1"/>
  <c r="N1357" i="1"/>
  <c r="H1358" i="1"/>
  <c r="N1358" i="1"/>
  <c r="H1359" i="1"/>
  <c r="N1359" i="1"/>
  <c r="H1360" i="1"/>
  <c r="N1360" i="1"/>
  <c r="H1361" i="1"/>
  <c r="N1361" i="1"/>
  <c r="H1362" i="1"/>
  <c r="N1362" i="1"/>
  <c r="H1363" i="1"/>
  <c r="N1363" i="1"/>
  <c r="H1364" i="1"/>
  <c r="N1364" i="1"/>
  <c r="H1365" i="1"/>
  <c r="N1365" i="1"/>
  <c r="H1366" i="1"/>
  <c r="N1366" i="1"/>
  <c r="H1367" i="1"/>
  <c r="N1367" i="1"/>
  <c r="H1368" i="1"/>
  <c r="N1368" i="1"/>
  <c r="H1369" i="1"/>
  <c r="N1369" i="1"/>
  <c r="H1370" i="1"/>
  <c r="N1370" i="1"/>
  <c r="H1371" i="1"/>
  <c r="N1371" i="1"/>
  <c r="H1372" i="1"/>
  <c r="N1372" i="1"/>
  <c r="H1373" i="1"/>
  <c r="N1373" i="1"/>
  <c r="H1374" i="1"/>
  <c r="N1374" i="1"/>
  <c r="H1375" i="1"/>
  <c r="N1375" i="1"/>
  <c r="H1376" i="1"/>
  <c r="N1376" i="1"/>
  <c r="H1377" i="1"/>
  <c r="N1377" i="1"/>
  <c r="H1378" i="1"/>
  <c r="N1378" i="1"/>
  <c r="H1379" i="1"/>
  <c r="N1379" i="1"/>
  <c r="H1380" i="1"/>
  <c r="N1380" i="1"/>
  <c r="H1381" i="1"/>
  <c r="N1381" i="1"/>
  <c r="H1382" i="1"/>
  <c r="N1382" i="1"/>
  <c r="H1383" i="1"/>
  <c r="N1383" i="1"/>
  <c r="H1384" i="1"/>
  <c r="N1384" i="1"/>
  <c r="H1385" i="1"/>
  <c r="N1385" i="1"/>
  <c r="H1386" i="1"/>
  <c r="N1386" i="1"/>
  <c r="H1387" i="1"/>
  <c r="N1387" i="1"/>
  <c r="H1388" i="1"/>
  <c r="N1388" i="1"/>
  <c r="H1389" i="1"/>
  <c r="N1389" i="1"/>
  <c r="H1390" i="1"/>
  <c r="N1390" i="1"/>
  <c r="H1391" i="1"/>
  <c r="N1391" i="1"/>
  <c r="H1392" i="1"/>
  <c r="N1392" i="1"/>
  <c r="H1393" i="1"/>
  <c r="N1393" i="1"/>
  <c r="H1394" i="1"/>
  <c r="N1394" i="1"/>
  <c r="H1395" i="1"/>
  <c r="N1395" i="1"/>
  <c r="H1396" i="1"/>
  <c r="N1396" i="1"/>
  <c r="H1397" i="1"/>
  <c r="N1397" i="1"/>
  <c r="H1398" i="1"/>
  <c r="N1398" i="1"/>
  <c r="H1399" i="1"/>
  <c r="N1399" i="1"/>
  <c r="H1400" i="1"/>
  <c r="N1400" i="1"/>
  <c r="H1401" i="1"/>
  <c r="N1401" i="1"/>
  <c r="H1402" i="1"/>
  <c r="N1402" i="1"/>
  <c r="H1403" i="1"/>
  <c r="N1403" i="1"/>
  <c r="H1404" i="1"/>
  <c r="N1404" i="1"/>
  <c r="H1405" i="1"/>
  <c r="N1405" i="1"/>
  <c r="H1406" i="1"/>
  <c r="N1406" i="1"/>
  <c r="H1407" i="1"/>
  <c r="N1407" i="1"/>
  <c r="H1408" i="1"/>
  <c r="N1408" i="1"/>
  <c r="H1409" i="1"/>
  <c r="N1409" i="1"/>
  <c r="H1410" i="1"/>
  <c r="N1410" i="1"/>
  <c r="H1411" i="1"/>
  <c r="N1411" i="1"/>
  <c r="H1412" i="1"/>
  <c r="N1412" i="1"/>
  <c r="H1413" i="1"/>
  <c r="N1413" i="1"/>
  <c r="H1414" i="1"/>
  <c r="N1414" i="1"/>
  <c r="H1415" i="1"/>
  <c r="N1415" i="1"/>
  <c r="H1416" i="1"/>
  <c r="N1416" i="1"/>
  <c r="H1417" i="1"/>
  <c r="N1417" i="1"/>
  <c r="H1418" i="1"/>
  <c r="N1418" i="1"/>
  <c r="H1419" i="1"/>
  <c r="N1419" i="1"/>
  <c r="H1420" i="1"/>
  <c r="N1420" i="1"/>
  <c r="H1421" i="1"/>
  <c r="N1421" i="1"/>
  <c r="H1422" i="1"/>
  <c r="N1422" i="1"/>
  <c r="H2" i="1"/>
  <c r="N2" i="1"/>
  <c r="X1419" i="1"/>
  <c r="AA1419" i="1"/>
  <c r="X1407" i="1"/>
  <c r="AA1407" i="1"/>
  <c r="X1395" i="1"/>
  <c r="AA1395" i="1"/>
  <c r="X1383" i="1"/>
  <c r="AA1383" i="1"/>
  <c r="X1371" i="1"/>
  <c r="AA1371" i="1"/>
  <c r="X1359" i="1"/>
  <c r="AA1359" i="1"/>
  <c r="X1347" i="1"/>
  <c r="AA1347" i="1"/>
  <c r="X1335" i="1"/>
  <c r="AA1335" i="1"/>
  <c r="X1323" i="1"/>
  <c r="AA1323" i="1"/>
  <c r="X1311" i="1"/>
  <c r="AA1311" i="1"/>
  <c r="X1299" i="1"/>
  <c r="AA1299" i="1"/>
  <c r="X1287" i="1"/>
  <c r="AA1287" i="1"/>
  <c r="X1275" i="1"/>
  <c r="AA1275" i="1"/>
  <c r="X1263" i="1"/>
  <c r="AA1263" i="1"/>
  <c r="X1251" i="1"/>
  <c r="AA1251" i="1"/>
  <c r="X1239" i="1"/>
  <c r="AA1239" i="1"/>
  <c r="X1227" i="1"/>
  <c r="AA1227" i="1"/>
  <c r="X1215" i="1"/>
  <c r="AA1215" i="1"/>
  <c r="X1203" i="1"/>
  <c r="AA1203" i="1"/>
  <c r="X1191" i="1"/>
  <c r="AA1191" i="1"/>
  <c r="X1179" i="1"/>
  <c r="AA1179" i="1"/>
  <c r="X1167" i="1"/>
  <c r="AA1167" i="1"/>
  <c r="X1155" i="1"/>
  <c r="AA1155" i="1"/>
  <c r="X1143" i="1"/>
  <c r="AA1143" i="1"/>
  <c r="X1131" i="1"/>
  <c r="AA1131" i="1"/>
  <c r="X1119" i="1"/>
  <c r="AA1119" i="1"/>
  <c r="X1107" i="1"/>
  <c r="AA1107" i="1"/>
  <c r="X1095" i="1"/>
  <c r="AA1095" i="1"/>
  <c r="X1083" i="1"/>
  <c r="AA1083" i="1"/>
  <c r="X1071" i="1"/>
  <c r="AA1071" i="1"/>
  <c r="X1059" i="1"/>
  <c r="AA1059" i="1"/>
  <c r="X1047" i="1"/>
  <c r="AA1047" i="1"/>
  <c r="X1035" i="1"/>
  <c r="AA1035" i="1"/>
  <c r="X1023" i="1"/>
  <c r="AA1023" i="1"/>
  <c r="X1011" i="1"/>
  <c r="AA1011" i="1"/>
  <c r="X999" i="1"/>
  <c r="AA999" i="1"/>
  <c r="X987" i="1"/>
  <c r="AA987" i="1"/>
  <c r="X975" i="1"/>
  <c r="AA975" i="1"/>
  <c r="X963" i="1"/>
  <c r="AA963" i="1"/>
  <c r="X951" i="1"/>
  <c r="AA951" i="1"/>
  <c r="X939" i="1"/>
  <c r="AA939" i="1"/>
  <c r="X927" i="1"/>
  <c r="AA927" i="1"/>
  <c r="X915" i="1"/>
  <c r="AA915" i="1"/>
  <c r="X903" i="1"/>
  <c r="AA903" i="1"/>
  <c r="X891" i="1"/>
  <c r="AA891" i="1"/>
  <c r="X879" i="1"/>
  <c r="AA879" i="1"/>
  <c r="X867" i="1"/>
  <c r="AA867" i="1"/>
  <c r="X855" i="1"/>
  <c r="AA855" i="1"/>
  <c r="X843" i="1"/>
  <c r="AA843" i="1"/>
  <c r="X831" i="1"/>
  <c r="AA831" i="1"/>
  <c r="X819" i="1"/>
  <c r="AA819" i="1"/>
  <c r="X807" i="1"/>
  <c r="AA807" i="1"/>
  <c r="X795" i="1"/>
  <c r="AA795" i="1"/>
  <c r="X783" i="1"/>
  <c r="AA783" i="1"/>
  <c r="X771" i="1"/>
  <c r="AA771" i="1"/>
  <c r="X759" i="1"/>
  <c r="AA759" i="1"/>
  <c r="X747" i="1"/>
  <c r="AA747" i="1"/>
  <c r="X735" i="1"/>
  <c r="AA735" i="1"/>
  <c r="X723" i="1"/>
  <c r="AA723" i="1"/>
  <c r="X711" i="1"/>
  <c r="AA711" i="1"/>
  <c r="X699" i="1"/>
  <c r="AA699" i="1"/>
  <c r="X687" i="1"/>
  <c r="AA687" i="1"/>
  <c r="X675" i="1"/>
  <c r="AA675" i="1"/>
  <c r="X663" i="1"/>
  <c r="AA663" i="1"/>
  <c r="X651" i="1"/>
  <c r="AA651" i="1"/>
  <c r="X639" i="1"/>
  <c r="AA639" i="1"/>
  <c r="X627" i="1"/>
  <c r="AA627" i="1"/>
  <c r="X615" i="1"/>
  <c r="AA615" i="1"/>
  <c r="X603" i="1"/>
  <c r="AA603" i="1"/>
  <c r="X591" i="1"/>
  <c r="AA591" i="1"/>
  <c r="X579" i="1"/>
  <c r="AA579" i="1"/>
  <c r="X567" i="1"/>
  <c r="AA567" i="1"/>
  <c r="X555" i="1"/>
  <c r="AA555" i="1"/>
  <c r="X543" i="1"/>
  <c r="AA543" i="1"/>
  <c r="X531" i="1"/>
  <c r="AA531" i="1"/>
  <c r="X519" i="1"/>
  <c r="AA519" i="1"/>
  <c r="X507" i="1"/>
  <c r="AA507" i="1"/>
  <c r="X495" i="1"/>
  <c r="AA495" i="1"/>
  <c r="X483" i="1"/>
  <c r="AA483" i="1"/>
  <c r="X471" i="1"/>
  <c r="AA471" i="1"/>
  <c r="X459" i="1"/>
  <c r="AA459" i="1"/>
  <c r="X447" i="1"/>
  <c r="AA447" i="1"/>
  <c r="X435" i="1"/>
  <c r="AA435" i="1"/>
  <c r="X423" i="1"/>
  <c r="AA423" i="1"/>
  <c r="X411" i="1"/>
  <c r="AA411" i="1"/>
  <c r="X399" i="1"/>
  <c r="AA399" i="1"/>
  <c r="X387" i="1"/>
  <c r="AA387" i="1"/>
  <c r="X375" i="1"/>
  <c r="AA375" i="1"/>
  <c r="X363" i="1"/>
  <c r="AA363" i="1"/>
  <c r="X351" i="1"/>
  <c r="AA351" i="1"/>
  <c r="X339" i="1"/>
  <c r="AA339" i="1"/>
  <c r="X327" i="1"/>
  <c r="AA327" i="1"/>
  <c r="X315" i="1"/>
  <c r="AA315" i="1"/>
  <c r="X303" i="1"/>
  <c r="AA303" i="1"/>
  <c r="X291" i="1"/>
  <c r="AA291" i="1"/>
  <c r="X279" i="1"/>
  <c r="AA279" i="1"/>
  <c r="X267" i="1"/>
  <c r="AA267" i="1"/>
  <c r="X255" i="1"/>
  <c r="AA255" i="1"/>
  <c r="X243" i="1"/>
  <c r="AA243" i="1"/>
  <c r="X231" i="1"/>
  <c r="AA231" i="1"/>
  <c r="X219" i="1"/>
  <c r="AA219" i="1"/>
  <c r="X207" i="1"/>
  <c r="AA207" i="1"/>
  <c r="X195" i="1"/>
  <c r="AA195" i="1"/>
  <c r="X183" i="1"/>
  <c r="AA183" i="1"/>
  <c r="X171" i="1"/>
  <c r="AA171" i="1"/>
  <c r="X159" i="1"/>
  <c r="AA159" i="1"/>
  <c r="X147" i="1"/>
  <c r="AA147" i="1"/>
  <c r="X135" i="1"/>
  <c r="AA135" i="1"/>
  <c r="X123" i="1"/>
  <c r="AA123" i="1"/>
  <c r="X111" i="1"/>
  <c r="AA111" i="1"/>
  <c r="X99" i="1"/>
  <c r="AA99" i="1"/>
  <c r="X87" i="1"/>
  <c r="AA87" i="1"/>
  <c r="X75" i="1"/>
  <c r="AA75" i="1"/>
  <c r="X63" i="1"/>
  <c r="AA63" i="1"/>
  <c r="X51" i="1"/>
  <c r="AA51" i="1"/>
  <c r="X39" i="1"/>
  <c r="AA39" i="1"/>
  <c r="X27" i="1"/>
  <c r="AA27" i="1"/>
  <c r="X15" i="1"/>
  <c r="AA15" i="1"/>
  <c r="V1419" i="1"/>
  <c r="Y1419" i="1"/>
  <c r="V1407" i="1"/>
  <c r="Y1407" i="1"/>
  <c r="V1383" i="1"/>
  <c r="Y1383" i="1"/>
  <c r="V1371" i="1"/>
  <c r="Y1371" i="1"/>
  <c r="V1359" i="1"/>
  <c r="Y1359" i="1"/>
  <c r="V1347" i="1"/>
  <c r="Y1347" i="1"/>
  <c r="V1335" i="1"/>
  <c r="Y1335" i="1"/>
  <c r="V1299" i="1"/>
  <c r="Y1299" i="1"/>
  <c r="V1287" i="1"/>
  <c r="Y1287" i="1"/>
  <c r="V1275" i="1"/>
  <c r="Y1275" i="1"/>
  <c r="V1227" i="1"/>
  <c r="Y1227" i="1"/>
  <c r="V1191" i="1"/>
  <c r="Y1191" i="1"/>
  <c r="V1179" i="1"/>
  <c r="Y1179" i="1"/>
  <c r="V1167" i="1"/>
  <c r="Y1167" i="1"/>
  <c r="V1155" i="1"/>
  <c r="Y1155" i="1"/>
  <c r="V1119" i="1"/>
  <c r="Y1119" i="1"/>
  <c r="V1107" i="1"/>
  <c r="Y1107" i="1"/>
  <c r="V1095" i="1"/>
  <c r="Y1095" i="1"/>
  <c r="V1083" i="1"/>
  <c r="Y1083" i="1"/>
  <c r="V1059" i="1"/>
  <c r="Y1059" i="1"/>
  <c r="V1047" i="1"/>
  <c r="Y1047" i="1"/>
  <c r="V999" i="1"/>
  <c r="Y999" i="1"/>
  <c r="V951" i="1"/>
  <c r="Y951" i="1"/>
  <c r="V939" i="1"/>
  <c r="Y939" i="1"/>
  <c r="V915" i="1"/>
  <c r="Y915" i="1"/>
  <c r="V903" i="1"/>
  <c r="Y903" i="1"/>
  <c r="V891" i="1"/>
  <c r="Y891" i="1"/>
  <c r="V831" i="1"/>
  <c r="Y831" i="1"/>
  <c r="V819" i="1"/>
  <c r="Y819" i="1"/>
  <c r="V783" i="1"/>
  <c r="Y783" i="1"/>
  <c r="V735" i="1"/>
  <c r="Y735" i="1"/>
  <c r="V699" i="1"/>
  <c r="Y699" i="1"/>
  <c r="V663" i="1"/>
  <c r="Y663" i="1"/>
  <c r="V651" i="1"/>
  <c r="Y651" i="1"/>
  <c r="V615" i="1"/>
  <c r="Y615" i="1"/>
  <c r="V579" i="1"/>
  <c r="Y579" i="1"/>
  <c r="V567" i="1"/>
  <c r="Y567" i="1"/>
  <c r="V531" i="1"/>
  <c r="Y531" i="1"/>
  <c r="V495" i="1"/>
  <c r="Y495" i="1"/>
  <c r="V483" i="1"/>
  <c r="Y483" i="1"/>
  <c r="V447" i="1"/>
  <c r="Y447" i="1"/>
  <c r="V399" i="1"/>
  <c r="Y399" i="1"/>
  <c r="V363" i="1"/>
  <c r="Y363" i="1"/>
  <c r="V351" i="1"/>
  <c r="Y351" i="1"/>
  <c r="V327" i="1"/>
  <c r="Y327" i="1"/>
  <c r="V291" i="1"/>
  <c r="Y291" i="1"/>
  <c r="V279" i="1"/>
  <c r="Y279" i="1"/>
  <c r="V243" i="1"/>
  <c r="Y243" i="1"/>
  <c r="V207" i="1"/>
  <c r="Y207" i="1"/>
  <c r="V195" i="1"/>
  <c r="Y195" i="1"/>
  <c r="V159" i="1"/>
  <c r="Y159" i="1"/>
  <c r="V123" i="1"/>
  <c r="Y123" i="1"/>
  <c r="V75" i="1"/>
  <c r="Y75" i="1"/>
  <c r="V39" i="1"/>
  <c r="Y39" i="1"/>
  <c r="V27" i="1"/>
  <c r="Y27" i="1"/>
  <c r="V997" i="1"/>
  <c r="Y997" i="1"/>
  <c r="V1417" i="1"/>
  <c r="Y1417" i="1"/>
  <c r="V1405" i="1"/>
  <c r="Y1405" i="1"/>
  <c r="V1393" i="1"/>
  <c r="Y1393" i="1"/>
  <c r="V1381" i="1"/>
  <c r="Y1381" i="1"/>
  <c r="V1369" i="1"/>
  <c r="Y1369" i="1"/>
  <c r="V1357" i="1"/>
  <c r="Y1357" i="1"/>
  <c r="V1345" i="1"/>
  <c r="Y1345" i="1"/>
  <c r="V1333" i="1"/>
  <c r="Y1333" i="1"/>
  <c r="V1321" i="1"/>
  <c r="Y1321" i="1"/>
  <c r="V1309" i="1"/>
  <c r="Y1309" i="1"/>
  <c r="V1297" i="1"/>
  <c r="Y1297" i="1"/>
  <c r="V1285" i="1"/>
  <c r="Y1285" i="1"/>
  <c r="V1273" i="1"/>
  <c r="Y1273" i="1"/>
  <c r="V1261" i="1"/>
  <c r="Y1261" i="1"/>
  <c r="V1249" i="1"/>
  <c r="Y1249" i="1"/>
  <c r="V1237" i="1"/>
  <c r="Y1237" i="1"/>
  <c r="V1225" i="1"/>
  <c r="Y1225" i="1"/>
  <c r="V1213" i="1"/>
  <c r="Y1213" i="1"/>
  <c r="V1201" i="1"/>
  <c r="Y1201" i="1"/>
  <c r="V1189" i="1"/>
  <c r="Y1189" i="1"/>
  <c r="V1177" i="1"/>
  <c r="Y1177" i="1"/>
  <c r="V1165" i="1"/>
  <c r="Y1165" i="1"/>
  <c r="V1153" i="1"/>
  <c r="Y1153" i="1"/>
  <c r="V1141" i="1"/>
  <c r="Y1141" i="1"/>
  <c r="V1129" i="1"/>
  <c r="Y1129" i="1"/>
  <c r="V1117" i="1"/>
  <c r="Y1117" i="1"/>
  <c r="V1105" i="1"/>
  <c r="Y1105" i="1"/>
  <c r="V1093" i="1"/>
  <c r="Y1093" i="1"/>
  <c r="V1081" i="1"/>
  <c r="Y1081" i="1"/>
  <c r="V1069" i="1"/>
  <c r="Y1069" i="1"/>
  <c r="V1057" i="1"/>
  <c r="Y1057" i="1"/>
  <c r="V1045" i="1"/>
  <c r="Y1045" i="1"/>
  <c r="V1033" i="1"/>
  <c r="Y1033" i="1"/>
  <c r="V1021" i="1"/>
  <c r="Y1021" i="1"/>
  <c r="V1009" i="1"/>
  <c r="Y1009" i="1"/>
  <c r="V985" i="1"/>
  <c r="Y985" i="1"/>
  <c r="V973" i="1"/>
  <c r="Y973" i="1"/>
  <c r="V961" i="1"/>
  <c r="Y961" i="1"/>
  <c r="V949" i="1"/>
  <c r="Y949" i="1"/>
  <c r="V937" i="1"/>
  <c r="Y937" i="1"/>
  <c r="V925" i="1"/>
  <c r="Y925" i="1"/>
  <c r="V913" i="1"/>
  <c r="Y913" i="1"/>
  <c r="V901" i="1"/>
  <c r="Y901" i="1"/>
  <c r="V889" i="1"/>
  <c r="Y889" i="1"/>
  <c r="V877" i="1"/>
  <c r="Y877" i="1"/>
  <c r="V865" i="1"/>
  <c r="Y865" i="1"/>
  <c r="V853" i="1"/>
  <c r="Y853" i="1"/>
  <c r="V841" i="1"/>
  <c r="Y841" i="1"/>
  <c r="V829" i="1"/>
  <c r="Y829" i="1"/>
  <c r="V817" i="1"/>
  <c r="Y817" i="1"/>
  <c r="V805" i="1"/>
  <c r="Y805" i="1"/>
  <c r="V793" i="1"/>
  <c r="Y793" i="1"/>
  <c r="V781" i="1"/>
  <c r="Y781" i="1"/>
  <c r="V769" i="1"/>
  <c r="Y769" i="1"/>
  <c r="V757" i="1"/>
  <c r="Y757" i="1"/>
  <c r="V745" i="1"/>
  <c r="Y745" i="1"/>
  <c r="V733" i="1"/>
  <c r="Y733" i="1"/>
  <c r="V721" i="1"/>
  <c r="Y721" i="1"/>
  <c r="V709" i="1"/>
  <c r="Y709" i="1"/>
  <c r="V697" i="1"/>
  <c r="Y697" i="1"/>
  <c r="V685" i="1"/>
  <c r="Y685" i="1"/>
  <c r="V673" i="1"/>
  <c r="Y673" i="1"/>
  <c r="V661" i="1"/>
  <c r="Y661" i="1"/>
  <c r="V649" i="1"/>
  <c r="Y649" i="1"/>
  <c r="V637" i="1"/>
  <c r="Y637" i="1"/>
  <c r="X1416" i="1"/>
  <c r="AA1416" i="1"/>
  <c r="X1404" i="1"/>
  <c r="AA1404" i="1"/>
  <c r="X1392" i="1"/>
  <c r="AA1392" i="1"/>
  <c r="X1380" i="1"/>
  <c r="AA1380" i="1"/>
  <c r="X1368" i="1"/>
  <c r="AA1368" i="1"/>
  <c r="X1356" i="1"/>
  <c r="AA1356" i="1"/>
  <c r="X1344" i="1"/>
  <c r="AA1344" i="1"/>
  <c r="X1332" i="1"/>
  <c r="AA1332" i="1"/>
  <c r="X1320" i="1"/>
  <c r="AA1320" i="1"/>
  <c r="X1308" i="1"/>
  <c r="AA1308" i="1"/>
  <c r="X1296" i="1"/>
  <c r="AA1296" i="1"/>
  <c r="X1284" i="1"/>
  <c r="AA1284" i="1"/>
  <c r="X1272" i="1"/>
  <c r="AA1272" i="1"/>
  <c r="X1260" i="1"/>
  <c r="AA1260" i="1"/>
  <c r="X1248" i="1"/>
  <c r="AA1248" i="1"/>
  <c r="X1236" i="1"/>
  <c r="AA1236" i="1"/>
  <c r="X1224" i="1"/>
  <c r="AA1224" i="1"/>
  <c r="X1212" i="1"/>
  <c r="AA1212" i="1"/>
  <c r="X1200" i="1"/>
  <c r="AA1200" i="1"/>
  <c r="X1188" i="1"/>
  <c r="AA1188" i="1"/>
  <c r="X1176" i="1"/>
  <c r="AA1176" i="1"/>
  <c r="X1164" i="1"/>
  <c r="AA1164" i="1"/>
  <c r="X1152" i="1"/>
  <c r="AA1152" i="1"/>
  <c r="X1140" i="1"/>
  <c r="AA1140" i="1"/>
  <c r="X1128" i="1"/>
  <c r="AA1128" i="1"/>
  <c r="X1116" i="1"/>
  <c r="AA1116" i="1"/>
  <c r="X1104" i="1"/>
  <c r="AA1104" i="1"/>
  <c r="X1092" i="1"/>
  <c r="AA1092" i="1"/>
  <c r="X1080" i="1"/>
  <c r="AA1080" i="1"/>
  <c r="X1068" i="1"/>
  <c r="AA1068" i="1"/>
  <c r="X1056" i="1"/>
  <c r="AA1056" i="1"/>
  <c r="X1044" i="1"/>
  <c r="AA1044" i="1"/>
  <c r="X1032" i="1"/>
  <c r="AA1032" i="1"/>
  <c r="X1020" i="1"/>
  <c r="AA1020" i="1"/>
  <c r="X1008" i="1"/>
  <c r="AA1008" i="1"/>
  <c r="AG1008" i="1"/>
  <c r="X996" i="1"/>
  <c r="AA996" i="1"/>
  <c r="X984" i="1"/>
  <c r="AA984" i="1"/>
  <c r="AG984" i="1"/>
  <c r="X972" i="1"/>
  <c r="AA972" i="1"/>
  <c r="X960" i="1"/>
  <c r="AA960" i="1"/>
  <c r="X948" i="1"/>
  <c r="AA948" i="1"/>
  <c r="X936" i="1"/>
  <c r="AA936" i="1"/>
  <c r="X924" i="1"/>
  <c r="AA924" i="1"/>
  <c r="X912" i="1"/>
  <c r="AA912" i="1"/>
  <c r="X900" i="1"/>
  <c r="AA900" i="1"/>
  <c r="X888" i="1"/>
  <c r="AA888" i="1"/>
  <c r="AG888" i="1"/>
  <c r="X876" i="1"/>
  <c r="AA876" i="1"/>
  <c r="X864" i="1"/>
  <c r="AA864" i="1"/>
  <c r="AG864" i="1"/>
  <c r="X852" i="1"/>
  <c r="AA852" i="1"/>
  <c r="X840" i="1"/>
  <c r="AA840" i="1"/>
  <c r="X828" i="1"/>
  <c r="AA828" i="1"/>
  <c r="X816" i="1"/>
  <c r="AA816" i="1"/>
  <c r="X804" i="1"/>
  <c r="AA804" i="1"/>
  <c r="X792" i="1"/>
  <c r="AA792" i="1"/>
  <c r="X780" i="1"/>
  <c r="AA780" i="1"/>
  <c r="X768" i="1"/>
  <c r="AA768" i="1"/>
  <c r="X756" i="1"/>
  <c r="AA756" i="1"/>
  <c r="X744" i="1"/>
  <c r="AA744" i="1"/>
  <c r="AG744" i="1"/>
  <c r="X732" i="1"/>
  <c r="AA732" i="1"/>
  <c r="X720" i="1"/>
  <c r="AA720" i="1"/>
  <c r="AG720" i="1"/>
  <c r="X708" i="1"/>
  <c r="AA708" i="1"/>
  <c r="X696" i="1"/>
  <c r="AA696" i="1"/>
  <c r="AG696" i="1"/>
  <c r="X684" i="1"/>
  <c r="AA684" i="1"/>
  <c r="X672" i="1"/>
  <c r="AA672" i="1"/>
  <c r="X660" i="1"/>
  <c r="AA660" i="1"/>
  <c r="X648" i="1"/>
  <c r="AA648" i="1"/>
  <c r="X636" i="1"/>
  <c r="AA636" i="1"/>
  <c r="X624" i="1"/>
  <c r="AA624" i="1"/>
  <c r="X612" i="1"/>
  <c r="AA612" i="1"/>
  <c r="X600" i="1"/>
  <c r="AA600" i="1"/>
  <c r="AG600" i="1"/>
  <c r="X588" i="1"/>
  <c r="AA588" i="1"/>
  <c r="X576" i="1"/>
  <c r="AA576" i="1"/>
  <c r="AG576" i="1"/>
  <c r="X564" i="1"/>
  <c r="AA564" i="1"/>
  <c r="X552" i="1"/>
  <c r="AA552" i="1"/>
  <c r="AG552" i="1"/>
  <c r="X540" i="1"/>
  <c r="AA540" i="1"/>
  <c r="X528" i="1"/>
  <c r="AA528" i="1"/>
  <c r="X516" i="1"/>
  <c r="AA516" i="1"/>
  <c r="X504" i="1"/>
  <c r="AA504" i="1"/>
  <c r="X492" i="1"/>
  <c r="AA492" i="1"/>
  <c r="X1415" i="1"/>
  <c r="AA1415" i="1"/>
  <c r="X1403" i="1"/>
  <c r="AA1403" i="1"/>
  <c r="X1391" i="1"/>
  <c r="AA1391" i="1"/>
  <c r="X1379" i="1"/>
  <c r="AA1379" i="1"/>
  <c r="X1367" i="1"/>
  <c r="AA1367" i="1"/>
  <c r="X1355" i="1"/>
  <c r="AA1355" i="1"/>
  <c r="X1343" i="1"/>
  <c r="AA1343" i="1"/>
  <c r="X1331" i="1"/>
  <c r="AA1331" i="1"/>
  <c r="X1319" i="1"/>
  <c r="AA1319" i="1"/>
  <c r="X1307" i="1"/>
  <c r="AA1307" i="1"/>
  <c r="X1295" i="1"/>
  <c r="AA1295" i="1"/>
  <c r="X1283" i="1"/>
  <c r="AA1283" i="1"/>
  <c r="X1271" i="1"/>
  <c r="AA1271" i="1"/>
  <c r="X1259" i="1"/>
  <c r="AA1259" i="1"/>
  <c r="X1247" i="1"/>
  <c r="AA1247" i="1"/>
  <c r="X1235" i="1"/>
  <c r="AA1235" i="1"/>
  <c r="X1223" i="1"/>
  <c r="AA1223" i="1"/>
  <c r="X1211" i="1"/>
  <c r="AA1211" i="1"/>
  <c r="X1199" i="1"/>
  <c r="AA1199" i="1"/>
  <c r="X1187" i="1"/>
  <c r="AA1187" i="1"/>
  <c r="X1175" i="1"/>
  <c r="AA1175" i="1"/>
  <c r="X1163" i="1"/>
  <c r="AA1163" i="1"/>
  <c r="X1151" i="1"/>
  <c r="AA1151" i="1"/>
  <c r="X1139" i="1"/>
  <c r="AA1139" i="1"/>
  <c r="X1127" i="1"/>
  <c r="AA1127" i="1"/>
  <c r="X1115" i="1"/>
  <c r="AA1115" i="1"/>
  <c r="X1103" i="1"/>
  <c r="AA1103" i="1"/>
  <c r="X1091" i="1"/>
  <c r="AA1091" i="1"/>
  <c r="X1079" i="1"/>
  <c r="AA1079" i="1"/>
  <c r="X1067" i="1"/>
  <c r="AA1067" i="1"/>
  <c r="X1055" i="1"/>
  <c r="AA1055" i="1"/>
  <c r="X1043" i="1"/>
  <c r="AA1043" i="1"/>
  <c r="X1031" i="1"/>
  <c r="AA1031" i="1"/>
  <c r="X1019" i="1"/>
  <c r="AA1019" i="1"/>
  <c r="X1007" i="1"/>
  <c r="AA1007" i="1"/>
  <c r="X995" i="1"/>
  <c r="AA995" i="1"/>
  <c r="X983" i="1"/>
  <c r="AA983" i="1"/>
  <c r="X971" i="1"/>
  <c r="AA971" i="1"/>
  <c r="X959" i="1"/>
  <c r="AA959" i="1"/>
  <c r="X947" i="1"/>
  <c r="AA947" i="1"/>
  <c r="X935" i="1"/>
  <c r="AA935" i="1"/>
  <c r="X923" i="1"/>
  <c r="AA923" i="1"/>
  <c r="X911" i="1"/>
  <c r="AA911" i="1"/>
  <c r="X899" i="1"/>
  <c r="AA899" i="1"/>
  <c r="X887" i="1"/>
  <c r="AA887" i="1"/>
  <c r="X875" i="1"/>
  <c r="AA875" i="1"/>
  <c r="X863" i="1"/>
  <c r="AA863" i="1"/>
  <c r="X851" i="1"/>
  <c r="AA851" i="1"/>
  <c r="X839" i="1"/>
  <c r="AA839" i="1"/>
  <c r="X827" i="1"/>
  <c r="AA827" i="1"/>
  <c r="X815" i="1"/>
  <c r="AA815" i="1"/>
  <c r="X803" i="1"/>
  <c r="AA803" i="1"/>
  <c r="X791" i="1"/>
  <c r="AA791" i="1"/>
  <c r="X779" i="1"/>
  <c r="AA779" i="1"/>
  <c r="X767" i="1"/>
  <c r="AA767" i="1"/>
  <c r="X755" i="1"/>
  <c r="AA755" i="1"/>
  <c r="X743" i="1"/>
  <c r="AA743" i="1"/>
  <c r="X731" i="1"/>
  <c r="AA731" i="1"/>
  <c r="X719" i="1"/>
  <c r="AA719" i="1"/>
  <c r="X707" i="1"/>
  <c r="AA707" i="1"/>
  <c r="X695" i="1"/>
  <c r="AA695" i="1"/>
  <c r="X683" i="1"/>
  <c r="AA683" i="1"/>
  <c r="X671" i="1"/>
  <c r="AA671" i="1"/>
  <c r="X659" i="1"/>
  <c r="AA659" i="1"/>
  <c r="X647" i="1"/>
  <c r="AA647" i="1"/>
  <c r="X635" i="1"/>
  <c r="AA635" i="1"/>
  <c r="X623" i="1"/>
  <c r="AA623" i="1"/>
  <c r="X611" i="1"/>
  <c r="AA611" i="1"/>
  <c r="X599" i="1"/>
  <c r="AA599" i="1"/>
  <c r="X587" i="1"/>
  <c r="AA587" i="1"/>
  <c r="X575" i="1"/>
  <c r="AA575" i="1"/>
  <c r="X563" i="1"/>
  <c r="AA563" i="1"/>
  <c r="X551" i="1"/>
  <c r="AA551" i="1"/>
  <c r="X539" i="1"/>
  <c r="AA539" i="1"/>
  <c r="X527" i="1"/>
  <c r="AA527" i="1"/>
  <c r="X515" i="1"/>
  <c r="AA515" i="1"/>
  <c r="X503" i="1"/>
  <c r="AA503" i="1"/>
  <c r="X491" i="1"/>
  <c r="AA491" i="1"/>
  <c r="X479" i="1"/>
  <c r="AA479" i="1"/>
  <c r="X467" i="1"/>
  <c r="AA467" i="1"/>
  <c r="X455" i="1"/>
  <c r="AA455" i="1"/>
  <c r="X443" i="1"/>
  <c r="AA443" i="1"/>
  <c r="X431" i="1"/>
  <c r="AA431" i="1"/>
  <c r="X419" i="1"/>
  <c r="AA419" i="1"/>
  <c r="X407" i="1"/>
  <c r="AA407" i="1"/>
  <c r="X395" i="1"/>
  <c r="AA395" i="1"/>
  <c r="X383" i="1"/>
  <c r="AA383" i="1"/>
  <c r="X371" i="1"/>
  <c r="AA371" i="1"/>
  <c r="X359" i="1"/>
  <c r="AA359" i="1"/>
  <c r="X347" i="1"/>
  <c r="AA347" i="1"/>
  <c r="X335" i="1"/>
  <c r="AA335" i="1"/>
  <c r="X323" i="1"/>
  <c r="AA323" i="1"/>
  <c r="X311" i="1"/>
  <c r="AA311" i="1"/>
  <c r="X299" i="1"/>
  <c r="AA299" i="1"/>
  <c r="X287" i="1"/>
  <c r="AA287" i="1"/>
  <c r="X275" i="1"/>
  <c r="AA275" i="1"/>
  <c r="X263" i="1"/>
  <c r="AA263" i="1"/>
  <c r="X251" i="1"/>
  <c r="AA251" i="1"/>
  <c r="X239" i="1"/>
  <c r="AA239" i="1"/>
  <c r="X227" i="1"/>
  <c r="AA227" i="1"/>
  <c r="X215" i="1"/>
  <c r="AA215" i="1"/>
  <c r="X203" i="1"/>
  <c r="AA203" i="1"/>
  <c r="X191" i="1"/>
  <c r="AA191" i="1"/>
  <c r="X179" i="1"/>
  <c r="AA179" i="1"/>
  <c r="X167" i="1"/>
  <c r="AA167" i="1"/>
  <c r="X155" i="1"/>
  <c r="AA155" i="1"/>
  <c r="X143" i="1"/>
  <c r="AA143" i="1"/>
  <c r="X131" i="1"/>
  <c r="AA131" i="1"/>
  <c r="X119" i="1"/>
  <c r="AA119" i="1"/>
  <c r="X107" i="1"/>
  <c r="AA107" i="1"/>
  <c r="X95" i="1"/>
  <c r="AA95" i="1"/>
  <c r="X83" i="1"/>
  <c r="AA83" i="1"/>
  <c r="X71" i="1"/>
  <c r="AA71" i="1"/>
  <c r="X59" i="1"/>
  <c r="AA59" i="1"/>
  <c r="X47" i="1"/>
  <c r="AA47" i="1"/>
  <c r="X35" i="1"/>
  <c r="AA35" i="1"/>
  <c r="X23" i="1"/>
  <c r="AA23" i="1"/>
  <c r="X11" i="1"/>
  <c r="AA11" i="1"/>
  <c r="AI1415" i="1"/>
  <c r="AI1403" i="1"/>
  <c r="AI1391" i="1"/>
  <c r="AI1379" i="1"/>
  <c r="AI1367" i="1"/>
  <c r="AI1355" i="1"/>
  <c r="AI1343" i="1"/>
  <c r="AI1331" i="1"/>
  <c r="AI1319" i="1"/>
  <c r="AI1307" i="1"/>
  <c r="AI1295" i="1"/>
  <c r="AI1283" i="1"/>
  <c r="AI1271" i="1"/>
  <c r="AI1259" i="1"/>
  <c r="AI1247" i="1"/>
  <c r="AI1235" i="1"/>
  <c r="AI1223" i="1"/>
  <c r="AI1211" i="1"/>
  <c r="AI1199" i="1"/>
  <c r="AI1187" i="1"/>
  <c r="AI1175" i="1"/>
  <c r="AI1163" i="1"/>
  <c r="AI1151" i="1"/>
  <c r="AI1139" i="1"/>
  <c r="AI1127" i="1"/>
  <c r="AI1115" i="1"/>
  <c r="AI1103" i="1"/>
  <c r="AI1091" i="1"/>
  <c r="AI1079" i="1"/>
  <c r="AI1067" i="1"/>
  <c r="AI1055" i="1"/>
  <c r="AI1043" i="1"/>
  <c r="AI1031" i="1"/>
  <c r="AI1019" i="1"/>
  <c r="AI1007" i="1"/>
  <c r="AI995" i="1"/>
  <c r="AI983" i="1"/>
  <c r="AI971" i="1"/>
  <c r="AI959" i="1"/>
  <c r="AI947" i="1"/>
  <c r="AI935" i="1"/>
  <c r="AI923" i="1"/>
  <c r="AI911" i="1"/>
  <c r="AI899" i="1"/>
  <c r="AI887" i="1"/>
  <c r="AI875" i="1"/>
  <c r="AI863" i="1"/>
  <c r="AI851" i="1"/>
  <c r="AI839" i="1"/>
  <c r="AI827" i="1"/>
  <c r="AI815" i="1"/>
  <c r="AI803" i="1"/>
  <c r="AI791" i="1"/>
  <c r="AI779" i="1"/>
  <c r="AI767" i="1"/>
  <c r="AI755" i="1"/>
  <c r="AI743" i="1"/>
  <c r="AI731" i="1"/>
  <c r="AI719" i="1"/>
  <c r="AI707" i="1"/>
  <c r="AI695" i="1"/>
  <c r="AI683" i="1"/>
  <c r="AI671" i="1"/>
  <c r="AI659" i="1"/>
  <c r="AI647" i="1"/>
  <c r="AI635" i="1"/>
  <c r="AI623" i="1"/>
  <c r="AI611" i="1"/>
  <c r="AI599" i="1"/>
  <c r="AI587" i="1"/>
  <c r="AI575" i="1"/>
  <c r="AI563" i="1"/>
  <c r="V625" i="1"/>
  <c r="Y625" i="1"/>
  <c r="V613" i="1"/>
  <c r="Y613" i="1"/>
  <c r="V601" i="1"/>
  <c r="Y601" i="1"/>
  <c r="V589" i="1"/>
  <c r="Y589" i="1"/>
  <c r="V577" i="1"/>
  <c r="Y577" i="1"/>
  <c r="V565" i="1"/>
  <c r="Y565" i="1"/>
  <c r="V553" i="1"/>
  <c r="Y553" i="1"/>
  <c r="V541" i="1"/>
  <c r="Y541" i="1"/>
  <c r="V529" i="1"/>
  <c r="Y529" i="1"/>
  <c r="V517" i="1"/>
  <c r="Y517" i="1"/>
  <c r="V505" i="1"/>
  <c r="Y505" i="1"/>
  <c r="V493" i="1"/>
  <c r="Y493" i="1"/>
  <c r="V481" i="1"/>
  <c r="Y481" i="1"/>
  <c r="V469" i="1"/>
  <c r="Y469" i="1"/>
  <c r="V457" i="1"/>
  <c r="Y457" i="1"/>
  <c r="V445" i="1"/>
  <c r="Y445" i="1"/>
  <c r="V433" i="1"/>
  <c r="Y433" i="1"/>
  <c r="V421" i="1"/>
  <c r="Y421" i="1"/>
  <c r="V409" i="1"/>
  <c r="Y409" i="1"/>
  <c r="V397" i="1"/>
  <c r="Y397" i="1"/>
  <c r="V385" i="1"/>
  <c r="Y385" i="1"/>
  <c r="V373" i="1"/>
  <c r="Y373" i="1"/>
  <c r="V361" i="1"/>
  <c r="Y361" i="1"/>
  <c r="V349" i="1"/>
  <c r="Y349" i="1"/>
  <c r="V337" i="1"/>
  <c r="Y337" i="1"/>
  <c r="V325" i="1"/>
  <c r="Y325" i="1"/>
  <c r="V313" i="1"/>
  <c r="Y313" i="1"/>
  <c r="V301" i="1"/>
  <c r="Y301" i="1"/>
  <c r="V289" i="1"/>
  <c r="Y289" i="1"/>
  <c r="V277" i="1"/>
  <c r="Y277" i="1"/>
  <c r="V265" i="1"/>
  <c r="Y265" i="1"/>
  <c r="V253" i="1"/>
  <c r="Y253" i="1"/>
  <c r="V241" i="1"/>
  <c r="Y241" i="1"/>
  <c r="V229" i="1"/>
  <c r="Y229" i="1"/>
  <c r="V217" i="1"/>
  <c r="Y217" i="1"/>
  <c r="V205" i="1"/>
  <c r="Y205" i="1"/>
  <c r="V193" i="1"/>
  <c r="Y193" i="1"/>
  <c r="V181" i="1"/>
  <c r="Y181" i="1"/>
  <c r="V169" i="1"/>
  <c r="Y169" i="1"/>
  <c r="V157" i="1"/>
  <c r="Y157" i="1"/>
  <c r="V145" i="1"/>
  <c r="Y145" i="1"/>
  <c r="V133" i="1"/>
  <c r="Y133" i="1"/>
  <c r="V121" i="1"/>
  <c r="Y121" i="1"/>
  <c r="V109" i="1"/>
  <c r="Y109" i="1"/>
  <c r="V97" i="1"/>
  <c r="Y97" i="1"/>
  <c r="V85" i="1"/>
  <c r="Y85" i="1"/>
  <c r="V73" i="1"/>
  <c r="Y73" i="1"/>
  <c r="V61" i="1"/>
  <c r="Y61" i="1"/>
  <c r="V49" i="1"/>
  <c r="Y49" i="1"/>
  <c r="V37" i="1"/>
  <c r="Y37" i="1"/>
  <c r="V25" i="1"/>
  <c r="Y25" i="1"/>
  <c r="V13" i="1"/>
  <c r="Y13" i="1"/>
  <c r="W1421" i="1"/>
  <c r="Z1421" i="1"/>
  <c r="W1409" i="1"/>
  <c r="Z1409" i="1"/>
  <c r="W1397" i="1"/>
  <c r="Z1397" i="1"/>
  <c r="AI1397" i="1"/>
  <c r="W1385" i="1"/>
  <c r="Z1385" i="1"/>
  <c r="W1373" i="1"/>
  <c r="Z1373" i="1"/>
  <c r="AI1373" i="1"/>
  <c r="W1361" i="1"/>
  <c r="Z1361" i="1"/>
  <c r="W1349" i="1"/>
  <c r="Z1349" i="1"/>
  <c r="W1337" i="1"/>
  <c r="Z1337" i="1"/>
  <c r="AI1337" i="1"/>
  <c r="W1325" i="1"/>
  <c r="Z1325" i="1"/>
  <c r="AI1325" i="1"/>
  <c r="W1313" i="1"/>
  <c r="Z1313" i="1"/>
  <c r="AI1313" i="1"/>
  <c r="W1301" i="1"/>
  <c r="Z1301" i="1"/>
  <c r="W1289" i="1"/>
  <c r="Z1289" i="1"/>
  <c r="AI1289" i="1"/>
  <c r="W1277" i="1"/>
  <c r="Z1277" i="1"/>
  <c r="W1265" i="1"/>
  <c r="Z1265" i="1"/>
  <c r="W1253" i="1"/>
  <c r="Z1253" i="1"/>
  <c r="AI1253" i="1"/>
  <c r="W1241" i="1"/>
  <c r="Z1241" i="1"/>
  <c r="W1229" i="1"/>
  <c r="Z1229" i="1"/>
  <c r="AI1229" i="1"/>
  <c r="W1217" i="1"/>
  <c r="Z1217" i="1"/>
  <c r="W1205" i="1"/>
  <c r="Z1205" i="1"/>
  <c r="W1193" i="1"/>
  <c r="Z1193" i="1"/>
  <c r="AI1193" i="1"/>
  <c r="W1181" i="1"/>
  <c r="Z1181" i="1"/>
  <c r="AI1181" i="1"/>
  <c r="W1169" i="1"/>
  <c r="Z1169" i="1"/>
  <c r="AI1169" i="1"/>
  <c r="W1157" i="1"/>
  <c r="Z1157" i="1"/>
  <c r="W1145" i="1"/>
  <c r="Z1145" i="1"/>
  <c r="AI1145" i="1"/>
  <c r="W1133" i="1"/>
  <c r="Z1133" i="1"/>
  <c r="W1121" i="1"/>
  <c r="Z1121" i="1"/>
  <c r="W1109" i="1"/>
  <c r="Z1109" i="1"/>
  <c r="W1097" i="1"/>
  <c r="Z1097" i="1"/>
  <c r="W1085" i="1"/>
  <c r="Z1085" i="1"/>
  <c r="AI1085" i="1"/>
  <c r="W1073" i="1"/>
  <c r="Z1073" i="1"/>
  <c r="W1061" i="1"/>
  <c r="Z1061" i="1"/>
  <c r="W1049" i="1"/>
  <c r="Z1049" i="1"/>
  <c r="AI1049" i="1"/>
  <c r="W1037" i="1"/>
  <c r="Z1037" i="1"/>
  <c r="AI1037" i="1"/>
  <c r="W1025" i="1"/>
  <c r="Z1025" i="1"/>
  <c r="AI1025" i="1"/>
  <c r="W1013" i="1"/>
  <c r="Z1013" i="1"/>
  <c r="W1001" i="1"/>
  <c r="Z1001" i="1"/>
  <c r="AI1001" i="1"/>
  <c r="W989" i="1"/>
  <c r="Z989" i="1"/>
  <c r="W977" i="1"/>
  <c r="Z977" i="1"/>
  <c r="W965" i="1"/>
  <c r="Z965" i="1"/>
  <c r="AI965" i="1"/>
  <c r="W953" i="1"/>
  <c r="Z953" i="1"/>
  <c r="W941" i="1"/>
  <c r="Z941" i="1"/>
  <c r="AI941" i="1"/>
  <c r="W929" i="1"/>
  <c r="Z929" i="1"/>
  <c r="W917" i="1"/>
  <c r="Z917" i="1"/>
  <c r="W905" i="1"/>
  <c r="Z905" i="1"/>
  <c r="AI905" i="1"/>
  <c r="W893" i="1"/>
  <c r="Z893" i="1"/>
  <c r="AI893" i="1"/>
  <c r="W881" i="1"/>
  <c r="Z881" i="1"/>
  <c r="AI881" i="1"/>
  <c r="W869" i="1"/>
  <c r="Z869" i="1"/>
  <c r="W857" i="1"/>
  <c r="Z857" i="1"/>
  <c r="AI857" i="1"/>
  <c r="W845" i="1"/>
  <c r="Z845" i="1"/>
  <c r="W833" i="1"/>
  <c r="Z833" i="1"/>
  <c r="W821" i="1"/>
  <c r="Z821" i="1"/>
  <c r="W809" i="1"/>
  <c r="Z809" i="1"/>
  <c r="W797" i="1"/>
  <c r="Z797" i="1"/>
  <c r="AI797" i="1"/>
  <c r="W785" i="1"/>
  <c r="Z785" i="1"/>
  <c r="AI785" i="1"/>
  <c r="W773" i="1"/>
  <c r="Z773" i="1"/>
  <c r="W761" i="1"/>
  <c r="Z761" i="1"/>
  <c r="AI761" i="1"/>
  <c r="W749" i="1"/>
  <c r="Z749" i="1"/>
  <c r="W737" i="1"/>
  <c r="Z737" i="1"/>
  <c r="AI737" i="1"/>
  <c r="W725" i="1"/>
  <c r="Z725" i="1"/>
  <c r="W713" i="1"/>
  <c r="Z713" i="1"/>
  <c r="AI713" i="1"/>
  <c r="W701" i="1"/>
  <c r="Z701" i="1"/>
  <c r="W689" i="1"/>
  <c r="Z689" i="1"/>
  <c r="W677" i="1"/>
  <c r="Z677" i="1"/>
  <c r="W665" i="1"/>
  <c r="Z665" i="1"/>
  <c r="W653" i="1"/>
  <c r="Z653" i="1"/>
  <c r="AI653" i="1"/>
  <c r="W641" i="1"/>
  <c r="Z641" i="1"/>
  <c r="W629" i="1"/>
  <c r="Z629" i="1"/>
  <c r="W617" i="1"/>
  <c r="Z617" i="1"/>
  <c r="AI617" i="1"/>
  <c r="W605" i="1"/>
  <c r="Z605" i="1"/>
  <c r="AI605" i="1"/>
  <c r="W593" i="1"/>
  <c r="Z593" i="1"/>
  <c r="AI593" i="1"/>
  <c r="W581" i="1"/>
  <c r="Z581" i="1"/>
  <c r="W569" i="1"/>
  <c r="Z569" i="1"/>
  <c r="AI569" i="1"/>
  <c r="W557" i="1"/>
  <c r="Z557" i="1"/>
  <c r="W545" i="1"/>
  <c r="Z545" i="1"/>
  <c r="W533" i="1"/>
  <c r="Z533" i="1"/>
  <c r="AI533" i="1"/>
  <c r="W521" i="1"/>
  <c r="Z521" i="1"/>
  <c r="W509" i="1"/>
  <c r="Z509" i="1"/>
  <c r="AI509" i="1"/>
  <c r="W497" i="1"/>
  <c r="Z497" i="1"/>
  <c r="W485" i="1"/>
  <c r="Z485" i="1"/>
  <c r="W473" i="1"/>
  <c r="Z473" i="1"/>
  <c r="AI473" i="1"/>
  <c r="W461" i="1"/>
  <c r="Z461" i="1"/>
  <c r="AI461" i="1"/>
  <c r="W449" i="1"/>
  <c r="Z449" i="1"/>
  <c r="AI449" i="1"/>
  <c r="W437" i="1"/>
  <c r="Z437" i="1"/>
  <c r="W425" i="1"/>
  <c r="Z425" i="1"/>
  <c r="AI425" i="1"/>
  <c r="W413" i="1"/>
  <c r="Z413" i="1"/>
  <c r="W401" i="1"/>
  <c r="Z401" i="1"/>
  <c r="W389" i="1"/>
  <c r="Z389" i="1"/>
  <c r="AI389" i="1"/>
  <c r="W377" i="1"/>
  <c r="Z377" i="1"/>
  <c r="W365" i="1"/>
  <c r="Z365" i="1"/>
  <c r="W353" i="1"/>
  <c r="Z353" i="1"/>
  <c r="AI353" i="1"/>
  <c r="W341" i="1"/>
  <c r="Z341" i="1"/>
  <c r="W329" i="1"/>
  <c r="Z329" i="1"/>
  <c r="AI329" i="1"/>
  <c r="W317" i="1"/>
  <c r="Z317" i="1"/>
  <c r="W305" i="1"/>
  <c r="Z305" i="1"/>
  <c r="AI305" i="1"/>
  <c r="W293" i="1"/>
  <c r="Z293" i="1"/>
  <c r="W281" i="1"/>
  <c r="Z281" i="1"/>
  <c r="AI281" i="1"/>
  <c r="W269" i="1"/>
  <c r="Z269" i="1"/>
  <c r="W257" i="1"/>
  <c r="Z257" i="1"/>
  <c r="W245" i="1"/>
  <c r="Z245" i="1"/>
  <c r="AI245" i="1"/>
  <c r="W233" i="1"/>
  <c r="Z233" i="1"/>
  <c r="W221" i="1"/>
  <c r="Z221" i="1"/>
  <c r="AI221" i="1"/>
  <c r="W209" i="1"/>
  <c r="Z209" i="1"/>
  <c r="W197" i="1"/>
  <c r="Z197" i="1"/>
  <c r="W185" i="1"/>
  <c r="Z185" i="1"/>
  <c r="AI185" i="1"/>
  <c r="W173" i="1"/>
  <c r="Z173" i="1"/>
  <c r="AI173" i="1"/>
  <c r="W161" i="1"/>
  <c r="Z161" i="1"/>
  <c r="W149" i="1"/>
  <c r="Z149" i="1"/>
  <c r="W137" i="1"/>
  <c r="Z137" i="1"/>
  <c r="AI137" i="1"/>
  <c r="W125" i="1"/>
  <c r="Z125" i="1"/>
  <c r="W113" i="1"/>
  <c r="Z113" i="1"/>
  <c r="W101" i="1"/>
  <c r="Z101" i="1"/>
  <c r="AI101" i="1"/>
  <c r="W89" i="1"/>
  <c r="Z89" i="1"/>
  <c r="W77" i="1"/>
  <c r="Z77" i="1"/>
  <c r="AI77" i="1"/>
  <c r="W65" i="1"/>
  <c r="Z65" i="1"/>
  <c r="AI65" i="1"/>
  <c r="W53" i="1"/>
  <c r="Z53" i="1"/>
  <c r="W41" i="1"/>
  <c r="Z41" i="1"/>
  <c r="AI41" i="1"/>
  <c r="W29" i="1"/>
  <c r="Z29" i="1"/>
  <c r="W5" i="1"/>
  <c r="Z5" i="1"/>
  <c r="V1416" i="1"/>
  <c r="Y1416" i="1"/>
  <c r="V1404" i="1"/>
  <c r="Y1404" i="1"/>
  <c r="V1392" i="1"/>
  <c r="Y1392" i="1"/>
  <c r="V1380" i="1"/>
  <c r="Y1380" i="1"/>
  <c r="V1368" i="1"/>
  <c r="Y1368" i="1"/>
  <c r="V1356" i="1"/>
  <c r="Y1356" i="1"/>
  <c r="V1344" i="1"/>
  <c r="Y1344" i="1"/>
  <c r="V1332" i="1"/>
  <c r="Y1332" i="1"/>
  <c r="V1320" i="1"/>
  <c r="Y1320" i="1"/>
  <c r="V1308" i="1"/>
  <c r="Y1308" i="1"/>
  <c r="V1296" i="1"/>
  <c r="Y1296" i="1"/>
  <c r="V1284" i="1"/>
  <c r="Y1284" i="1"/>
  <c r="V1272" i="1"/>
  <c r="Y1272" i="1"/>
  <c r="V1260" i="1"/>
  <c r="Y1260" i="1"/>
  <c r="V1248" i="1"/>
  <c r="Y1248" i="1"/>
  <c r="V1236" i="1"/>
  <c r="Y1236" i="1"/>
  <c r="V1224" i="1"/>
  <c r="Y1224" i="1"/>
  <c r="V1212" i="1"/>
  <c r="Y1212" i="1"/>
  <c r="V1200" i="1"/>
  <c r="Y1200" i="1"/>
  <c r="V1188" i="1"/>
  <c r="Y1188" i="1"/>
  <c r="V1176" i="1"/>
  <c r="Y1176" i="1"/>
  <c r="V1164" i="1"/>
  <c r="Y1164" i="1"/>
  <c r="V1152" i="1"/>
  <c r="Y1152" i="1"/>
  <c r="V1140" i="1"/>
  <c r="Y1140" i="1"/>
  <c r="V1128" i="1"/>
  <c r="Y1128" i="1"/>
  <c r="V1116" i="1"/>
  <c r="Y1116" i="1"/>
  <c r="V1104" i="1"/>
  <c r="Y1104" i="1"/>
  <c r="V1092" i="1"/>
  <c r="Y1092" i="1"/>
  <c r="V1080" i="1"/>
  <c r="Y1080" i="1"/>
  <c r="V1068" i="1"/>
  <c r="Y1068" i="1"/>
  <c r="V1056" i="1"/>
  <c r="Y1056" i="1"/>
  <c r="V1044" i="1"/>
  <c r="Y1044" i="1"/>
  <c r="V1032" i="1"/>
  <c r="Y1032" i="1"/>
  <c r="V1020" i="1"/>
  <c r="Y1020" i="1"/>
  <c r="V1008" i="1"/>
  <c r="Y1008" i="1"/>
  <c r="V996" i="1"/>
  <c r="Y996" i="1"/>
  <c r="V984" i="1"/>
  <c r="Y984" i="1"/>
  <c r="V972" i="1"/>
  <c r="Y972" i="1"/>
  <c r="V960" i="1"/>
  <c r="Y960" i="1"/>
  <c r="V948" i="1"/>
  <c r="Y948" i="1"/>
  <c r="V936" i="1"/>
  <c r="Y936" i="1"/>
  <c r="V924" i="1"/>
  <c r="Y924" i="1"/>
  <c r="V912" i="1"/>
  <c r="Y912" i="1"/>
  <c r="V900" i="1"/>
  <c r="Y900" i="1"/>
  <c r="V888" i="1"/>
  <c r="Y888" i="1"/>
  <c r="V876" i="1"/>
  <c r="Y876" i="1"/>
  <c r="V864" i="1"/>
  <c r="Y864" i="1"/>
  <c r="V852" i="1"/>
  <c r="Y852" i="1"/>
  <c r="V840" i="1"/>
  <c r="Y840" i="1"/>
  <c r="V828" i="1"/>
  <c r="Y828" i="1"/>
  <c r="V816" i="1"/>
  <c r="Y816" i="1"/>
  <c r="V804" i="1"/>
  <c r="Y804" i="1"/>
  <c r="V792" i="1"/>
  <c r="Y792" i="1"/>
  <c r="V780" i="1"/>
  <c r="Y780" i="1"/>
  <c r="V768" i="1"/>
  <c r="Y768" i="1"/>
  <c r="V756" i="1"/>
  <c r="Y756" i="1"/>
  <c r="V744" i="1"/>
  <c r="Y744" i="1"/>
  <c r="V732" i="1"/>
  <c r="Y732" i="1"/>
  <c r="V720" i="1"/>
  <c r="Y720" i="1"/>
  <c r="V708" i="1"/>
  <c r="Y708" i="1"/>
  <c r="V696" i="1"/>
  <c r="Y696" i="1"/>
  <c r="V684" i="1"/>
  <c r="Y684" i="1"/>
  <c r="V672" i="1"/>
  <c r="Y672" i="1"/>
  <c r="V660" i="1"/>
  <c r="Y660" i="1"/>
  <c r="V648" i="1"/>
  <c r="Y648" i="1"/>
  <c r="V636" i="1"/>
  <c r="Y636" i="1"/>
  <c r="V624" i="1"/>
  <c r="Y624" i="1"/>
  <c r="V612" i="1"/>
  <c r="Y612" i="1"/>
  <c r="V600" i="1"/>
  <c r="Y600" i="1"/>
  <c r="V588" i="1"/>
  <c r="Y588" i="1"/>
  <c r="V576" i="1"/>
  <c r="Y576" i="1"/>
  <c r="V564" i="1"/>
  <c r="Y564" i="1"/>
  <c r="V552" i="1"/>
  <c r="Y552" i="1"/>
  <c r="V540" i="1"/>
  <c r="Y540" i="1"/>
  <c r="V528" i="1"/>
  <c r="Y528" i="1"/>
  <c r="V516" i="1"/>
  <c r="Y516" i="1"/>
  <c r="V504" i="1"/>
  <c r="Y504" i="1"/>
  <c r="V492" i="1"/>
  <c r="Y492" i="1"/>
  <c r="V480" i="1"/>
  <c r="Y480" i="1"/>
  <c r="V468" i="1"/>
  <c r="Y468" i="1"/>
  <c r="V456" i="1"/>
  <c r="Y456" i="1"/>
  <c r="V444" i="1"/>
  <c r="Y444" i="1"/>
  <c r="V432" i="1"/>
  <c r="Y432" i="1"/>
  <c r="V420" i="1"/>
  <c r="Y420" i="1"/>
  <c r="V408" i="1"/>
  <c r="Y408" i="1"/>
  <c r="V396" i="1"/>
  <c r="Y396" i="1"/>
  <c r="V384" i="1"/>
  <c r="Y384" i="1"/>
  <c r="V372" i="1"/>
  <c r="Y372" i="1"/>
  <c r="V360" i="1"/>
  <c r="Y360" i="1"/>
  <c r="V348" i="1"/>
  <c r="Y348" i="1"/>
  <c r="V336" i="1"/>
  <c r="Y336" i="1"/>
  <c r="V324" i="1"/>
  <c r="Y324" i="1"/>
  <c r="V312" i="1"/>
  <c r="Y312" i="1"/>
  <c r="V300" i="1"/>
  <c r="Y300" i="1"/>
  <c r="V288" i="1"/>
  <c r="Y288" i="1"/>
  <c r="V276" i="1"/>
  <c r="Y276" i="1"/>
  <c r="V264" i="1"/>
  <c r="Y264" i="1"/>
  <c r="V252" i="1"/>
  <c r="Y252" i="1"/>
  <c r="V240" i="1"/>
  <c r="Y240" i="1"/>
  <c r="V228" i="1"/>
  <c r="Y228" i="1"/>
  <c r="V216" i="1"/>
  <c r="Y216" i="1"/>
  <c r="V204" i="1"/>
  <c r="Y204" i="1"/>
  <c r="V192" i="1"/>
  <c r="Y192" i="1"/>
  <c r="V180" i="1"/>
  <c r="Y180" i="1"/>
  <c r="V168" i="1"/>
  <c r="Y168" i="1"/>
  <c r="V156" i="1"/>
  <c r="Y156" i="1"/>
  <c r="V144" i="1"/>
  <c r="Y144" i="1"/>
  <c r="V132" i="1"/>
  <c r="Y132" i="1"/>
  <c r="V120" i="1"/>
  <c r="Y120" i="1"/>
  <c r="V108" i="1"/>
  <c r="Y108" i="1"/>
  <c r="V96" i="1"/>
  <c r="Y96" i="1"/>
  <c r="V84" i="1"/>
  <c r="Y84" i="1"/>
  <c r="V72" i="1"/>
  <c r="Y72" i="1"/>
  <c r="V60" i="1"/>
  <c r="Y60" i="1"/>
  <c r="V48" i="1"/>
  <c r="Y48" i="1"/>
  <c r="V36" i="1"/>
  <c r="Y36" i="1"/>
  <c r="V24" i="1"/>
  <c r="Y24" i="1"/>
  <c r="V12" i="1"/>
  <c r="Y12" i="1"/>
  <c r="W1420" i="1"/>
  <c r="Z1420" i="1"/>
  <c r="AI1420" i="1"/>
  <c r="W1408" i="1"/>
  <c r="Z1408" i="1"/>
  <c r="AI1408" i="1"/>
  <c r="W1396" i="1"/>
  <c r="Z1396" i="1"/>
  <c r="W1384" i="1"/>
  <c r="Z1384" i="1"/>
  <c r="AI1384" i="1"/>
  <c r="W1372" i="1"/>
  <c r="Z1372" i="1"/>
  <c r="W1360" i="1"/>
  <c r="Z1360" i="1"/>
  <c r="W1348" i="1"/>
  <c r="Z1348" i="1"/>
  <c r="AI1348" i="1"/>
  <c r="W1336" i="1"/>
  <c r="Z1336" i="1"/>
  <c r="W1324" i="1"/>
  <c r="Z1324" i="1"/>
  <c r="AI1324" i="1"/>
  <c r="W1312" i="1"/>
  <c r="Z1312" i="1"/>
  <c r="W1300" i="1"/>
  <c r="Z1300" i="1"/>
  <c r="W1288" i="1"/>
  <c r="Z1288" i="1"/>
  <c r="AI1288" i="1"/>
  <c r="W1276" i="1"/>
  <c r="Z1276" i="1"/>
  <c r="AI1276" i="1"/>
  <c r="W1264" i="1"/>
  <c r="Z1264" i="1"/>
  <c r="AI1264" i="1"/>
  <c r="W1252" i="1"/>
  <c r="Z1252" i="1"/>
  <c r="W1240" i="1"/>
  <c r="Z1240" i="1"/>
  <c r="AI1240" i="1"/>
  <c r="W1228" i="1"/>
  <c r="Z1228" i="1"/>
  <c r="W1216" i="1"/>
  <c r="Z1216" i="1"/>
  <c r="W1204" i="1"/>
  <c r="Z1204" i="1"/>
  <c r="AI1204" i="1"/>
  <c r="W1192" i="1"/>
  <c r="Z1192" i="1"/>
  <c r="W1180" i="1"/>
  <c r="Z1180" i="1"/>
  <c r="W1168" i="1"/>
  <c r="Z1168" i="1"/>
  <c r="AI1168" i="1"/>
  <c r="W1156" i="1"/>
  <c r="Z1156" i="1"/>
  <c r="W1144" i="1"/>
  <c r="Z1144" i="1"/>
  <c r="AI1144" i="1"/>
  <c r="W1132" i="1"/>
  <c r="Z1132" i="1"/>
  <c r="AI1414" i="1"/>
  <c r="AI1378" i="1"/>
  <c r="AI1354" i="1"/>
  <c r="AI1330" i="1"/>
  <c r="AI1294" i="1"/>
  <c r="AI1270" i="1"/>
  <c r="AI1246" i="1"/>
  <c r="AI1186" i="1"/>
  <c r="AI1150" i="1"/>
  <c r="AI1126" i="1"/>
  <c r="AI1102" i="1"/>
  <c r="AI1042" i="1"/>
  <c r="AI1018" i="1"/>
  <c r="AI958" i="1"/>
  <c r="AI922" i="1"/>
  <c r="AI898" i="1"/>
  <c r="AI874" i="1"/>
  <c r="AI814" i="1"/>
  <c r="AI778" i="1"/>
  <c r="AI754" i="1"/>
  <c r="AI730" i="1"/>
  <c r="AI670" i="1"/>
  <c r="AI1329" i="1"/>
  <c r="AI1041" i="1"/>
  <c r="AI1412" i="1"/>
  <c r="AI1400" i="1"/>
  <c r="AI1388" i="1"/>
  <c r="AI1376" i="1"/>
  <c r="AI1364" i="1"/>
  <c r="AI1352" i="1"/>
  <c r="AI1340" i="1"/>
  <c r="AI1328" i="1"/>
  <c r="AI1316" i="1"/>
  <c r="AI1304" i="1"/>
  <c r="AI1292" i="1"/>
  <c r="AI1280" i="1"/>
  <c r="AI1268" i="1"/>
  <c r="AI1256" i="1"/>
  <c r="AI1244" i="1"/>
  <c r="AI1232" i="1"/>
  <c r="AI1220" i="1"/>
  <c r="AI1208" i="1"/>
  <c r="AI1196" i="1"/>
  <c r="AI1184" i="1"/>
  <c r="AI1172" i="1"/>
  <c r="AI1160" i="1"/>
  <c r="AI1148" i="1"/>
  <c r="AI1136" i="1"/>
  <c r="AI1124" i="1"/>
  <c r="AI1112" i="1"/>
  <c r="AI1100" i="1"/>
  <c r="AI1088" i="1"/>
  <c r="AI1076" i="1"/>
  <c r="AI1064" i="1"/>
  <c r="AI1052" i="1"/>
  <c r="AI1040" i="1"/>
  <c r="AI1028" i="1"/>
  <c r="AI1016" i="1"/>
  <c r="AI1004" i="1"/>
  <c r="AI992" i="1"/>
  <c r="AI980" i="1"/>
  <c r="AI968" i="1"/>
  <c r="AI956" i="1"/>
  <c r="AI944" i="1"/>
  <c r="AI932" i="1"/>
  <c r="AI920" i="1"/>
  <c r="AI908" i="1"/>
  <c r="AI896" i="1"/>
  <c r="AI884" i="1"/>
  <c r="AI872" i="1"/>
  <c r="AI860" i="1"/>
  <c r="AI848" i="1"/>
  <c r="AI836" i="1"/>
  <c r="AI824" i="1"/>
  <c r="AI812" i="1"/>
  <c r="AI800" i="1"/>
  <c r="AI788" i="1"/>
  <c r="AI776" i="1"/>
  <c r="AI764" i="1"/>
  <c r="W1120" i="1"/>
  <c r="Z1120" i="1"/>
  <c r="AI1120" i="1"/>
  <c r="W1108" i="1"/>
  <c r="Z1108" i="1"/>
  <c r="AI1108" i="1"/>
  <c r="W1096" i="1"/>
  <c r="Z1096" i="1"/>
  <c r="W1084" i="1"/>
  <c r="Z1084" i="1"/>
  <c r="W1072" i="1"/>
  <c r="Z1072" i="1"/>
  <c r="AI1072" i="1"/>
  <c r="W1060" i="1"/>
  <c r="Z1060" i="1"/>
  <c r="W1048" i="1"/>
  <c r="Z1048" i="1"/>
  <c r="AI1048" i="1"/>
  <c r="W1036" i="1"/>
  <c r="Z1036" i="1"/>
  <c r="AI1036" i="1"/>
  <c r="W1024" i="1"/>
  <c r="Z1024" i="1"/>
  <c r="W1012" i="1"/>
  <c r="Z1012" i="1"/>
  <c r="W1000" i="1"/>
  <c r="Z1000" i="1"/>
  <c r="W988" i="1"/>
  <c r="Z988" i="1"/>
  <c r="AI988" i="1"/>
  <c r="W976" i="1"/>
  <c r="Z976" i="1"/>
  <c r="W964" i="1"/>
  <c r="Z964" i="1"/>
  <c r="AI964" i="1"/>
  <c r="W952" i="1"/>
  <c r="Z952" i="1"/>
  <c r="W940" i="1"/>
  <c r="Z940" i="1"/>
  <c r="AI940" i="1"/>
  <c r="W928" i="1"/>
  <c r="Z928" i="1"/>
  <c r="AI928" i="1"/>
  <c r="W916" i="1"/>
  <c r="Z916" i="1"/>
  <c r="W904" i="1"/>
  <c r="Z904" i="1"/>
  <c r="AI904" i="1"/>
  <c r="W892" i="1"/>
  <c r="Z892" i="1"/>
  <c r="W880" i="1"/>
  <c r="Z880" i="1"/>
  <c r="W868" i="1"/>
  <c r="Z868" i="1"/>
  <c r="AI868" i="1"/>
  <c r="W856" i="1"/>
  <c r="Z856" i="1"/>
  <c r="AI856" i="1"/>
  <c r="W844" i="1"/>
  <c r="Z844" i="1"/>
  <c r="AI844" i="1"/>
  <c r="W832" i="1"/>
  <c r="Z832" i="1"/>
  <c r="W820" i="1"/>
  <c r="Z820" i="1"/>
  <c r="AI820" i="1"/>
  <c r="W808" i="1"/>
  <c r="Z808" i="1"/>
  <c r="W796" i="1"/>
  <c r="Z796" i="1"/>
  <c r="AI796" i="1"/>
  <c r="W784" i="1"/>
  <c r="Z784" i="1"/>
  <c r="AI784" i="1"/>
  <c r="W772" i="1"/>
  <c r="Z772" i="1"/>
  <c r="W760" i="1"/>
  <c r="Z760" i="1"/>
  <c r="AI760" i="1"/>
  <c r="W748" i="1"/>
  <c r="Z748" i="1"/>
  <c r="W736" i="1"/>
  <c r="Z736" i="1"/>
  <c r="W724" i="1"/>
  <c r="Z724" i="1"/>
  <c r="AI724" i="1"/>
  <c r="W712" i="1"/>
  <c r="Z712" i="1"/>
  <c r="W700" i="1"/>
  <c r="Z700" i="1"/>
  <c r="AI700" i="1"/>
  <c r="W688" i="1"/>
  <c r="Z688" i="1"/>
  <c r="W676" i="1"/>
  <c r="Z676" i="1"/>
  <c r="AI676" i="1"/>
  <c r="W664" i="1"/>
  <c r="Z664" i="1"/>
  <c r="W652" i="1"/>
  <c r="Z652" i="1"/>
  <c r="W640" i="1"/>
  <c r="Z640" i="1"/>
  <c r="AI640" i="1"/>
  <c r="W628" i="1"/>
  <c r="Z628" i="1"/>
  <c r="W616" i="1"/>
  <c r="Z616" i="1"/>
  <c r="AI616" i="1"/>
  <c r="W604" i="1"/>
  <c r="Z604" i="1"/>
  <c r="AI604" i="1"/>
  <c r="W592" i="1"/>
  <c r="Z592" i="1"/>
  <c r="W580" i="1"/>
  <c r="Z580" i="1"/>
  <c r="W568" i="1"/>
  <c r="Z568" i="1"/>
  <c r="W556" i="1"/>
  <c r="Z556" i="1"/>
  <c r="AI556" i="1"/>
  <c r="W544" i="1"/>
  <c r="Z544" i="1"/>
  <c r="W532" i="1"/>
  <c r="Z532" i="1"/>
  <c r="AI532" i="1"/>
  <c r="W520" i="1"/>
  <c r="Z520" i="1"/>
  <c r="W508" i="1"/>
  <c r="Z508" i="1"/>
  <c r="AI508" i="1"/>
  <c r="W496" i="1"/>
  <c r="Z496" i="1"/>
  <c r="AI496" i="1"/>
  <c r="W484" i="1"/>
  <c r="Z484" i="1"/>
  <c r="W472" i="1"/>
  <c r="Z472" i="1"/>
  <c r="AI472" i="1"/>
  <c r="W460" i="1"/>
  <c r="Z460" i="1"/>
  <c r="AI460" i="1"/>
  <c r="W448" i="1"/>
  <c r="Z448" i="1"/>
  <c r="W436" i="1"/>
  <c r="Z436" i="1"/>
  <c r="AI436" i="1"/>
  <c r="W424" i="1"/>
  <c r="Z424" i="1"/>
  <c r="W412" i="1"/>
  <c r="Z412" i="1"/>
  <c r="AI412" i="1"/>
  <c r="W400" i="1"/>
  <c r="Z400" i="1"/>
  <c r="AI400" i="1"/>
  <c r="W388" i="1"/>
  <c r="Z388" i="1"/>
  <c r="AI388" i="1"/>
  <c r="W376" i="1"/>
  <c r="Z376" i="1"/>
  <c r="W364" i="1"/>
  <c r="Z364" i="1"/>
  <c r="AI364" i="1"/>
  <c r="W352" i="1"/>
  <c r="Z352" i="1"/>
  <c r="W340" i="1"/>
  <c r="Z340" i="1"/>
  <c r="W328" i="1"/>
  <c r="Z328" i="1"/>
  <c r="AI328" i="1"/>
  <c r="W316" i="1"/>
  <c r="Z316" i="1"/>
  <c r="W304" i="1"/>
  <c r="Z304" i="1"/>
  <c r="W292" i="1"/>
  <c r="Z292" i="1"/>
  <c r="AI292" i="1"/>
  <c r="W280" i="1"/>
  <c r="Z280" i="1"/>
  <c r="W268" i="1"/>
  <c r="Z268" i="1"/>
  <c r="AI268" i="1"/>
  <c r="W256" i="1"/>
  <c r="Z256" i="1"/>
  <c r="W244" i="1"/>
  <c r="Z244" i="1"/>
  <c r="AI244" i="1"/>
  <c r="W232" i="1"/>
  <c r="Z232" i="1"/>
  <c r="W220" i="1"/>
  <c r="Z220" i="1"/>
  <c r="W208" i="1"/>
  <c r="Z208" i="1"/>
  <c r="W196" i="1"/>
  <c r="Z196" i="1"/>
  <c r="W184" i="1"/>
  <c r="Z184" i="1"/>
  <c r="W172" i="1"/>
  <c r="Z172" i="1"/>
  <c r="W160" i="1"/>
  <c r="Z160" i="1"/>
  <c r="W148" i="1"/>
  <c r="Z148" i="1"/>
  <c r="W136" i="1"/>
  <c r="Z136" i="1"/>
  <c r="W124" i="1"/>
  <c r="Z124" i="1"/>
  <c r="AI124" i="1"/>
  <c r="W112" i="1"/>
  <c r="Z112" i="1"/>
  <c r="AI112" i="1"/>
  <c r="W100" i="1"/>
  <c r="Z100" i="1"/>
  <c r="AI100" i="1"/>
  <c r="W88" i="1"/>
  <c r="Z88" i="1"/>
  <c r="W76" i="1"/>
  <c r="Z76" i="1"/>
  <c r="AI76" i="1"/>
  <c r="W64" i="1"/>
  <c r="Z64" i="1"/>
  <c r="AI64" i="1"/>
  <c r="W52" i="1"/>
  <c r="Z52" i="1"/>
  <c r="W40" i="1"/>
  <c r="Z40" i="1"/>
  <c r="AI40" i="1"/>
  <c r="W28" i="1"/>
  <c r="Z28" i="1"/>
  <c r="AI28" i="1"/>
  <c r="W16" i="1"/>
  <c r="Z16" i="1"/>
  <c r="W4" i="1"/>
  <c r="Z4" i="1"/>
  <c r="AI4" i="1"/>
  <c r="AI1411" i="1"/>
  <c r="AI1399" i="1"/>
  <c r="AI1387" i="1"/>
  <c r="AI1375" i="1"/>
  <c r="AI1363" i="1"/>
  <c r="AI1351" i="1"/>
  <c r="AI1339" i="1"/>
  <c r="AI1327" i="1"/>
  <c r="AI1315" i="1"/>
  <c r="AI1303" i="1"/>
  <c r="AI1291" i="1"/>
  <c r="AI1279" i="1"/>
  <c r="AI1267" i="1"/>
  <c r="AI1255" i="1"/>
  <c r="AI1243" i="1"/>
  <c r="AI1231" i="1"/>
  <c r="AI1219" i="1"/>
  <c r="AI1207" i="1"/>
  <c r="AI1195" i="1"/>
  <c r="AI1183" i="1"/>
  <c r="AI1171" i="1"/>
  <c r="AI1159" i="1"/>
  <c r="AI1147" i="1"/>
  <c r="AI1135" i="1"/>
  <c r="AI1123" i="1"/>
  <c r="AI1111" i="1"/>
  <c r="AI1099" i="1"/>
  <c r="AI1087" i="1"/>
  <c r="AI1075" i="1"/>
  <c r="AI1063" i="1"/>
  <c r="AI1051" i="1"/>
  <c r="AI1039" i="1"/>
  <c r="AI1027" i="1"/>
  <c r="AI1015" i="1"/>
  <c r="AI1003" i="1"/>
  <c r="AI991" i="1"/>
  <c r="AI979" i="1"/>
  <c r="AI967" i="1"/>
  <c r="AI955" i="1"/>
  <c r="AI943" i="1"/>
  <c r="AI931" i="1"/>
  <c r="AI919" i="1"/>
  <c r="AI907" i="1"/>
  <c r="AI895" i="1"/>
  <c r="AI883" i="1"/>
  <c r="AI871" i="1"/>
  <c r="AI847" i="1"/>
  <c r="AI799" i="1"/>
  <c r="AI583" i="1"/>
  <c r="AI559" i="1"/>
  <c r="AI511" i="1"/>
  <c r="AI295" i="1"/>
  <c r="AI271" i="1"/>
  <c r="AI223" i="1"/>
  <c r="W519" i="1"/>
  <c r="Z519" i="1"/>
  <c r="W507" i="1"/>
  <c r="Z507" i="1"/>
  <c r="AI507" i="1"/>
  <c r="W483" i="1"/>
  <c r="Z483" i="1"/>
  <c r="W471" i="1"/>
  <c r="Z471" i="1"/>
  <c r="AI471" i="1"/>
  <c r="W459" i="1"/>
  <c r="Z459" i="1"/>
  <c r="AI459" i="1"/>
  <c r="W447" i="1"/>
  <c r="Z447" i="1"/>
  <c r="W423" i="1"/>
  <c r="Z423" i="1"/>
  <c r="W411" i="1"/>
  <c r="Z411" i="1"/>
  <c r="W399" i="1"/>
  <c r="Z399" i="1"/>
  <c r="W387" i="1"/>
  <c r="Z387" i="1"/>
  <c r="AI387" i="1"/>
  <c r="W375" i="1"/>
  <c r="Z375" i="1"/>
  <c r="AI375" i="1"/>
  <c r="W363" i="1"/>
  <c r="Z363" i="1"/>
  <c r="AI363" i="1"/>
  <c r="W351" i="1"/>
  <c r="Z351" i="1"/>
  <c r="W339" i="1"/>
  <c r="Z339" i="1"/>
  <c r="AI339" i="1"/>
  <c r="W327" i="1"/>
  <c r="Z327" i="1"/>
  <c r="W315" i="1"/>
  <c r="Z315" i="1"/>
  <c r="W303" i="1"/>
  <c r="Z303" i="1"/>
  <c r="AI303" i="1"/>
  <c r="W291" i="1"/>
  <c r="Z291" i="1"/>
  <c r="W279" i="1"/>
  <c r="Z279" i="1"/>
  <c r="W255" i="1"/>
  <c r="Z255" i="1"/>
  <c r="W243" i="1"/>
  <c r="Z243" i="1"/>
  <c r="AI243" i="1"/>
  <c r="W231" i="1"/>
  <c r="Z231" i="1"/>
  <c r="AI231" i="1"/>
  <c r="W219" i="1"/>
  <c r="Z219" i="1"/>
  <c r="AI219" i="1"/>
  <c r="W207" i="1"/>
  <c r="Z207" i="1"/>
  <c r="AI207" i="1"/>
  <c r="W195" i="1"/>
  <c r="Z195" i="1"/>
  <c r="W183" i="1"/>
  <c r="Z183" i="1"/>
  <c r="AI183" i="1"/>
  <c r="W159" i="1"/>
  <c r="Z159" i="1"/>
  <c r="W147" i="1"/>
  <c r="Z147" i="1"/>
  <c r="W135" i="1"/>
  <c r="Z135" i="1"/>
  <c r="AI135" i="1"/>
  <c r="W123" i="1"/>
  <c r="Z123" i="1"/>
  <c r="W111" i="1"/>
  <c r="Z111" i="1"/>
  <c r="W99" i="1"/>
  <c r="Z99" i="1"/>
  <c r="W87" i="1"/>
  <c r="Z87" i="1"/>
  <c r="AI87" i="1"/>
  <c r="W63" i="1"/>
  <c r="Z63" i="1"/>
  <c r="AI63" i="1"/>
  <c r="W51" i="1"/>
  <c r="Z51" i="1"/>
  <c r="AI51" i="1"/>
  <c r="W39" i="1"/>
  <c r="Z39" i="1"/>
  <c r="AI39" i="1"/>
  <c r="W27" i="1"/>
  <c r="Z27" i="1"/>
  <c r="W15" i="1"/>
  <c r="Z15" i="1"/>
  <c r="AI15" i="1"/>
  <c r="W3" i="1"/>
  <c r="Z3" i="1"/>
  <c r="V1411" i="1"/>
  <c r="Y1411" i="1"/>
  <c r="V1399" i="1"/>
  <c r="Y1399" i="1"/>
  <c r="V1387" i="1"/>
  <c r="Y1387" i="1"/>
  <c r="V1375" i="1"/>
  <c r="Y1375" i="1"/>
  <c r="V1363" i="1"/>
  <c r="Y1363" i="1"/>
  <c r="V1351" i="1"/>
  <c r="Y1351" i="1"/>
  <c r="V1339" i="1"/>
  <c r="Y1339" i="1"/>
  <c r="V1315" i="1"/>
  <c r="Y1315" i="1"/>
  <c r="V1303" i="1"/>
  <c r="Y1303" i="1"/>
  <c r="V1291" i="1"/>
  <c r="Y1291" i="1"/>
  <c r="V1279" i="1"/>
  <c r="Y1279" i="1"/>
  <c r="V1267" i="1"/>
  <c r="Y1267" i="1"/>
  <c r="V1255" i="1"/>
  <c r="Y1255" i="1"/>
  <c r="V1243" i="1"/>
  <c r="Y1243" i="1"/>
  <c r="V1231" i="1"/>
  <c r="Y1231" i="1"/>
  <c r="V1219" i="1"/>
  <c r="Y1219" i="1"/>
  <c r="V1207" i="1"/>
  <c r="Y1207" i="1"/>
  <c r="V1195" i="1"/>
  <c r="Y1195" i="1"/>
  <c r="V1183" i="1"/>
  <c r="Y1183" i="1"/>
  <c r="V1171" i="1"/>
  <c r="Y1171" i="1"/>
  <c r="V1147" i="1"/>
  <c r="Y1147" i="1"/>
  <c r="V1135" i="1"/>
  <c r="Y1135" i="1"/>
  <c r="V1123" i="1"/>
  <c r="Y1123" i="1"/>
  <c r="V1111" i="1"/>
  <c r="Y1111" i="1"/>
  <c r="V1099" i="1"/>
  <c r="Y1099" i="1"/>
  <c r="V1087" i="1"/>
  <c r="Y1087" i="1"/>
  <c r="V1075" i="1"/>
  <c r="Y1075" i="1"/>
  <c r="V1063" i="1"/>
  <c r="Y1063" i="1"/>
  <c r="V1051" i="1"/>
  <c r="Y1051" i="1"/>
  <c r="V1039" i="1"/>
  <c r="Y1039" i="1"/>
  <c r="V1015" i="1"/>
  <c r="Y1015" i="1"/>
  <c r="V1003" i="1"/>
  <c r="Y1003" i="1"/>
  <c r="V991" i="1"/>
  <c r="Y991" i="1"/>
  <c r="V979" i="1"/>
  <c r="Y979" i="1"/>
  <c r="AG840" i="1"/>
  <c r="AI1422" i="1"/>
  <c r="AI1410" i="1"/>
  <c r="AI1398" i="1"/>
  <c r="AI1386" i="1"/>
  <c r="AI1374" i="1"/>
  <c r="AI1362" i="1"/>
  <c r="AI1350" i="1"/>
  <c r="AI1338" i="1"/>
  <c r="AI1326" i="1"/>
  <c r="AI1314" i="1"/>
  <c r="AI1302" i="1"/>
  <c r="AI1290" i="1"/>
  <c r="AI1278" i="1"/>
  <c r="AI1266" i="1"/>
  <c r="AI1254" i="1"/>
  <c r="AI1242" i="1"/>
  <c r="AI1230" i="1"/>
  <c r="AI1218" i="1"/>
  <c r="AI1206" i="1"/>
  <c r="AI1194" i="1"/>
  <c r="AI1182" i="1"/>
  <c r="AI1170" i="1"/>
  <c r="AI1158" i="1"/>
  <c r="AI1146" i="1"/>
  <c r="AI1134" i="1"/>
  <c r="AI1122" i="1"/>
  <c r="AI1110" i="1"/>
  <c r="AI1098" i="1"/>
  <c r="AI1086" i="1"/>
  <c r="AI1074" i="1"/>
  <c r="AI1062" i="1"/>
  <c r="AI1050" i="1"/>
  <c r="AI1038" i="1"/>
  <c r="AI1026" i="1"/>
  <c r="AI1014" i="1"/>
  <c r="AI1002" i="1"/>
  <c r="AI990" i="1"/>
  <c r="AI978" i="1"/>
  <c r="AI966" i="1"/>
  <c r="AI954" i="1"/>
  <c r="AI942" i="1"/>
  <c r="AI930" i="1"/>
  <c r="AI918" i="1"/>
  <c r="AI906" i="1"/>
  <c r="AI894" i="1"/>
  <c r="AI882" i="1"/>
  <c r="AI870" i="1"/>
  <c r="AI858" i="1"/>
  <c r="AI846" i="1"/>
  <c r="AI834" i="1"/>
  <c r="AI822" i="1"/>
  <c r="AI810" i="1"/>
  <c r="AI798" i="1"/>
  <c r="AI786" i="1"/>
  <c r="AI774" i="1"/>
  <c r="AI762" i="1"/>
  <c r="AI750" i="1"/>
  <c r="AI738" i="1"/>
  <c r="AI726" i="1"/>
  <c r="AI714" i="1"/>
  <c r="AI702" i="1"/>
  <c r="AI690" i="1"/>
  <c r="AI678" i="1"/>
  <c r="AI666" i="1"/>
  <c r="AI654" i="1"/>
  <c r="AI642" i="1"/>
  <c r="AI630" i="1"/>
  <c r="AI618" i="1"/>
  <c r="AI606" i="1"/>
  <c r="AI594" i="1"/>
  <c r="AI582" i="1"/>
  <c r="AI570" i="1"/>
  <c r="AI558" i="1"/>
  <c r="AI546" i="1"/>
  <c r="AI534" i="1"/>
  <c r="AI522" i="1"/>
  <c r="AI510" i="1"/>
  <c r="AI498" i="1"/>
  <c r="AI486" i="1"/>
  <c r="AI474" i="1"/>
  <c r="AI462" i="1"/>
  <c r="AI450" i="1"/>
  <c r="AI438" i="1"/>
  <c r="AI426" i="1"/>
  <c r="AI414" i="1"/>
  <c r="AI402" i="1"/>
  <c r="AI390" i="1"/>
  <c r="AI378" i="1"/>
  <c r="AI366" i="1"/>
  <c r="AI354" i="1"/>
  <c r="AI342" i="1"/>
  <c r="AI330" i="1"/>
  <c r="AI318" i="1"/>
  <c r="AI306" i="1"/>
  <c r="AI294" i="1"/>
  <c r="AI282" i="1"/>
  <c r="AI270" i="1"/>
  <c r="AI258" i="1"/>
  <c r="AI246" i="1"/>
  <c r="AI234" i="1"/>
  <c r="AI222" i="1"/>
  <c r="AI210" i="1"/>
  <c r="AI198" i="1"/>
  <c r="AI186" i="1"/>
  <c r="AI174" i="1"/>
  <c r="AI162" i="1"/>
  <c r="AI150" i="1"/>
  <c r="AI138" i="1"/>
  <c r="AI126" i="1"/>
  <c r="AI114" i="1"/>
  <c r="AI102" i="1"/>
  <c r="AI90" i="1"/>
  <c r="AI78" i="1"/>
  <c r="AI66" i="1"/>
  <c r="AI54" i="1"/>
  <c r="AI42" i="1"/>
  <c r="AI30" i="1"/>
  <c r="AI18" i="1"/>
  <c r="AI6" i="1"/>
  <c r="AI1421" i="1"/>
  <c r="AI1409" i="1"/>
  <c r="AI1385" i="1"/>
  <c r="AI1361" i="1"/>
  <c r="AI1349" i="1"/>
  <c r="AI1301" i="1"/>
  <c r="AI1277" i="1"/>
  <c r="AI1265" i="1"/>
  <c r="AI1241" i="1"/>
  <c r="AI1217" i="1"/>
  <c r="AI1205" i="1"/>
  <c r="AI1157" i="1"/>
  <c r="AI1133" i="1"/>
  <c r="AI1121" i="1"/>
  <c r="AI1109" i="1"/>
  <c r="AI1097" i="1"/>
  <c r="AI1073" i="1"/>
  <c r="AI1061" i="1"/>
  <c r="AI1013" i="1"/>
  <c r="AI989" i="1"/>
  <c r="AI977" i="1"/>
  <c r="AI953" i="1"/>
  <c r="AI929" i="1"/>
  <c r="AI917" i="1"/>
  <c r="AI869" i="1"/>
  <c r="AI845" i="1"/>
  <c r="AI833" i="1"/>
  <c r="AI821" i="1"/>
  <c r="AI809" i="1"/>
  <c r="AI773" i="1"/>
  <c r="AI749" i="1"/>
  <c r="AI725" i="1"/>
  <c r="AI701" i="1"/>
  <c r="AI689" i="1"/>
  <c r="AI677" i="1"/>
  <c r="AI665" i="1"/>
  <c r="AI641" i="1"/>
  <c r="AI629" i="1"/>
  <c r="AI581" i="1"/>
  <c r="AI557" i="1"/>
  <c r="AI545" i="1"/>
  <c r="AI521" i="1"/>
  <c r="AI497" i="1"/>
  <c r="AI485" i="1"/>
  <c r="AI437" i="1"/>
  <c r="AI413" i="1"/>
  <c r="AI401" i="1"/>
  <c r="AI377" i="1"/>
  <c r="AI365" i="1"/>
  <c r="AI341" i="1"/>
  <c r="AI317" i="1"/>
  <c r="AI293" i="1"/>
  <c r="AI269" i="1"/>
  <c r="AI257" i="1"/>
  <c r="AI233" i="1"/>
  <c r="AI209" i="1"/>
  <c r="AI197" i="1"/>
  <c r="AI161" i="1"/>
  <c r="AI149" i="1"/>
  <c r="AI125" i="1"/>
  <c r="AI113" i="1"/>
  <c r="AI89" i="1"/>
  <c r="AI53" i="1"/>
  <c r="AI29" i="1"/>
  <c r="AI17" i="1"/>
  <c r="AI5" i="1"/>
  <c r="AI1396" i="1"/>
  <c r="AI1372" i="1"/>
  <c r="AI1360" i="1"/>
  <c r="AI1336" i="1"/>
  <c r="AI1312" i="1"/>
  <c r="AI1300" i="1"/>
  <c r="AI1252" i="1"/>
  <c r="AI1228" i="1"/>
  <c r="AI1216" i="1"/>
  <c r="AI1192" i="1"/>
  <c r="AI1180" i="1"/>
  <c r="AI1156" i="1"/>
  <c r="AI1132" i="1"/>
  <c r="AI1096" i="1"/>
  <c r="AI1084" i="1"/>
  <c r="AI1060" i="1"/>
  <c r="AI1024" i="1"/>
  <c r="AI1012" i="1"/>
  <c r="AI1000" i="1"/>
  <c r="AI976" i="1"/>
  <c r="AI952" i="1"/>
  <c r="AI916" i="1"/>
  <c r="AI892" i="1"/>
  <c r="AI880" i="1"/>
  <c r="AI1419" i="1"/>
  <c r="AI1407" i="1"/>
  <c r="AI1395" i="1"/>
  <c r="AI1383" i="1"/>
  <c r="AI1371" i="1"/>
  <c r="AI1359" i="1"/>
  <c r="AI1347" i="1"/>
  <c r="AI1335" i="1"/>
  <c r="AI1323" i="1"/>
  <c r="AI1311" i="1"/>
  <c r="AI1299" i="1"/>
  <c r="AI1287" i="1"/>
  <c r="AI1275" i="1"/>
  <c r="AI1263" i="1"/>
  <c r="AI1251" i="1"/>
  <c r="AI1239" i="1"/>
  <c r="AI1227" i="1"/>
  <c r="AI1215" i="1"/>
  <c r="AI1203" i="1"/>
  <c r="AI1191" i="1"/>
  <c r="AI1179" i="1"/>
  <c r="AI1167" i="1"/>
  <c r="AI1155" i="1"/>
  <c r="AI1143" i="1"/>
  <c r="AI1131" i="1"/>
  <c r="AI1119" i="1"/>
  <c r="AI1107" i="1"/>
  <c r="AI1095" i="1"/>
  <c r="AI1083" i="1"/>
  <c r="AI1071" i="1"/>
  <c r="AI1059" i="1"/>
  <c r="AI1047" i="1"/>
  <c r="AI1035" i="1"/>
  <c r="AI1023" i="1"/>
  <c r="AI1011" i="1"/>
  <c r="AI999" i="1"/>
  <c r="AI987" i="1"/>
  <c r="AI975" i="1"/>
  <c r="AI963" i="1"/>
  <c r="AI951" i="1"/>
  <c r="AI939" i="1"/>
  <c r="AI927" i="1"/>
  <c r="AI915" i="1"/>
  <c r="AI903" i="1"/>
  <c r="AI891" i="1"/>
  <c r="AI879" i="1"/>
  <c r="AI867" i="1"/>
  <c r="AI855" i="1"/>
  <c r="AI843" i="1"/>
  <c r="AI831" i="1"/>
  <c r="AI551" i="1"/>
  <c r="AI539" i="1"/>
  <c r="AI527" i="1"/>
  <c r="AI515" i="1"/>
  <c r="AI503" i="1"/>
  <c r="AI491" i="1"/>
  <c r="AI479" i="1"/>
  <c r="AI467" i="1"/>
  <c r="AI455" i="1"/>
  <c r="AI443" i="1"/>
  <c r="AI431" i="1"/>
  <c r="AI419" i="1"/>
  <c r="AI407" i="1"/>
  <c r="AI395" i="1"/>
  <c r="AI383" i="1"/>
  <c r="AI371" i="1"/>
  <c r="AI359" i="1"/>
  <c r="AI347" i="1"/>
  <c r="AI335" i="1"/>
  <c r="AI323" i="1"/>
  <c r="AI311" i="1"/>
  <c r="AI299" i="1"/>
  <c r="AI287" i="1"/>
  <c r="AI275" i="1"/>
  <c r="AI263" i="1"/>
  <c r="AI251" i="1"/>
  <c r="AI239" i="1"/>
  <c r="AI227" i="1"/>
  <c r="AI215" i="1"/>
  <c r="AI203" i="1"/>
  <c r="AI191" i="1"/>
  <c r="AI179" i="1"/>
  <c r="AI167" i="1"/>
  <c r="AI155" i="1"/>
  <c r="AI143" i="1"/>
  <c r="AI131" i="1"/>
  <c r="AI119" i="1"/>
  <c r="AI107" i="1"/>
  <c r="AI95" i="1"/>
  <c r="AI83" i="1"/>
  <c r="AI71" i="1"/>
  <c r="AI59" i="1"/>
  <c r="AI47" i="1"/>
  <c r="AI35" i="1"/>
  <c r="AI23" i="1"/>
  <c r="AI11" i="1"/>
  <c r="AI634" i="1"/>
  <c r="AI610" i="1"/>
  <c r="AI586" i="1"/>
  <c r="AI526" i="1"/>
  <c r="AI490" i="1"/>
  <c r="AI466" i="1"/>
  <c r="AI442" i="1"/>
  <c r="AI406" i="1"/>
  <c r="AI382" i="1"/>
  <c r="AI358" i="1"/>
  <c r="AI298" i="1"/>
  <c r="AI262" i="1"/>
  <c r="AI238" i="1"/>
  <c r="AI214" i="1"/>
  <c r="AI154" i="1"/>
  <c r="AI130" i="1"/>
  <c r="AI94" i="1"/>
  <c r="AI70" i="1"/>
  <c r="AI46" i="1"/>
  <c r="AI10" i="1"/>
  <c r="AI465" i="1"/>
  <c r="AI177" i="1"/>
  <c r="AI105" i="1"/>
  <c r="AI752" i="1"/>
  <c r="AI740" i="1"/>
  <c r="AI728" i="1"/>
  <c r="AI716" i="1"/>
  <c r="AI704" i="1"/>
  <c r="AI692" i="1"/>
  <c r="AI680" i="1"/>
  <c r="AI668" i="1"/>
  <c r="AI656" i="1"/>
  <c r="AI644" i="1"/>
  <c r="AI632" i="1"/>
  <c r="AI620" i="1"/>
  <c r="AI608" i="1"/>
  <c r="AI596" i="1"/>
  <c r="AI584" i="1"/>
  <c r="AI572" i="1"/>
  <c r="AI560" i="1"/>
  <c r="AI548" i="1"/>
  <c r="AI536" i="1"/>
  <c r="AI524" i="1"/>
  <c r="AI512" i="1"/>
  <c r="AI500" i="1"/>
  <c r="AI488" i="1"/>
  <c r="AI476" i="1"/>
  <c r="AI464" i="1"/>
  <c r="AI452" i="1"/>
  <c r="AI440" i="1"/>
  <c r="AI428" i="1"/>
  <c r="AI416" i="1"/>
  <c r="AI404" i="1"/>
  <c r="AI392" i="1"/>
  <c r="AI380" i="1"/>
  <c r="AI368" i="1"/>
  <c r="AI356" i="1"/>
  <c r="AI344" i="1"/>
  <c r="AI332" i="1"/>
  <c r="AI320" i="1"/>
  <c r="AI308" i="1"/>
  <c r="AI296" i="1"/>
  <c r="AI284" i="1"/>
  <c r="AI272" i="1"/>
  <c r="AI260" i="1"/>
  <c r="AI248" i="1"/>
  <c r="AI236" i="1"/>
  <c r="AI224" i="1"/>
  <c r="AI212" i="1"/>
  <c r="AI200" i="1"/>
  <c r="AI188" i="1"/>
  <c r="AI176" i="1"/>
  <c r="AI164" i="1"/>
  <c r="AI152" i="1"/>
  <c r="AI140" i="1"/>
  <c r="AI128" i="1"/>
  <c r="AI116" i="1"/>
  <c r="AI104" i="1"/>
  <c r="AI92" i="1"/>
  <c r="AI80" i="1"/>
  <c r="AI68" i="1"/>
  <c r="AI56" i="1"/>
  <c r="AI44" i="1"/>
  <c r="AI32" i="1"/>
  <c r="AI20" i="1"/>
  <c r="AI8" i="1"/>
  <c r="AI859" i="1"/>
  <c r="AI835" i="1"/>
  <c r="AI823" i="1"/>
  <c r="AI811" i="1"/>
  <c r="AI787" i="1"/>
  <c r="AI775" i="1"/>
  <c r="AI763" i="1"/>
  <c r="AI751" i="1"/>
  <c r="AI739" i="1"/>
  <c r="AI727" i="1"/>
  <c r="AI715" i="1"/>
  <c r="AI703" i="1"/>
  <c r="AI691" i="1"/>
  <c r="AI679" i="1"/>
  <c r="AI667" i="1"/>
  <c r="AI655" i="1"/>
  <c r="AI643" i="1"/>
  <c r="AI631" i="1"/>
  <c r="AI619" i="1"/>
  <c r="AI607" i="1"/>
  <c r="AI595" i="1"/>
  <c r="AI571" i="1"/>
  <c r="AI547" i="1"/>
  <c r="AI535" i="1"/>
  <c r="AI523" i="1"/>
  <c r="AI499" i="1"/>
  <c r="AI487" i="1"/>
  <c r="AI475" i="1"/>
  <c r="AI463" i="1"/>
  <c r="AI451" i="1"/>
  <c r="AI439" i="1"/>
  <c r="AI427" i="1"/>
  <c r="AI415" i="1"/>
  <c r="AI403" i="1"/>
  <c r="AI391" i="1"/>
  <c r="AI379" i="1"/>
  <c r="AI367" i="1"/>
  <c r="AI355" i="1"/>
  <c r="AI343" i="1"/>
  <c r="AI331" i="1"/>
  <c r="AI319" i="1"/>
  <c r="AI307" i="1"/>
  <c r="AI283" i="1"/>
  <c r="AI259" i="1"/>
  <c r="AI247" i="1"/>
  <c r="AI235" i="1"/>
  <c r="AI211" i="1"/>
  <c r="AI199" i="1"/>
  <c r="AI187" i="1"/>
  <c r="AI175" i="1"/>
  <c r="AI163" i="1"/>
  <c r="AI151" i="1"/>
  <c r="AI139" i="1"/>
  <c r="AI127" i="1"/>
  <c r="AI115" i="1"/>
  <c r="AI103" i="1"/>
  <c r="AI91" i="1"/>
  <c r="AI79" i="1"/>
  <c r="AI67" i="1"/>
  <c r="AI55" i="1"/>
  <c r="AI43" i="1"/>
  <c r="AI31" i="1"/>
  <c r="AI19" i="1"/>
  <c r="AI7" i="1"/>
  <c r="AI832" i="1"/>
  <c r="AI808" i="1"/>
  <c r="AI772" i="1"/>
  <c r="AI748" i="1"/>
  <c r="AI736" i="1"/>
  <c r="AI712" i="1"/>
  <c r="AI688" i="1"/>
  <c r="AI664" i="1"/>
  <c r="AI652" i="1"/>
  <c r="AI628" i="1"/>
  <c r="AI592" i="1"/>
  <c r="AI580" i="1"/>
  <c r="AI568" i="1"/>
  <c r="AI544" i="1"/>
  <c r="AI520" i="1"/>
  <c r="AI484" i="1"/>
  <c r="AI448" i="1"/>
  <c r="AI424" i="1"/>
  <c r="AI376" i="1"/>
  <c r="AI352" i="1"/>
  <c r="AI340" i="1"/>
  <c r="AI316" i="1"/>
  <c r="AI304" i="1"/>
  <c r="AI280" i="1"/>
  <c r="AI256" i="1"/>
  <c r="AI232" i="1"/>
  <c r="AI220" i="1"/>
  <c r="AI208" i="1"/>
  <c r="AI196" i="1"/>
  <c r="AI184" i="1"/>
  <c r="AI172" i="1"/>
  <c r="AI160" i="1"/>
  <c r="AI148" i="1"/>
  <c r="AI136" i="1"/>
  <c r="AI88" i="1"/>
  <c r="AI52" i="1"/>
  <c r="AI16" i="1"/>
  <c r="AI819" i="1"/>
  <c r="AI807" i="1"/>
  <c r="AI795" i="1"/>
  <c r="AI783" i="1"/>
  <c r="AI771" i="1"/>
  <c r="AI759" i="1"/>
  <c r="AI747" i="1"/>
  <c r="AI735" i="1"/>
  <c r="AI723" i="1"/>
  <c r="AI711" i="1"/>
  <c r="AI699" i="1"/>
  <c r="AI687" i="1"/>
  <c r="AI675" i="1"/>
  <c r="AI663" i="1"/>
  <c r="AI651" i="1"/>
  <c r="AI639" i="1"/>
  <c r="AI627" i="1"/>
  <c r="AI615" i="1"/>
  <c r="AI603" i="1"/>
  <c r="AI591" i="1"/>
  <c r="AI579" i="1"/>
  <c r="AI567" i="1"/>
  <c r="AI555" i="1"/>
  <c r="AI543" i="1"/>
  <c r="AI531" i="1"/>
  <c r="AI519" i="1"/>
  <c r="AI495" i="1"/>
  <c r="AI483" i="1"/>
  <c r="AI447" i="1"/>
  <c r="AI435" i="1"/>
  <c r="AI423" i="1"/>
  <c r="AI411" i="1"/>
  <c r="AI399" i="1"/>
  <c r="AI351" i="1"/>
  <c r="AI327" i="1"/>
  <c r="AI315" i="1"/>
  <c r="AI291" i="1"/>
  <c r="AI279" i="1"/>
  <c r="AI267" i="1"/>
  <c r="AI255" i="1"/>
  <c r="AI195" i="1"/>
  <c r="AI171" i="1"/>
  <c r="AI159" i="1"/>
  <c r="AI147" i="1"/>
  <c r="AI123" i="1"/>
  <c r="AI111" i="1"/>
  <c r="AI99" i="1"/>
  <c r="AI75" i="1"/>
  <c r="AI27" i="1"/>
  <c r="AI3" i="1"/>
  <c r="X1417" i="1"/>
  <c r="AA1417" i="1"/>
  <c r="X1405" i="1"/>
  <c r="AA1405" i="1"/>
  <c r="X1393" i="1"/>
  <c r="AA1393" i="1"/>
  <c r="X1381" i="1"/>
  <c r="AA1381" i="1"/>
  <c r="X1369" i="1"/>
  <c r="AA1369" i="1"/>
  <c r="X1357" i="1"/>
  <c r="AA1357" i="1"/>
  <c r="X1345" i="1"/>
  <c r="AA1345" i="1"/>
  <c r="X1333" i="1"/>
  <c r="AA1333" i="1"/>
  <c r="X1321" i="1"/>
  <c r="AA1321" i="1"/>
  <c r="X1309" i="1"/>
  <c r="AA1309" i="1"/>
  <c r="X1297" i="1"/>
  <c r="AA1297" i="1"/>
  <c r="X1285" i="1"/>
  <c r="AA1285" i="1"/>
  <c r="X1273" i="1"/>
  <c r="AA1273" i="1"/>
  <c r="X1261" i="1"/>
  <c r="AA1261" i="1"/>
  <c r="X1249" i="1"/>
  <c r="AA1249" i="1"/>
  <c r="X1237" i="1"/>
  <c r="AA1237" i="1"/>
  <c r="X1225" i="1"/>
  <c r="AA1225" i="1"/>
  <c r="X1213" i="1"/>
  <c r="AA1213" i="1"/>
  <c r="X1201" i="1"/>
  <c r="AA1201" i="1"/>
  <c r="X1189" i="1"/>
  <c r="AA1189" i="1"/>
  <c r="X1177" i="1"/>
  <c r="AA1177" i="1"/>
  <c r="X1165" i="1"/>
  <c r="AA1165" i="1"/>
  <c r="X1153" i="1"/>
  <c r="AA1153" i="1"/>
  <c r="X1141" i="1"/>
  <c r="AA1141" i="1"/>
  <c r="X1129" i="1"/>
  <c r="AA1129" i="1"/>
  <c r="X1117" i="1"/>
  <c r="AA1117" i="1"/>
  <c r="X1105" i="1"/>
  <c r="AA1105" i="1"/>
  <c r="X1093" i="1"/>
  <c r="AA1093" i="1"/>
  <c r="X1081" i="1"/>
  <c r="AA1081" i="1"/>
  <c r="X1069" i="1"/>
  <c r="AA1069" i="1"/>
  <c r="X1057" i="1"/>
  <c r="AA1057" i="1"/>
  <c r="X1045" i="1"/>
  <c r="AA1045" i="1"/>
  <c r="X1033" i="1"/>
  <c r="AA1033" i="1"/>
  <c r="X1021" i="1"/>
  <c r="AA1021" i="1"/>
  <c r="X1009" i="1"/>
  <c r="AA1009" i="1"/>
  <c r="X997" i="1"/>
  <c r="AA997" i="1"/>
  <c r="X985" i="1"/>
  <c r="AA985" i="1"/>
  <c r="X973" i="1"/>
  <c r="AA973" i="1"/>
  <c r="AG973" i="1"/>
  <c r="X961" i="1"/>
  <c r="AA961" i="1"/>
  <c r="X949" i="1"/>
  <c r="AA949" i="1"/>
  <c r="AG949" i="1"/>
  <c r="X937" i="1"/>
  <c r="AA937" i="1"/>
  <c r="X925" i="1"/>
  <c r="AA925" i="1"/>
  <c r="AG925" i="1"/>
  <c r="X913" i="1"/>
  <c r="AA913" i="1"/>
  <c r="X901" i="1"/>
  <c r="AA901" i="1"/>
  <c r="X889" i="1"/>
  <c r="AA889" i="1"/>
  <c r="X877" i="1"/>
  <c r="AA877" i="1"/>
  <c r="X865" i="1"/>
  <c r="AA865" i="1"/>
  <c r="X853" i="1"/>
  <c r="AA853" i="1"/>
  <c r="X841" i="1"/>
  <c r="AA841" i="1"/>
  <c r="X829" i="1"/>
  <c r="AA829" i="1"/>
  <c r="AG829" i="1"/>
  <c r="X817" i="1"/>
  <c r="AA817" i="1"/>
  <c r="X805" i="1"/>
  <c r="AA805" i="1"/>
  <c r="AG805" i="1"/>
  <c r="X793" i="1"/>
  <c r="AA793" i="1"/>
  <c r="X781" i="1"/>
  <c r="AA781" i="1"/>
  <c r="AG781" i="1"/>
  <c r="X769" i="1"/>
  <c r="AA769" i="1"/>
  <c r="X757" i="1"/>
  <c r="AA757" i="1"/>
  <c r="X745" i="1"/>
  <c r="AA745" i="1"/>
  <c r="X733" i="1"/>
  <c r="AA733" i="1"/>
  <c r="X721" i="1"/>
  <c r="AA721" i="1"/>
  <c r="X709" i="1"/>
  <c r="AA709" i="1"/>
  <c r="X697" i="1"/>
  <c r="AA697" i="1"/>
  <c r="X685" i="1"/>
  <c r="AA685" i="1"/>
  <c r="AG685" i="1"/>
  <c r="X673" i="1"/>
  <c r="AA673" i="1"/>
  <c r="X661" i="1"/>
  <c r="AA661" i="1"/>
  <c r="AG661" i="1"/>
  <c r="X649" i="1"/>
  <c r="AA649" i="1"/>
  <c r="X637" i="1"/>
  <c r="AA637" i="1"/>
  <c r="AG637" i="1"/>
  <c r="X625" i="1"/>
  <c r="AA625" i="1"/>
  <c r="X613" i="1"/>
  <c r="AA613" i="1"/>
  <c r="X601" i="1"/>
  <c r="AA601" i="1"/>
  <c r="X589" i="1"/>
  <c r="AA589" i="1"/>
  <c r="X577" i="1"/>
  <c r="AA577" i="1"/>
  <c r="X565" i="1"/>
  <c r="AA565" i="1"/>
  <c r="X553" i="1"/>
  <c r="AA553" i="1"/>
  <c r="X541" i="1"/>
  <c r="AA541" i="1"/>
  <c r="AG541" i="1"/>
  <c r="X529" i="1"/>
  <c r="AA529" i="1"/>
  <c r="X517" i="1"/>
  <c r="AA517" i="1"/>
  <c r="AG517" i="1"/>
  <c r="X505" i="1"/>
  <c r="AA505" i="1"/>
  <c r="X493" i="1"/>
  <c r="AA493" i="1"/>
  <c r="AG493" i="1"/>
  <c r="X481" i="1"/>
  <c r="AA481" i="1"/>
  <c r="X469" i="1"/>
  <c r="AA469" i="1"/>
  <c r="X457" i="1"/>
  <c r="AA457" i="1"/>
  <c r="X445" i="1"/>
  <c r="AA445" i="1"/>
  <c r="X433" i="1"/>
  <c r="AA433" i="1"/>
  <c r="X421" i="1"/>
  <c r="AA421" i="1"/>
  <c r="X409" i="1"/>
  <c r="AA409" i="1"/>
  <c r="X397" i="1"/>
  <c r="AA397" i="1"/>
  <c r="AG397" i="1"/>
  <c r="X385" i="1"/>
  <c r="AA385" i="1"/>
  <c r="X373" i="1"/>
  <c r="AA373" i="1"/>
  <c r="AG373" i="1"/>
  <c r="X361" i="1"/>
  <c r="AA361" i="1"/>
  <c r="X349" i="1"/>
  <c r="AA349" i="1"/>
  <c r="AG349" i="1"/>
  <c r="X337" i="1"/>
  <c r="AA337" i="1"/>
  <c r="X325" i="1"/>
  <c r="AA325" i="1"/>
  <c r="X313" i="1"/>
  <c r="AA313" i="1"/>
  <c r="X301" i="1"/>
  <c r="AA301" i="1"/>
  <c r="X289" i="1"/>
  <c r="AA289" i="1"/>
  <c r="X277" i="1"/>
  <c r="AA277" i="1"/>
  <c r="X265" i="1"/>
  <c r="AA265" i="1"/>
  <c r="X253" i="1"/>
  <c r="AA253" i="1"/>
  <c r="AG253" i="1"/>
  <c r="X241" i="1"/>
  <c r="AA241" i="1"/>
  <c r="X229" i="1"/>
  <c r="AA229" i="1"/>
  <c r="AG229" i="1"/>
  <c r="X217" i="1"/>
  <c r="AA217" i="1"/>
  <c r="V1414" i="1"/>
  <c r="Y1414" i="1"/>
  <c r="V1402" i="1"/>
  <c r="Y1402" i="1"/>
  <c r="V1390" i="1"/>
  <c r="Y1390" i="1"/>
  <c r="V1378" i="1"/>
  <c r="Y1378" i="1"/>
  <c r="V1366" i="1"/>
  <c r="Y1366" i="1"/>
  <c r="V1354" i="1"/>
  <c r="Y1354" i="1"/>
  <c r="V1342" i="1"/>
  <c r="Y1342" i="1"/>
  <c r="V1330" i="1"/>
  <c r="Y1330" i="1"/>
  <c r="V1318" i="1"/>
  <c r="Y1318" i="1"/>
  <c r="V1306" i="1"/>
  <c r="Y1306" i="1"/>
  <c r="V1294" i="1"/>
  <c r="Y1294" i="1"/>
  <c r="V1282" i="1"/>
  <c r="Y1282" i="1"/>
  <c r="V1270" i="1"/>
  <c r="Y1270" i="1"/>
  <c r="V1258" i="1"/>
  <c r="Y1258" i="1"/>
  <c r="V1246" i="1"/>
  <c r="Y1246" i="1"/>
  <c r="V1234" i="1"/>
  <c r="Y1234" i="1"/>
  <c r="V1222" i="1"/>
  <c r="Y1222" i="1"/>
  <c r="V1210" i="1"/>
  <c r="Y1210" i="1"/>
  <c r="V1198" i="1"/>
  <c r="Y1198" i="1"/>
  <c r="V1186" i="1"/>
  <c r="Y1186" i="1"/>
  <c r="V1174" i="1"/>
  <c r="Y1174" i="1"/>
  <c r="V1162" i="1"/>
  <c r="Y1162" i="1"/>
  <c r="V1150" i="1"/>
  <c r="Y1150" i="1"/>
  <c r="V1138" i="1"/>
  <c r="Y1138" i="1"/>
  <c r="V1126" i="1"/>
  <c r="Y1126" i="1"/>
  <c r="V1114" i="1"/>
  <c r="Y1114" i="1"/>
  <c r="V1102" i="1"/>
  <c r="Y1102" i="1"/>
  <c r="V1090" i="1"/>
  <c r="Y1090" i="1"/>
  <c r="V1078" i="1"/>
  <c r="Y1078" i="1"/>
  <c r="V1066" i="1"/>
  <c r="Y1066" i="1"/>
  <c r="V1054" i="1"/>
  <c r="Y1054" i="1"/>
  <c r="V1042" i="1"/>
  <c r="Y1042" i="1"/>
  <c r="V1030" i="1"/>
  <c r="Y1030" i="1"/>
  <c r="V1018" i="1"/>
  <c r="Y1018" i="1"/>
  <c r="V1006" i="1"/>
  <c r="Y1006" i="1"/>
  <c r="V994" i="1"/>
  <c r="Y994" i="1"/>
  <c r="V982" i="1"/>
  <c r="Y982" i="1"/>
  <c r="V970" i="1"/>
  <c r="Y970" i="1"/>
  <c r="V958" i="1"/>
  <c r="Y958" i="1"/>
  <c r="V946" i="1"/>
  <c r="Y946" i="1"/>
  <c r="V934" i="1"/>
  <c r="Y934" i="1"/>
  <c r="V922" i="1"/>
  <c r="Y922" i="1"/>
  <c r="V910" i="1"/>
  <c r="Y910" i="1"/>
  <c r="V898" i="1"/>
  <c r="Y898" i="1"/>
  <c r="V886" i="1"/>
  <c r="Y886" i="1"/>
  <c r="V874" i="1"/>
  <c r="Y874" i="1"/>
  <c r="V862" i="1"/>
  <c r="Y862" i="1"/>
  <c r="V850" i="1"/>
  <c r="Y850" i="1"/>
  <c r="V838" i="1"/>
  <c r="Y838" i="1"/>
  <c r="V826" i="1"/>
  <c r="Y826" i="1"/>
  <c r="V814" i="1"/>
  <c r="Y814" i="1"/>
  <c r="V802" i="1"/>
  <c r="Y802" i="1"/>
  <c r="V790" i="1"/>
  <c r="Y790" i="1"/>
  <c r="V778" i="1"/>
  <c r="Y778" i="1"/>
  <c r="V766" i="1"/>
  <c r="Y766" i="1"/>
  <c r="V754" i="1"/>
  <c r="Y754" i="1"/>
  <c r="V742" i="1"/>
  <c r="Y742" i="1"/>
  <c r="V730" i="1"/>
  <c r="Y730" i="1"/>
  <c r="V718" i="1"/>
  <c r="Y718" i="1"/>
  <c r="V706" i="1"/>
  <c r="Y706" i="1"/>
  <c r="V694" i="1"/>
  <c r="Y694" i="1"/>
  <c r="V682" i="1"/>
  <c r="Y682" i="1"/>
  <c r="V670" i="1"/>
  <c r="Y670" i="1"/>
  <c r="V658" i="1"/>
  <c r="Y658" i="1"/>
  <c r="V646" i="1"/>
  <c r="Y646" i="1"/>
  <c r="V634" i="1"/>
  <c r="Y634" i="1"/>
  <c r="V622" i="1"/>
  <c r="Y622" i="1"/>
  <c r="V610" i="1"/>
  <c r="Y610" i="1"/>
  <c r="V598" i="1"/>
  <c r="Y598" i="1"/>
  <c r="V586" i="1"/>
  <c r="Y586" i="1"/>
  <c r="V574" i="1"/>
  <c r="Y574" i="1"/>
  <c r="V562" i="1"/>
  <c r="Y562" i="1"/>
  <c r="V550" i="1"/>
  <c r="Y550" i="1"/>
  <c r="V538" i="1"/>
  <c r="Y538" i="1"/>
  <c r="V526" i="1"/>
  <c r="Y526" i="1"/>
  <c r="V514" i="1"/>
  <c r="Y514" i="1"/>
  <c r="V502" i="1"/>
  <c r="Y502" i="1"/>
  <c r="V490" i="1"/>
  <c r="Y490" i="1"/>
  <c r="V478" i="1"/>
  <c r="Y478" i="1"/>
  <c r="V466" i="1"/>
  <c r="Y466" i="1"/>
  <c r="V454" i="1"/>
  <c r="Y454" i="1"/>
  <c r="V442" i="1"/>
  <c r="Y442" i="1"/>
  <c r="V430" i="1"/>
  <c r="Y430" i="1"/>
  <c r="V418" i="1"/>
  <c r="Y418" i="1"/>
  <c r="V406" i="1"/>
  <c r="Y406" i="1"/>
  <c r="V394" i="1"/>
  <c r="Y394" i="1"/>
  <c r="V382" i="1"/>
  <c r="Y382" i="1"/>
  <c r="V370" i="1"/>
  <c r="Y370" i="1"/>
  <c r="V358" i="1"/>
  <c r="Y358" i="1"/>
  <c r="V346" i="1"/>
  <c r="Y346" i="1"/>
  <c r="V334" i="1"/>
  <c r="Y334" i="1"/>
  <c r="V322" i="1"/>
  <c r="Y322" i="1"/>
  <c r="V310" i="1"/>
  <c r="Y310" i="1"/>
  <c r="V298" i="1"/>
  <c r="Y298" i="1"/>
  <c r="V286" i="1"/>
  <c r="Y286" i="1"/>
  <c r="V274" i="1"/>
  <c r="Y274" i="1"/>
  <c r="V262" i="1"/>
  <c r="Y262" i="1"/>
  <c r="V250" i="1"/>
  <c r="Y250" i="1"/>
  <c r="V238" i="1"/>
  <c r="Y238" i="1"/>
  <c r="V226" i="1"/>
  <c r="Y226" i="1"/>
  <c r="V214" i="1"/>
  <c r="Y214" i="1"/>
  <c r="V202" i="1"/>
  <c r="Y202" i="1"/>
  <c r="V190" i="1"/>
  <c r="Y190" i="1"/>
  <c r="V178" i="1"/>
  <c r="Y178" i="1"/>
  <c r="V166" i="1"/>
  <c r="Y166" i="1"/>
  <c r="V154" i="1"/>
  <c r="Y154" i="1"/>
  <c r="V142" i="1"/>
  <c r="Y142" i="1"/>
  <c r="V130" i="1"/>
  <c r="Y130" i="1"/>
  <c r="V118" i="1"/>
  <c r="Y118" i="1"/>
  <c r="V106" i="1"/>
  <c r="Y106" i="1"/>
  <c r="V94" i="1"/>
  <c r="Y94" i="1"/>
  <c r="V82" i="1"/>
  <c r="Y82" i="1"/>
  <c r="V70" i="1"/>
  <c r="Y70" i="1"/>
  <c r="V58" i="1"/>
  <c r="Y58" i="1"/>
  <c r="V46" i="1"/>
  <c r="Y46" i="1"/>
  <c r="V34" i="1"/>
  <c r="Y34" i="1"/>
  <c r="V22" i="1"/>
  <c r="Y22" i="1"/>
  <c r="V10" i="1"/>
  <c r="Y10" i="1"/>
  <c r="AE1351" i="1"/>
  <c r="AE1159" i="1"/>
  <c r="AE914" i="1"/>
  <c r="AE890" i="1"/>
  <c r="AE466" i="1"/>
  <c r="AE458" i="1"/>
  <c r="AE202" i="1"/>
  <c r="AE194" i="1"/>
  <c r="AE1317" i="1"/>
  <c r="AE1125" i="1"/>
  <c r="AE813" i="1"/>
  <c r="AE456" i="1"/>
  <c r="AE170" i="1"/>
  <c r="AE1169" i="1"/>
  <c r="AE1313" i="1"/>
  <c r="AE1121" i="1"/>
  <c r="AE802" i="1"/>
  <c r="AE432" i="1"/>
  <c r="AE146" i="1"/>
  <c r="AE1303" i="1"/>
  <c r="AE1111" i="1"/>
  <c r="AE778" i="1"/>
  <c r="AE349" i="1"/>
  <c r="AE141" i="1"/>
  <c r="AE1269" i="1"/>
  <c r="AE1077" i="1"/>
  <c r="AE696" i="1"/>
  <c r="AH696" i="1"/>
  <c r="AE338" i="1"/>
  <c r="AE120" i="1"/>
  <c r="AE1265" i="1"/>
  <c r="AE1073" i="1"/>
  <c r="AE693" i="1"/>
  <c r="AE314" i="1"/>
  <c r="AE117" i="1"/>
  <c r="AE1255" i="1"/>
  <c r="AE1063" i="1"/>
  <c r="AE685" i="1"/>
  <c r="AH685" i="1"/>
  <c r="AE290" i="1"/>
  <c r="AE109" i="1"/>
  <c r="AE1361" i="1"/>
  <c r="AE1413" i="1"/>
  <c r="AE1221" i="1"/>
  <c r="AE1029" i="1"/>
  <c r="AE661" i="1"/>
  <c r="AE285" i="1"/>
  <c r="AE93" i="1"/>
  <c r="AE1409" i="1"/>
  <c r="AE1217" i="1"/>
  <c r="AE1025" i="1"/>
  <c r="AE578" i="1"/>
  <c r="AE261" i="1"/>
  <c r="AE85" i="1"/>
  <c r="AE1399" i="1"/>
  <c r="AE1207" i="1"/>
  <c r="AE1008" i="1"/>
  <c r="AE573" i="1"/>
  <c r="AE237" i="1"/>
  <c r="AE50" i="1"/>
  <c r="AE1365" i="1"/>
  <c r="AE1173" i="1"/>
  <c r="AE925" i="1"/>
  <c r="AE549" i="1"/>
  <c r="AE226" i="1"/>
  <c r="AE26" i="1"/>
  <c r="AD1412" i="1"/>
  <c r="AG1412" i="1"/>
  <c r="AE1412" i="1"/>
  <c r="AD1400" i="1"/>
  <c r="AG1400" i="1"/>
  <c r="AE1400" i="1"/>
  <c r="AD1388" i="1"/>
  <c r="AG1388" i="1"/>
  <c r="AE1388" i="1"/>
  <c r="AD1376" i="1"/>
  <c r="AG1376" i="1"/>
  <c r="AE1376" i="1"/>
  <c r="AD1364" i="1"/>
  <c r="AG1364" i="1"/>
  <c r="AE1364" i="1"/>
  <c r="AD1352" i="1"/>
  <c r="AG1352" i="1"/>
  <c r="AE1352" i="1"/>
  <c r="AD1340" i="1"/>
  <c r="AG1340" i="1"/>
  <c r="AE1340" i="1"/>
  <c r="AD1328" i="1"/>
  <c r="AG1328" i="1"/>
  <c r="AE1328" i="1"/>
  <c r="AD1316" i="1"/>
  <c r="AG1316" i="1"/>
  <c r="AE1316" i="1"/>
  <c r="AD1304" i="1"/>
  <c r="AG1304" i="1"/>
  <c r="AE1304" i="1"/>
  <c r="AD1292" i="1"/>
  <c r="AG1292" i="1"/>
  <c r="AE1292" i="1"/>
  <c r="AD1280" i="1"/>
  <c r="AG1280" i="1"/>
  <c r="AE1280" i="1"/>
  <c r="AD1268" i="1"/>
  <c r="AG1268" i="1"/>
  <c r="AE1268" i="1"/>
  <c r="AD1256" i="1"/>
  <c r="AG1256" i="1"/>
  <c r="AE1256" i="1"/>
  <c r="AD1244" i="1"/>
  <c r="AG1244" i="1"/>
  <c r="AE1244" i="1"/>
  <c r="AD1232" i="1"/>
  <c r="AG1232" i="1"/>
  <c r="AE1232" i="1"/>
  <c r="AD1220" i="1"/>
  <c r="AG1220" i="1"/>
  <c r="AE1220" i="1"/>
  <c r="AD1208" i="1"/>
  <c r="AG1208" i="1"/>
  <c r="AE1208" i="1"/>
  <c r="AD1196" i="1"/>
  <c r="AG1196" i="1"/>
  <c r="AE1196" i="1"/>
  <c r="AD1184" i="1"/>
  <c r="AG1184" i="1"/>
  <c r="AE1184" i="1"/>
  <c r="AD1172" i="1"/>
  <c r="AG1172" i="1"/>
  <c r="AE1172" i="1"/>
  <c r="AD1160" i="1"/>
  <c r="AG1160" i="1"/>
  <c r="AE1160" i="1"/>
  <c r="AD1148" i="1"/>
  <c r="AG1148" i="1"/>
  <c r="AE1148" i="1"/>
  <c r="AD1136" i="1"/>
  <c r="AG1136" i="1"/>
  <c r="AE1136" i="1"/>
  <c r="AD1124" i="1"/>
  <c r="AG1124" i="1"/>
  <c r="AE1124" i="1"/>
  <c r="AD1112" i="1"/>
  <c r="AG1112" i="1"/>
  <c r="AE1112" i="1"/>
  <c r="AD1100" i="1"/>
  <c r="AG1100" i="1"/>
  <c r="AE1100" i="1"/>
  <c r="AD1088" i="1"/>
  <c r="AG1088" i="1"/>
  <c r="AE1088" i="1"/>
  <c r="AD1076" i="1"/>
  <c r="AG1076" i="1"/>
  <c r="AE1076" i="1"/>
  <c r="AD1064" i="1"/>
  <c r="AG1064" i="1"/>
  <c r="AE1064" i="1"/>
  <c r="AD1052" i="1"/>
  <c r="AG1052" i="1"/>
  <c r="AE1052" i="1"/>
  <c r="AD1040" i="1"/>
  <c r="AG1040" i="1"/>
  <c r="AE1040" i="1"/>
  <c r="AD1028" i="1"/>
  <c r="AG1028" i="1"/>
  <c r="AE1028" i="1"/>
  <c r="AD1016" i="1"/>
  <c r="AG1016" i="1"/>
  <c r="AE1016" i="1"/>
  <c r="AD1004" i="1"/>
  <c r="AG1004" i="1"/>
  <c r="AE1004" i="1"/>
  <c r="AD992" i="1"/>
  <c r="AG992" i="1"/>
  <c r="AE992" i="1"/>
  <c r="AD980" i="1"/>
  <c r="AG980" i="1"/>
  <c r="AE980" i="1"/>
  <c r="AD968" i="1"/>
  <c r="AG968" i="1"/>
  <c r="AE968" i="1"/>
  <c r="AD956" i="1"/>
  <c r="AG956" i="1"/>
  <c r="AE956" i="1"/>
  <c r="AD944" i="1"/>
  <c r="AG944" i="1"/>
  <c r="AE944" i="1"/>
  <c r="AD932" i="1"/>
  <c r="AG932" i="1"/>
  <c r="AE932" i="1"/>
  <c r="AD920" i="1"/>
  <c r="AG920" i="1"/>
  <c r="AE920" i="1"/>
  <c r="AD908" i="1"/>
  <c r="AG908" i="1"/>
  <c r="AE908" i="1"/>
  <c r="AD896" i="1"/>
  <c r="AG896" i="1"/>
  <c r="AE896" i="1"/>
  <c r="AD884" i="1"/>
  <c r="AG884" i="1"/>
  <c r="AE884" i="1"/>
  <c r="AD872" i="1"/>
  <c r="AG872" i="1"/>
  <c r="AE872" i="1"/>
  <c r="AD860" i="1"/>
  <c r="AG860" i="1"/>
  <c r="AE860" i="1"/>
  <c r="AD848" i="1"/>
  <c r="AG848" i="1"/>
  <c r="AE848" i="1"/>
  <c r="AD836" i="1"/>
  <c r="AE836" i="1"/>
  <c r="AD824" i="1"/>
  <c r="AE824" i="1"/>
  <c r="AD812" i="1"/>
  <c r="AE812" i="1"/>
  <c r="AD800" i="1"/>
  <c r="AE800" i="1"/>
  <c r="AD788" i="1"/>
  <c r="AE788" i="1"/>
  <c r="AD776" i="1"/>
  <c r="AE776" i="1"/>
  <c r="AD764" i="1"/>
  <c r="AE764" i="1"/>
  <c r="AD752" i="1"/>
  <c r="AE752" i="1"/>
  <c r="AD740" i="1"/>
  <c r="AE740" i="1"/>
  <c r="AD728" i="1"/>
  <c r="AE728" i="1"/>
  <c r="AD716" i="1"/>
  <c r="AE716" i="1"/>
  <c r="AD704" i="1"/>
  <c r="AE704" i="1"/>
  <c r="AD692" i="1"/>
  <c r="AE692" i="1"/>
  <c r="AD680" i="1"/>
  <c r="AE680" i="1"/>
  <c r="AD668" i="1"/>
  <c r="AE668" i="1"/>
  <c r="AD644" i="1"/>
  <c r="AE644" i="1"/>
  <c r="AD632" i="1"/>
  <c r="AE632" i="1"/>
  <c r="AD620" i="1"/>
  <c r="AE620" i="1"/>
  <c r="AD608" i="1"/>
  <c r="AE608" i="1"/>
  <c r="AD596" i="1"/>
  <c r="AE596" i="1"/>
  <c r="AD584" i="1"/>
  <c r="AE584" i="1"/>
  <c r="AD572" i="1"/>
  <c r="AE572" i="1"/>
  <c r="AD560" i="1"/>
  <c r="AE560" i="1"/>
  <c r="AD548" i="1"/>
  <c r="AE548" i="1"/>
  <c r="AD536" i="1"/>
  <c r="AE536" i="1"/>
  <c r="AD524" i="1"/>
  <c r="AE524" i="1"/>
  <c r="AD512" i="1"/>
  <c r="AE512" i="1"/>
  <c r="AD500" i="1"/>
  <c r="AE500" i="1"/>
  <c r="AD488" i="1"/>
  <c r="AE488" i="1"/>
  <c r="AD476" i="1"/>
  <c r="AE476" i="1"/>
  <c r="AD464" i="1"/>
  <c r="AE464" i="1"/>
  <c r="AD452" i="1"/>
  <c r="AE452" i="1"/>
  <c r="AD440" i="1"/>
  <c r="AE440" i="1"/>
  <c r="AD428" i="1"/>
  <c r="AE428" i="1"/>
  <c r="AD416" i="1"/>
  <c r="AE416" i="1"/>
  <c r="AD404" i="1"/>
  <c r="AE404" i="1"/>
  <c r="AD392" i="1"/>
  <c r="AE392" i="1"/>
  <c r="AD380" i="1"/>
  <c r="AE380" i="1"/>
  <c r="AD368" i="1"/>
  <c r="AE368" i="1"/>
  <c r="AD356" i="1"/>
  <c r="AE356" i="1"/>
  <c r="AD344" i="1"/>
  <c r="AE344" i="1"/>
  <c r="AD332" i="1"/>
  <c r="AE332" i="1"/>
  <c r="AD320" i="1"/>
  <c r="AE320" i="1"/>
  <c r="AD308" i="1"/>
  <c r="AE308" i="1"/>
  <c r="AD296" i="1"/>
  <c r="AE296" i="1"/>
  <c r="AD284" i="1"/>
  <c r="AE284" i="1"/>
  <c r="AD272" i="1"/>
  <c r="AE272" i="1"/>
  <c r="AD260" i="1"/>
  <c r="AE260" i="1"/>
  <c r="AD248" i="1"/>
  <c r="AE248" i="1"/>
  <c r="AD236" i="1"/>
  <c r="AE236" i="1"/>
  <c r="AD224" i="1"/>
  <c r="AE224" i="1"/>
  <c r="AD212" i="1"/>
  <c r="AE212" i="1"/>
  <c r="AD200" i="1"/>
  <c r="AE200" i="1"/>
  <c r="AD188" i="1"/>
  <c r="AE188" i="1"/>
  <c r="AD176" i="1"/>
  <c r="AE176" i="1"/>
  <c r="AD164" i="1"/>
  <c r="AE164" i="1"/>
  <c r="AD128" i="1"/>
  <c r="AE128" i="1"/>
  <c r="AD68" i="1"/>
  <c r="AE68" i="1"/>
  <c r="AD56" i="1"/>
  <c r="AE56" i="1"/>
  <c r="AD44" i="1"/>
  <c r="AE44" i="1"/>
  <c r="AD32" i="1"/>
  <c r="AE32" i="1"/>
  <c r="AD20" i="1"/>
  <c r="AE20" i="1"/>
  <c r="AD8" i="1"/>
  <c r="AE8" i="1"/>
  <c r="AD1015" i="1"/>
  <c r="AE1015" i="1"/>
  <c r="AD1003" i="1"/>
  <c r="AE1003" i="1"/>
  <c r="AD991" i="1"/>
  <c r="AE991" i="1"/>
  <c r="AD979" i="1"/>
  <c r="AE979" i="1"/>
  <c r="AD967" i="1"/>
  <c r="AE967" i="1"/>
  <c r="AD955" i="1"/>
  <c r="AE955" i="1"/>
  <c r="AD943" i="1"/>
  <c r="AE943" i="1"/>
  <c r="AD931" i="1"/>
  <c r="AE931" i="1"/>
  <c r="AD919" i="1"/>
  <c r="AE919" i="1"/>
  <c r="AD907" i="1"/>
  <c r="AE907" i="1"/>
  <c r="AD895" i="1"/>
  <c r="AE895" i="1"/>
  <c r="AD883" i="1"/>
  <c r="AE883" i="1"/>
  <c r="AD871" i="1"/>
  <c r="AE871" i="1"/>
  <c r="AD859" i="1"/>
  <c r="AE859" i="1"/>
  <c r="AD847" i="1"/>
  <c r="AE847" i="1"/>
  <c r="AD835" i="1"/>
  <c r="AE835" i="1"/>
  <c r="AD823" i="1"/>
  <c r="AE823" i="1"/>
  <c r="AD811" i="1"/>
  <c r="AE811" i="1"/>
  <c r="AD799" i="1"/>
  <c r="AE799" i="1"/>
  <c r="AD787" i="1"/>
  <c r="AE787" i="1"/>
  <c r="AD775" i="1"/>
  <c r="AE775" i="1"/>
  <c r="AD763" i="1"/>
  <c r="AE763" i="1"/>
  <c r="AD751" i="1"/>
  <c r="AE751" i="1"/>
  <c r="AD739" i="1"/>
  <c r="AE739" i="1"/>
  <c r="AD727" i="1"/>
  <c r="AE727" i="1"/>
  <c r="AD715" i="1"/>
  <c r="AE715" i="1"/>
  <c r="AD703" i="1"/>
  <c r="AE703" i="1"/>
  <c r="AD691" i="1"/>
  <c r="AE691" i="1"/>
  <c r="AD679" i="1"/>
  <c r="AE679" i="1"/>
  <c r="AD667" i="1"/>
  <c r="AE667" i="1"/>
  <c r="AD655" i="1"/>
  <c r="AE655" i="1"/>
  <c r="AD643" i="1"/>
  <c r="AE643" i="1"/>
  <c r="AD631" i="1"/>
  <c r="AE631" i="1"/>
  <c r="AD619" i="1"/>
  <c r="AE619" i="1"/>
  <c r="AD607" i="1"/>
  <c r="AE607" i="1"/>
  <c r="AD595" i="1"/>
  <c r="AE595" i="1"/>
  <c r="AD583" i="1"/>
  <c r="AE583" i="1"/>
  <c r="AD571" i="1"/>
  <c r="AE571" i="1"/>
  <c r="AE1411" i="1"/>
  <c r="AE1363" i="1"/>
  <c r="AE1315" i="1"/>
  <c r="AE1267" i="1"/>
  <c r="AE1219" i="1"/>
  <c r="AE1171" i="1"/>
  <c r="AE1123" i="1"/>
  <c r="AE1075" i="1"/>
  <c r="AE1027" i="1"/>
  <c r="AE922" i="1"/>
  <c r="AE805" i="1"/>
  <c r="AH805" i="1"/>
  <c r="AE576" i="1"/>
  <c r="AE346" i="1"/>
  <c r="AE229" i="1"/>
  <c r="AD152" i="1"/>
  <c r="AE152" i="1"/>
  <c r="AD1422" i="1"/>
  <c r="AE1422" i="1"/>
  <c r="AD1410" i="1"/>
  <c r="AE1410" i="1"/>
  <c r="AD1398" i="1"/>
  <c r="AE1398" i="1"/>
  <c r="AD1386" i="1"/>
  <c r="AE1386" i="1"/>
  <c r="AD1374" i="1"/>
  <c r="AE1374" i="1"/>
  <c r="AD1362" i="1"/>
  <c r="AE1362" i="1"/>
  <c r="AD1350" i="1"/>
  <c r="AE1350" i="1"/>
  <c r="AD1338" i="1"/>
  <c r="AE1338" i="1"/>
  <c r="AD1326" i="1"/>
  <c r="AE1326" i="1"/>
  <c r="AD1314" i="1"/>
  <c r="AE1314" i="1"/>
  <c r="AD1302" i="1"/>
  <c r="AE1302" i="1"/>
  <c r="AD1290" i="1"/>
  <c r="AE1290" i="1"/>
  <c r="AD1278" i="1"/>
  <c r="AE1278" i="1"/>
  <c r="AD1266" i="1"/>
  <c r="AE1266" i="1"/>
  <c r="AD1254" i="1"/>
  <c r="AE1254" i="1"/>
  <c r="AD1242" i="1"/>
  <c r="AE1242" i="1"/>
  <c r="AD1230" i="1"/>
  <c r="AE1230" i="1"/>
  <c r="AD1218" i="1"/>
  <c r="AE1218" i="1"/>
  <c r="AD1206" i="1"/>
  <c r="AE1206" i="1"/>
  <c r="AD1194" i="1"/>
  <c r="AE1194" i="1"/>
  <c r="AD1182" i="1"/>
  <c r="AE1182" i="1"/>
  <c r="AD1170" i="1"/>
  <c r="AE1170" i="1"/>
  <c r="AD1158" i="1"/>
  <c r="AE1158" i="1"/>
  <c r="AD1146" i="1"/>
  <c r="AE1146" i="1"/>
  <c r="AD1134" i="1"/>
  <c r="AE1134" i="1"/>
  <c r="AD1122" i="1"/>
  <c r="AE1122" i="1"/>
  <c r="AD1110" i="1"/>
  <c r="AE1110" i="1"/>
  <c r="AD1098" i="1"/>
  <c r="AE1098" i="1"/>
  <c r="AD1086" i="1"/>
  <c r="AE1086" i="1"/>
  <c r="AD1074" i="1"/>
  <c r="AE1074" i="1"/>
  <c r="AD1013" i="1"/>
  <c r="AE1013" i="1"/>
  <c r="AD1001" i="1"/>
  <c r="AE1001" i="1"/>
  <c r="AD989" i="1"/>
  <c r="AE989" i="1"/>
  <c r="AD977" i="1"/>
  <c r="AE977" i="1"/>
  <c r="AD965" i="1"/>
  <c r="AE965" i="1"/>
  <c r="AD953" i="1"/>
  <c r="AE953" i="1"/>
  <c r="AD941" i="1"/>
  <c r="AE941" i="1"/>
  <c r="AD929" i="1"/>
  <c r="AE929" i="1"/>
  <c r="AD917" i="1"/>
  <c r="AE917" i="1"/>
  <c r="AD905" i="1"/>
  <c r="AE905" i="1"/>
  <c r="AD893" i="1"/>
  <c r="AE893" i="1"/>
  <c r="AD881" i="1"/>
  <c r="AE881" i="1"/>
  <c r="AD869" i="1"/>
  <c r="AE869" i="1"/>
  <c r="AD857" i="1"/>
  <c r="AE857" i="1"/>
  <c r="AD845" i="1"/>
  <c r="AE845" i="1"/>
  <c r="AD833" i="1"/>
  <c r="AE833" i="1"/>
  <c r="AD821" i="1"/>
  <c r="AE821" i="1"/>
  <c r="AD809" i="1"/>
  <c r="AE809" i="1"/>
  <c r="AD797" i="1"/>
  <c r="AE797" i="1"/>
  <c r="AD785" i="1"/>
  <c r="AE785" i="1"/>
  <c r="AD773" i="1"/>
  <c r="AE773" i="1"/>
  <c r="AD761" i="1"/>
  <c r="AE761" i="1"/>
  <c r="AD749" i="1"/>
  <c r="AE749" i="1"/>
  <c r="AD737" i="1"/>
  <c r="AE737" i="1"/>
  <c r="AD725" i="1"/>
  <c r="AE725" i="1"/>
  <c r="AD713" i="1"/>
  <c r="AE713" i="1"/>
  <c r="AD701" i="1"/>
  <c r="AE701" i="1"/>
  <c r="AD689" i="1"/>
  <c r="AE689" i="1"/>
  <c r="AD677" i="1"/>
  <c r="AE677" i="1"/>
  <c r="AD665" i="1"/>
  <c r="AE665" i="1"/>
  <c r="AD653" i="1"/>
  <c r="AE653" i="1"/>
  <c r="AE1401" i="1"/>
  <c r="AE1353" i="1"/>
  <c r="AE1305" i="1"/>
  <c r="AE1257" i="1"/>
  <c r="AE1209" i="1"/>
  <c r="AE1161" i="1"/>
  <c r="AE1113" i="1"/>
  <c r="AE1065" i="1"/>
  <c r="AE1010" i="1"/>
  <c r="AE898" i="1"/>
  <c r="AE781" i="1"/>
  <c r="AE669" i="1"/>
  <c r="AE552" i="1"/>
  <c r="AE434" i="1"/>
  <c r="AE322" i="1"/>
  <c r="AE205" i="1"/>
  <c r="AD1419" i="1"/>
  <c r="AG1419" i="1"/>
  <c r="AE1419" i="1"/>
  <c r="AH1419" i="1"/>
  <c r="AD1407" i="1"/>
  <c r="AG1407" i="1"/>
  <c r="AE1407" i="1"/>
  <c r="AH1407" i="1"/>
  <c r="AD1395" i="1"/>
  <c r="AG1395" i="1"/>
  <c r="AE1395" i="1"/>
  <c r="AH1395" i="1"/>
  <c r="AD1383" i="1"/>
  <c r="AG1383" i="1"/>
  <c r="AE1383" i="1"/>
  <c r="AH1383" i="1"/>
  <c r="AD1371" i="1"/>
  <c r="AG1371" i="1"/>
  <c r="AE1371" i="1"/>
  <c r="AH1371" i="1"/>
  <c r="AD1359" i="1"/>
  <c r="AG1359" i="1"/>
  <c r="AE1359" i="1"/>
  <c r="AH1359" i="1"/>
  <c r="AD1347" i="1"/>
  <c r="AG1347" i="1"/>
  <c r="AE1347" i="1"/>
  <c r="AH1347" i="1"/>
  <c r="AD1335" i="1"/>
  <c r="AG1335" i="1"/>
  <c r="AE1335" i="1"/>
  <c r="AH1335" i="1"/>
  <c r="AD1323" i="1"/>
  <c r="AG1323" i="1"/>
  <c r="AE1323" i="1"/>
  <c r="AH1323" i="1"/>
  <c r="AD1311" i="1"/>
  <c r="AG1311" i="1"/>
  <c r="AE1311" i="1"/>
  <c r="AH1311" i="1"/>
  <c r="AD1299" i="1"/>
  <c r="AG1299" i="1"/>
  <c r="AE1299" i="1"/>
  <c r="AD1287" i="1"/>
  <c r="AG1287" i="1"/>
  <c r="AE1287" i="1"/>
  <c r="AH1287" i="1"/>
  <c r="AD1275" i="1"/>
  <c r="AG1275" i="1"/>
  <c r="AE1275" i="1"/>
  <c r="AH1275" i="1"/>
  <c r="AD1263" i="1"/>
  <c r="AG1263" i="1"/>
  <c r="AE1263" i="1"/>
  <c r="AH1263" i="1"/>
  <c r="AD1251" i="1"/>
  <c r="AG1251" i="1"/>
  <c r="AE1251" i="1"/>
  <c r="AH1251" i="1"/>
  <c r="AD1239" i="1"/>
  <c r="AG1239" i="1"/>
  <c r="AE1239" i="1"/>
  <c r="AH1239" i="1"/>
  <c r="AD1227" i="1"/>
  <c r="AG1227" i="1"/>
  <c r="AE1227" i="1"/>
  <c r="AH1227" i="1"/>
  <c r="AD1215" i="1"/>
  <c r="AG1215" i="1"/>
  <c r="AE1215" i="1"/>
  <c r="AH1215" i="1"/>
  <c r="AD1203" i="1"/>
  <c r="AG1203" i="1"/>
  <c r="AE1203" i="1"/>
  <c r="AH1203" i="1"/>
  <c r="AD1191" i="1"/>
  <c r="AG1191" i="1"/>
  <c r="AE1191" i="1"/>
  <c r="AH1191" i="1"/>
  <c r="AD1179" i="1"/>
  <c r="AG1179" i="1"/>
  <c r="AE1179" i="1"/>
  <c r="AH1179" i="1"/>
  <c r="AD1167" i="1"/>
  <c r="AG1167" i="1"/>
  <c r="AE1167" i="1"/>
  <c r="AH1167" i="1"/>
  <c r="AD1155" i="1"/>
  <c r="AG1155" i="1"/>
  <c r="AE1155" i="1"/>
  <c r="AH1155" i="1"/>
  <c r="AD1143" i="1"/>
  <c r="AG1143" i="1"/>
  <c r="AE1143" i="1"/>
  <c r="AH1143" i="1"/>
  <c r="AD1131" i="1"/>
  <c r="AG1131" i="1"/>
  <c r="AE1131" i="1"/>
  <c r="AH1131" i="1"/>
  <c r="AD1119" i="1"/>
  <c r="AG1119" i="1"/>
  <c r="AE1119" i="1"/>
  <c r="AH1119" i="1"/>
  <c r="AD1107" i="1"/>
  <c r="AG1107" i="1"/>
  <c r="AE1107" i="1"/>
  <c r="AH1107" i="1"/>
  <c r="AD1095" i="1"/>
  <c r="AG1095" i="1"/>
  <c r="AE1095" i="1"/>
  <c r="AH1095" i="1"/>
  <c r="AD1083" i="1"/>
  <c r="AG1083" i="1"/>
  <c r="AE1083" i="1"/>
  <c r="AH1083" i="1"/>
  <c r="AD1071" i="1"/>
  <c r="AG1071" i="1"/>
  <c r="AE1071" i="1"/>
  <c r="AH1071" i="1"/>
  <c r="AD1059" i="1"/>
  <c r="AG1059" i="1"/>
  <c r="AE1059" i="1"/>
  <c r="AH1059" i="1"/>
  <c r="AD1047" i="1"/>
  <c r="AG1047" i="1"/>
  <c r="AE1047" i="1"/>
  <c r="AH1047" i="1"/>
  <c r="AD1035" i="1"/>
  <c r="AG1035" i="1"/>
  <c r="AE1035" i="1"/>
  <c r="AH1035" i="1"/>
  <c r="AD1023" i="1"/>
  <c r="AG1023" i="1"/>
  <c r="AE1023" i="1"/>
  <c r="AH1023" i="1"/>
  <c r="AD1011" i="1"/>
  <c r="AG1011" i="1"/>
  <c r="AE1011" i="1"/>
  <c r="AH1011" i="1"/>
  <c r="AD999" i="1"/>
  <c r="AG999" i="1"/>
  <c r="AE999" i="1"/>
  <c r="AD987" i="1"/>
  <c r="AG987" i="1"/>
  <c r="AE987" i="1"/>
  <c r="AH987" i="1"/>
  <c r="AD975" i="1"/>
  <c r="AG975" i="1"/>
  <c r="AE975" i="1"/>
  <c r="AH975" i="1"/>
  <c r="AD963" i="1"/>
  <c r="AG963" i="1"/>
  <c r="AE963" i="1"/>
  <c r="AH963" i="1"/>
  <c r="AD951" i="1"/>
  <c r="AG951" i="1"/>
  <c r="AE951" i="1"/>
  <c r="AH951" i="1"/>
  <c r="AD939" i="1"/>
  <c r="AG939" i="1"/>
  <c r="AE939" i="1"/>
  <c r="AH939" i="1"/>
  <c r="AD927" i="1"/>
  <c r="AG927" i="1"/>
  <c r="AE927" i="1"/>
  <c r="AH927" i="1"/>
  <c r="AD915" i="1"/>
  <c r="AG915" i="1"/>
  <c r="AE915" i="1"/>
  <c r="AH915" i="1"/>
  <c r="AD903" i="1"/>
  <c r="AG903" i="1"/>
  <c r="AE903" i="1"/>
  <c r="AH903" i="1"/>
  <c r="AD891" i="1"/>
  <c r="AG891" i="1"/>
  <c r="AE891" i="1"/>
  <c r="AH891" i="1"/>
  <c r="AD879" i="1"/>
  <c r="AG879" i="1"/>
  <c r="AE879" i="1"/>
  <c r="AH879" i="1"/>
  <c r="AD867" i="1"/>
  <c r="AG867" i="1"/>
  <c r="AE867" i="1"/>
  <c r="AH867" i="1"/>
  <c r="AD855" i="1"/>
  <c r="AG855" i="1"/>
  <c r="AE855" i="1"/>
  <c r="AH855" i="1"/>
  <c r="AD843" i="1"/>
  <c r="AG843" i="1"/>
  <c r="AE843" i="1"/>
  <c r="AH843" i="1"/>
  <c r="AD831" i="1"/>
  <c r="AG831" i="1"/>
  <c r="AE831" i="1"/>
  <c r="AH831" i="1"/>
  <c r="AD819" i="1"/>
  <c r="AG819" i="1"/>
  <c r="AE819" i="1"/>
  <c r="AH819" i="1"/>
  <c r="AD807" i="1"/>
  <c r="AG807" i="1"/>
  <c r="AE807" i="1"/>
  <c r="AH807" i="1"/>
  <c r="AD795" i="1"/>
  <c r="AG795" i="1"/>
  <c r="AE795" i="1"/>
  <c r="AH795" i="1"/>
  <c r="AD783" i="1"/>
  <c r="AG783" i="1"/>
  <c r="AE783" i="1"/>
  <c r="AH783" i="1"/>
  <c r="AD771" i="1"/>
  <c r="AG771" i="1"/>
  <c r="AE771" i="1"/>
  <c r="AH771" i="1"/>
  <c r="AD759" i="1"/>
  <c r="AG759" i="1"/>
  <c r="AE759" i="1"/>
  <c r="AH759" i="1"/>
  <c r="AD747" i="1"/>
  <c r="AG747" i="1"/>
  <c r="AE747" i="1"/>
  <c r="AH747" i="1"/>
  <c r="AD735" i="1"/>
  <c r="AG735" i="1"/>
  <c r="AE735" i="1"/>
  <c r="AH735" i="1"/>
  <c r="AD723" i="1"/>
  <c r="AG723" i="1"/>
  <c r="AE723" i="1"/>
  <c r="AH723" i="1"/>
  <c r="AD711" i="1"/>
  <c r="AG711" i="1"/>
  <c r="AE711" i="1"/>
  <c r="AH711" i="1"/>
  <c r="AD699" i="1"/>
  <c r="AG699" i="1"/>
  <c r="AE699" i="1"/>
  <c r="AH699" i="1"/>
  <c r="AD687" i="1"/>
  <c r="AG687" i="1"/>
  <c r="AE687" i="1"/>
  <c r="AH687" i="1"/>
  <c r="AD675" i="1"/>
  <c r="AG675" i="1"/>
  <c r="AE675" i="1"/>
  <c r="AH675" i="1"/>
  <c r="AD663" i="1"/>
  <c r="AG663" i="1"/>
  <c r="AE663" i="1"/>
  <c r="AH663" i="1"/>
  <c r="AD651" i="1"/>
  <c r="AG651" i="1"/>
  <c r="AE651" i="1"/>
  <c r="AD639" i="1"/>
  <c r="AG639" i="1"/>
  <c r="AE639" i="1"/>
  <c r="AH639" i="1"/>
  <c r="AD627" i="1"/>
  <c r="AG627" i="1"/>
  <c r="AE627" i="1"/>
  <c r="AH627" i="1"/>
  <c r="AD615" i="1"/>
  <c r="AG615" i="1"/>
  <c r="AE615" i="1"/>
  <c r="AH615" i="1"/>
  <c r="AD603" i="1"/>
  <c r="AG603" i="1"/>
  <c r="AE603" i="1"/>
  <c r="AH603" i="1"/>
  <c r="AD591" i="1"/>
  <c r="AG591" i="1"/>
  <c r="AE591" i="1"/>
  <c r="AH591" i="1"/>
  <c r="AD579" i="1"/>
  <c r="AG579" i="1"/>
  <c r="AE579" i="1"/>
  <c r="AH579" i="1"/>
  <c r="AD567" i="1"/>
  <c r="AG567" i="1"/>
  <c r="AE567" i="1"/>
  <c r="AH567" i="1"/>
  <c r="AD555" i="1"/>
  <c r="AG555" i="1"/>
  <c r="AE555" i="1"/>
  <c r="AH555" i="1"/>
  <c r="AD543" i="1"/>
  <c r="AG543" i="1"/>
  <c r="AE543" i="1"/>
  <c r="AH543" i="1"/>
  <c r="AD531" i="1"/>
  <c r="AG531" i="1"/>
  <c r="AE531" i="1"/>
  <c r="AH531" i="1"/>
  <c r="AD519" i="1"/>
  <c r="AG519" i="1"/>
  <c r="AE519" i="1"/>
  <c r="AH519" i="1"/>
  <c r="AD507" i="1"/>
  <c r="AG507" i="1"/>
  <c r="AE507" i="1"/>
  <c r="AH507" i="1"/>
  <c r="AD495" i="1"/>
  <c r="AG495" i="1"/>
  <c r="AE495" i="1"/>
  <c r="AH495" i="1"/>
  <c r="AD483" i="1"/>
  <c r="AG483" i="1"/>
  <c r="AE483" i="1"/>
  <c r="AH483" i="1"/>
  <c r="AD471" i="1"/>
  <c r="AG471" i="1"/>
  <c r="AE471" i="1"/>
  <c r="AH471" i="1"/>
  <c r="AD459" i="1"/>
  <c r="AG459" i="1"/>
  <c r="AE459" i="1"/>
  <c r="AH459" i="1"/>
  <c r="AD447" i="1"/>
  <c r="AG447" i="1"/>
  <c r="AE447" i="1"/>
  <c r="AH447" i="1"/>
  <c r="AD435" i="1"/>
  <c r="AG435" i="1"/>
  <c r="AE435" i="1"/>
  <c r="AH435" i="1"/>
  <c r="AD423" i="1"/>
  <c r="AG423" i="1"/>
  <c r="AE423" i="1"/>
  <c r="AH423" i="1"/>
  <c r="AD411" i="1"/>
  <c r="AG411" i="1"/>
  <c r="AE411" i="1"/>
  <c r="AH411" i="1"/>
  <c r="AD399" i="1"/>
  <c r="AG399" i="1"/>
  <c r="AE399" i="1"/>
  <c r="AH399" i="1"/>
  <c r="AD387" i="1"/>
  <c r="AG387" i="1"/>
  <c r="AE387" i="1"/>
  <c r="AH387" i="1"/>
  <c r="AD375" i="1"/>
  <c r="AG375" i="1"/>
  <c r="AE375" i="1"/>
  <c r="AH375" i="1"/>
  <c r="AD363" i="1"/>
  <c r="AG363" i="1"/>
  <c r="AE363" i="1"/>
  <c r="AH363" i="1"/>
  <c r="AD351" i="1"/>
  <c r="AG351" i="1"/>
  <c r="AE351" i="1"/>
  <c r="AD339" i="1"/>
  <c r="AG339" i="1"/>
  <c r="AE339" i="1"/>
  <c r="AH339" i="1"/>
  <c r="AD327" i="1"/>
  <c r="AG327" i="1"/>
  <c r="AE327" i="1"/>
  <c r="AH327" i="1"/>
  <c r="AD315" i="1"/>
  <c r="AG315" i="1"/>
  <c r="AE315" i="1"/>
  <c r="AH315" i="1"/>
  <c r="AD303" i="1"/>
  <c r="AG303" i="1"/>
  <c r="AE303" i="1"/>
  <c r="AH303" i="1"/>
  <c r="AD291" i="1"/>
  <c r="AG291" i="1"/>
  <c r="AE291" i="1"/>
  <c r="AD279" i="1"/>
  <c r="AG279" i="1"/>
  <c r="AE279" i="1"/>
  <c r="AH279" i="1"/>
  <c r="AD267" i="1"/>
  <c r="AG267" i="1"/>
  <c r="AE267" i="1"/>
  <c r="AH267" i="1"/>
  <c r="AD255" i="1"/>
  <c r="AG255" i="1"/>
  <c r="AE255" i="1"/>
  <c r="AH255" i="1"/>
  <c r="AD243" i="1"/>
  <c r="AG243" i="1"/>
  <c r="AE243" i="1"/>
  <c r="AH243" i="1"/>
  <c r="AD231" i="1"/>
  <c r="AG231" i="1"/>
  <c r="AE231" i="1"/>
  <c r="AH231" i="1"/>
  <c r="AD219" i="1"/>
  <c r="AG219" i="1"/>
  <c r="AE219" i="1"/>
  <c r="AH219" i="1"/>
  <c r="AD207" i="1"/>
  <c r="AG207" i="1"/>
  <c r="AE207" i="1"/>
  <c r="AH207" i="1"/>
  <c r="AD195" i="1"/>
  <c r="AG195" i="1"/>
  <c r="AE195" i="1"/>
  <c r="AH195" i="1"/>
  <c r="AD183" i="1"/>
  <c r="AG183" i="1"/>
  <c r="AE183" i="1"/>
  <c r="AH183" i="1"/>
  <c r="AD171" i="1"/>
  <c r="AG171" i="1"/>
  <c r="AE171" i="1"/>
  <c r="AH171" i="1"/>
  <c r="AD159" i="1"/>
  <c r="AG159" i="1"/>
  <c r="AE159" i="1"/>
  <c r="AH159" i="1"/>
  <c r="AD147" i="1"/>
  <c r="AG147" i="1"/>
  <c r="AE147" i="1"/>
  <c r="AH147" i="1"/>
  <c r="AD135" i="1"/>
  <c r="AG135" i="1"/>
  <c r="AE135" i="1"/>
  <c r="AH135" i="1"/>
  <c r="AD123" i="1"/>
  <c r="AG123" i="1"/>
  <c r="AE123" i="1"/>
  <c r="AH123" i="1"/>
  <c r="AD111" i="1"/>
  <c r="AG111" i="1"/>
  <c r="AE111" i="1"/>
  <c r="AH111" i="1"/>
  <c r="AD99" i="1"/>
  <c r="AG99" i="1"/>
  <c r="AE99" i="1"/>
  <c r="AH99" i="1"/>
  <c r="AD87" i="1"/>
  <c r="AG87" i="1"/>
  <c r="AE87" i="1"/>
  <c r="AH87" i="1"/>
  <c r="AD75" i="1"/>
  <c r="AG75" i="1"/>
  <c r="AE75" i="1"/>
  <c r="AH75" i="1"/>
  <c r="AD63" i="1"/>
  <c r="AG63" i="1"/>
  <c r="AE63" i="1"/>
  <c r="AH63" i="1"/>
  <c r="AD51" i="1"/>
  <c r="AG51" i="1"/>
  <c r="AE51" i="1"/>
  <c r="AH51" i="1"/>
  <c r="AD39" i="1"/>
  <c r="AG39" i="1"/>
  <c r="AE39" i="1"/>
  <c r="AH39" i="1"/>
  <c r="AD27" i="1"/>
  <c r="AG27" i="1"/>
  <c r="AE27" i="1"/>
  <c r="AH27" i="1"/>
  <c r="AD15" i="1"/>
  <c r="AG15" i="1"/>
  <c r="AE15" i="1"/>
  <c r="AH15" i="1"/>
  <c r="AD3" i="1"/>
  <c r="AE3" i="1"/>
  <c r="AE1397" i="1"/>
  <c r="AE1349" i="1"/>
  <c r="AE1301" i="1"/>
  <c r="AE1253" i="1"/>
  <c r="AE1205" i="1"/>
  <c r="AE1157" i="1"/>
  <c r="AE1109" i="1"/>
  <c r="AE1061" i="1"/>
  <c r="AE1005" i="1"/>
  <c r="AE888" i="1"/>
  <c r="AE770" i="1"/>
  <c r="AE658" i="1"/>
  <c r="AE541" i="1"/>
  <c r="AH541" i="1"/>
  <c r="AE429" i="1"/>
  <c r="AE312" i="1"/>
  <c r="AE82" i="1"/>
  <c r="AD80" i="1"/>
  <c r="AE80" i="1"/>
  <c r="AD1348" i="1"/>
  <c r="AE1348" i="1"/>
  <c r="AD1276" i="1"/>
  <c r="AE1276" i="1"/>
  <c r="AD1204" i="1"/>
  <c r="AE1204" i="1"/>
  <c r="AD1120" i="1"/>
  <c r="AE1120" i="1"/>
  <c r="AD1036" i="1"/>
  <c r="AE1036" i="1"/>
  <c r="AD964" i="1"/>
  <c r="AE964" i="1"/>
  <c r="AD880" i="1"/>
  <c r="AE880" i="1"/>
  <c r="AD808" i="1"/>
  <c r="AE808" i="1"/>
  <c r="AD736" i="1"/>
  <c r="AE736" i="1"/>
  <c r="AD664" i="1"/>
  <c r="AE664" i="1"/>
  <c r="AD616" i="1"/>
  <c r="AE616" i="1"/>
  <c r="AD544" i="1"/>
  <c r="AE544" i="1"/>
  <c r="AD1418" i="1"/>
  <c r="AE1418" i="1"/>
  <c r="AD1406" i="1"/>
  <c r="AE1406" i="1"/>
  <c r="AD1394" i="1"/>
  <c r="AE1394" i="1"/>
  <c r="AD1382" i="1"/>
  <c r="AE1382" i="1"/>
  <c r="AD1370" i="1"/>
  <c r="AE1370" i="1"/>
  <c r="AD1358" i="1"/>
  <c r="AE1358" i="1"/>
  <c r="AD1346" i="1"/>
  <c r="AE1346" i="1"/>
  <c r="AD1334" i="1"/>
  <c r="AE1334" i="1"/>
  <c r="AD1322" i="1"/>
  <c r="AE1322" i="1"/>
  <c r="AD1310" i="1"/>
  <c r="AE1310" i="1"/>
  <c r="AD1298" i="1"/>
  <c r="AE1298" i="1"/>
  <c r="AD1286" i="1"/>
  <c r="AE1286" i="1"/>
  <c r="AD1274" i="1"/>
  <c r="AE1274" i="1"/>
  <c r="AD1262" i="1"/>
  <c r="AE1262" i="1"/>
  <c r="AD1250" i="1"/>
  <c r="AE1250" i="1"/>
  <c r="AD1238" i="1"/>
  <c r="AE1238" i="1"/>
  <c r="AD1226" i="1"/>
  <c r="AE1226" i="1"/>
  <c r="AD1214" i="1"/>
  <c r="AE1214" i="1"/>
  <c r="AD1202" i="1"/>
  <c r="AE1202" i="1"/>
  <c r="AD1190" i="1"/>
  <c r="AE1190" i="1"/>
  <c r="AD1178" i="1"/>
  <c r="AE1178" i="1"/>
  <c r="AD1166" i="1"/>
  <c r="AE1166" i="1"/>
  <c r="AD1154" i="1"/>
  <c r="AE1154" i="1"/>
  <c r="AD1142" i="1"/>
  <c r="AE1142" i="1"/>
  <c r="AD1130" i="1"/>
  <c r="AE1130" i="1"/>
  <c r="AD1118" i="1"/>
  <c r="AE1118" i="1"/>
  <c r="AD1106" i="1"/>
  <c r="AE1106" i="1"/>
  <c r="AD1094" i="1"/>
  <c r="AE1094" i="1"/>
  <c r="AD1082" i="1"/>
  <c r="AE1082" i="1"/>
  <c r="AD1070" i="1"/>
  <c r="AE1070" i="1"/>
  <c r="AD1058" i="1"/>
  <c r="AE1058" i="1"/>
  <c r="AD1046" i="1"/>
  <c r="AE1046" i="1"/>
  <c r="AD1034" i="1"/>
  <c r="AE1034" i="1"/>
  <c r="AD1022" i="1"/>
  <c r="AE1022" i="1"/>
  <c r="AD998" i="1"/>
  <c r="AE998" i="1"/>
  <c r="AD986" i="1"/>
  <c r="AE986" i="1"/>
  <c r="AD974" i="1"/>
  <c r="AE974" i="1"/>
  <c r="AD962" i="1"/>
  <c r="AE962" i="1"/>
  <c r="AD950" i="1"/>
  <c r="AE950" i="1"/>
  <c r="AD938" i="1"/>
  <c r="AE938" i="1"/>
  <c r="AD926" i="1"/>
  <c r="AE926" i="1"/>
  <c r="AD902" i="1"/>
  <c r="AE902" i="1"/>
  <c r="AD878" i="1"/>
  <c r="AE878" i="1"/>
  <c r="AD854" i="1"/>
  <c r="AE854" i="1"/>
  <c r="AD842" i="1"/>
  <c r="AE842" i="1"/>
  <c r="AD830" i="1"/>
  <c r="AE830" i="1"/>
  <c r="AD818" i="1"/>
  <c r="AE818" i="1"/>
  <c r="AD806" i="1"/>
  <c r="AE806" i="1"/>
  <c r="AD794" i="1"/>
  <c r="AE794" i="1"/>
  <c r="AD782" i="1"/>
  <c r="AE782" i="1"/>
  <c r="AD758" i="1"/>
  <c r="AE758" i="1"/>
  <c r="AD734" i="1"/>
  <c r="AE734" i="1"/>
  <c r="AD710" i="1"/>
  <c r="AE710" i="1"/>
  <c r="AD698" i="1"/>
  <c r="AE698" i="1"/>
  <c r="AD686" i="1"/>
  <c r="AE686" i="1"/>
  <c r="AD674" i="1"/>
  <c r="AE674" i="1"/>
  <c r="AD662" i="1"/>
  <c r="AE662" i="1"/>
  <c r="AD650" i="1"/>
  <c r="AE650" i="1"/>
  <c r="AD638" i="1"/>
  <c r="AE638" i="1"/>
  <c r="AD614" i="1"/>
  <c r="AE614" i="1"/>
  <c r="AD590" i="1"/>
  <c r="AE590" i="1"/>
  <c r="AD566" i="1"/>
  <c r="AE566" i="1"/>
  <c r="AD554" i="1"/>
  <c r="AE554" i="1"/>
  <c r="AD542" i="1"/>
  <c r="AE542" i="1"/>
  <c r="AD530" i="1"/>
  <c r="AE530" i="1"/>
  <c r="AD518" i="1"/>
  <c r="AE518" i="1"/>
  <c r="AD506" i="1"/>
  <c r="AE506" i="1"/>
  <c r="AD494" i="1"/>
  <c r="AE494" i="1"/>
  <c r="AD470" i="1"/>
  <c r="AE470" i="1"/>
  <c r="AD446" i="1"/>
  <c r="AE446" i="1"/>
  <c r="AD422" i="1"/>
  <c r="AE422" i="1"/>
  <c r="AE1389" i="1"/>
  <c r="AE1341" i="1"/>
  <c r="AE1293" i="1"/>
  <c r="AE1245" i="1"/>
  <c r="AE1197" i="1"/>
  <c r="AE1149" i="1"/>
  <c r="AE1101" i="1"/>
  <c r="AE1053" i="1"/>
  <c r="AE984" i="1"/>
  <c r="AE866" i="1"/>
  <c r="AE754" i="1"/>
  <c r="AE637" i="1"/>
  <c r="AE525" i="1"/>
  <c r="AE408" i="1"/>
  <c r="AE178" i="1"/>
  <c r="AE61" i="1"/>
  <c r="AD116" i="1"/>
  <c r="AE116" i="1"/>
  <c r="AD1396" i="1"/>
  <c r="AE1396" i="1"/>
  <c r="AD1336" i="1"/>
  <c r="AE1336" i="1"/>
  <c r="AD1240" i="1"/>
  <c r="AE1240" i="1"/>
  <c r="AD1168" i="1"/>
  <c r="AE1168" i="1"/>
  <c r="AD1096" i="1"/>
  <c r="AE1096" i="1"/>
  <c r="AD1012" i="1"/>
  <c r="AE1012" i="1"/>
  <c r="AD916" i="1"/>
  <c r="AE916" i="1"/>
  <c r="AD844" i="1"/>
  <c r="AE844" i="1"/>
  <c r="AD772" i="1"/>
  <c r="AE772" i="1"/>
  <c r="AD688" i="1"/>
  <c r="AE688" i="1"/>
  <c r="AD604" i="1"/>
  <c r="AE604" i="1"/>
  <c r="AD1417" i="1"/>
  <c r="AG1417" i="1"/>
  <c r="AE1417" i="1"/>
  <c r="AH1417" i="1"/>
  <c r="AD1405" i="1"/>
  <c r="AG1405" i="1"/>
  <c r="AE1405" i="1"/>
  <c r="AD1393" i="1"/>
  <c r="AG1393" i="1"/>
  <c r="AE1393" i="1"/>
  <c r="AH1393" i="1"/>
  <c r="AD1381" i="1"/>
  <c r="AG1381" i="1"/>
  <c r="AE1381" i="1"/>
  <c r="AD1369" i="1"/>
  <c r="AE1369" i="1"/>
  <c r="AH1369" i="1"/>
  <c r="AD1357" i="1"/>
  <c r="AG1357" i="1"/>
  <c r="AE1357" i="1"/>
  <c r="AD1345" i="1"/>
  <c r="AE1345" i="1"/>
  <c r="AD1333" i="1"/>
  <c r="AE1333" i="1"/>
  <c r="AD1321" i="1"/>
  <c r="AG1321" i="1"/>
  <c r="AE1321" i="1"/>
  <c r="AH1321" i="1"/>
  <c r="AD1309" i="1"/>
  <c r="AG1309" i="1"/>
  <c r="AE1309" i="1"/>
  <c r="AH1309" i="1"/>
  <c r="AD1297" i="1"/>
  <c r="AG1297" i="1"/>
  <c r="AE1297" i="1"/>
  <c r="AH1297" i="1"/>
  <c r="AD1285" i="1"/>
  <c r="AG1285" i="1"/>
  <c r="AE1285" i="1"/>
  <c r="AD1273" i="1"/>
  <c r="AG1273" i="1"/>
  <c r="AE1273" i="1"/>
  <c r="AH1273" i="1"/>
  <c r="AD1261" i="1"/>
  <c r="AG1261" i="1"/>
  <c r="AE1261" i="1"/>
  <c r="AD1249" i="1"/>
  <c r="AG1249" i="1"/>
  <c r="AE1249" i="1"/>
  <c r="AH1249" i="1"/>
  <c r="AD1237" i="1"/>
  <c r="AG1237" i="1"/>
  <c r="AE1237" i="1"/>
  <c r="AD1225" i="1"/>
  <c r="AE1225" i="1"/>
  <c r="AH1225" i="1"/>
  <c r="AD1213" i="1"/>
  <c r="AG1213" i="1"/>
  <c r="AE1213" i="1"/>
  <c r="AD1201" i="1"/>
  <c r="AE1201" i="1"/>
  <c r="AD1189" i="1"/>
  <c r="AE1189" i="1"/>
  <c r="AD1177" i="1"/>
  <c r="AG1177" i="1"/>
  <c r="AE1177" i="1"/>
  <c r="AH1177" i="1"/>
  <c r="AD1165" i="1"/>
  <c r="AG1165" i="1"/>
  <c r="AE1165" i="1"/>
  <c r="AH1165" i="1"/>
  <c r="AD1153" i="1"/>
  <c r="AG1153" i="1"/>
  <c r="AE1153" i="1"/>
  <c r="AH1153" i="1"/>
  <c r="AD1141" i="1"/>
  <c r="AG1141" i="1"/>
  <c r="AE1141" i="1"/>
  <c r="AD1129" i="1"/>
  <c r="AG1129" i="1"/>
  <c r="AE1129" i="1"/>
  <c r="AH1129" i="1"/>
  <c r="AD1117" i="1"/>
  <c r="AG1117" i="1"/>
  <c r="AE1117" i="1"/>
  <c r="AD1105" i="1"/>
  <c r="AG1105" i="1"/>
  <c r="AE1105" i="1"/>
  <c r="AH1105" i="1"/>
  <c r="AD1093" i="1"/>
  <c r="AG1093" i="1"/>
  <c r="AE1093" i="1"/>
  <c r="AD1081" i="1"/>
  <c r="AE1081" i="1"/>
  <c r="AH1081" i="1"/>
  <c r="AD1069" i="1"/>
  <c r="AG1069" i="1"/>
  <c r="AE1069" i="1"/>
  <c r="AD1057" i="1"/>
  <c r="AE1057" i="1"/>
  <c r="AD1045" i="1"/>
  <c r="AE1045" i="1"/>
  <c r="AD1033" i="1"/>
  <c r="AG1033" i="1"/>
  <c r="AE1033" i="1"/>
  <c r="AH1033" i="1"/>
  <c r="AD1021" i="1"/>
  <c r="AG1021" i="1"/>
  <c r="AE1021" i="1"/>
  <c r="AH1021" i="1"/>
  <c r="AD1009" i="1"/>
  <c r="AG1009" i="1"/>
  <c r="AE1009" i="1"/>
  <c r="AH1009" i="1"/>
  <c r="AD997" i="1"/>
  <c r="AG997" i="1"/>
  <c r="AE997" i="1"/>
  <c r="AD985" i="1"/>
  <c r="AG985" i="1"/>
  <c r="AE985" i="1"/>
  <c r="AD961" i="1"/>
  <c r="AG961" i="1"/>
  <c r="AE961" i="1"/>
  <c r="AD937" i="1"/>
  <c r="AE937" i="1"/>
  <c r="AD913" i="1"/>
  <c r="AE913" i="1"/>
  <c r="AD901" i="1"/>
  <c r="AG901" i="1"/>
  <c r="AE901" i="1"/>
  <c r="AD889" i="1"/>
  <c r="AG889" i="1"/>
  <c r="AE889" i="1"/>
  <c r="AH889" i="1"/>
  <c r="AD877" i="1"/>
  <c r="AG877" i="1"/>
  <c r="AE877" i="1"/>
  <c r="AH877" i="1"/>
  <c r="AD865" i="1"/>
  <c r="AG865" i="1"/>
  <c r="AE865" i="1"/>
  <c r="AH865" i="1"/>
  <c r="AD853" i="1"/>
  <c r="AG853" i="1"/>
  <c r="AE853" i="1"/>
  <c r="AH853" i="1"/>
  <c r="AD841" i="1"/>
  <c r="AG841" i="1"/>
  <c r="AE841" i="1"/>
  <c r="AH841" i="1"/>
  <c r="AD817" i="1"/>
  <c r="AG817" i="1"/>
  <c r="AE817" i="1"/>
  <c r="AH817" i="1"/>
  <c r="AD793" i="1"/>
  <c r="AE793" i="1"/>
  <c r="AD769" i="1"/>
  <c r="AE769" i="1"/>
  <c r="AD757" i="1"/>
  <c r="AE757" i="1"/>
  <c r="AD745" i="1"/>
  <c r="AG745" i="1"/>
  <c r="AE745" i="1"/>
  <c r="AH745" i="1"/>
  <c r="AD733" i="1"/>
  <c r="AG733" i="1"/>
  <c r="AE733" i="1"/>
  <c r="AH733" i="1"/>
  <c r="AD721" i="1"/>
  <c r="AG721" i="1"/>
  <c r="AE721" i="1"/>
  <c r="AH721" i="1"/>
  <c r="AD709" i="1"/>
  <c r="AG709" i="1"/>
  <c r="AE709" i="1"/>
  <c r="AH709" i="1"/>
  <c r="AD697" i="1"/>
  <c r="AG697" i="1"/>
  <c r="AE697" i="1"/>
  <c r="AD673" i="1"/>
  <c r="AG673" i="1"/>
  <c r="AE673" i="1"/>
  <c r="AD649" i="1"/>
  <c r="AE649" i="1"/>
  <c r="AD625" i="1"/>
  <c r="AE625" i="1"/>
  <c r="AD613" i="1"/>
  <c r="AG613" i="1"/>
  <c r="AE613" i="1"/>
  <c r="AD601" i="1"/>
  <c r="AG601" i="1"/>
  <c r="AE601" i="1"/>
  <c r="AH601" i="1"/>
  <c r="AD589" i="1"/>
  <c r="AG589" i="1"/>
  <c r="AE589" i="1"/>
  <c r="AD577" i="1"/>
  <c r="AG577" i="1"/>
  <c r="AE577" i="1"/>
  <c r="AH577" i="1"/>
  <c r="AD565" i="1"/>
  <c r="AG565" i="1"/>
  <c r="AE565" i="1"/>
  <c r="AH565" i="1"/>
  <c r="AD553" i="1"/>
  <c r="AG553" i="1"/>
  <c r="AE553" i="1"/>
  <c r="AH553" i="1"/>
  <c r="AD529" i="1"/>
  <c r="AG529" i="1"/>
  <c r="AE529" i="1"/>
  <c r="AH529" i="1"/>
  <c r="AD505" i="1"/>
  <c r="AE505" i="1"/>
  <c r="AD481" i="1"/>
  <c r="AE481" i="1"/>
  <c r="AD469" i="1"/>
  <c r="AE469" i="1"/>
  <c r="AD457" i="1"/>
  <c r="AG457" i="1"/>
  <c r="AE457" i="1"/>
  <c r="AH457" i="1"/>
  <c r="AD445" i="1"/>
  <c r="AG445" i="1"/>
  <c r="AE445" i="1"/>
  <c r="AH445" i="1"/>
  <c r="AD433" i="1"/>
  <c r="AG433" i="1"/>
  <c r="AE433" i="1"/>
  <c r="AH433" i="1"/>
  <c r="AD421" i="1"/>
  <c r="AG421" i="1"/>
  <c r="AE421" i="1"/>
  <c r="AH421" i="1"/>
  <c r="AD409" i="1"/>
  <c r="AG409" i="1"/>
  <c r="AE409" i="1"/>
  <c r="AH409" i="1"/>
  <c r="AD385" i="1"/>
  <c r="AG385" i="1"/>
  <c r="AE385" i="1"/>
  <c r="AH385" i="1"/>
  <c r="AD361" i="1"/>
  <c r="AE361" i="1"/>
  <c r="AD337" i="1"/>
  <c r="AE337" i="1"/>
  <c r="AD325" i="1"/>
  <c r="AG325" i="1"/>
  <c r="AE325" i="1"/>
  <c r="AD313" i="1"/>
  <c r="AG313" i="1"/>
  <c r="AE313" i="1"/>
  <c r="AH313" i="1"/>
  <c r="AD301" i="1"/>
  <c r="AG301" i="1"/>
  <c r="AE301" i="1"/>
  <c r="AD289" i="1"/>
  <c r="AG289" i="1"/>
  <c r="AE289" i="1"/>
  <c r="AH289" i="1"/>
  <c r="AD277" i="1"/>
  <c r="AG277" i="1"/>
  <c r="AE277" i="1"/>
  <c r="AH277" i="1"/>
  <c r="AD265" i="1"/>
  <c r="AG265" i="1"/>
  <c r="AE265" i="1"/>
  <c r="AH265" i="1"/>
  <c r="AD241" i="1"/>
  <c r="AG241" i="1"/>
  <c r="AE241" i="1"/>
  <c r="AH241" i="1"/>
  <c r="AD217" i="1"/>
  <c r="AE217" i="1"/>
  <c r="AD193" i="1"/>
  <c r="AE193" i="1"/>
  <c r="AD181" i="1"/>
  <c r="AE181" i="1"/>
  <c r="AD169" i="1"/>
  <c r="AE169" i="1"/>
  <c r="AD157" i="1"/>
  <c r="AE157" i="1"/>
  <c r="AD145" i="1"/>
  <c r="AE145" i="1"/>
  <c r="AD133" i="1"/>
  <c r="AE133" i="1"/>
  <c r="AD121" i="1"/>
  <c r="AE121" i="1"/>
  <c r="AD97" i="1"/>
  <c r="AE97" i="1"/>
  <c r="AD73" i="1"/>
  <c r="AE73" i="1"/>
  <c r="AD49" i="1"/>
  <c r="AE49" i="1"/>
  <c r="AD37" i="1"/>
  <c r="AE37" i="1"/>
  <c r="AD25" i="1"/>
  <c r="AE25" i="1"/>
  <c r="AD13" i="1"/>
  <c r="AE13" i="1"/>
  <c r="AE1387" i="1"/>
  <c r="AE1339" i="1"/>
  <c r="AE1291" i="1"/>
  <c r="AE1243" i="1"/>
  <c r="AE1195" i="1"/>
  <c r="AE1147" i="1"/>
  <c r="AE1099" i="1"/>
  <c r="AE1051" i="1"/>
  <c r="AE981" i="1"/>
  <c r="AE864" i="1"/>
  <c r="AE746" i="1"/>
  <c r="AE634" i="1"/>
  <c r="AE517" i="1"/>
  <c r="AE405" i="1"/>
  <c r="AE288" i="1"/>
  <c r="AE58" i="1"/>
  <c r="AD140" i="1"/>
  <c r="AE140" i="1"/>
  <c r="AD1408" i="1"/>
  <c r="AE1408" i="1"/>
  <c r="AD1324" i="1"/>
  <c r="AE1324" i="1"/>
  <c r="AD1252" i="1"/>
  <c r="AE1252" i="1"/>
  <c r="AD1144" i="1"/>
  <c r="AE1144" i="1"/>
  <c r="AD1060" i="1"/>
  <c r="AE1060" i="1"/>
  <c r="AD952" i="1"/>
  <c r="AE952" i="1"/>
  <c r="AD856" i="1"/>
  <c r="AE856" i="1"/>
  <c r="AD784" i="1"/>
  <c r="AE784" i="1"/>
  <c r="AD724" i="1"/>
  <c r="AE724" i="1"/>
  <c r="AD652" i="1"/>
  <c r="AE652" i="1"/>
  <c r="AD580" i="1"/>
  <c r="AE580" i="1"/>
  <c r="AD1416" i="1"/>
  <c r="AE1416" i="1"/>
  <c r="AD1404" i="1"/>
  <c r="AG1404" i="1"/>
  <c r="AE1404" i="1"/>
  <c r="AH1404" i="1"/>
  <c r="AD1392" i="1"/>
  <c r="AG1392" i="1"/>
  <c r="AE1392" i="1"/>
  <c r="AH1392" i="1"/>
  <c r="AD1380" i="1"/>
  <c r="AG1380" i="1"/>
  <c r="AE1380" i="1"/>
  <c r="AH1380" i="1"/>
  <c r="AD1368" i="1"/>
  <c r="AG1368" i="1"/>
  <c r="AE1368" i="1"/>
  <c r="AH1368" i="1"/>
  <c r="AD1356" i="1"/>
  <c r="AG1356" i="1"/>
  <c r="AE1356" i="1"/>
  <c r="AH1356" i="1"/>
  <c r="AD1344" i="1"/>
  <c r="AE1344" i="1"/>
  <c r="AH1344" i="1"/>
  <c r="AD1332" i="1"/>
  <c r="AG1332" i="1"/>
  <c r="AE1332" i="1"/>
  <c r="AD1320" i="1"/>
  <c r="AE1320" i="1"/>
  <c r="AD1308" i="1"/>
  <c r="AG1308" i="1"/>
  <c r="AE1308" i="1"/>
  <c r="AD1296" i="1"/>
  <c r="AE1296" i="1"/>
  <c r="AD1284" i="1"/>
  <c r="AG1284" i="1"/>
  <c r="AE1284" i="1"/>
  <c r="AD1272" i="1"/>
  <c r="AE1272" i="1"/>
  <c r="AD1260" i="1"/>
  <c r="AG1260" i="1"/>
  <c r="AE1260" i="1"/>
  <c r="AH1260" i="1"/>
  <c r="AD1248" i="1"/>
  <c r="AG1248" i="1"/>
  <c r="AE1248" i="1"/>
  <c r="AH1248" i="1"/>
  <c r="AD1236" i="1"/>
  <c r="AG1236" i="1"/>
  <c r="AE1236" i="1"/>
  <c r="AH1236" i="1"/>
  <c r="AD1224" i="1"/>
  <c r="AG1224" i="1"/>
  <c r="AE1224" i="1"/>
  <c r="AH1224" i="1"/>
  <c r="AD1212" i="1"/>
  <c r="AG1212" i="1"/>
  <c r="AE1212" i="1"/>
  <c r="AH1212" i="1"/>
  <c r="AD1200" i="1"/>
  <c r="AE1200" i="1"/>
  <c r="AH1200" i="1"/>
  <c r="AD1188" i="1"/>
  <c r="AG1188" i="1"/>
  <c r="AE1188" i="1"/>
  <c r="AD1176" i="1"/>
  <c r="AE1176" i="1"/>
  <c r="AD1164" i="1"/>
  <c r="AG1164" i="1"/>
  <c r="AE1164" i="1"/>
  <c r="AD1152" i="1"/>
  <c r="AE1152" i="1"/>
  <c r="AD1140" i="1"/>
  <c r="AG1140" i="1"/>
  <c r="AE1140" i="1"/>
  <c r="AD1128" i="1"/>
  <c r="AE1128" i="1"/>
  <c r="AD1116" i="1"/>
  <c r="AG1116" i="1"/>
  <c r="AE1116" i="1"/>
  <c r="AH1116" i="1"/>
  <c r="AD1104" i="1"/>
  <c r="AG1104" i="1"/>
  <c r="AE1104" i="1"/>
  <c r="AH1104" i="1"/>
  <c r="AD1092" i="1"/>
  <c r="AG1092" i="1"/>
  <c r="AE1092" i="1"/>
  <c r="AH1092" i="1"/>
  <c r="AD1080" i="1"/>
  <c r="AG1080" i="1"/>
  <c r="AE1080" i="1"/>
  <c r="AH1080" i="1"/>
  <c r="AD1068" i="1"/>
  <c r="AG1068" i="1"/>
  <c r="AE1068" i="1"/>
  <c r="AH1068" i="1"/>
  <c r="AD1056" i="1"/>
  <c r="AE1056" i="1"/>
  <c r="AH1056" i="1"/>
  <c r="AD1044" i="1"/>
  <c r="AG1044" i="1"/>
  <c r="AE1044" i="1"/>
  <c r="AD1032" i="1"/>
  <c r="AE1032" i="1"/>
  <c r="AD1020" i="1"/>
  <c r="AG1020" i="1"/>
  <c r="AE1020" i="1"/>
  <c r="AD996" i="1"/>
  <c r="AG996" i="1"/>
  <c r="AE996" i="1"/>
  <c r="AD972" i="1"/>
  <c r="AG972" i="1"/>
  <c r="AE972" i="1"/>
  <c r="AD960" i="1"/>
  <c r="AG960" i="1"/>
  <c r="AE960" i="1"/>
  <c r="AH960" i="1"/>
  <c r="AD948" i="1"/>
  <c r="AG948" i="1"/>
  <c r="AE948" i="1"/>
  <c r="AH948" i="1"/>
  <c r="AD936" i="1"/>
  <c r="AG936" i="1"/>
  <c r="AE936" i="1"/>
  <c r="AH936" i="1"/>
  <c r="AD924" i="1"/>
  <c r="AG924" i="1"/>
  <c r="AE924" i="1"/>
  <c r="AH924" i="1"/>
  <c r="AD912" i="1"/>
  <c r="AE912" i="1"/>
  <c r="AD900" i="1"/>
  <c r="AG900" i="1"/>
  <c r="AE900" i="1"/>
  <c r="AD876" i="1"/>
  <c r="AG876" i="1"/>
  <c r="AE876" i="1"/>
  <c r="AD852" i="1"/>
  <c r="AG852" i="1"/>
  <c r="AE852" i="1"/>
  <c r="AH852" i="1"/>
  <c r="AD828" i="1"/>
  <c r="AG828" i="1"/>
  <c r="AE828" i="1"/>
  <c r="AD816" i="1"/>
  <c r="AG816" i="1"/>
  <c r="AE816" i="1"/>
  <c r="AH816" i="1"/>
  <c r="AD804" i="1"/>
  <c r="AG804" i="1"/>
  <c r="AE804" i="1"/>
  <c r="AH804" i="1"/>
  <c r="AD792" i="1"/>
  <c r="AG792" i="1"/>
  <c r="AE792" i="1"/>
  <c r="AH792" i="1"/>
  <c r="AD780" i="1"/>
  <c r="AG780" i="1"/>
  <c r="AE780" i="1"/>
  <c r="AH780" i="1"/>
  <c r="AD768" i="1"/>
  <c r="AE768" i="1"/>
  <c r="AH768" i="1"/>
  <c r="AD756" i="1"/>
  <c r="AG756" i="1"/>
  <c r="AE756" i="1"/>
  <c r="AD732" i="1"/>
  <c r="AG732" i="1"/>
  <c r="AE732" i="1"/>
  <c r="AD708" i="1"/>
  <c r="AG708" i="1"/>
  <c r="AE708" i="1"/>
  <c r="AD684" i="1"/>
  <c r="AG684" i="1"/>
  <c r="AE684" i="1"/>
  <c r="AD672" i="1"/>
  <c r="AG672" i="1"/>
  <c r="AE672" i="1"/>
  <c r="AH672" i="1"/>
  <c r="AD660" i="1"/>
  <c r="AG660" i="1"/>
  <c r="AE660" i="1"/>
  <c r="AH660" i="1"/>
  <c r="AD648" i="1"/>
  <c r="AG648" i="1"/>
  <c r="AE648" i="1"/>
  <c r="AH648" i="1"/>
  <c r="AD636" i="1"/>
  <c r="AG636" i="1"/>
  <c r="AE636" i="1"/>
  <c r="AH636" i="1"/>
  <c r="AD624" i="1"/>
  <c r="AE624" i="1"/>
  <c r="AD612" i="1"/>
  <c r="AG612" i="1"/>
  <c r="AE612" i="1"/>
  <c r="AD588" i="1"/>
  <c r="AG588" i="1"/>
  <c r="AE588" i="1"/>
  <c r="AD564" i="1"/>
  <c r="AG564" i="1"/>
  <c r="AE564" i="1"/>
  <c r="AH564" i="1"/>
  <c r="AD540" i="1"/>
  <c r="AG540" i="1"/>
  <c r="AE540" i="1"/>
  <c r="AD528" i="1"/>
  <c r="AG528" i="1"/>
  <c r="AE528" i="1"/>
  <c r="AH528" i="1"/>
  <c r="AD516" i="1"/>
  <c r="AG516" i="1"/>
  <c r="AE516" i="1"/>
  <c r="AH516" i="1"/>
  <c r="AD504" i="1"/>
  <c r="AG504" i="1"/>
  <c r="AE504" i="1"/>
  <c r="AH504" i="1"/>
  <c r="AD492" i="1"/>
  <c r="AG492" i="1"/>
  <c r="AE492" i="1"/>
  <c r="AH492" i="1"/>
  <c r="AD480" i="1"/>
  <c r="AE480" i="1"/>
  <c r="AD468" i="1"/>
  <c r="AE468" i="1"/>
  <c r="AD444" i="1"/>
  <c r="AE444" i="1"/>
  <c r="AD420" i="1"/>
  <c r="AE420" i="1"/>
  <c r="AD396" i="1"/>
  <c r="AE396" i="1"/>
  <c r="AD384" i="1"/>
  <c r="AE384" i="1"/>
  <c r="AD372" i="1"/>
  <c r="AE372" i="1"/>
  <c r="AD360" i="1"/>
  <c r="AE360" i="1"/>
  <c r="AD348" i="1"/>
  <c r="AE348" i="1"/>
  <c r="AD336" i="1"/>
  <c r="AE336" i="1"/>
  <c r="AD324" i="1"/>
  <c r="AE324" i="1"/>
  <c r="AD300" i="1"/>
  <c r="AE300" i="1"/>
  <c r="AD276" i="1"/>
  <c r="AE276" i="1"/>
  <c r="AD252" i="1"/>
  <c r="AE252" i="1"/>
  <c r="AD240" i="1"/>
  <c r="AE240" i="1"/>
  <c r="AD228" i="1"/>
  <c r="AE228" i="1"/>
  <c r="AD216" i="1"/>
  <c r="AE216" i="1"/>
  <c r="AD204" i="1"/>
  <c r="AE204" i="1"/>
  <c r="AD192" i="1"/>
  <c r="AE192" i="1"/>
  <c r="AD180" i="1"/>
  <c r="AE180" i="1"/>
  <c r="AD156" i="1"/>
  <c r="AE156" i="1"/>
  <c r="AD132" i="1"/>
  <c r="AE132" i="1"/>
  <c r="AD108" i="1"/>
  <c r="AE108" i="1"/>
  <c r="AD96" i="1"/>
  <c r="AE96" i="1"/>
  <c r="AD84" i="1"/>
  <c r="AE84" i="1"/>
  <c r="AD72" i="1"/>
  <c r="AE72" i="1"/>
  <c r="AD60" i="1"/>
  <c r="AE60" i="1"/>
  <c r="AD48" i="1"/>
  <c r="AE48" i="1"/>
  <c r="AD36" i="1"/>
  <c r="AE36" i="1"/>
  <c r="AD12" i="1"/>
  <c r="AE12" i="1"/>
  <c r="AE1385" i="1"/>
  <c r="AE1337" i="1"/>
  <c r="AE1289" i="1"/>
  <c r="AE1241" i="1"/>
  <c r="AE1193" i="1"/>
  <c r="AE1145" i="1"/>
  <c r="AE1097" i="1"/>
  <c r="AE1049" i="1"/>
  <c r="AE973" i="1"/>
  <c r="AH973" i="1"/>
  <c r="AE861" i="1"/>
  <c r="AE744" i="1"/>
  <c r="AE626" i="1"/>
  <c r="AE514" i="1"/>
  <c r="AE397" i="1"/>
  <c r="AH397" i="1"/>
  <c r="AE168" i="1"/>
  <c r="AD92" i="1"/>
  <c r="AE92" i="1"/>
  <c r="AD1384" i="1"/>
  <c r="AE1384" i="1"/>
  <c r="AD1312" i="1"/>
  <c r="AE1312" i="1"/>
  <c r="AD1228" i="1"/>
  <c r="AE1228" i="1"/>
  <c r="AD1156" i="1"/>
  <c r="AE1156" i="1"/>
  <c r="AD1084" i="1"/>
  <c r="AE1084" i="1"/>
  <c r="AD1024" i="1"/>
  <c r="AE1024" i="1"/>
  <c r="AD988" i="1"/>
  <c r="AE988" i="1"/>
  <c r="AD928" i="1"/>
  <c r="AE928" i="1"/>
  <c r="AD892" i="1"/>
  <c r="AE892" i="1"/>
  <c r="AD820" i="1"/>
  <c r="AE820" i="1"/>
  <c r="AD748" i="1"/>
  <c r="AE748" i="1"/>
  <c r="AD676" i="1"/>
  <c r="AE676" i="1"/>
  <c r="AD628" i="1"/>
  <c r="AE628" i="1"/>
  <c r="AD568" i="1"/>
  <c r="AE568" i="1"/>
  <c r="AD1415" i="1"/>
  <c r="AE1415" i="1"/>
  <c r="AD1403" i="1"/>
  <c r="AG1403" i="1"/>
  <c r="AE1403" i="1"/>
  <c r="AH1403" i="1"/>
  <c r="AD1391" i="1"/>
  <c r="AG1391" i="1"/>
  <c r="AE1391" i="1"/>
  <c r="AD1379" i="1"/>
  <c r="AG1379" i="1"/>
  <c r="AE1379" i="1"/>
  <c r="AH1379" i="1"/>
  <c r="AD1367" i="1"/>
  <c r="AE1367" i="1"/>
  <c r="AD1355" i="1"/>
  <c r="AG1355" i="1"/>
  <c r="AE1355" i="1"/>
  <c r="AH1355" i="1"/>
  <c r="AD1343" i="1"/>
  <c r="AE1343" i="1"/>
  <c r="AD1331" i="1"/>
  <c r="AG1331" i="1"/>
  <c r="AE1331" i="1"/>
  <c r="AH1331" i="1"/>
  <c r="AD1319" i="1"/>
  <c r="AG1319" i="1"/>
  <c r="AE1319" i="1"/>
  <c r="AH1319" i="1"/>
  <c r="AD1307" i="1"/>
  <c r="AG1307" i="1"/>
  <c r="AE1307" i="1"/>
  <c r="AH1307" i="1"/>
  <c r="AD1295" i="1"/>
  <c r="AG1295" i="1"/>
  <c r="AE1295" i="1"/>
  <c r="AH1295" i="1"/>
  <c r="AD1283" i="1"/>
  <c r="AG1283" i="1"/>
  <c r="AE1283" i="1"/>
  <c r="AH1283" i="1"/>
  <c r="AD1271" i="1"/>
  <c r="AE1271" i="1"/>
  <c r="AD1259" i="1"/>
  <c r="AG1259" i="1"/>
  <c r="AE1259" i="1"/>
  <c r="AH1259" i="1"/>
  <c r="AD1247" i="1"/>
  <c r="AG1247" i="1"/>
  <c r="AE1247" i="1"/>
  <c r="AD1235" i="1"/>
  <c r="AG1235" i="1"/>
  <c r="AE1235" i="1"/>
  <c r="AH1235" i="1"/>
  <c r="AD1223" i="1"/>
  <c r="AE1223" i="1"/>
  <c r="AD1211" i="1"/>
  <c r="AG1211" i="1"/>
  <c r="AE1211" i="1"/>
  <c r="AH1211" i="1"/>
  <c r="AD1199" i="1"/>
  <c r="AE1199" i="1"/>
  <c r="AD1187" i="1"/>
  <c r="AG1187" i="1"/>
  <c r="AE1187" i="1"/>
  <c r="AH1187" i="1"/>
  <c r="AD1175" i="1"/>
  <c r="AG1175" i="1"/>
  <c r="AE1175" i="1"/>
  <c r="AH1175" i="1"/>
  <c r="AD1163" i="1"/>
  <c r="AG1163" i="1"/>
  <c r="AE1163" i="1"/>
  <c r="AH1163" i="1"/>
  <c r="AD1151" i="1"/>
  <c r="AG1151" i="1"/>
  <c r="AE1151" i="1"/>
  <c r="AH1151" i="1"/>
  <c r="AD1139" i="1"/>
  <c r="AG1139" i="1"/>
  <c r="AE1139" i="1"/>
  <c r="AH1139" i="1"/>
  <c r="AD1127" i="1"/>
  <c r="AE1127" i="1"/>
  <c r="AD1115" i="1"/>
  <c r="AG1115" i="1"/>
  <c r="AE1115" i="1"/>
  <c r="AH1115" i="1"/>
  <c r="AD1103" i="1"/>
  <c r="AG1103" i="1"/>
  <c r="AE1103" i="1"/>
  <c r="AD1091" i="1"/>
  <c r="AG1091" i="1"/>
  <c r="AE1091" i="1"/>
  <c r="AH1091" i="1"/>
  <c r="AD1079" i="1"/>
  <c r="AE1079" i="1"/>
  <c r="AD1067" i="1"/>
  <c r="AG1067" i="1"/>
  <c r="AE1067" i="1"/>
  <c r="AH1067" i="1"/>
  <c r="AD1055" i="1"/>
  <c r="AE1055" i="1"/>
  <c r="AH1055" i="1"/>
  <c r="AD1043" i="1"/>
  <c r="AG1043" i="1"/>
  <c r="AE1043" i="1"/>
  <c r="AH1043" i="1"/>
  <c r="AD1031" i="1"/>
  <c r="AG1031" i="1"/>
  <c r="AE1031" i="1"/>
  <c r="AH1031" i="1"/>
  <c r="AD1019" i="1"/>
  <c r="AG1019" i="1"/>
  <c r="AE1019" i="1"/>
  <c r="AH1019" i="1"/>
  <c r="AD1007" i="1"/>
  <c r="AG1007" i="1"/>
  <c r="AE1007" i="1"/>
  <c r="AH1007" i="1"/>
  <c r="AD995" i="1"/>
  <c r="AG995" i="1"/>
  <c r="AE995" i="1"/>
  <c r="AH995" i="1"/>
  <c r="AD983" i="1"/>
  <c r="AE983" i="1"/>
  <c r="AD971" i="1"/>
  <c r="AG971" i="1"/>
  <c r="AE971" i="1"/>
  <c r="AH971" i="1"/>
  <c r="AD959" i="1"/>
  <c r="AG959" i="1"/>
  <c r="AE959" i="1"/>
  <c r="AD947" i="1"/>
  <c r="AG947" i="1"/>
  <c r="AE947" i="1"/>
  <c r="AH947" i="1"/>
  <c r="AD935" i="1"/>
  <c r="AE935" i="1"/>
  <c r="AD923" i="1"/>
  <c r="AG923" i="1"/>
  <c r="AE923" i="1"/>
  <c r="AH923" i="1"/>
  <c r="AD911" i="1"/>
  <c r="AE911" i="1"/>
  <c r="AH911" i="1"/>
  <c r="AD899" i="1"/>
  <c r="AG899" i="1"/>
  <c r="AE899" i="1"/>
  <c r="AH899" i="1"/>
  <c r="AD887" i="1"/>
  <c r="AG887" i="1"/>
  <c r="AE887" i="1"/>
  <c r="AH887" i="1"/>
  <c r="AD875" i="1"/>
  <c r="AG875" i="1"/>
  <c r="AE875" i="1"/>
  <c r="AH875" i="1"/>
  <c r="AD863" i="1"/>
  <c r="AG863" i="1"/>
  <c r="AE863" i="1"/>
  <c r="AH863" i="1"/>
  <c r="AD851" i="1"/>
  <c r="AG851" i="1"/>
  <c r="AE851" i="1"/>
  <c r="AH851" i="1"/>
  <c r="AD839" i="1"/>
  <c r="AE839" i="1"/>
  <c r="AD827" i="1"/>
  <c r="AG827" i="1"/>
  <c r="AE827" i="1"/>
  <c r="AH827" i="1"/>
  <c r="AD815" i="1"/>
  <c r="AG815" i="1"/>
  <c r="AE815" i="1"/>
  <c r="AD803" i="1"/>
  <c r="AG803" i="1"/>
  <c r="AE803" i="1"/>
  <c r="AH803" i="1"/>
  <c r="AD791" i="1"/>
  <c r="AE791" i="1"/>
  <c r="AD779" i="1"/>
  <c r="AG779" i="1"/>
  <c r="AE779" i="1"/>
  <c r="AH779" i="1"/>
  <c r="AD767" i="1"/>
  <c r="AE767" i="1"/>
  <c r="AH767" i="1"/>
  <c r="AD755" i="1"/>
  <c r="AG755" i="1"/>
  <c r="AE755" i="1"/>
  <c r="AH755" i="1"/>
  <c r="AD743" i="1"/>
  <c r="AG743" i="1"/>
  <c r="AE743" i="1"/>
  <c r="AH743" i="1"/>
  <c r="AD731" i="1"/>
  <c r="AG731" i="1"/>
  <c r="AE731" i="1"/>
  <c r="AH731" i="1"/>
  <c r="AD719" i="1"/>
  <c r="AG719" i="1"/>
  <c r="AE719" i="1"/>
  <c r="AH719" i="1"/>
  <c r="AD707" i="1"/>
  <c r="AG707" i="1"/>
  <c r="AE707" i="1"/>
  <c r="AH707" i="1"/>
  <c r="AD695" i="1"/>
  <c r="AE695" i="1"/>
  <c r="AD683" i="1"/>
  <c r="AG683" i="1"/>
  <c r="AE683" i="1"/>
  <c r="AH683" i="1"/>
  <c r="AD671" i="1"/>
  <c r="AG671" i="1"/>
  <c r="AE671" i="1"/>
  <c r="AD659" i="1"/>
  <c r="AG659" i="1"/>
  <c r="AE659" i="1"/>
  <c r="AH659" i="1"/>
  <c r="AD647" i="1"/>
  <c r="AE647" i="1"/>
  <c r="AD635" i="1"/>
  <c r="AG635" i="1"/>
  <c r="AE635" i="1"/>
  <c r="AH635" i="1"/>
  <c r="AD623" i="1"/>
  <c r="AE623" i="1"/>
  <c r="AH623" i="1"/>
  <c r="AD611" i="1"/>
  <c r="AG611" i="1"/>
  <c r="AE611" i="1"/>
  <c r="AH611" i="1"/>
  <c r="AE1377" i="1"/>
  <c r="AE1329" i="1"/>
  <c r="AE1281" i="1"/>
  <c r="AE1233" i="1"/>
  <c r="AE1185" i="1"/>
  <c r="AE1137" i="1"/>
  <c r="AE1089" i="1"/>
  <c r="AE1041" i="1"/>
  <c r="AE957" i="1"/>
  <c r="AE840" i="1"/>
  <c r="AH840" i="1"/>
  <c r="AE722" i="1"/>
  <c r="AE610" i="1"/>
  <c r="AE493" i="1"/>
  <c r="AE381" i="1"/>
  <c r="AE264" i="1"/>
  <c r="AE34" i="1"/>
  <c r="AD656" i="1"/>
  <c r="AE656" i="1"/>
  <c r="AD1372" i="1"/>
  <c r="AE1372" i="1"/>
  <c r="AD1288" i="1"/>
  <c r="AE1288" i="1"/>
  <c r="AD1192" i="1"/>
  <c r="AE1192" i="1"/>
  <c r="AD1132" i="1"/>
  <c r="AE1132" i="1"/>
  <c r="AD1072" i="1"/>
  <c r="AE1072" i="1"/>
  <c r="AD976" i="1"/>
  <c r="AE976" i="1"/>
  <c r="AD868" i="1"/>
  <c r="AE868" i="1"/>
  <c r="AD796" i="1"/>
  <c r="AE796" i="1"/>
  <c r="AD712" i="1"/>
  <c r="AE712" i="1"/>
  <c r="AD592" i="1"/>
  <c r="AE592" i="1"/>
  <c r="AD1414" i="1"/>
  <c r="AE1414" i="1"/>
  <c r="AD1402" i="1"/>
  <c r="AE1402" i="1"/>
  <c r="AD1390" i="1"/>
  <c r="AE1390" i="1"/>
  <c r="AD1378" i="1"/>
  <c r="AE1378" i="1"/>
  <c r="AD1366" i="1"/>
  <c r="AE1366" i="1"/>
  <c r="AD1354" i="1"/>
  <c r="AE1354" i="1"/>
  <c r="AD1342" i="1"/>
  <c r="AE1342" i="1"/>
  <c r="AD1330" i="1"/>
  <c r="AE1330" i="1"/>
  <c r="AD1318" i="1"/>
  <c r="AE1318" i="1"/>
  <c r="AD1306" i="1"/>
  <c r="AE1306" i="1"/>
  <c r="AD1294" i="1"/>
  <c r="AE1294" i="1"/>
  <c r="AD1282" i="1"/>
  <c r="AE1282" i="1"/>
  <c r="AD1270" i="1"/>
  <c r="AE1270" i="1"/>
  <c r="AD1258" i="1"/>
  <c r="AE1258" i="1"/>
  <c r="AD1246" i="1"/>
  <c r="AE1246" i="1"/>
  <c r="AD1234" i="1"/>
  <c r="AE1234" i="1"/>
  <c r="AD1222" i="1"/>
  <c r="AE1222" i="1"/>
  <c r="AD1210" i="1"/>
  <c r="AE1210" i="1"/>
  <c r="AD1198" i="1"/>
  <c r="AE1198" i="1"/>
  <c r="AD1186" i="1"/>
  <c r="AE1186" i="1"/>
  <c r="AD1174" i="1"/>
  <c r="AE1174" i="1"/>
  <c r="AD1162" i="1"/>
  <c r="AE1162" i="1"/>
  <c r="AD1150" i="1"/>
  <c r="AE1150" i="1"/>
  <c r="AD1138" i="1"/>
  <c r="AE1138" i="1"/>
  <c r="AD1126" i="1"/>
  <c r="AE1126" i="1"/>
  <c r="AD1114" i="1"/>
  <c r="AE1114" i="1"/>
  <c r="AD1102" i="1"/>
  <c r="AE1102" i="1"/>
  <c r="AD1090" i="1"/>
  <c r="AE1090" i="1"/>
  <c r="AD1078" i="1"/>
  <c r="AE1078" i="1"/>
  <c r="AD1066" i="1"/>
  <c r="AE1066" i="1"/>
  <c r="AD1054" i="1"/>
  <c r="AE1054" i="1"/>
  <c r="AD1042" i="1"/>
  <c r="AE1042" i="1"/>
  <c r="AD1030" i="1"/>
  <c r="AE1030" i="1"/>
  <c r="AD1018" i="1"/>
  <c r="AE1018" i="1"/>
  <c r="AD1006" i="1"/>
  <c r="AE1006" i="1"/>
  <c r="AD994" i="1"/>
  <c r="AE994" i="1"/>
  <c r="AD982" i="1"/>
  <c r="AE982" i="1"/>
  <c r="AD970" i="1"/>
  <c r="AE970" i="1"/>
  <c r="AD958" i="1"/>
  <c r="AE958" i="1"/>
  <c r="AD934" i="1"/>
  <c r="AE934" i="1"/>
  <c r="AD910" i="1"/>
  <c r="AE910" i="1"/>
  <c r="AD886" i="1"/>
  <c r="AE886" i="1"/>
  <c r="AD874" i="1"/>
  <c r="AE874" i="1"/>
  <c r="AD862" i="1"/>
  <c r="AE862" i="1"/>
  <c r="AD850" i="1"/>
  <c r="AE850" i="1"/>
  <c r="AD838" i="1"/>
  <c r="AE838" i="1"/>
  <c r="AD826" i="1"/>
  <c r="AE826" i="1"/>
  <c r="AD814" i="1"/>
  <c r="AE814" i="1"/>
  <c r="AD790" i="1"/>
  <c r="AE790" i="1"/>
  <c r="AD766" i="1"/>
  <c r="AE766" i="1"/>
  <c r="AD742" i="1"/>
  <c r="AE742" i="1"/>
  <c r="AD730" i="1"/>
  <c r="AE730" i="1"/>
  <c r="AD718" i="1"/>
  <c r="AE718" i="1"/>
  <c r="AD706" i="1"/>
  <c r="AE706" i="1"/>
  <c r="AD694" i="1"/>
  <c r="AE694" i="1"/>
  <c r="AD682" i="1"/>
  <c r="AE682" i="1"/>
  <c r="AD670" i="1"/>
  <c r="AE670" i="1"/>
  <c r="AD646" i="1"/>
  <c r="AE646" i="1"/>
  <c r="AD622" i="1"/>
  <c r="AE622" i="1"/>
  <c r="AD598" i="1"/>
  <c r="AE598" i="1"/>
  <c r="AD586" i="1"/>
  <c r="AE586" i="1"/>
  <c r="AD574" i="1"/>
  <c r="AE574" i="1"/>
  <c r="AD562" i="1"/>
  <c r="AE562" i="1"/>
  <c r="AD550" i="1"/>
  <c r="AE550" i="1"/>
  <c r="AD538" i="1"/>
  <c r="AE538" i="1"/>
  <c r="AD526" i="1"/>
  <c r="AE526" i="1"/>
  <c r="AD502" i="1"/>
  <c r="AE502" i="1"/>
  <c r="AD478" i="1"/>
  <c r="AE478" i="1"/>
  <c r="AD454" i="1"/>
  <c r="AE454" i="1"/>
  <c r="AD442" i="1"/>
  <c r="AE442" i="1"/>
  <c r="AD430" i="1"/>
  <c r="AE430" i="1"/>
  <c r="AD418" i="1"/>
  <c r="AE418" i="1"/>
  <c r="AD406" i="1"/>
  <c r="AE406" i="1"/>
  <c r="AD394" i="1"/>
  <c r="AE394" i="1"/>
  <c r="AD382" i="1"/>
  <c r="AE382" i="1"/>
  <c r="AD358" i="1"/>
  <c r="AE358" i="1"/>
  <c r="AD334" i="1"/>
  <c r="AE334" i="1"/>
  <c r="AD310" i="1"/>
  <c r="AE310" i="1"/>
  <c r="AD298" i="1"/>
  <c r="AE298" i="1"/>
  <c r="AD286" i="1"/>
  <c r="AE286" i="1"/>
  <c r="AD274" i="1"/>
  <c r="AE274" i="1"/>
  <c r="AD262" i="1"/>
  <c r="AE262" i="1"/>
  <c r="AD250" i="1"/>
  <c r="AE250" i="1"/>
  <c r="AD238" i="1"/>
  <c r="AE238" i="1"/>
  <c r="AD214" i="1"/>
  <c r="AE214" i="1"/>
  <c r="AD190" i="1"/>
  <c r="AE190" i="1"/>
  <c r="AD166" i="1"/>
  <c r="AE166" i="1"/>
  <c r="AD154" i="1"/>
  <c r="AE154" i="1"/>
  <c r="AD142" i="1"/>
  <c r="AE142" i="1"/>
  <c r="AD130" i="1"/>
  <c r="AE130" i="1"/>
  <c r="AD118" i="1"/>
  <c r="AE118" i="1"/>
  <c r="AD106" i="1"/>
  <c r="AE106" i="1"/>
  <c r="AD94" i="1"/>
  <c r="AE94" i="1"/>
  <c r="AD70" i="1"/>
  <c r="AE70" i="1"/>
  <c r="AD46" i="1"/>
  <c r="AE46" i="1"/>
  <c r="AD22" i="1"/>
  <c r="AE22" i="1"/>
  <c r="AD10" i="1"/>
  <c r="AE10" i="1"/>
  <c r="AE1375" i="1"/>
  <c r="AE1327" i="1"/>
  <c r="AE1279" i="1"/>
  <c r="AE1231" i="1"/>
  <c r="AE1183" i="1"/>
  <c r="AE1135" i="1"/>
  <c r="AE1087" i="1"/>
  <c r="AE1039" i="1"/>
  <c r="AE949" i="1"/>
  <c r="AH949" i="1"/>
  <c r="AE837" i="1"/>
  <c r="AE720" i="1"/>
  <c r="AH720" i="1"/>
  <c r="AE602" i="1"/>
  <c r="AE490" i="1"/>
  <c r="AE373" i="1"/>
  <c r="AH373" i="1"/>
  <c r="AE144" i="1"/>
  <c r="AD104" i="1"/>
  <c r="AE104" i="1"/>
  <c r="AD1420" i="1"/>
  <c r="AE1420" i="1"/>
  <c r="AD1360" i="1"/>
  <c r="AE1360" i="1"/>
  <c r="AD1300" i="1"/>
  <c r="AE1300" i="1"/>
  <c r="AD1264" i="1"/>
  <c r="AE1264" i="1"/>
  <c r="AD1216" i="1"/>
  <c r="AE1216" i="1"/>
  <c r="AD1180" i="1"/>
  <c r="AE1180" i="1"/>
  <c r="AD1108" i="1"/>
  <c r="AE1108" i="1"/>
  <c r="AD1048" i="1"/>
  <c r="AE1048" i="1"/>
  <c r="AD1000" i="1"/>
  <c r="AE1000" i="1"/>
  <c r="AD940" i="1"/>
  <c r="AE940" i="1"/>
  <c r="AD904" i="1"/>
  <c r="AE904" i="1"/>
  <c r="AD832" i="1"/>
  <c r="AE832" i="1"/>
  <c r="AD760" i="1"/>
  <c r="AE760" i="1"/>
  <c r="AD700" i="1"/>
  <c r="AE700" i="1"/>
  <c r="AD640" i="1"/>
  <c r="AE640" i="1"/>
  <c r="AD556" i="1"/>
  <c r="AE556" i="1"/>
  <c r="AD1017" i="1"/>
  <c r="AE1017" i="1"/>
  <c r="AD993" i="1"/>
  <c r="AE993" i="1"/>
  <c r="AD969" i="1"/>
  <c r="AE969" i="1"/>
  <c r="AD945" i="1"/>
  <c r="AE945" i="1"/>
  <c r="AD933" i="1"/>
  <c r="AE933" i="1"/>
  <c r="AD921" i="1"/>
  <c r="AE921" i="1"/>
  <c r="AD909" i="1"/>
  <c r="AE909" i="1"/>
  <c r="AD897" i="1"/>
  <c r="AE897" i="1"/>
  <c r="AD885" i="1"/>
  <c r="AE885" i="1"/>
  <c r="AD873" i="1"/>
  <c r="AE873" i="1"/>
  <c r="AD849" i="1"/>
  <c r="AE849" i="1"/>
  <c r="AD825" i="1"/>
  <c r="AE825" i="1"/>
  <c r="AD801" i="1"/>
  <c r="AE801" i="1"/>
  <c r="AD789" i="1"/>
  <c r="AE789" i="1"/>
  <c r="AD777" i="1"/>
  <c r="AE777" i="1"/>
  <c r="AD765" i="1"/>
  <c r="AE765" i="1"/>
  <c r="AD753" i="1"/>
  <c r="AE753" i="1"/>
  <c r="AD741" i="1"/>
  <c r="AE741" i="1"/>
  <c r="AD729" i="1"/>
  <c r="AE729" i="1"/>
  <c r="AD705" i="1"/>
  <c r="AE705" i="1"/>
  <c r="AD681" i="1"/>
  <c r="AE681" i="1"/>
  <c r="AD657" i="1"/>
  <c r="AE657" i="1"/>
  <c r="AD645" i="1"/>
  <c r="AE645" i="1"/>
  <c r="AD633" i="1"/>
  <c r="AE633" i="1"/>
  <c r="AD621" i="1"/>
  <c r="AE621" i="1"/>
  <c r="AD609" i="1"/>
  <c r="AE609" i="1"/>
  <c r="AD597" i="1"/>
  <c r="AE597" i="1"/>
  <c r="AD585" i="1"/>
  <c r="AE585" i="1"/>
  <c r="AD561" i="1"/>
  <c r="AE561" i="1"/>
  <c r="AD537" i="1"/>
  <c r="AE537" i="1"/>
  <c r="AD513" i="1"/>
  <c r="AE513" i="1"/>
  <c r="AD501" i="1"/>
  <c r="AE501" i="1"/>
  <c r="AD489" i="1"/>
  <c r="AE489" i="1"/>
  <c r="AD477" i="1"/>
  <c r="AE477" i="1"/>
  <c r="AD465" i="1"/>
  <c r="AE465" i="1"/>
  <c r="AD453" i="1"/>
  <c r="AE453" i="1"/>
  <c r="AD441" i="1"/>
  <c r="AE441" i="1"/>
  <c r="AD417" i="1"/>
  <c r="AE417" i="1"/>
  <c r="AD393" i="1"/>
  <c r="AE393" i="1"/>
  <c r="AD369" i="1"/>
  <c r="AE369" i="1"/>
  <c r="AD357" i="1"/>
  <c r="AE357" i="1"/>
  <c r="AD345" i="1"/>
  <c r="AE345" i="1"/>
  <c r="AD333" i="1"/>
  <c r="AE333" i="1"/>
  <c r="AD321" i="1"/>
  <c r="AE321" i="1"/>
  <c r="AD309" i="1"/>
  <c r="AE309" i="1"/>
  <c r="AD297" i="1"/>
  <c r="AE297" i="1"/>
  <c r="AE1421" i="1"/>
  <c r="AE1373" i="1"/>
  <c r="AE1325" i="1"/>
  <c r="AE1277" i="1"/>
  <c r="AE1229" i="1"/>
  <c r="AE1181" i="1"/>
  <c r="AE1133" i="1"/>
  <c r="AE1085" i="1"/>
  <c r="AE1037" i="1"/>
  <c r="AE946" i="1"/>
  <c r="AE829" i="1"/>
  <c r="AH829" i="1"/>
  <c r="AE717" i="1"/>
  <c r="AE600" i="1"/>
  <c r="AE482" i="1"/>
  <c r="AE370" i="1"/>
  <c r="AE253" i="1"/>
  <c r="AH253" i="1"/>
  <c r="AE24" i="1"/>
  <c r="AD599" i="1"/>
  <c r="AG599" i="1"/>
  <c r="AE599" i="1"/>
  <c r="AH599" i="1"/>
  <c r="AD587" i="1"/>
  <c r="AG587" i="1"/>
  <c r="AE587" i="1"/>
  <c r="AH587" i="1"/>
  <c r="AD575" i="1"/>
  <c r="AG575" i="1"/>
  <c r="AE575" i="1"/>
  <c r="AH575" i="1"/>
  <c r="AD563" i="1"/>
  <c r="AG563" i="1"/>
  <c r="AE563" i="1"/>
  <c r="AH563" i="1"/>
  <c r="AD551" i="1"/>
  <c r="AE551" i="1"/>
  <c r="AD539" i="1"/>
  <c r="AG539" i="1"/>
  <c r="AE539" i="1"/>
  <c r="AH539" i="1"/>
  <c r="AD527" i="1"/>
  <c r="AE527" i="1"/>
  <c r="AD515" i="1"/>
  <c r="AG515" i="1"/>
  <c r="AE515" i="1"/>
  <c r="AH515" i="1"/>
  <c r="AD503" i="1"/>
  <c r="AG503" i="1"/>
  <c r="AE503" i="1"/>
  <c r="AH503" i="1"/>
  <c r="AD491" i="1"/>
  <c r="AG491" i="1"/>
  <c r="AE491" i="1"/>
  <c r="AH491" i="1"/>
  <c r="AD479" i="1"/>
  <c r="AG479" i="1"/>
  <c r="AE479" i="1"/>
  <c r="AH479" i="1"/>
  <c r="AD467" i="1"/>
  <c r="AG467" i="1"/>
  <c r="AE467" i="1"/>
  <c r="AH467" i="1"/>
  <c r="AD455" i="1"/>
  <c r="AG455" i="1"/>
  <c r="AE455" i="1"/>
  <c r="AH455" i="1"/>
  <c r="AD443" i="1"/>
  <c r="AG443" i="1"/>
  <c r="AE443" i="1"/>
  <c r="AH443" i="1"/>
  <c r="AD431" i="1"/>
  <c r="AG431" i="1"/>
  <c r="AE431" i="1"/>
  <c r="AH431" i="1"/>
  <c r="AD419" i="1"/>
  <c r="AG419" i="1"/>
  <c r="AE419" i="1"/>
  <c r="AH419" i="1"/>
  <c r="AD407" i="1"/>
  <c r="AE407" i="1"/>
  <c r="AD395" i="1"/>
  <c r="AG395" i="1"/>
  <c r="AE395" i="1"/>
  <c r="AH395" i="1"/>
  <c r="AD383" i="1"/>
  <c r="AE383" i="1"/>
  <c r="AD371" i="1"/>
  <c r="AG371" i="1"/>
  <c r="AE371" i="1"/>
  <c r="AH371" i="1"/>
  <c r="AD359" i="1"/>
  <c r="AG359" i="1"/>
  <c r="AE359" i="1"/>
  <c r="AH359" i="1"/>
  <c r="AD347" i="1"/>
  <c r="AG347" i="1"/>
  <c r="AE347" i="1"/>
  <c r="AH347" i="1"/>
  <c r="AD335" i="1"/>
  <c r="AG335" i="1"/>
  <c r="AE335" i="1"/>
  <c r="AH335" i="1"/>
  <c r="AD323" i="1"/>
  <c r="AG323" i="1"/>
  <c r="AE323" i="1"/>
  <c r="AH323" i="1"/>
  <c r="AD311" i="1"/>
  <c r="AG311" i="1"/>
  <c r="AE311" i="1"/>
  <c r="AH311" i="1"/>
  <c r="AD299" i="1"/>
  <c r="AG299" i="1"/>
  <c r="AE299" i="1"/>
  <c r="AH299" i="1"/>
  <c r="AD287" i="1"/>
  <c r="AG287" i="1"/>
  <c r="AE287" i="1"/>
  <c r="AH287" i="1"/>
  <c r="AD275" i="1"/>
  <c r="AG275" i="1"/>
  <c r="AE275" i="1"/>
  <c r="AH275" i="1"/>
  <c r="AD263" i="1"/>
  <c r="AE263" i="1"/>
  <c r="AD251" i="1"/>
  <c r="AG251" i="1"/>
  <c r="AE251" i="1"/>
  <c r="AH251" i="1"/>
  <c r="AD239" i="1"/>
  <c r="AE239" i="1"/>
  <c r="AD227" i="1"/>
  <c r="AG227" i="1"/>
  <c r="AE227" i="1"/>
  <c r="AH227" i="1"/>
  <c r="AD215" i="1"/>
  <c r="AG215" i="1"/>
  <c r="AE215" i="1"/>
  <c r="AH215" i="1"/>
  <c r="AD203" i="1"/>
  <c r="AG203" i="1"/>
  <c r="AE203" i="1"/>
  <c r="AH203" i="1"/>
  <c r="AD191" i="1"/>
  <c r="AG191" i="1"/>
  <c r="AE191" i="1"/>
  <c r="AH191" i="1"/>
  <c r="AD179" i="1"/>
  <c r="AG179" i="1"/>
  <c r="AE179" i="1"/>
  <c r="AH179" i="1"/>
  <c r="AD167" i="1"/>
  <c r="AG167" i="1"/>
  <c r="AE167" i="1"/>
  <c r="AH167" i="1"/>
  <c r="AD155" i="1"/>
  <c r="AG155" i="1"/>
  <c r="AE155" i="1"/>
  <c r="AH155" i="1"/>
  <c r="AD143" i="1"/>
  <c r="AG143" i="1"/>
  <c r="AE143" i="1"/>
  <c r="AH143" i="1"/>
  <c r="AD131" i="1"/>
  <c r="AG131" i="1"/>
  <c r="AE131" i="1"/>
  <c r="AH131" i="1"/>
  <c r="AD119" i="1"/>
  <c r="AE119" i="1"/>
  <c r="AD107" i="1"/>
  <c r="AG107" i="1"/>
  <c r="AE107" i="1"/>
  <c r="AH107" i="1"/>
  <c r="AD95" i="1"/>
  <c r="AE95" i="1"/>
  <c r="AD83" i="1"/>
  <c r="AG83" i="1"/>
  <c r="AE83" i="1"/>
  <c r="AH83" i="1"/>
  <c r="AD71" i="1"/>
  <c r="AG71" i="1"/>
  <c r="AE71" i="1"/>
  <c r="AH71" i="1"/>
  <c r="AD59" i="1"/>
  <c r="AG59" i="1"/>
  <c r="AE59" i="1"/>
  <c r="AH59" i="1"/>
  <c r="AD47" i="1"/>
  <c r="AG47" i="1"/>
  <c r="AE47" i="1"/>
  <c r="AH47" i="1"/>
  <c r="AD35" i="1"/>
  <c r="AG35" i="1"/>
  <c r="AE35" i="1"/>
  <c r="AH35" i="1"/>
  <c r="AD23" i="1"/>
  <c r="AG23" i="1"/>
  <c r="AE23" i="1"/>
  <c r="AH23" i="1"/>
  <c r="AD11" i="1"/>
  <c r="AG11" i="1"/>
  <c r="AE11" i="1"/>
  <c r="AH11" i="1"/>
  <c r="AE374" i="1"/>
  <c r="AE230" i="1"/>
  <c r="AE177" i="1"/>
  <c r="AE86" i="1"/>
  <c r="AE33" i="1"/>
  <c r="AE1062" i="1"/>
  <c r="AE1050" i="1"/>
  <c r="AE1038" i="1"/>
  <c r="AE1026" i="1"/>
  <c r="AE398" i="1"/>
  <c r="AE254" i="1"/>
  <c r="AE201" i="1"/>
  <c r="AE110" i="1"/>
  <c r="AE57" i="1"/>
  <c r="AD559" i="1"/>
  <c r="AE559" i="1"/>
  <c r="AD547" i="1"/>
  <c r="AE547" i="1"/>
  <c r="AD535" i="1"/>
  <c r="AE535" i="1"/>
  <c r="AD523" i="1"/>
  <c r="AE523" i="1"/>
  <c r="AD511" i="1"/>
  <c r="AE511" i="1"/>
  <c r="AD499" i="1"/>
  <c r="AE499" i="1"/>
  <c r="AD487" i="1"/>
  <c r="AE487" i="1"/>
  <c r="AD475" i="1"/>
  <c r="AE475" i="1"/>
  <c r="AD463" i="1"/>
  <c r="AE463" i="1"/>
  <c r="AD451" i="1"/>
  <c r="AE451" i="1"/>
  <c r="AD439" i="1"/>
  <c r="AE439" i="1"/>
  <c r="AD427" i="1"/>
  <c r="AE427" i="1"/>
  <c r="AD415" i="1"/>
  <c r="AE415" i="1"/>
  <c r="AD403" i="1"/>
  <c r="AE403" i="1"/>
  <c r="AD391" i="1"/>
  <c r="AE391" i="1"/>
  <c r="AD379" i="1"/>
  <c r="AE379" i="1"/>
  <c r="AD367" i="1"/>
  <c r="AE367" i="1"/>
  <c r="AD355" i="1"/>
  <c r="AE355" i="1"/>
  <c r="AD343" i="1"/>
  <c r="AE343" i="1"/>
  <c r="AD331" i="1"/>
  <c r="AE331" i="1"/>
  <c r="AD319" i="1"/>
  <c r="AE319" i="1"/>
  <c r="AD307" i="1"/>
  <c r="AE307" i="1"/>
  <c r="AD295" i="1"/>
  <c r="AE295" i="1"/>
  <c r="AD283" i="1"/>
  <c r="AE283" i="1"/>
  <c r="AD271" i="1"/>
  <c r="AE271" i="1"/>
  <c r="AD259" i="1"/>
  <c r="AE259" i="1"/>
  <c r="AD247" i="1"/>
  <c r="AE247" i="1"/>
  <c r="AD235" i="1"/>
  <c r="AE235" i="1"/>
  <c r="AD223" i="1"/>
  <c r="AE223" i="1"/>
  <c r="AD211" i="1"/>
  <c r="AE211" i="1"/>
  <c r="AD199" i="1"/>
  <c r="AE199" i="1"/>
  <c r="AD187" i="1"/>
  <c r="AE187" i="1"/>
  <c r="AD175" i="1"/>
  <c r="AE175" i="1"/>
  <c r="AD163" i="1"/>
  <c r="AE163" i="1"/>
  <c r="AD151" i="1"/>
  <c r="AE151" i="1"/>
  <c r="AD139" i="1"/>
  <c r="AE139" i="1"/>
  <c r="AD127" i="1"/>
  <c r="AE127" i="1"/>
  <c r="AD115" i="1"/>
  <c r="AE115" i="1"/>
  <c r="AD103" i="1"/>
  <c r="AE103" i="1"/>
  <c r="AD91" i="1"/>
  <c r="AE91" i="1"/>
  <c r="AD79" i="1"/>
  <c r="AE79" i="1"/>
  <c r="AD67" i="1"/>
  <c r="AE67" i="1"/>
  <c r="AD55" i="1"/>
  <c r="AE55" i="1"/>
  <c r="AD43" i="1"/>
  <c r="AE43" i="1"/>
  <c r="AD31" i="1"/>
  <c r="AE31" i="1"/>
  <c r="AD19" i="1"/>
  <c r="AE19" i="1"/>
  <c r="AD7" i="1"/>
  <c r="AE7" i="1"/>
  <c r="AE278" i="1"/>
  <c r="AE225" i="1"/>
  <c r="AE134" i="1"/>
  <c r="AE81" i="1"/>
  <c r="AD1014" i="1"/>
  <c r="AE1014" i="1"/>
  <c r="AD1002" i="1"/>
  <c r="AE1002" i="1"/>
  <c r="AD990" i="1"/>
  <c r="AE990" i="1"/>
  <c r="AD978" i="1"/>
  <c r="AE978" i="1"/>
  <c r="AD966" i="1"/>
  <c r="AE966" i="1"/>
  <c r="AD954" i="1"/>
  <c r="AE954" i="1"/>
  <c r="AD942" i="1"/>
  <c r="AE942" i="1"/>
  <c r="AD930" i="1"/>
  <c r="AE930" i="1"/>
  <c r="AD918" i="1"/>
  <c r="AE918" i="1"/>
  <c r="AD906" i="1"/>
  <c r="AE906" i="1"/>
  <c r="AD894" i="1"/>
  <c r="AE894" i="1"/>
  <c r="AD882" i="1"/>
  <c r="AE882" i="1"/>
  <c r="AD870" i="1"/>
  <c r="AE870" i="1"/>
  <c r="AD858" i="1"/>
  <c r="AE858" i="1"/>
  <c r="AD846" i="1"/>
  <c r="AE846" i="1"/>
  <c r="AD834" i="1"/>
  <c r="AE834" i="1"/>
  <c r="AD822" i="1"/>
  <c r="AE822" i="1"/>
  <c r="AD810" i="1"/>
  <c r="AE810" i="1"/>
  <c r="AD798" i="1"/>
  <c r="AE798" i="1"/>
  <c r="AD786" i="1"/>
  <c r="AE786" i="1"/>
  <c r="AD774" i="1"/>
  <c r="AE774" i="1"/>
  <c r="AD762" i="1"/>
  <c r="AE762" i="1"/>
  <c r="AD750" i="1"/>
  <c r="AE750" i="1"/>
  <c r="AD738" i="1"/>
  <c r="AE738" i="1"/>
  <c r="AD726" i="1"/>
  <c r="AE726" i="1"/>
  <c r="AD714" i="1"/>
  <c r="AE714" i="1"/>
  <c r="AD702" i="1"/>
  <c r="AE702" i="1"/>
  <c r="AD690" i="1"/>
  <c r="AE690" i="1"/>
  <c r="AD678" i="1"/>
  <c r="AE678" i="1"/>
  <c r="AD666" i="1"/>
  <c r="AE666" i="1"/>
  <c r="AD654" i="1"/>
  <c r="AE654" i="1"/>
  <c r="AD642" i="1"/>
  <c r="AE642" i="1"/>
  <c r="AD630" i="1"/>
  <c r="AE630" i="1"/>
  <c r="AD618" i="1"/>
  <c r="AE618" i="1"/>
  <c r="AD606" i="1"/>
  <c r="AE606" i="1"/>
  <c r="AD594" i="1"/>
  <c r="AE594" i="1"/>
  <c r="AD582" i="1"/>
  <c r="AE582" i="1"/>
  <c r="AD570" i="1"/>
  <c r="AE570" i="1"/>
  <c r="AD558" i="1"/>
  <c r="AE558" i="1"/>
  <c r="AD546" i="1"/>
  <c r="AE546" i="1"/>
  <c r="AD534" i="1"/>
  <c r="AE534" i="1"/>
  <c r="AD522" i="1"/>
  <c r="AE522" i="1"/>
  <c r="AD510" i="1"/>
  <c r="AE510" i="1"/>
  <c r="AD498" i="1"/>
  <c r="AE498" i="1"/>
  <c r="AD486" i="1"/>
  <c r="AE486" i="1"/>
  <c r="AD474" i="1"/>
  <c r="AE474" i="1"/>
  <c r="AD462" i="1"/>
  <c r="AE462" i="1"/>
  <c r="AD450" i="1"/>
  <c r="AE450" i="1"/>
  <c r="AD438" i="1"/>
  <c r="AE438" i="1"/>
  <c r="AD426" i="1"/>
  <c r="AE426" i="1"/>
  <c r="AD414" i="1"/>
  <c r="AE414" i="1"/>
  <c r="AD402" i="1"/>
  <c r="AE402" i="1"/>
  <c r="AD390" i="1"/>
  <c r="AE390" i="1"/>
  <c r="AD378" i="1"/>
  <c r="AE378" i="1"/>
  <c r="AD366" i="1"/>
  <c r="AE366" i="1"/>
  <c r="AD354" i="1"/>
  <c r="AE354" i="1"/>
  <c r="AD342" i="1"/>
  <c r="AE342" i="1"/>
  <c r="AD330" i="1"/>
  <c r="AE330" i="1"/>
  <c r="AD318" i="1"/>
  <c r="AE318" i="1"/>
  <c r="AD306" i="1"/>
  <c r="AE306" i="1"/>
  <c r="AD294" i="1"/>
  <c r="AE294" i="1"/>
  <c r="AD282" i="1"/>
  <c r="AE282" i="1"/>
  <c r="AD270" i="1"/>
  <c r="AE270" i="1"/>
  <c r="AD258" i="1"/>
  <c r="AE258" i="1"/>
  <c r="AD246" i="1"/>
  <c r="AE246" i="1"/>
  <c r="AD234" i="1"/>
  <c r="AE234" i="1"/>
  <c r="AD222" i="1"/>
  <c r="AE222" i="1"/>
  <c r="AD210" i="1"/>
  <c r="AE210" i="1"/>
  <c r="AD198" i="1"/>
  <c r="AE198" i="1"/>
  <c r="AD186" i="1"/>
  <c r="AE186" i="1"/>
  <c r="AD174" i="1"/>
  <c r="AE174" i="1"/>
  <c r="AD162" i="1"/>
  <c r="AE162" i="1"/>
  <c r="AD150" i="1"/>
  <c r="AE150" i="1"/>
  <c r="AD138" i="1"/>
  <c r="AE138" i="1"/>
  <c r="AD126" i="1"/>
  <c r="AE126" i="1"/>
  <c r="AD114" i="1"/>
  <c r="AE114" i="1"/>
  <c r="AD102" i="1"/>
  <c r="AE102" i="1"/>
  <c r="AD90" i="1"/>
  <c r="AE90" i="1"/>
  <c r="AD78" i="1"/>
  <c r="AE78" i="1"/>
  <c r="AD66" i="1"/>
  <c r="AE66" i="1"/>
  <c r="AD54" i="1"/>
  <c r="AE54" i="1"/>
  <c r="AD42" i="1"/>
  <c r="AE42" i="1"/>
  <c r="AD30" i="1"/>
  <c r="AE30" i="1"/>
  <c r="AD18" i="1"/>
  <c r="AE18" i="1"/>
  <c r="AD6" i="1"/>
  <c r="AE6" i="1"/>
  <c r="AE362" i="1"/>
  <c r="AE218" i="1"/>
  <c r="AE165" i="1"/>
  <c r="AE74" i="1"/>
  <c r="AE21" i="1"/>
  <c r="AD641" i="1"/>
  <c r="AE641" i="1"/>
  <c r="AD629" i="1"/>
  <c r="AE629" i="1"/>
  <c r="AD617" i="1"/>
  <c r="AE617" i="1"/>
  <c r="AD605" i="1"/>
  <c r="AE605" i="1"/>
  <c r="AD593" i="1"/>
  <c r="AE593" i="1"/>
  <c r="AD581" i="1"/>
  <c r="AE581" i="1"/>
  <c r="AD569" i="1"/>
  <c r="AE569" i="1"/>
  <c r="AD557" i="1"/>
  <c r="AE557" i="1"/>
  <c r="AD545" i="1"/>
  <c r="AE545" i="1"/>
  <c r="AD533" i="1"/>
  <c r="AE533" i="1"/>
  <c r="AD521" i="1"/>
  <c r="AE521" i="1"/>
  <c r="AD509" i="1"/>
  <c r="AE509" i="1"/>
  <c r="AD497" i="1"/>
  <c r="AE497" i="1"/>
  <c r="AD485" i="1"/>
  <c r="AE485" i="1"/>
  <c r="AD473" i="1"/>
  <c r="AE473" i="1"/>
  <c r="AD461" i="1"/>
  <c r="AE461" i="1"/>
  <c r="AD449" i="1"/>
  <c r="AE449" i="1"/>
  <c r="AD437" i="1"/>
  <c r="AE437" i="1"/>
  <c r="AD425" i="1"/>
  <c r="AE425" i="1"/>
  <c r="AD413" i="1"/>
  <c r="AE413" i="1"/>
  <c r="AD401" i="1"/>
  <c r="AE401" i="1"/>
  <c r="AD389" i="1"/>
  <c r="AE389" i="1"/>
  <c r="AD377" i="1"/>
  <c r="AE377" i="1"/>
  <c r="AD365" i="1"/>
  <c r="AE365" i="1"/>
  <c r="AD353" i="1"/>
  <c r="AE353" i="1"/>
  <c r="AD341" i="1"/>
  <c r="AE341" i="1"/>
  <c r="AD329" i="1"/>
  <c r="AE329" i="1"/>
  <c r="AD317" i="1"/>
  <c r="AE317" i="1"/>
  <c r="AD305" i="1"/>
  <c r="AE305" i="1"/>
  <c r="AD293" i="1"/>
  <c r="AE293" i="1"/>
  <c r="AD281" i="1"/>
  <c r="AE281" i="1"/>
  <c r="AD269" i="1"/>
  <c r="AE269" i="1"/>
  <c r="AD257" i="1"/>
  <c r="AE257" i="1"/>
  <c r="AD245" i="1"/>
  <c r="AE245" i="1"/>
  <c r="AD233" i="1"/>
  <c r="AE233" i="1"/>
  <c r="AD221" i="1"/>
  <c r="AE221" i="1"/>
  <c r="AD209" i="1"/>
  <c r="AE209" i="1"/>
  <c r="AD197" i="1"/>
  <c r="AE197" i="1"/>
  <c r="AD185" i="1"/>
  <c r="AE185" i="1"/>
  <c r="AD173" i="1"/>
  <c r="AE173" i="1"/>
  <c r="AD161" i="1"/>
  <c r="AE161" i="1"/>
  <c r="AD149" i="1"/>
  <c r="AE149" i="1"/>
  <c r="AD137" i="1"/>
  <c r="AE137" i="1"/>
  <c r="AD125" i="1"/>
  <c r="AE125" i="1"/>
  <c r="AD113" i="1"/>
  <c r="AE113" i="1"/>
  <c r="AD101" i="1"/>
  <c r="AE101" i="1"/>
  <c r="AD89" i="1"/>
  <c r="AE89" i="1"/>
  <c r="AD77" i="1"/>
  <c r="AE77" i="1"/>
  <c r="AD65" i="1"/>
  <c r="AE65" i="1"/>
  <c r="AD53" i="1"/>
  <c r="AE53" i="1"/>
  <c r="AD41" i="1"/>
  <c r="AE41" i="1"/>
  <c r="AD29" i="1"/>
  <c r="AE29" i="1"/>
  <c r="AD17" i="1"/>
  <c r="AE17" i="1"/>
  <c r="AD5" i="1"/>
  <c r="AE5" i="1"/>
  <c r="AE302" i="1"/>
  <c r="AE249" i="1"/>
  <c r="AE158" i="1"/>
  <c r="AE105" i="1"/>
  <c r="AE14" i="1"/>
  <c r="AD532" i="1"/>
  <c r="AE532" i="1"/>
  <c r="AD520" i="1"/>
  <c r="AE520" i="1"/>
  <c r="AD508" i="1"/>
  <c r="AE508" i="1"/>
  <c r="AD496" i="1"/>
  <c r="AE496" i="1"/>
  <c r="AD484" i="1"/>
  <c r="AE484" i="1"/>
  <c r="AD472" i="1"/>
  <c r="AE472" i="1"/>
  <c r="AD460" i="1"/>
  <c r="AE460" i="1"/>
  <c r="AD448" i="1"/>
  <c r="AE448" i="1"/>
  <c r="AD436" i="1"/>
  <c r="AE436" i="1"/>
  <c r="AD424" i="1"/>
  <c r="AE424" i="1"/>
  <c r="AD412" i="1"/>
  <c r="AE412" i="1"/>
  <c r="AD400" i="1"/>
  <c r="AE400" i="1"/>
  <c r="AD388" i="1"/>
  <c r="AE388" i="1"/>
  <c r="AD376" i="1"/>
  <c r="AE376" i="1"/>
  <c r="AD364" i="1"/>
  <c r="AE364" i="1"/>
  <c r="AD352" i="1"/>
  <c r="AE352" i="1"/>
  <c r="AD340" i="1"/>
  <c r="AE340" i="1"/>
  <c r="AD328" i="1"/>
  <c r="AE328" i="1"/>
  <c r="AD316" i="1"/>
  <c r="AE316" i="1"/>
  <c r="AD304" i="1"/>
  <c r="AE304" i="1"/>
  <c r="AD292" i="1"/>
  <c r="AE292" i="1"/>
  <c r="AD280" i="1"/>
  <c r="AE280" i="1"/>
  <c r="AD268" i="1"/>
  <c r="AE268" i="1"/>
  <c r="AD256" i="1"/>
  <c r="AE256" i="1"/>
  <c r="AD244" i="1"/>
  <c r="AE244" i="1"/>
  <c r="AD232" i="1"/>
  <c r="AE232" i="1"/>
  <c r="AD220" i="1"/>
  <c r="AE220" i="1"/>
  <c r="AD208" i="1"/>
  <c r="AE208" i="1"/>
  <c r="AD196" i="1"/>
  <c r="AE196" i="1"/>
  <c r="AD184" i="1"/>
  <c r="AE184" i="1"/>
  <c r="AD172" i="1"/>
  <c r="AE172" i="1"/>
  <c r="AD160" i="1"/>
  <c r="AE160" i="1"/>
  <c r="AD148" i="1"/>
  <c r="AE148" i="1"/>
  <c r="AD136" i="1"/>
  <c r="AE136" i="1"/>
  <c r="AD124" i="1"/>
  <c r="AE124" i="1"/>
  <c r="AD112" i="1"/>
  <c r="AE112" i="1"/>
  <c r="AD100" i="1"/>
  <c r="AE100" i="1"/>
  <c r="AD88" i="1"/>
  <c r="AE88" i="1"/>
  <c r="AD76" i="1"/>
  <c r="AE76" i="1"/>
  <c r="AD64" i="1"/>
  <c r="AE64" i="1"/>
  <c r="AD52" i="1"/>
  <c r="AE52" i="1"/>
  <c r="AD40" i="1"/>
  <c r="AE40" i="1"/>
  <c r="AD28" i="1"/>
  <c r="AE28" i="1"/>
  <c r="AD16" i="1"/>
  <c r="AE16" i="1"/>
  <c r="AD4" i="1"/>
  <c r="AE4" i="1"/>
  <c r="AE386" i="1"/>
  <c r="AE242" i="1"/>
  <c r="AE189" i="1"/>
  <c r="AE98" i="1"/>
  <c r="AE45" i="1"/>
  <c r="AE326" i="1"/>
  <c r="AE273" i="1"/>
  <c r="AE182" i="1"/>
  <c r="AE129" i="1"/>
  <c r="AE38" i="1"/>
  <c r="AE410" i="1"/>
  <c r="AE266" i="1"/>
  <c r="AE213" i="1"/>
  <c r="AE122" i="1"/>
  <c r="AE69" i="1"/>
  <c r="AE350" i="1"/>
  <c r="AE206" i="1"/>
  <c r="AE153" i="1"/>
  <c r="AE62" i="1"/>
  <c r="AE9" i="1"/>
  <c r="AE2" i="1"/>
  <c r="V1410" i="1"/>
  <c r="Y1410" i="1"/>
  <c r="V1398" i="1"/>
  <c r="Y1398" i="1"/>
  <c r="V1386" i="1"/>
  <c r="Y1386" i="1"/>
  <c r="V1374" i="1"/>
  <c r="Y1374" i="1"/>
  <c r="V1350" i="1"/>
  <c r="Y1350" i="1"/>
  <c r="V1338" i="1"/>
  <c r="Y1338" i="1"/>
  <c r="V1314" i="1"/>
  <c r="Y1314" i="1"/>
  <c r="V1302" i="1"/>
  <c r="Y1302" i="1"/>
  <c r="V1290" i="1"/>
  <c r="Y1290" i="1"/>
  <c r="V1266" i="1"/>
  <c r="Y1266" i="1"/>
  <c r="V1242" i="1"/>
  <c r="Y1242" i="1"/>
  <c r="V1230" i="1"/>
  <c r="Y1230" i="1"/>
  <c r="V1218" i="1"/>
  <c r="Y1218" i="1"/>
  <c r="V1206" i="1"/>
  <c r="Y1206" i="1"/>
  <c r="V1182" i="1"/>
  <c r="Y1182" i="1"/>
  <c r="V1170" i="1"/>
  <c r="Y1170" i="1"/>
  <c r="V1146" i="1"/>
  <c r="Y1146" i="1"/>
  <c r="V1122" i="1"/>
  <c r="Y1122" i="1"/>
  <c r="V1098" i="1"/>
  <c r="Y1098" i="1"/>
  <c r="V1086" i="1"/>
  <c r="Y1086" i="1"/>
  <c r="V1074" i="1"/>
  <c r="Y1074" i="1"/>
  <c r="V1062" i="1"/>
  <c r="Y1062" i="1"/>
  <c r="V1038" i="1"/>
  <c r="Y1038" i="1"/>
  <c r="V1026" i="1"/>
  <c r="Y1026" i="1"/>
  <c r="V1014" i="1"/>
  <c r="Y1014" i="1"/>
  <c r="V1002" i="1"/>
  <c r="Y1002" i="1"/>
  <c r="V978" i="1"/>
  <c r="Y978" i="1"/>
  <c r="V954" i="1"/>
  <c r="Y954" i="1"/>
  <c r="V930" i="1"/>
  <c r="Y930" i="1"/>
  <c r="V918" i="1"/>
  <c r="Y918" i="1"/>
  <c r="V906" i="1"/>
  <c r="Y906" i="1"/>
  <c r="V894" i="1"/>
  <c r="Y894" i="1"/>
  <c r="V870" i="1"/>
  <c r="Y870" i="1"/>
  <c r="V858" i="1"/>
  <c r="Y858" i="1"/>
  <c r="V834" i="1"/>
  <c r="Y834" i="1"/>
  <c r="V810" i="1"/>
  <c r="Y810" i="1"/>
  <c r="V786" i="1"/>
  <c r="Y786" i="1"/>
  <c r="V774" i="1"/>
  <c r="Y774" i="1"/>
  <c r="V762" i="1"/>
  <c r="Y762" i="1"/>
  <c r="V750" i="1"/>
  <c r="Y750" i="1"/>
  <c r="V726" i="1"/>
  <c r="Y726" i="1"/>
  <c r="V702" i="1"/>
  <c r="Y702" i="1"/>
  <c r="V690" i="1"/>
  <c r="Y690" i="1"/>
  <c r="V666" i="1"/>
  <c r="Y666" i="1"/>
  <c r="V642" i="1"/>
  <c r="Y642" i="1"/>
  <c r="V618" i="1"/>
  <c r="Y618" i="1"/>
  <c r="V606" i="1"/>
  <c r="Y606" i="1"/>
  <c r="V594" i="1"/>
  <c r="Y594" i="1"/>
  <c r="V582" i="1"/>
  <c r="Y582" i="1"/>
  <c r="V558" i="1"/>
  <c r="Y558" i="1"/>
  <c r="V546" i="1"/>
  <c r="Y546" i="1"/>
  <c r="V522" i="1"/>
  <c r="Y522" i="1"/>
  <c r="V498" i="1"/>
  <c r="Y498" i="1"/>
  <c r="V474" i="1"/>
  <c r="Y474" i="1"/>
  <c r="V462" i="1"/>
  <c r="Y462" i="1"/>
  <c r="V450" i="1"/>
  <c r="Y450" i="1"/>
  <c r="V438" i="1"/>
  <c r="Y438" i="1"/>
  <c r="V414" i="1"/>
  <c r="Y414" i="1"/>
  <c r="V402" i="1"/>
  <c r="Y402" i="1"/>
  <c r="V378" i="1"/>
  <c r="Y378" i="1"/>
  <c r="V354" i="1"/>
  <c r="Y354" i="1"/>
  <c r="V330" i="1"/>
  <c r="Y330" i="1"/>
  <c r="V318" i="1"/>
  <c r="Y318" i="1"/>
  <c r="V306" i="1"/>
  <c r="Y306" i="1"/>
  <c r="V294" i="1"/>
  <c r="Y294" i="1"/>
  <c r="V270" i="1"/>
  <c r="Y270" i="1"/>
  <c r="V258" i="1"/>
  <c r="Y258" i="1"/>
  <c r="V234" i="1"/>
  <c r="Y234" i="1"/>
  <c r="V210" i="1"/>
  <c r="Y210" i="1"/>
  <c r="V186" i="1"/>
  <c r="Y186" i="1"/>
  <c r="V174" i="1"/>
  <c r="Y174" i="1"/>
  <c r="V162" i="1"/>
  <c r="Y162" i="1"/>
  <c r="V150" i="1"/>
  <c r="Y150" i="1"/>
  <c r="V126" i="1"/>
  <c r="Y126" i="1"/>
  <c r="V114" i="1"/>
  <c r="Y114" i="1"/>
  <c r="V90" i="1"/>
  <c r="Y90" i="1"/>
  <c r="V66" i="1"/>
  <c r="Y66" i="1"/>
  <c r="V42" i="1"/>
  <c r="Y42" i="1"/>
  <c r="V30" i="1"/>
  <c r="Y30" i="1"/>
  <c r="V18" i="1"/>
  <c r="Y18" i="1"/>
  <c r="V6" i="1"/>
  <c r="Y6" i="1"/>
  <c r="W1402" i="1"/>
  <c r="Z1402" i="1"/>
  <c r="AI1402" i="1"/>
  <c r="W1390" i="1"/>
  <c r="Z1390" i="1"/>
  <c r="AI1390" i="1"/>
  <c r="W1366" i="1"/>
  <c r="Z1366" i="1"/>
  <c r="AI1366" i="1"/>
  <c r="W1342" i="1"/>
  <c r="Z1342" i="1"/>
  <c r="AI1342" i="1"/>
  <c r="W1318" i="1"/>
  <c r="Z1318" i="1"/>
  <c r="AI1318" i="1"/>
  <c r="W1306" i="1"/>
  <c r="Z1306" i="1"/>
  <c r="AI1306" i="1"/>
  <c r="W1282" i="1"/>
  <c r="Z1282" i="1"/>
  <c r="AI1282" i="1"/>
  <c r="W1258" i="1"/>
  <c r="Z1258" i="1"/>
  <c r="AI1258" i="1"/>
  <c r="W1234" i="1"/>
  <c r="Z1234" i="1"/>
  <c r="AI1234" i="1"/>
  <c r="W1222" i="1"/>
  <c r="Z1222" i="1"/>
  <c r="AI1222" i="1"/>
  <c r="W1210" i="1"/>
  <c r="Z1210" i="1"/>
  <c r="AI1210" i="1"/>
  <c r="W1198" i="1"/>
  <c r="Z1198" i="1"/>
  <c r="AI1198" i="1"/>
  <c r="W1174" i="1"/>
  <c r="Z1174" i="1"/>
  <c r="AI1174" i="1"/>
  <c r="W1162" i="1"/>
  <c r="Z1162" i="1"/>
  <c r="AI1162" i="1"/>
  <c r="W1138" i="1"/>
  <c r="Z1138" i="1"/>
  <c r="AI1138" i="1"/>
  <c r="W1114" i="1"/>
  <c r="Z1114" i="1"/>
  <c r="AI1114" i="1"/>
  <c r="W1090" i="1"/>
  <c r="Z1090" i="1"/>
  <c r="AI1090" i="1"/>
  <c r="W1078" i="1"/>
  <c r="Z1078" i="1"/>
  <c r="AI1078" i="1"/>
  <c r="W1066" i="1"/>
  <c r="Z1066" i="1"/>
  <c r="AI1066" i="1"/>
  <c r="W1054" i="1"/>
  <c r="Z1054" i="1"/>
  <c r="AI1054" i="1"/>
  <c r="W1030" i="1"/>
  <c r="Z1030" i="1"/>
  <c r="AI1030" i="1"/>
  <c r="W1006" i="1"/>
  <c r="Z1006" i="1"/>
  <c r="AI1006" i="1"/>
  <c r="W994" i="1"/>
  <c r="Z994" i="1"/>
  <c r="AI994" i="1"/>
  <c r="W982" i="1"/>
  <c r="Z982" i="1"/>
  <c r="AI982" i="1"/>
  <c r="W970" i="1"/>
  <c r="Z970" i="1"/>
  <c r="AI970" i="1"/>
  <c r="W946" i="1"/>
  <c r="Z946" i="1"/>
  <c r="AI946" i="1"/>
  <c r="W934" i="1"/>
  <c r="Z934" i="1"/>
  <c r="AI934" i="1"/>
  <c r="W910" i="1"/>
  <c r="Z910" i="1"/>
  <c r="AI910" i="1"/>
  <c r="W886" i="1"/>
  <c r="Z886" i="1"/>
  <c r="AI886" i="1"/>
  <c r="W862" i="1"/>
  <c r="Z862" i="1"/>
  <c r="AI862" i="1"/>
  <c r="W850" i="1"/>
  <c r="Z850" i="1"/>
  <c r="AI850" i="1"/>
  <c r="W838" i="1"/>
  <c r="Z838" i="1"/>
  <c r="AI838" i="1"/>
  <c r="W826" i="1"/>
  <c r="Z826" i="1"/>
  <c r="AI826" i="1"/>
  <c r="W802" i="1"/>
  <c r="Z802" i="1"/>
  <c r="AI802" i="1"/>
  <c r="W790" i="1"/>
  <c r="Z790" i="1"/>
  <c r="AI790" i="1"/>
  <c r="W766" i="1"/>
  <c r="Z766" i="1"/>
  <c r="AI766" i="1"/>
  <c r="W742" i="1"/>
  <c r="Z742" i="1"/>
  <c r="AI742" i="1"/>
  <c r="W718" i="1"/>
  <c r="Z718" i="1"/>
  <c r="AI718" i="1"/>
  <c r="W706" i="1"/>
  <c r="Z706" i="1"/>
  <c r="AI706" i="1"/>
  <c r="W694" i="1"/>
  <c r="Z694" i="1"/>
  <c r="AI694" i="1"/>
  <c r="W682" i="1"/>
  <c r="Z682" i="1"/>
  <c r="AI682" i="1"/>
  <c r="W658" i="1"/>
  <c r="Z658" i="1"/>
  <c r="AI658" i="1"/>
  <c r="W646" i="1"/>
  <c r="Z646" i="1"/>
  <c r="AI646" i="1"/>
  <c r="W622" i="1"/>
  <c r="Z622" i="1"/>
  <c r="AI622" i="1"/>
  <c r="W598" i="1"/>
  <c r="Z598" i="1"/>
  <c r="AI598" i="1"/>
  <c r="W574" i="1"/>
  <c r="Z574" i="1"/>
  <c r="AI574" i="1"/>
  <c r="W562" i="1"/>
  <c r="Z562" i="1"/>
  <c r="AI562" i="1"/>
  <c r="W550" i="1"/>
  <c r="Z550" i="1"/>
  <c r="AI550" i="1"/>
  <c r="W538" i="1"/>
  <c r="Z538" i="1"/>
  <c r="AI538" i="1"/>
  <c r="W514" i="1"/>
  <c r="Z514" i="1"/>
  <c r="AI514" i="1"/>
  <c r="W502" i="1"/>
  <c r="Z502" i="1"/>
  <c r="AI502" i="1"/>
  <c r="W478" i="1"/>
  <c r="Z478" i="1"/>
  <c r="AI478" i="1"/>
  <c r="W454" i="1"/>
  <c r="Z454" i="1"/>
  <c r="AI454" i="1"/>
  <c r="W430" i="1"/>
  <c r="Z430" i="1"/>
  <c r="AI430" i="1"/>
  <c r="W418" i="1"/>
  <c r="Z418" i="1"/>
  <c r="AI418" i="1"/>
  <c r="W394" i="1"/>
  <c r="Z394" i="1"/>
  <c r="AI394" i="1"/>
  <c r="W370" i="1"/>
  <c r="Z370" i="1"/>
  <c r="AI370" i="1"/>
  <c r="W346" i="1"/>
  <c r="Z346" i="1"/>
  <c r="AI346" i="1"/>
  <c r="W334" i="1"/>
  <c r="Z334" i="1"/>
  <c r="AI334" i="1"/>
  <c r="W322" i="1"/>
  <c r="Z322" i="1"/>
  <c r="AI322" i="1"/>
  <c r="W310" i="1"/>
  <c r="Z310" i="1"/>
  <c r="AI310" i="1"/>
  <c r="W286" i="1"/>
  <c r="Z286" i="1"/>
  <c r="AI286" i="1"/>
  <c r="W274" i="1"/>
  <c r="Z274" i="1"/>
  <c r="AI274" i="1"/>
  <c r="W250" i="1"/>
  <c r="Z250" i="1"/>
  <c r="AI250" i="1"/>
  <c r="W226" i="1"/>
  <c r="Z226" i="1"/>
  <c r="AI226" i="1"/>
  <c r="W202" i="1"/>
  <c r="Z202" i="1"/>
  <c r="AI202" i="1"/>
  <c r="W190" i="1"/>
  <c r="Z190" i="1"/>
  <c r="AI190" i="1"/>
  <c r="W178" i="1"/>
  <c r="Z178" i="1"/>
  <c r="AI178" i="1"/>
  <c r="W166" i="1"/>
  <c r="Z166" i="1"/>
  <c r="AI166" i="1"/>
  <c r="W142" i="1"/>
  <c r="Z142" i="1"/>
  <c r="AI142" i="1"/>
  <c r="W118" i="1"/>
  <c r="Z118" i="1"/>
  <c r="AI118" i="1"/>
  <c r="W106" i="1"/>
  <c r="Z106" i="1"/>
  <c r="AI106" i="1"/>
  <c r="W82" i="1"/>
  <c r="Z82" i="1"/>
  <c r="AI82" i="1"/>
  <c r="W58" i="1"/>
  <c r="Z58" i="1"/>
  <c r="AI58" i="1"/>
  <c r="W34" i="1"/>
  <c r="Z34" i="1"/>
  <c r="AI34" i="1"/>
  <c r="W22" i="1"/>
  <c r="Z22" i="1"/>
  <c r="AI22" i="1"/>
  <c r="X1413" i="1"/>
  <c r="AA1413" i="1"/>
  <c r="AG1413" i="1"/>
  <c r="X1401" i="1"/>
  <c r="AA1401" i="1"/>
  <c r="AG1401" i="1"/>
  <c r="X1389" i="1"/>
  <c r="AA1389" i="1"/>
  <c r="AG1389" i="1"/>
  <c r="X1377" i="1"/>
  <c r="AA1377" i="1"/>
  <c r="AG1377" i="1"/>
  <c r="X1365" i="1"/>
  <c r="AA1365" i="1"/>
  <c r="AG1365" i="1"/>
  <c r="X1353" i="1"/>
  <c r="AA1353" i="1"/>
  <c r="AG1353" i="1"/>
  <c r="X1341" i="1"/>
  <c r="AA1341" i="1"/>
  <c r="AG1341" i="1"/>
  <c r="X1329" i="1"/>
  <c r="AA1329" i="1"/>
  <c r="AG1329" i="1"/>
  <c r="X1317" i="1"/>
  <c r="AA1317" i="1"/>
  <c r="AG1317" i="1"/>
  <c r="X1305" i="1"/>
  <c r="AA1305" i="1"/>
  <c r="AG1305" i="1"/>
  <c r="X1293" i="1"/>
  <c r="AA1293" i="1"/>
  <c r="AG1293" i="1"/>
  <c r="X1281" i="1"/>
  <c r="AA1281" i="1"/>
  <c r="AG1281" i="1"/>
  <c r="X1269" i="1"/>
  <c r="AA1269" i="1"/>
  <c r="AG1269" i="1"/>
  <c r="X1257" i="1"/>
  <c r="AA1257" i="1"/>
  <c r="AG1257" i="1"/>
  <c r="X1245" i="1"/>
  <c r="AA1245" i="1"/>
  <c r="AG1245" i="1"/>
  <c r="X1233" i="1"/>
  <c r="AA1233" i="1"/>
  <c r="AG1233" i="1"/>
  <c r="X1221" i="1"/>
  <c r="AA1221" i="1"/>
  <c r="AG1221" i="1"/>
  <c r="X1209" i="1"/>
  <c r="AA1209" i="1"/>
  <c r="AG1209" i="1"/>
  <c r="X1197" i="1"/>
  <c r="AA1197" i="1"/>
  <c r="AG1197" i="1"/>
  <c r="X1185" i="1"/>
  <c r="AA1185" i="1"/>
  <c r="AG1185" i="1"/>
  <c r="X1173" i="1"/>
  <c r="AA1173" i="1"/>
  <c r="AG1173" i="1"/>
  <c r="X1161" i="1"/>
  <c r="AA1161" i="1"/>
  <c r="AG1161" i="1"/>
  <c r="X1149" i="1"/>
  <c r="AA1149" i="1"/>
  <c r="AG1149" i="1"/>
  <c r="X1137" i="1"/>
  <c r="AA1137" i="1"/>
  <c r="AG1137" i="1"/>
  <c r="X1125" i="1"/>
  <c r="AA1125" i="1"/>
  <c r="AG1125" i="1"/>
  <c r="X1113" i="1"/>
  <c r="AA1113" i="1"/>
  <c r="AG1113" i="1"/>
  <c r="X1101" i="1"/>
  <c r="AA1101" i="1"/>
  <c r="AG1101" i="1"/>
  <c r="X1089" i="1"/>
  <c r="AA1089" i="1"/>
  <c r="AG1089" i="1"/>
  <c r="X1077" i="1"/>
  <c r="AA1077" i="1"/>
  <c r="AG1077" i="1"/>
  <c r="X1065" i="1"/>
  <c r="AA1065" i="1"/>
  <c r="AG1065" i="1"/>
  <c r="X1053" i="1"/>
  <c r="AA1053" i="1"/>
  <c r="AG1053" i="1"/>
  <c r="X1041" i="1"/>
  <c r="AA1041" i="1"/>
  <c r="AG1041" i="1"/>
  <c r="X1029" i="1"/>
  <c r="AA1029" i="1"/>
  <c r="AG1029" i="1"/>
  <c r="X1017" i="1"/>
  <c r="AA1017" i="1"/>
  <c r="X1005" i="1"/>
  <c r="AA1005" i="1"/>
  <c r="AG1005" i="1"/>
  <c r="X993" i="1"/>
  <c r="AA993" i="1"/>
  <c r="X981" i="1"/>
  <c r="AA981" i="1"/>
  <c r="AG981" i="1"/>
  <c r="X969" i="1"/>
  <c r="AA969" i="1"/>
  <c r="X957" i="1"/>
  <c r="AA957" i="1"/>
  <c r="AG957" i="1"/>
  <c r="X945" i="1"/>
  <c r="AA945" i="1"/>
  <c r="X933" i="1"/>
  <c r="AA933" i="1"/>
  <c r="X921" i="1"/>
  <c r="AA921" i="1"/>
  <c r="X909" i="1"/>
  <c r="AA909" i="1"/>
  <c r="X897" i="1"/>
  <c r="AA897" i="1"/>
  <c r="X885" i="1"/>
  <c r="AA885" i="1"/>
  <c r="X873" i="1"/>
  <c r="AA873" i="1"/>
  <c r="X861" i="1"/>
  <c r="AA861" i="1"/>
  <c r="AG861" i="1"/>
  <c r="X849" i="1"/>
  <c r="AA849" i="1"/>
  <c r="X837" i="1"/>
  <c r="AA837" i="1"/>
  <c r="AG837" i="1"/>
  <c r="X825" i="1"/>
  <c r="AA825" i="1"/>
  <c r="X813" i="1"/>
  <c r="AA813" i="1"/>
  <c r="AG813" i="1"/>
  <c r="X801" i="1"/>
  <c r="AA801" i="1"/>
  <c r="X789" i="1"/>
  <c r="AA789" i="1"/>
  <c r="X777" i="1"/>
  <c r="AA777" i="1"/>
  <c r="X765" i="1"/>
  <c r="AA765" i="1"/>
  <c r="X753" i="1"/>
  <c r="AA753" i="1"/>
  <c r="X741" i="1"/>
  <c r="AA741" i="1"/>
  <c r="X729" i="1"/>
  <c r="AA729" i="1"/>
  <c r="X717" i="1"/>
  <c r="AA717" i="1"/>
  <c r="AG717" i="1"/>
  <c r="X705" i="1"/>
  <c r="AA705" i="1"/>
  <c r="X693" i="1"/>
  <c r="AA693" i="1"/>
  <c r="AG693" i="1"/>
  <c r="X681" i="1"/>
  <c r="AA681" i="1"/>
  <c r="X669" i="1"/>
  <c r="AA669" i="1"/>
  <c r="AG669" i="1"/>
  <c r="X657" i="1"/>
  <c r="AA657" i="1"/>
  <c r="X645" i="1"/>
  <c r="AA645" i="1"/>
  <c r="X633" i="1"/>
  <c r="AA633" i="1"/>
  <c r="X621" i="1"/>
  <c r="AA621" i="1"/>
  <c r="X609" i="1"/>
  <c r="AA609" i="1"/>
  <c r="X597" i="1"/>
  <c r="AA597" i="1"/>
  <c r="X585" i="1"/>
  <c r="AA585" i="1"/>
  <c r="X573" i="1"/>
  <c r="AA573" i="1"/>
  <c r="AG573" i="1"/>
  <c r="X561" i="1"/>
  <c r="AA561" i="1"/>
  <c r="X549" i="1"/>
  <c r="AA549" i="1"/>
  <c r="AG549" i="1"/>
  <c r="X537" i="1"/>
  <c r="AA537" i="1"/>
  <c r="X525" i="1"/>
  <c r="AA525" i="1"/>
  <c r="AG525" i="1"/>
  <c r="X513" i="1"/>
  <c r="AA513" i="1"/>
  <c r="X501" i="1"/>
  <c r="AA501" i="1"/>
  <c r="X489" i="1"/>
  <c r="AA489" i="1"/>
  <c r="X477" i="1"/>
  <c r="AA477" i="1"/>
  <c r="X465" i="1"/>
  <c r="AA465" i="1"/>
  <c r="X453" i="1"/>
  <c r="AA453" i="1"/>
  <c r="X441" i="1"/>
  <c r="AA441" i="1"/>
  <c r="X429" i="1"/>
  <c r="AA429" i="1"/>
  <c r="AG429" i="1"/>
  <c r="X417" i="1"/>
  <c r="AA417" i="1"/>
  <c r="X405" i="1"/>
  <c r="AA405" i="1"/>
  <c r="AG405" i="1"/>
  <c r="X393" i="1"/>
  <c r="AA393" i="1"/>
  <c r="X381" i="1"/>
  <c r="AA381" i="1"/>
  <c r="AG381" i="1"/>
  <c r="X369" i="1"/>
  <c r="AA369" i="1"/>
  <c r="X357" i="1"/>
  <c r="AA357" i="1"/>
  <c r="X345" i="1"/>
  <c r="AA345" i="1"/>
  <c r="X333" i="1"/>
  <c r="AA333" i="1"/>
  <c r="X321" i="1"/>
  <c r="AA321" i="1"/>
  <c r="X309" i="1"/>
  <c r="AA309" i="1"/>
  <c r="X297" i="1"/>
  <c r="AA297" i="1"/>
  <c r="X285" i="1"/>
  <c r="AA285" i="1"/>
  <c r="AG285" i="1"/>
  <c r="X273" i="1"/>
  <c r="AA273" i="1"/>
  <c r="AG273" i="1"/>
  <c r="X261" i="1"/>
  <c r="AA261" i="1"/>
  <c r="AG261" i="1"/>
  <c r="X249" i="1"/>
  <c r="AA249" i="1"/>
  <c r="AG249" i="1"/>
  <c r="X237" i="1"/>
  <c r="AA237" i="1"/>
  <c r="AG237" i="1"/>
  <c r="X225" i="1"/>
  <c r="AA225" i="1"/>
  <c r="AG225" i="1"/>
  <c r="X213" i="1"/>
  <c r="AA213" i="1"/>
  <c r="AG213" i="1"/>
  <c r="X201" i="1"/>
  <c r="AA201" i="1"/>
  <c r="AG201" i="1"/>
  <c r="X189" i="1"/>
  <c r="AA189" i="1"/>
  <c r="AG189" i="1"/>
  <c r="X177" i="1"/>
  <c r="AA177" i="1"/>
  <c r="AG177" i="1"/>
  <c r="X165" i="1"/>
  <c r="AA165" i="1"/>
  <c r="AG165" i="1"/>
  <c r="X153" i="1"/>
  <c r="AA153" i="1"/>
  <c r="AG153" i="1"/>
  <c r="X141" i="1"/>
  <c r="AA141" i="1"/>
  <c r="AG141" i="1"/>
  <c r="X129" i="1"/>
  <c r="AA129" i="1"/>
  <c r="AG129" i="1"/>
  <c r="X117" i="1"/>
  <c r="AA117" i="1"/>
  <c r="AG117" i="1"/>
  <c r="X105" i="1"/>
  <c r="AA105" i="1"/>
  <c r="AG105" i="1"/>
  <c r="X93" i="1"/>
  <c r="AA93" i="1"/>
  <c r="AG93" i="1"/>
  <c r="X81" i="1"/>
  <c r="AA81" i="1"/>
  <c r="AG81" i="1"/>
  <c r="X69" i="1"/>
  <c r="AA69" i="1"/>
  <c r="AG69" i="1"/>
  <c r="X57" i="1"/>
  <c r="AA57" i="1"/>
  <c r="AG57" i="1"/>
  <c r="X45" i="1"/>
  <c r="AA45" i="1"/>
  <c r="AG45" i="1"/>
  <c r="X33" i="1"/>
  <c r="AA33" i="1"/>
  <c r="AG33" i="1"/>
  <c r="X21" i="1"/>
  <c r="AA21" i="1"/>
  <c r="AG21" i="1"/>
  <c r="X9" i="1"/>
  <c r="AA9" i="1"/>
  <c r="AG9" i="1"/>
  <c r="X836" i="1"/>
  <c r="AA836" i="1"/>
  <c r="X824" i="1"/>
  <c r="AA824" i="1"/>
  <c r="X812" i="1"/>
  <c r="AA812" i="1"/>
  <c r="X800" i="1"/>
  <c r="AA800" i="1"/>
  <c r="X788" i="1"/>
  <c r="AA788" i="1"/>
  <c r="X776" i="1"/>
  <c r="AA776" i="1"/>
  <c r="X764" i="1"/>
  <c r="AA764" i="1"/>
  <c r="X752" i="1"/>
  <c r="AA752" i="1"/>
  <c r="X740" i="1"/>
  <c r="AA740" i="1"/>
  <c r="X728" i="1"/>
  <c r="AA728" i="1"/>
  <c r="X716" i="1"/>
  <c r="AA716" i="1"/>
  <c r="X704" i="1"/>
  <c r="AA704" i="1"/>
  <c r="X692" i="1"/>
  <c r="AA692" i="1"/>
  <c r="X680" i="1"/>
  <c r="AA680" i="1"/>
  <c r="X668" i="1"/>
  <c r="AA668" i="1"/>
  <c r="X656" i="1"/>
  <c r="AA656" i="1"/>
  <c r="X644" i="1"/>
  <c r="AA644" i="1"/>
  <c r="X632" i="1"/>
  <c r="AA632" i="1"/>
  <c r="X620" i="1"/>
  <c r="AA620" i="1"/>
  <c r="X608" i="1"/>
  <c r="AA608" i="1"/>
  <c r="X596" i="1"/>
  <c r="AA596" i="1"/>
  <c r="X584" i="1"/>
  <c r="AA584" i="1"/>
  <c r="X572" i="1"/>
  <c r="AA572" i="1"/>
  <c r="X560" i="1"/>
  <c r="AA560" i="1"/>
  <c r="X548" i="1"/>
  <c r="AA548" i="1"/>
  <c r="V1412" i="1"/>
  <c r="Y1412" i="1"/>
  <c r="V1400" i="1"/>
  <c r="Y1400" i="1"/>
  <c r="V1388" i="1"/>
  <c r="Y1388" i="1"/>
  <c r="V1376" i="1"/>
  <c r="Y1376" i="1"/>
  <c r="V1364" i="1"/>
  <c r="Y1364" i="1"/>
  <c r="V1352" i="1"/>
  <c r="Y1352" i="1"/>
  <c r="V1340" i="1"/>
  <c r="Y1340" i="1"/>
  <c r="V1328" i="1"/>
  <c r="Y1328" i="1"/>
  <c r="V1316" i="1"/>
  <c r="Y1316" i="1"/>
  <c r="V1304" i="1"/>
  <c r="Y1304" i="1"/>
  <c r="V1292" i="1"/>
  <c r="Y1292" i="1"/>
  <c r="V1280" i="1"/>
  <c r="Y1280" i="1"/>
  <c r="V1268" i="1"/>
  <c r="Y1268" i="1"/>
  <c r="V1256" i="1"/>
  <c r="Y1256" i="1"/>
  <c r="V1244" i="1"/>
  <c r="Y1244" i="1"/>
  <c r="V1232" i="1"/>
  <c r="Y1232" i="1"/>
  <c r="V1220" i="1"/>
  <c r="Y1220" i="1"/>
  <c r="V1208" i="1"/>
  <c r="Y1208" i="1"/>
  <c r="V1196" i="1"/>
  <c r="Y1196" i="1"/>
  <c r="V1184" i="1"/>
  <c r="Y1184" i="1"/>
  <c r="V1172" i="1"/>
  <c r="Y1172" i="1"/>
  <c r="V1160" i="1"/>
  <c r="Y1160" i="1"/>
  <c r="V1148" i="1"/>
  <c r="Y1148" i="1"/>
  <c r="V1136" i="1"/>
  <c r="Y1136" i="1"/>
  <c r="V1124" i="1"/>
  <c r="Y1124" i="1"/>
  <c r="V1112" i="1"/>
  <c r="Y1112" i="1"/>
  <c r="V1100" i="1"/>
  <c r="Y1100" i="1"/>
  <c r="V1088" i="1"/>
  <c r="Y1088" i="1"/>
  <c r="V1076" i="1"/>
  <c r="Y1076" i="1"/>
  <c r="V1064" i="1"/>
  <c r="Y1064" i="1"/>
  <c r="V1052" i="1"/>
  <c r="Y1052" i="1"/>
  <c r="V1040" i="1"/>
  <c r="Y1040" i="1"/>
  <c r="V1028" i="1"/>
  <c r="Y1028" i="1"/>
  <c r="V1016" i="1"/>
  <c r="Y1016" i="1"/>
  <c r="V1004" i="1"/>
  <c r="Y1004" i="1"/>
  <c r="V992" i="1"/>
  <c r="Y992" i="1"/>
  <c r="V980" i="1"/>
  <c r="Y980" i="1"/>
  <c r="V968" i="1"/>
  <c r="Y968" i="1"/>
  <c r="V956" i="1"/>
  <c r="Y956" i="1"/>
  <c r="V944" i="1"/>
  <c r="Y944" i="1"/>
  <c r="V932" i="1"/>
  <c r="Y932" i="1"/>
  <c r="V920" i="1"/>
  <c r="Y920" i="1"/>
  <c r="V908" i="1"/>
  <c r="Y908" i="1"/>
  <c r="V896" i="1"/>
  <c r="Y896" i="1"/>
  <c r="V884" i="1"/>
  <c r="Y884" i="1"/>
  <c r="V872" i="1"/>
  <c r="Y872" i="1"/>
  <c r="V860" i="1"/>
  <c r="Y860" i="1"/>
  <c r="V848" i="1"/>
  <c r="Y848" i="1"/>
  <c r="V836" i="1"/>
  <c r="Y836" i="1"/>
  <c r="V824" i="1"/>
  <c r="Y824" i="1"/>
  <c r="V812" i="1"/>
  <c r="Y812" i="1"/>
  <c r="V800" i="1"/>
  <c r="Y800" i="1"/>
  <c r="V788" i="1"/>
  <c r="Y788" i="1"/>
  <c r="V776" i="1"/>
  <c r="Y776" i="1"/>
  <c r="V764" i="1"/>
  <c r="Y764" i="1"/>
  <c r="V752" i="1"/>
  <c r="Y752" i="1"/>
  <c r="V740" i="1"/>
  <c r="Y740" i="1"/>
  <c r="V728" i="1"/>
  <c r="Y728" i="1"/>
  <c r="V716" i="1"/>
  <c r="Y716" i="1"/>
  <c r="V704" i="1"/>
  <c r="Y704" i="1"/>
  <c r="V692" i="1"/>
  <c r="Y692" i="1"/>
  <c r="V680" i="1"/>
  <c r="Y680" i="1"/>
  <c r="V668" i="1"/>
  <c r="Y668" i="1"/>
  <c r="V656" i="1"/>
  <c r="Y656" i="1"/>
  <c r="V644" i="1"/>
  <c r="Y644" i="1"/>
  <c r="V632" i="1"/>
  <c r="Y632" i="1"/>
  <c r="V620" i="1"/>
  <c r="Y620" i="1"/>
  <c r="V608" i="1"/>
  <c r="Y608" i="1"/>
  <c r="V596" i="1"/>
  <c r="Y596" i="1"/>
  <c r="V584" i="1"/>
  <c r="Y584" i="1"/>
  <c r="V572" i="1"/>
  <c r="Y572" i="1"/>
  <c r="V560" i="1"/>
  <c r="Y560" i="1"/>
  <c r="V548" i="1"/>
  <c r="Y548" i="1"/>
  <c r="V536" i="1"/>
  <c r="Y536" i="1"/>
  <c r="V524" i="1"/>
  <c r="Y524" i="1"/>
  <c r="V512" i="1"/>
  <c r="Y512" i="1"/>
  <c r="V500" i="1"/>
  <c r="Y500" i="1"/>
  <c r="V488" i="1"/>
  <c r="Y488" i="1"/>
  <c r="V476" i="1"/>
  <c r="Y476" i="1"/>
  <c r="V464" i="1"/>
  <c r="Y464" i="1"/>
  <c r="V452" i="1"/>
  <c r="Y452" i="1"/>
  <c r="V440" i="1"/>
  <c r="Y440" i="1"/>
  <c r="V428" i="1"/>
  <c r="Y428" i="1"/>
  <c r="V416" i="1"/>
  <c r="Y416" i="1"/>
  <c r="V404" i="1"/>
  <c r="Y404" i="1"/>
  <c r="V392" i="1"/>
  <c r="Y392" i="1"/>
  <c r="V380" i="1"/>
  <c r="Y380" i="1"/>
  <c r="V368" i="1"/>
  <c r="Y368" i="1"/>
  <c r="V356" i="1"/>
  <c r="Y356" i="1"/>
  <c r="V344" i="1"/>
  <c r="Y344" i="1"/>
  <c r="V332" i="1"/>
  <c r="Y332" i="1"/>
  <c r="V320" i="1"/>
  <c r="Y320" i="1"/>
  <c r="V308" i="1"/>
  <c r="Y308" i="1"/>
  <c r="V296" i="1"/>
  <c r="Y296" i="1"/>
  <c r="V284" i="1"/>
  <c r="Y284" i="1"/>
  <c r="V272" i="1"/>
  <c r="Y272" i="1"/>
  <c r="V260" i="1"/>
  <c r="Y260" i="1"/>
  <c r="V248" i="1"/>
  <c r="Y248" i="1"/>
  <c r="V236" i="1"/>
  <c r="Y236" i="1"/>
  <c r="V224" i="1"/>
  <c r="Y224" i="1"/>
  <c r="V212" i="1"/>
  <c r="Y212" i="1"/>
  <c r="V200" i="1"/>
  <c r="Y200" i="1"/>
  <c r="V188" i="1"/>
  <c r="Y188" i="1"/>
  <c r="V176" i="1"/>
  <c r="Y176" i="1"/>
  <c r="V164" i="1"/>
  <c r="Y164" i="1"/>
  <c r="V152" i="1"/>
  <c r="Y152" i="1"/>
  <c r="V140" i="1"/>
  <c r="Y140" i="1"/>
  <c r="V128" i="1"/>
  <c r="Y128" i="1"/>
  <c r="V116" i="1"/>
  <c r="Y116" i="1"/>
  <c r="V104" i="1"/>
  <c r="Y104" i="1"/>
  <c r="V92" i="1"/>
  <c r="Y92" i="1"/>
  <c r="V80" i="1"/>
  <c r="Y80" i="1"/>
  <c r="V68" i="1"/>
  <c r="Y68" i="1"/>
  <c r="V56" i="1"/>
  <c r="Y56" i="1"/>
  <c r="V44" i="1"/>
  <c r="Y44" i="1"/>
  <c r="V32" i="1"/>
  <c r="Y32" i="1"/>
  <c r="V20" i="1"/>
  <c r="Y20" i="1"/>
  <c r="V8" i="1"/>
  <c r="Y8" i="1"/>
  <c r="W1416" i="1"/>
  <c r="Z1416" i="1"/>
  <c r="AI1416" i="1"/>
  <c r="W1404" i="1"/>
  <c r="Z1404" i="1"/>
  <c r="AI1404" i="1"/>
  <c r="W1392" i="1"/>
  <c r="Z1392" i="1"/>
  <c r="AI1392" i="1"/>
  <c r="W1380" i="1"/>
  <c r="Z1380" i="1"/>
  <c r="AI1380" i="1"/>
  <c r="W1368" i="1"/>
  <c r="Z1368" i="1"/>
  <c r="AI1368" i="1"/>
  <c r="W1356" i="1"/>
  <c r="Z1356" i="1"/>
  <c r="AI1356" i="1"/>
  <c r="W1344" i="1"/>
  <c r="Z1344" i="1"/>
  <c r="AI1344" i="1"/>
  <c r="W1332" i="1"/>
  <c r="Z1332" i="1"/>
  <c r="AI1332" i="1"/>
  <c r="W1320" i="1"/>
  <c r="Z1320" i="1"/>
  <c r="AI1320" i="1"/>
  <c r="W1308" i="1"/>
  <c r="Z1308" i="1"/>
  <c r="AI1308" i="1"/>
  <c r="W1296" i="1"/>
  <c r="Z1296" i="1"/>
  <c r="AI1296" i="1"/>
  <c r="W1284" i="1"/>
  <c r="Z1284" i="1"/>
  <c r="AI1284" i="1"/>
  <c r="W1272" i="1"/>
  <c r="Z1272" i="1"/>
  <c r="AI1272" i="1"/>
  <c r="W1260" i="1"/>
  <c r="Z1260" i="1"/>
  <c r="AI1260" i="1"/>
  <c r="W1248" i="1"/>
  <c r="Z1248" i="1"/>
  <c r="AI1248" i="1"/>
  <c r="W1236" i="1"/>
  <c r="Z1236" i="1"/>
  <c r="AI1236" i="1"/>
  <c r="W1224" i="1"/>
  <c r="Z1224" i="1"/>
  <c r="AI1224" i="1"/>
  <c r="W1212" i="1"/>
  <c r="Z1212" i="1"/>
  <c r="AI1212" i="1"/>
  <c r="W1200" i="1"/>
  <c r="Z1200" i="1"/>
  <c r="AI1200" i="1"/>
  <c r="W1188" i="1"/>
  <c r="Z1188" i="1"/>
  <c r="AI1188" i="1"/>
  <c r="W1176" i="1"/>
  <c r="Z1176" i="1"/>
  <c r="AI1176" i="1"/>
  <c r="W1164" i="1"/>
  <c r="Z1164" i="1"/>
  <c r="AI1164" i="1"/>
  <c r="W1152" i="1"/>
  <c r="Z1152" i="1"/>
  <c r="AI1152" i="1"/>
  <c r="W1140" i="1"/>
  <c r="Z1140" i="1"/>
  <c r="AI1140" i="1"/>
  <c r="W1128" i="1"/>
  <c r="Z1128" i="1"/>
  <c r="AI1128" i="1"/>
  <c r="W1116" i="1"/>
  <c r="Z1116" i="1"/>
  <c r="AI1116" i="1"/>
  <c r="W1104" i="1"/>
  <c r="Z1104" i="1"/>
  <c r="AI1104" i="1"/>
  <c r="W1092" i="1"/>
  <c r="Z1092" i="1"/>
  <c r="AI1092" i="1"/>
  <c r="W1080" i="1"/>
  <c r="Z1080" i="1"/>
  <c r="AI1080" i="1"/>
  <c r="W1068" i="1"/>
  <c r="Z1068" i="1"/>
  <c r="AI1068" i="1"/>
  <c r="W1056" i="1"/>
  <c r="Z1056" i="1"/>
  <c r="AI1056" i="1"/>
  <c r="W1044" i="1"/>
  <c r="Z1044" i="1"/>
  <c r="AI1044" i="1"/>
  <c r="W1032" i="1"/>
  <c r="Z1032" i="1"/>
  <c r="AI1032" i="1"/>
  <c r="X1422" i="1"/>
  <c r="AA1422" i="1"/>
  <c r="X1410" i="1"/>
  <c r="AA1410" i="1"/>
  <c r="X1398" i="1"/>
  <c r="AA1398" i="1"/>
  <c r="X1386" i="1"/>
  <c r="AA1386" i="1"/>
  <c r="X1374" i="1"/>
  <c r="AA1374" i="1"/>
  <c r="X1362" i="1"/>
  <c r="AA1362" i="1"/>
  <c r="X1350" i="1"/>
  <c r="AA1350" i="1"/>
  <c r="X1338" i="1"/>
  <c r="AA1338" i="1"/>
  <c r="X1326" i="1"/>
  <c r="AA1326" i="1"/>
  <c r="X1314" i="1"/>
  <c r="AA1314" i="1"/>
  <c r="X1302" i="1"/>
  <c r="AA1302" i="1"/>
  <c r="X1290" i="1"/>
  <c r="AA1290" i="1"/>
  <c r="X1278" i="1"/>
  <c r="AA1278" i="1"/>
  <c r="X1266" i="1"/>
  <c r="AA1266" i="1"/>
  <c r="X1254" i="1"/>
  <c r="AA1254" i="1"/>
  <c r="X1242" i="1"/>
  <c r="AA1242" i="1"/>
  <c r="X1230" i="1"/>
  <c r="AA1230" i="1"/>
  <c r="X1218" i="1"/>
  <c r="AA1218" i="1"/>
  <c r="X1206" i="1"/>
  <c r="AA1206" i="1"/>
  <c r="X1194" i="1"/>
  <c r="AA1194" i="1"/>
  <c r="X1182" i="1"/>
  <c r="AA1182" i="1"/>
  <c r="X1170" i="1"/>
  <c r="AA1170" i="1"/>
  <c r="X1158" i="1"/>
  <c r="AA1158" i="1"/>
  <c r="X1146" i="1"/>
  <c r="AA1146" i="1"/>
  <c r="X1134" i="1"/>
  <c r="AA1134" i="1"/>
  <c r="X1122" i="1"/>
  <c r="AA1122" i="1"/>
  <c r="X1110" i="1"/>
  <c r="AA1110" i="1"/>
  <c r="X1098" i="1"/>
  <c r="AA1098" i="1"/>
  <c r="X1086" i="1"/>
  <c r="AA1086" i="1"/>
  <c r="X1074" i="1"/>
  <c r="AA1074" i="1"/>
  <c r="X1062" i="1"/>
  <c r="AA1062" i="1"/>
  <c r="AG1062" i="1"/>
  <c r="X1050" i="1"/>
  <c r="AA1050" i="1"/>
  <c r="AG1050" i="1"/>
  <c r="X1038" i="1"/>
  <c r="AA1038" i="1"/>
  <c r="AG1038" i="1"/>
  <c r="X1026" i="1"/>
  <c r="AA1026" i="1"/>
  <c r="AG1026" i="1"/>
  <c r="X1014" i="1"/>
  <c r="AA1014" i="1"/>
  <c r="X1002" i="1"/>
  <c r="AA1002" i="1"/>
  <c r="X990" i="1"/>
  <c r="AA990" i="1"/>
  <c r="X978" i="1"/>
  <c r="AA978" i="1"/>
  <c r="X966" i="1"/>
  <c r="AA966" i="1"/>
  <c r="X954" i="1"/>
  <c r="AA954" i="1"/>
  <c r="X942" i="1"/>
  <c r="AA942" i="1"/>
  <c r="X930" i="1"/>
  <c r="AA930" i="1"/>
  <c r="X918" i="1"/>
  <c r="AA918" i="1"/>
  <c r="X906" i="1"/>
  <c r="AA906" i="1"/>
  <c r="X894" i="1"/>
  <c r="AA894" i="1"/>
  <c r="X882" i="1"/>
  <c r="AA882" i="1"/>
  <c r="X870" i="1"/>
  <c r="AA870" i="1"/>
  <c r="X858" i="1"/>
  <c r="AA858" i="1"/>
  <c r="X846" i="1"/>
  <c r="AA846" i="1"/>
  <c r="X834" i="1"/>
  <c r="AA834" i="1"/>
  <c r="X822" i="1"/>
  <c r="AA822" i="1"/>
  <c r="X810" i="1"/>
  <c r="AA810" i="1"/>
  <c r="X798" i="1"/>
  <c r="AA798" i="1"/>
  <c r="X786" i="1"/>
  <c r="AA786" i="1"/>
  <c r="X774" i="1"/>
  <c r="AA774" i="1"/>
  <c r="X762" i="1"/>
  <c r="AA762" i="1"/>
  <c r="X750" i="1"/>
  <c r="AA750" i="1"/>
  <c r="X738" i="1"/>
  <c r="AA738" i="1"/>
  <c r="X726" i="1"/>
  <c r="AA726" i="1"/>
  <c r="X714" i="1"/>
  <c r="AA714" i="1"/>
  <c r="X702" i="1"/>
  <c r="AA702" i="1"/>
  <c r="X690" i="1"/>
  <c r="AA690" i="1"/>
  <c r="X678" i="1"/>
  <c r="AA678" i="1"/>
  <c r="X666" i="1"/>
  <c r="AA666" i="1"/>
  <c r="X654" i="1"/>
  <c r="AA654" i="1"/>
  <c r="X642" i="1"/>
  <c r="AA642" i="1"/>
  <c r="X630" i="1"/>
  <c r="AA630" i="1"/>
  <c r="X618" i="1"/>
  <c r="AA618" i="1"/>
  <c r="X606" i="1"/>
  <c r="AA606" i="1"/>
  <c r="X594" i="1"/>
  <c r="AA594" i="1"/>
  <c r="X582" i="1"/>
  <c r="AA582" i="1"/>
  <c r="X570" i="1"/>
  <c r="AA570" i="1"/>
  <c r="X558" i="1"/>
  <c r="AA558" i="1"/>
  <c r="X546" i="1"/>
  <c r="AA546" i="1"/>
  <c r="X534" i="1"/>
  <c r="AA534" i="1"/>
  <c r="X522" i="1"/>
  <c r="AA522" i="1"/>
  <c r="X510" i="1"/>
  <c r="AA510" i="1"/>
  <c r="X498" i="1"/>
  <c r="AA498" i="1"/>
  <c r="X486" i="1"/>
  <c r="AA486" i="1"/>
  <c r="W1020" i="1"/>
  <c r="Z1020" i="1"/>
  <c r="AI1020" i="1"/>
  <c r="W1008" i="1"/>
  <c r="Z1008" i="1"/>
  <c r="AI1008" i="1"/>
  <c r="W996" i="1"/>
  <c r="Z996" i="1"/>
  <c r="AI996" i="1"/>
  <c r="W984" i="1"/>
  <c r="Z984" i="1"/>
  <c r="AI984" i="1"/>
  <c r="W972" i="1"/>
  <c r="Z972" i="1"/>
  <c r="AI972" i="1"/>
  <c r="W960" i="1"/>
  <c r="Z960" i="1"/>
  <c r="AI960" i="1"/>
  <c r="W948" i="1"/>
  <c r="Z948" i="1"/>
  <c r="AI948" i="1"/>
  <c r="W936" i="1"/>
  <c r="Z936" i="1"/>
  <c r="AI936" i="1"/>
  <c r="W924" i="1"/>
  <c r="Z924" i="1"/>
  <c r="AI924" i="1"/>
  <c r="W912" i="1"/>
  <c r="Z912" i="1"/>
  <c r="AI912" i="1"/>
  <c r="W900" i="1"/>
  <c r="Z900" i="1"/>
  <c r="AI900" i="1"/>
  <c r="W888" i="1"/>
  <c r="Z888" i="1"/>
  <c r="AI888" i="1"/>
  <c r="W876" i="1"/>
  <c r="Z876" i="1"/>
  <c r="AI876" i="1"/>
  <c r="W864" i="1"/>
  <c r="Z864" i="1"/>
  <c r="AI864" i="1"/>
  <c r="W852" i="1"/>
  <c r="Z852" i="1"/>
  <c r="AI852" i="1"/>
  <c r="W840" i="1"/>
  <c r="Z840" i="1"/>
  <c r="AI840" i="1"/>
  <c r="W828" i="1"/>
  <c r="Z828" i="1"/>
  <c r="AI828" i="1"/>
  <c r="W816" i="1"/>
  <c r="Z816" i="1"/>
  <c r="AI816" i="1"/>
  <c r="W804" i="1"/>
  <c r="Z804" i="1"/>
  <c r="AI804" i="1"/>
  <c r="W792" i="1"/>
  <c r="Z792" i="1"/>
  <c r="AI792" i="1"/>
  <c r="W780" i="1"/>
  <c r="Z780" i="1"/>
  <c r="AI780" i="1"/>
  <c r="W768" i="1"/>
  <c r="Z768" i="1"/>
  <c r="AI768" i="1"/>
  <c r="W756" i="1"/>
  <c r="Z756" i="1"/>
  <c r="AI756" i="1"/>
  <c r="W744" i="1"/>
  <c r="Z744" i="1"/>
  <c r="AI744" i="1"/>
  <c r="W732" i="1"/>
  <c r="Z732" i="1"/>
  <c r="AI732" i="1"/>
  <c r="W720" i="1"/>
  <c r="Z720" i="1"/>
  <c r="AI720" i="1"/>
  <c r="W708" i="1"/>
  <c r="Z708" i="1"/>
  <c r="AI708" i="1"/>
  <c r="W696" i="1"/>
  <c r="Z696" i="1"/>
  <c r="AI696" i="1"/>
  <c r="W684" i="1"/>
  <c r="Z684" i="1"/>
  <c r="AI684" i="1"/>
  <c r="W672" i="1"/>
  <c r="Z672" i="1"/>
  <c r="AI672" i="1"/>
  <c r="W660" i="1"/>
  <c r="Z660" i="1"/>
  <c r="AI660" i="1"/>
  <c r="W648" i="1"/>
  <c r="Z648" i="1"/>
  <c r="AI648" i="1"/>
  <c r="W636" i="1"/>
  <c r="Z636" i="1"/>
  <c r="AI636" i="1"/>
  <c r="W624" i="1"/>
  <c r="Z624" i="1"/>
  <c r="AI624" i="1"/>
  <c r="W612" i="1"/>
  <c r="Z612" i="1"/>
  <c r="AI612" i="1"/>
  <c r="W600" i="1"/>
  <c r="Z600" i="1"/>
  <c r="AI600" i="1"/>
  <c r="W588" i="1"/>
  <c r="Z588" i="1"/>
  <c r="AI588" i="1"/>
  <c r="W576" i="1"/>
  <c r="Z576" i="1"/>
  <c r="AI576" i="1"/>
  <c r="W564" i="1"/>
  <c r="Z564" i="1"/>
  <c r="AI564" i="1"/>
  <c r="W552" i="1"/>
  <c r="Z552" i="1"/>
  <c r="AI552" i="1"/>
  <c r="W540" i="1"/>
  <c r="Z540" i="1"/>
  <c r="AI540" i="1"/>
  <c r="W528" i="1"/>
  <c r="Z528" i="1"/>
  <c r="AI528" i="1"/>
  <c r="W516" i="1"/>
  <c r="Z516" i="1"/>
  <c r="AI516" i="1"/>
  <c r="W504" i="1"/>
  <c r="Z504" i="1"/>
  <c r="AI504" i="1"/>
  <c r="W492" i="1"/>
  <c r="Z492" i="1"/>
  <c r="AI492" i="1"/>
  <c r="W480" i="1"/>
  <c r="Z480" i="1"/>
  <c r="AI480" i="1"/>
  <c r="W468" i="1"/>
  <c r="Z468" i="1"/>
  <c r="AI468" i="1"/>
  <c r="W456" i="1"/>
  <c r="Z456" i="1"/>
  <c r="AI456" i="1"/>
  <c r="W444" i="1"/>
  <c r="Z444" i="1"/>
  <c r="AI444" i="1"/>
  <c r="W432" i="1"/>
  <c r="Z432" i="1"/>
  <c r="AI432" i="1"/>
  <c r="W420" i="1"/>
  <c r="Z420" i="1"/>
  <c r="AI420" i="1"/>
  <c r="W408" i="1"/>
  <c r="Z408" i="1"/>
  <c r="AI408" i="1"/>
  <c r="W396" i="1"/>
  <c r="Z396" i="1"/>
  <c r="AI396" i="1"/>
  <c r="W384" i="1"/>
  <c r="Z384" i="1"/>
  <c r="AI384" i="1"/>
  <c r="W372" i="1"/>
  <c r="Z372" i="1"/>
  <c r="AI372" i="1"/>
  <c r="W360" i="1"/>
  <c r="Z360" i="1"/>
  <c r="AI360" i="1"/>
  <c r="W348" i="1"/>
  <c r="Z348" i="1"/>
  <c r="AI348" i="1"/>
  <c r="W336" i="1"/>
  <c r="Z336" i="1"/>
  <c r="AI336" i="1"/>
  <c r="W324" i="1"/>
  <c r="Z324" i="1"/>
  <c r="AI324" i="1"/>
  <c r="W312" i="1"/>
  <c r="Z312" i="1"/>
  <c r="AI312" i="1"/>
  <c r="W300" i="1"/>
  <c r="Z300" i="1"/>
  <c r="AI300" i="1"/>
  <c r="W288" i="1"/>
  <c r="Z288" i="1"/>
  <c r="AI288" i="1"/>
  <c r="W276" i="1"/>
  <c r="Z276" i="1"/>
  <c r="AI276" i="1"/>
  <c r="W264" i="1"/>
  <c r="Z264" i="1"/>
  <c r="AI264" i="1"/>
  <c r="W252" i="1"/>
  <c r="Z252" i="1"/>
  <c r="AI252" i="1"/>
  <c r="W240" i="1"/>
  <c r="Z240" i="1"/>
  <c r="AI240" i="1"/>
  <c r="W228" i="1"/>
  <c r="Z228" i="1"/>
  <c r="AI228" i="1"/>
  <c r="W216" i="1"/>
  <c r="Z216" i="1"/>
  <c r="AI216" i="1"/>
  <c r="W204" i="1"/>
  <c r="Z204" i="1"/>
  <c r="AI204" i="1"/>
  <c r="W192" i="1"/>
  <c r="Z192" i="1"/>
  <c r="AI192" i="1"/>
  <c r="W180" i="1"/>
  <c r="Z180" i="1"/>
  <c r="AI180" i="1"/>
  <c r="W168" i="1"/>
  <c r="Z168" i="1"/>
  <c r="AI168" i="1"/>
  <c r="W156" i="1"/>
  <c r="Z156" i="1"/>
  <c r="AI156" i="1"/>
  <c r="W144" i="1"/>
  <c r="Z144" i="1"/>
  <c r="AI144" i="1"/>
  <c r="W132" i="1"/>
  <c r="Z132" i="1"/>
  <c r="AI132" i="1"/>
  <c r="W120" i="1"/>
  <c r="Z120" i="1"/>
  <c r="AI120" i="1"/>
  <c r="W108" i="1"/>
  <c r="Z108" i="1"/>
  <c r="AI108" i="1"/>
  <c r="W96" i="1"/>
  <c r="Z96" i="1"/>
  <c r="AI96" i="1"/>
  <c r="W84" i="1"/>
  <c r="Z84" i="1"/>
  <c r="AI84" i="1"/>
  <c r="W72" i="1"/>
  <c r="Z72" i="1"/>
  <c r="AI72" i="1"/>
  <c r="W60" i="1"/>
  <c r="Z60" i="1"/>
  <c r="AI60" i="1"/>
  <c r="W48" i="1"/>
  <c r="Z48" i="1"/>
  <c r="AI48" i="1"/>
  <c r="W36" i="1"/>
  <c r="Z36" i="1"/>
  <c r="AI36" i="1"/>
  <c r="W24" i="1"/>
  <c r="Z24" i="1"/>
  <c r="AI24" i="1"/>
  <c r="W12" i="1"/>
  <c r="Z12" i="1"/>
  <c r="AI12" i="1"/>
  <c r="X2" i="1"/>
  <c r="AA2" i="1"/>
  <c r="AG2" i="1"/>
  <c r="X1411" i="1"/>
  <c r="AA1411" i="1"/>
  <c r="AG1411" i="1"/>
  <c r="X1399" i="1"/>
  <c r="AA1399" i="1"/>
  <c r="AG1399" i="1"/>
  <c r="X1387" i="1"/>
  <c r="AA1387" i="1"/>
  <c r="AG1387" i="1"/>
  <c r="X1375" i="1"/>
  <c r="AA1375" i="1"/>
  <c r="AG1375" i="1"/>
  <c r="X1363" i="1"/>
  <c r="AA1363" i="1"/>
  <c r="AG1363" i="1"/>
  <c r="X1351" i="1"/>
  <c r="AA1351" i="1"/>
  <c r="AG1351" i="1"/>
  <c r="X1339" i="1"/>
  <c r="AA1339" i="1"/>
  <c r="AG1339" i="1"/>
  <c r="X1327" i="1"/>
  <c r="AA1327" i="1"/>
  <c r="AG1327" i="1"/>
  <c r="X1315" i="1"/>
  <c r="AA1315" i="1"/>
  <c r="AG1315" i="1"/>
  <c r="X1303" i="1"/>
  <c r="AA1303" i="1"/>
  <c r="AG1303" i="1"/>
  <c r="X1291" i="1"/>
  <c r="AA1291" i="1"/>
  <c r="AG1291" i="1"/>
  <c r="X1279" i="1"/>
  <c r="AA1279" i="1"/>
  <c r="AG1279" i="1"/>
  <c r="X1267" i="1"/>
  <c r="AA1267" i="1"/>
  <c r="AG1267" i="1"/>
  <c r="X1255" i="1"/>
  <c r="AA1255" i="1"/>
  <c r="AG1255" i="1"/>
  <c r="X1243" i="1"/>
  <c r="AA1243" i="1"/>
  <c r="AG1243" i="1"/>
  <c r="X1231" i="1"/>
  <c r="AA1231" i="1"/>
  <c r="AG1231" i="1"/>
  <c r="X1219" i="1"/>
  <c r="AA1219" i="1"/>
  <c r="AG1219" i="1"/>
  <c r="X1207" i="1"/>
  <c r="AA1207" i="1"/>
  <c r="AG1207" i="1"/>
  <c r="X1195" i="1"/>
  <c r="AA1195" i="1"/>
  <c r="AG1195" i="1"/>
  <c r="X1183" i="1"/>
  <c r="AA1183" i="1"/>
  <c r="AG1183" i="1"/>
  <c r="X1171" i="1"/>
  <c r="AA1171" i="1"/>
  <c r="AG1171" i="1"/>
  <c r="X1159" i="1"/>
  <c r="AA1159" i="1"/>
  <c r="AG1159" i="1"/>
  <c r="X1147" i="1"/>
  <c r="AA1147" i="1"/>
  <c r="AG1147" i="1"/>
  <c r="X1135" i="1"/>
  <c r="AA1135" i="1"/>
  <c r="AG1135" i="1"/>
  <c r="X1123" i="1"/>
  <c r="AA1123" i="1"/>
  <c r="AG1123" i="1"/>
  <c r="X1111" i="1"/>
  <c r="AA1111" i="1"/>
  <c r="AG1111" i="1"/>
  <c r="X1099" i="1"/>
  <c r="AA1099" i="1"/>
  <c r="AG1099" i="1"/>
  <c r="X1087" i="1"/>
  <c r="AA1087" i="1"/>
  <c r="AG1087" i="1"/>
  <c r="X1075" i="1"/>
  <c r="AA1075" i="1"/>
  <c r="AG1075" i="1"/>
  <c r="X1063" i="1"/>
  <c r="AA1063" i="1"/>
  <c r="AG1063" i="1"/>
  <c r="X1051" i="1"/>
  <c r="AA1051" i="1"/>
  <c r="AG1051" i="1"/>
  <c r="X1039" i="1"/>
  <c r="AA1039" i="1"/>
  <c r="AG1039" i="1"/>
  <c r="X1027" i="1"/>
  <c r="AA1027" i="1"/>
  <c r="AG1027" i="1"/>
  <c r="X1421" i="1"/>
  <c r="AA1421" i="1"/>
  <c r="AG1421" i="1"/>
  <c r="X1409" i="1"/>
  <c r="AA1409" i="1"/>
  <c r="AG1409" i="1"/>
  <c r="X1397" i="1"/>
  <c r="AA1397" i="1"/>
  <c r="AG1397" i="1"/>
  <c r="X1385" i="1"/>
  <c r="AA1385" i="1"/>
  <c r="AG1385" i="1"/>
  <c r="X1373" i="1"/>
  <c r="AA1373" i="1"/>
  <c r="AG1373" i="1"/>
  <c r="X1361" i="1"/>
  <c r="AA1361" i="1"/>
  <c r="AG1361" i="1"/>
  <c r="X1349" i="1"/>
  <c r="AA1349" i="1"/>
  <c r="AG1349" i="1"/>
  <c r="X1337" i="1"/>
  <c r="AA1337" i="1"/>
  <c r="AG1337" i="1"/>
  <c r="X1325" i="1"/>
  <c r="AA1325" i="1"/>
  <c r="AG1325" i="1"/>
  <c r="X1313" i="1"/>
  <c r="AA1313" i="1"/>
  <c r="AG1313" i="1"/>
  <c r="X1301" i="1"/>
  <c r="AA1301" i="1"/>
  <c r="AG1301" i="1"/>
  <c r="X1289" i="1"/>
  <c r="AA1289" i="1"/>
  <c r="AG1289" i="1"/>
  <c r="X1277" i="1"/>
  <c r="AA1277" i="1"/>
  <c r="AG1277" i="1"/>
  <c r="X1265" i="1"/>
  <c r="AA1265" i="1"/>
  <c r="AG1265" i="1"/>
  <c r="X1253" i="1"/>
  <c r="AA1253" i="1"/>
  <c r="AG1253" i="1"/>
  <c r="X1241" i="1"/>
  <c r="AA1241" i="1"/>
  <c r="AG1241" i="1"/>
  <c r="X1229" i="1"/>
  <c r="AA1229" i="1"/>
  <c r="AG1229" i="1"/>
  <c r="X1217" i="1"/>
  <c r="AA1217" i="1"/>
  <c r="AG1217" i="1"/>
  <c r="X1205" i="1"/>
  <c r="AA1205" i="1"/>
  <c r="AG1205" i="1"/>
  <c r="X1193" i="1"/>
  <c r="AA1193" i="1"/>
  <c r="AG1193" i="1"/>
  <c r="X1181" i="1"/>
  <c r="AA1181" i="1"/>
  <c r="AG1181" i="1"/>
  <c r="X1169" i="1"/>
  <c r="AA1169" i="1"/>
  <c r="AG1169" i="1"/>
  <c r="X1157" i="1"/>
  <c r="AA1157" i="1"/>
  <c r="AG1157" i="1"/>
  <c r="X1145" i="1"/>
  <c r="AA1145" i="1"/>
  <c r="AG1145" i="1"/>
  <c r="X1133" i="1"/>
  <c r="AA1133" i="1"/>
  <c r="AG1133" i="1"/>
  <c r="X1121" i="1"/>
  <c r="AA1121" i="1"/>
  <c r="AG1121" i="1"/>
  <c r="X1015" i="1"/>
  <c r="AA1015" i="1"/>
  <c r="X1003" i="1"/>
  <c r="AA1003" i="1"/>
  <c r="X991" i="1"/>
  <c r="AA991" i="1"/>
  <c r="X979" i="1"/>
  <c r="AA979" i="1"/>
  <c r="X967" i="1"/>
  <c r="AA967" i="1"/>
  <c r="X955" i="1"/>
  <c r="AA955" i="1"/>
  <c r="X943" i="1"/>
  <c r="AA943" i="1"/>
  <c r="X931" i="1"/>
  <c r="AA931" i="1"/>
  <c r="X919" i="1"/>
  <c r="AA919" i="1"/>
  <c r="X907" i="1"/>
  <c r="AA907" i="1"/>
  <c r="X895" i="1"/>
  <c r="AA895" i="1"/>
  <c r="X883" i="1"/>
  <c r="AA883" i="1"/>
  <c r="X871" i="1"/>
  <c r="AA871" i="1"/>
  <c r="X859" i="1"/>
  <c r="AA859" i="1"/>
  <c r="X847" i="1"/>
  <c r="AA847" i="1"/>
  <c r="X835" i="1"/>
  <c r="AA835" i="1"/>
  <c r="X823" i="1"/>
  <c r="AA823" i="1"/>
  <c r="X811" i="1"/>
  <c r="AA811" i="1"/>
  <c r="X799" i="1"/>
  <c r="AA799" i="1"/>
  <c r="X787" i="1"/>
  <c r="AA787" i="1"/>
  <c r="X775" i="1"/>
  <c r="AA775" i="1"/>
  <c r="X763" i="1"/>
  <c r="AA763" i="1"/>
  <c r="X751" i="1"/>
  <c r="AA751" i="1"/>
  <c r="X739" i="1"/>
  <c r="AA739" i="1"/>
  <c r="X727" i="1"/>
  <c r="AA727" i="1"/>
  <c r="X715" i="1"/>
  <c r="AA715" i="1"/>
  <c r="X703" i="1"/>
  <c r="AA703" i="1"/>
  <c r="X691" i="1"/>
  <c r="AA691" i="1"/>
  <c r="X679" i="1"/>
  <c r="AA679" i="1"/>
  <c r="X667" i="1"/>
  <c r="AA667" i="1"/>
  <c r="X655" i="1"/>
  <c r="AA655" i="1"/>
  <c r="X643" i="1"/>
  <c r="AA643" i="1"/>
  <c r="X631" i="1"/>
  <c r="AA631" i="1"/>
  <c r="X619" i="1"/>
  <c r="AA619" i="1"/>
  <c r="X607" i="1"/>
  <c r="AA607" i="1"/>
  <c r="X595" i="1"/>
  <c r="AA595" i="1"/>
  <c r="X583" i="1"/>
  <c r="AA583" i="1"/>
  <c r="X571" i="1"/>
  <c r="AA571" i="1"/>
  <c r="X559" i="1"/>
  <c r="AA559" i="1"/>
  <c r="X547" i="1"/>
  <c r="AA547" i="1"/>
  <c r="X535" i="1"/>
  <c r="AA535" i="1"/>
  <c r="X523" i="1"/>
  <c r="AA523" i="1"/>
  <c r="X511" i="1"/>
  <c r="AA511" i="1"/>
  <c r="X499" i="1"/>
  <c r="AA499" i="1"/>
  <c r="X487" i="1"/>
  <c r="AA487" i="1"/>
  <c r="X475" i="1"/>
  <c r="AA475" i="1"/>
  <c r="X463" i="1"/>
  <c r="AA463" i="1"/>
  <c r="X451" i="1"/>
  <c r="AA451" i="1"/>
  <c r="X439" i="1"/>
  <c r="AA439" i="1"/>
  <c r="X427" i="1"/>
  <c r="AA427" i="1"/>
  <c r="X415" i="1"/>
  <c r="AA415" i="1"/>
  <c r="X403" i="1"/>
  <c r="AA403" i="1"/>
  <c r="X391" i="1"/>
  <c r="AA391" i="1"/>
  <c r="X379" i="1"/>
  <c r="AA379" i="1"/>
  <c r="X367" i="1"/>
  <c r="AA367" i="1"/>
  <c r="X355" i="1"/>
  <c r="AA355" i="1"/>
  <c r="X343" i="1"/>
  <c r="AA343" i="1"/>
  <c r="X331" i="1"/>
  <c r="AA331" i="1"/>
  <c r="X319" i="1"/>
  <c r="AA319" i="1"/>
  <c r="X307" i="1"/>
  <c r="AA307" i="1"/>
  <c r="X295" i="1"/>
  <c r="AA295" i="1"/>
  <c r="X283" i="1"/>
  <c r="AA283" i="1"/>
  <c r="X271" i="1"/>
  <c r="AA271" i="1"/>
  <c r="X259" i="1"/>
  <c r="AA259" i="1"/>
  <c r="X247" i="1"/>
  <c r="AA247" i="1"/>
  <c r="X235" i="1"/>
  <c r="AA235" i="1"/>
  <c r="X223" i="1"/>
  <c r="AA223" i="1"/>
  <c r="X211" i="1"/>
  <c r="AA211" i="1"/>
  <c r="X199" i="1"/>
  <c r="AA199" i="1"/>
  <c r="X187" i="1"/>
  <c r="AA187" i="1"/>
  <c r="X175" i="1"/>
  <c r="AA175" i="1"/>
  <c r="X163" i="1"/>
  <c r="AA163" i="1"/>
  <c r="X151" i="1"/>
  <c r="AA151" i="1"/>
  <c r="X139" i="1"/>
  <c r="AA139" i="1"/>
  <c r="X127" i="1"/>
  <c r="AA127" i="1"/>
  <c r="X115" i="1"/>
  <c r="AA115" i="1"/>
  <c r="X103" i="1"/>
  <c r="AA103" i="1"/>
  <c r="X91" i="1"/>
  <c r="AA91" i="1"/>
  <c r="X79" i="1"/>
  <c r="AA79" i="1"/>
  <c r="X67" i="1"/>
  <c r="AA67" i="1"/>
  <c r="X55" i="1"/>
  <c r="AA55" i="1"/>
  <c r="X43" i="1"/>
  <c r="AA43" i="1"/>
  <c r="X31" i="1"/>
  <c r="AA31" i="1"/>
  <c r="X19" i="1"/>
  <c r="AA19" i="1"/>
  <c r="X7" i="1"/>
  <c r="AA7" i="1"/>
  <c r="X1109" i="1"/>
  <c r="AA1109" i="1"/>
  <c r="AG1109" i="1"/>
  <c r="X1097" i="1"/>
  <c r="AA1097" i="1"/>
  <c r="AG1097" i="1"/>
  <c r="X1085" i="1"/>
  <c r="AA1085" i="1"/>
  <c r="AG1085" i="1"/>
  <c r="X1073" i="1"/>
  <c r="AA1073" i="1"/>
  <c r="AG1073" i="1"/>
  <c r="X1061" i="1"/>
  <c r="AA1061" i="1"/>
  <c r="AG1061" i="1"/>
  <c r="X1049" i="1"/>
  <c r="AA1049" i="1"/>
  <c r="AG1049" i="1"/>
  <c r="X1037" i="1"/>
  <c r="AA1037" i="1"/>
  <c r="AG1037" i="1"/>
  <c r="X1025" i="1"/>
  <c r="AA1025" i="1"/>
  <c r="AG1025" i="1"/>
  <c r="X1013" i="1"/>
  <c r="AA1013" i="1"/>
  <c r="X1001" i="1"/>
  <c r="AA1001" i="1"/>
  <c r="X989" i="1"/>
  <c r="AA989" i="1"/>
  <c r="X977" i="1"/>
  <c r="AA977" i="1"/>
  <c r="X965" i="1"/>
  <c r="AA965" i="1"/>
  <c r="X953" i="1"/>
  <c r="AA953" i="1"/>
  <c r="X941" i="1"/>
  <c r="AA941" i="1"/>
  <c r="X929" i="1"/>
  <c r="AA929" i="1"/>
  <c r="X917" i="1"/>
  <c r="AA917" i="1"/>
  <c r="X905" i="1"/>
  <c r="AA905" i="1"/>
  <c r="X893" i="1"/>
  <c r="AA893" i="1"/>
  <c r="X881" i="1"/>
  <c r="AA881" i="1"/>
  <c r="X869" i="1"/>
  <c r="AA869" i="1"/>
  <c r="X857" i="1"/>
  <c r="AA857" i="1"/>
  <c r="X845" i="1"/>
  <c r="AA845" i="1"/>
  <c r="V1401" i="1"/>
  <c r="Y1401" i="1"/>
  <c r="V1389" i="1"/>
  <c r="Y1389" i="1"/>
  <c r="V1377" i="1"/>
  <c r="Y1377" i="1"/>
  <c r="V1365" i="1"/>
  <c r="Y1365" i="1"/>
  <c r="V1353" i="1"/>
  <c r="Y1353" i="1"/>
  <c r="V1341" i="1"/>
  <c r="Y1341" i="1"/>
  <c r="V1329" i="1"/>
  <c r="Y1329" i="1"/>
  <c r="V1317" i="1"/>
  <c r="Y1317" i="1"/>
  <c r="V1305" i="1"/>
  <c r="Y1305" i="1"/>
  <c r="V1293" i="1"/>
  <c r="Y1293" i="1"/>
  <c r="V1281" i="1"/>
  <c r="Y1281" i="1"/>
  <c r="V1269" i="1"/>
  <c r="Y1269" i="1"/>
  <c r="V1257" i="1"/>
  <c r="Y1257" i="1"/>
  <c r="V1245" i="1"/>
  <c r="Y1245" i="1"/>
  <c r="V1233" i="1"/>
  <c r="Y1233" i="1"/>
  <c r="V1221" i="1"/>
  <c r="Y1221" i="1"/>
  <c r="V1209" i="1"/>
  <c r="Y1209" i="1"/>
  <c r="V1197" i="1"/>
  <c r="Y1197" i="1"/>
  <c r="V1185" i="1"/>
  <c r="Y1185" i="1"/>
  <c r="V1173" i="1"/>
  <c r="Y1173" i="1"/>
  <c r="V1161" i="1"/>
  <c r="Y1161" i="1"/>
  <c r="V1149" i="1"/>
  <c r="Y1149" i="1"/>
  <c r="V1137" i="1"/>
  <c r="Y1137" i="1"/>
  <c r="V1125" i="1"/>
  <c r="Y1125" i="1"/>
  <c r="V1113" i="1"/>
  <c r="Y1113" i="1"/>
  <c r="V1101" i="1"/>
  <c r="Y1101" i="1"/>
  <c r="V1089" i="1"/>
  <c r="Y1089" i="1"/>
  <c r="V1077" i="1"/>
  <c r="Y1077" i="1"/>
  <c r="V1065" i="1"/>
  <c r="Y1065" i="1"/>
  <c r="V1053" i="1"/>
  <c r="Y1053" i="1"/>
  <c r="V1041" i="1"/>
  <c r="Y1041" i="1"/>
  <c r="V1029" i="1"/>
  <c r="Y1029" i="1"/>
  <c r="X205" i="1"/>
  <c r="AA205" i="1"/>
  <c r="AG205" i="1"/>
  <c r="X193" i="1"/>
  <c r="AA193" i="1"/>
  <c r="X181" i="1"/>
  <c r="AA181" i="1"/>
  <c r="X169" i="1"/>
  <c r="AA169" i="1"/>
  <c r="X157" i="1"/>
  <c r="AA157" i="1"/>
  <c r="X145" i="1"/>
  <c r="AA145" i="1"/>
  <c r="X133" i="1"/>
  <c r="AA133" i="1"/>
  <c r="X121" i="1"/>
  <c r="AA121" i="1"/>
  <c r="X109" i="1"/>
  <c r="AA109" i="1"/>
  <c r="AG109" i="1"/>
  <c r="X97" i="1"/>
  <c r="AA97" i="1"/>
  <c r="X85" i="1"/>
  <c r="AA85" i="1"/>
  <c r="AG85" i="1"/>
  <c r="X73" i="1"/>
  <c r="AA73" i="1"/>
  <c r="X61" i="1"/>
  <c r="AA61" i="1"/>
  <c r="AG61" i="1"/>
  <c r="X49" i="1"/>
  <c r="AA49" i="1"/>
  <c r="X37" i="1"/>
  <c r="AA37" i="1"/>
  <c r="X25" i="1"/>
  <c r="AA25" i="1"/>
  <c r="X13" i="1"/>
  <c r="AA13" i="1"/>
  <c r="X480" i="1"/>
  <c r="AA480" i="1"/>
  <c r="X468" i="1"/>
  <c r="AA468" i="1"/>
  <c r="X456" i="1"/>
  <c r="AA456" i="1"/>
  <c r="AG456" i="1"/>
  <c r="X444" i="1"/>
  <c r="AA444" i="1"/>
  <c r="X432" i="1"/>
  <c r="AA432" i="1"/>
  <c r="AG432" i="1"/>
  <c r="X420" i="1"/>
  <c r="AA420" i="1"/>
  <c r="X408" i="1"/>
  <c r="AA408" i="1"/>
  <c r="AG408" i="1"/>
  <c r="X396" i="1"/>
  <c r="AA396" i="1"/>
  <c r="X384" i="1"/>
  <c r="AA384" i="1"/>
  <c r="X372" i="1"/>
  <c r="AA372" i="1"/>
  <c r="X360" i="1"/>
  <c r="AA360" i="1"/>
  <c r="X348" i="1"/>
  <c r="AA348" i="1"/>
  <c r="X336" i="1"/>
  <c r="AA336" i="1"/>
  <c r="X324" i="1"/>
  <c r="AA324" i="1"/>
  <c r="X312" i="1"/>
  <c r="AA312" i="1"/>
  <c r="AG312" i="1"/>
  <c r="X300" i="1"/>
  <c r="AA300" i="1"/>
  <c r="X288" i="1"/>
  <c r="AA288" i="1"/>
  <c r="AG288" i="1"/>
  <c r="X276" i="1"/>
  <c r="AA276" i="1"/>
  <c r="X264" i="1"/>
  <c r="AA264" i="1"/>
  <c r="AG264" i="1"/>
  <c r="X252" i="1"/>
  <c r="AA252" i="1"/>
  <c r="X240" i="1"/>
  <c r="AA240" i="1"/>
  <c r="X228" i="1"/>
  <c r="AA228" i="1"/>
  <c r="X216" i="1"/>
  <c r="AA216" i="1"/>
  <c r="X204" i="1"/>
  <c r="AA204" i="1"/>
  <c r="X192" i="1"/>
  <c r="AA192" i="1"/>
  <c r="X180" i="1"/>
  <c r="AA180" i="1"/>
  <c r="X168" i="1"/>
  <c r="AA168" i="1"/>
  <c r="AG168" i="1"/>
  <c r="X156" i="1"/>
  <c r="AA156" i="1"/>
  <c r="X144" i="1"/>
  <c r="AA144" i="1"/>
  <c r="AG144" i="1"/>
  <c r="X132" i="1"/>
  <c r="AA132" i="1"/>
  <c r="X120" i="1"/>
  <c r="AA120" i="1"/>
  <c r="AG120" i="1"/>
  <c r="X108" i="1"/>
  <c r="AA108" i="1"/>
  <c r="X96" i="1"/>
  <c r="AA96" i="1"/>
  <c r="X84" i="1"/>
  <c r="AA84" i="1"/>
  <c r="X72" i="1"/>
  <c r="AA72" i="1"/>
  <c r="X60" i="1"/>
  <c r="AA60" i="1"/>
  <c r="X48" i="1"/>
  <c r="AA48" i="1"/>
  <c r="X36" i="1"/>
  <c r="AA36" i="1"/>
  <c r="X24" i="1"/>
  <c r="AA24" i="1"/>
  <c r="AG24" i="1"/>
  <c r="X12" i="1"/>
  <c r="AA12" i="1"/>
  <c r="V1017" i="1"/>
  <c r="Y1017" i="1"/>
  <c r="V1005" i="1"/>
  <c r="Y1005" i="1"/>
  <c r="V993" i="1"/>
  <c r="Y993" i="1"/>
  <c r="V981" i="1"/>
  <c r="Y981" i="1"/>
  <c r="V969" i="1"/>
  <c r="Y969" i="1"/>
  <c r="V957" i="1"/>
  <c r="Y957" i="1"/>
  <c r="V945" i="1"/>
  <c r="Y945" i="1"/>
  <c r="V933" i="1"/>
  <c r="Y933" i="1"/>
  <c r="V921" i="1"/>
  <c r="Y921" i="1"/>
  <c r="V909" i="1"/>
  <c r="Y909" i="1"/>
  <c r="V897" i="1"/>
  <c r="Y897" i="1"/>
  <c r="V885" i="1"/>
  <c r="Y885" i="1"/>
  <c r="V873" i="1"/>
  <c r="Y873" i="1"/>
  <c r="V861" i="1"/>
  <c r="Y861" i="1"/>
  <c r="V849" i="1"/>
  <c r="Y849" i="1"/>
  <c r="V837" i="1"/>
  <c r="Y837" i="1"/>
  <c r="V825" i="1"/>
  <c r="Y825" i="1"/>
  <c r="V813" i="1"/>
  <c r="Y813" i="1"/>
  <c r="V801" i="1"/>
  <c r="Y801" i="1"/>
  <c r="V789" i="1"/>
  <c r="Y789" i="1"/>
  <c r="V777" i="1"/>
  <c r="Y777" i="1"/>
  <c r="V765" i="1"/>
  <c r="Y765" i="1"/>
  <c r="V753" i="1"/>
  <c r="Y753" i="1"/>
  <c r="V741" i="1"/>
  <c r="Y741" i="1"/>
  <c r="V729" i="1"/>
  <c r="Y729" i="1"/>
  <c r="V717" i="1"/>
  <c r="Y717" i="1"/>
  <c r="V705" i="1"/>
  <c r="Y705" i="1"/>
  <c r="V693" i="1"/>
  <c r="Y693" i="1"/>
  <c r="V681" i="1"/>
  <c r="Y681" i="1"/>
  <c r="V669" i="1"/>
  <c r="Y669" i="1"/>
  <c r="V657" i="1"/>
  <c r="Y657" i="1"/>
  <c r="V645" i="1"/>
  <c r="Y645" i="1"/>
  <c r="V633" i="1"/>
  <c r="Y633" i="1"/>
  <c r="V621" i="1"/>
  <c r="Y621" i="1"/>
  <c r="V609" i="1"/>
  <c r="Y609" i="1"/>
  <c r="V597" i="1"/>
  <c r="Y597" i="1"/>
  <c r="V585" i="1"/>
  <c r="Y585" i="1"/>
  <c r="V573" i="1"/>
  <c r="Y573" i="1"/>
  <c r="V561" i="1"/>
  <c r="Y561" i="1"/>
  <c r="V549" i="1"/>
  <c r="Y549" i="1"/>
  <c r="V537" i="1"/>
  <c r="Y537" i="1"/>
  <c r="V525" i="1"/>
  <c r="Y525" i="1"/>
  <c r="V513" i="1"/>
  <c r="Y513" i="1"/>
  <c r="V501" i="1"/>
  <c r="Y501" i="1"/>
  <c r="V489" i="1"/>
  <c r="Y489" i="1"/>
  <c r="V477" i="1"/>
  <c r="Y477" i="1"/>
  <c r="V465" i="1"/>
  <c r="Y465" i="1"/>
  <c r="V453" i="1"/>
  <c r="Y453" i="1"/>
  <c r="V441" i="1"/>
  <c r="Y441" i="1"/>
  <c r="V429" i="1"/>
  <c r="Y429" i="1"/>
  <c r="V417" i="1"/>
  <c r="Y417" i="1"/>
  <c r="V405" i="1"/>
  <c r="Y405" i="1"/>
  <c r="V393" i="1"/>
  <c r="Y393" i="1"/>
  <c r="V381" i="1"/>
  <c r="Y381" i="1"/>
  <c r="V369" i="1"/>
  <c r="Y369" i="1"/>
  <c r="V357" i="1"/>
  <c r="Y357" i="1"/>
  <c r="V345" i="1"/>
  <c r="Y345" i="1"/>
  <c r="V333" i="1"/>
  <c r="Y333" i="1"/>
  <c r="V321" i="1"/>
  <c r="Y321" i="1"/>
  <c r="V309" i="1"/>
  <c r="Y309" i="1"/>
  <c r="V297" i="1"/>
  <c r="Y297" i="1"/>
  <c r="V285" i="1"/>
  <c r="Y285" i="1"/>
  <c r="V273" i="1"/>
  <c r="Y273" i="1"/>
  <c r="V261" i="1"/>
  <c r="Y261" i="1"/>
  <c r="V249" i="1"/>
  <c r="Y249" i="1"/>
  <c r="V237" i="1"/>
  <c r="Y237" i="1"/>
  <c r="V225" i="1"/>
  <c r="Y225" i="1"/>
  <c r="V213" i="1"/>
  <c r="Y213" i="1"/>
  <c r="V201" i="1"/>
  <c r="Y201" i="1"/>
  <c r="V189" i="1"/>
  <c r="Y189" i="1"/>
  <c r="V177" i="1"/>
  <c r="Y177" i="1"/>
  <c r="V165" i="1"/>
  <c r="Y165" i="1"/>
  <c r="V153" i="1"/>
  <c r="Y153" i="1"/>
  <c r="V141" i="1"/>
  <c r="Y141" i="1"/>
  <c r="V129" i="1"/>
  <c r="Y129" i="1"/>
  <c r="V117" i="1"/>
  <c r="Y117" i="1"/>
  <c r="V105" i="1"/>
  <c r="Y105" i="1"/>
  <c r="V93" i="1"/>
  <c r="Y93" i="1"/>
  <c r="V81" i="1"/>
  <c r="Y81" i="1"/>
  <c r="V69" i="1"/>
  <c r="Y69" i="1"/>
  <c r="V57" i="1"/>
  <c r="Y57" i="1"/>
  <c r="V45" i="1"/>
  <c r="Y45" i="1"/>
  <c r="V33" i="1"/>
  <c r="Y33" i="1"/>
  <c r="V21" i="1"/>
  <c r="Y21" i="1"/>
  <c r="V9" i="1"/>
  <c r="Y9" i="1"/>
  <c r="X536" i="1"/>
  <c r="AA536" i="1"/>
  <c r="X524" i="1"/>
  <c r="AA524" i="1"/>
  <c r="V2" i="1"/>
  <c r="Y2" i="1"/>
  <c r="W2" i="1"/>
  <c r="Z2" i="1"/>
  <c r="AI2" i="1"/>
  <c r="X474" i="1"/>
  <c r="AA474" i="1"/>
  <c r="X462" i="1"/>
  <c r="AA462" i="1"/>
  <c r="X450" i="1"/>
  <c r="AA450" i="1"/>
  <c r="X438" i="1"/>
  <c r="AA438" i="1"/>
  <c r="X426" i="1"/>
  <c r="AA426" i="1"/>
  <c r="X414" i="1"/>
  <c r="AA414" i="1"/>
  <c r="X402" i="1"/>
  <c r="AA402" i="1"/>
  <c r="X390" i="1"/>
  <c r="AA390" i="1"/>
  <c r="X378" i="1"/>
  <c r="AA378" i="1"/>
  <c r="X366" i="1"/>
  <c r="AA366" i="1"/>
  <c r="X354" i="1"/>
  <c r="AA354" i="1"/>
  <c r="X342" i="1"/>
  <c r="AA342" i="1"/>
  <c r="X330" i="1"/>
  <c r="AA330" i="1"/>
  <c r="X318" i="1"/>
  <c r="AA318" i="1"/>
  <c r="X306" i="1"/>
  <c r="AA306" i="1"/>
  <c r="X294" i="1"/>
  <c r="AA294" i="1"/>
  <c r="X282" i="1"/>
  <c r="AA282" i="1"/>
  <c r="X270" i="1"/>
  <c r="AA270" i="1"/>
  <c r="X258" i="1"/>
  <c r="AA258" i="1"/>
  <c r="X246" i="1"/>
  <c r="AA246" i="1"/>
  <c r="X234" i="1"/>
  <c r="AA234" i="1"/>
  <c r="X222" i="1"/>
  <c r="AA222" i="1"/>
  <c r="X210" i="1"/>
  <c r="AA210" i="1"/>
  <c r="X198" i="1"/>
  <c r="AA198" i="1"/>
  <c r="X186" i="1"/>
  <c r="AA186" i="1"/>
  <c r="X174" i="1"/>
  <c r="AA174" i="1"/>
  <c r="X162" i="1"/>
  <c r="AA162" i="1"/>
  <c r="X150" i="1"/>
  <c r="AA150" i="1"/>
  <c r="X138" i="1"/>
  <c r="AA138" i="1"/>
  <c r="X126" i="1"/>
  <c r="AA126" i="1"/>
  <c r="X114" i="1"/>
  <c r="AA114" i="1"/>
  <c r="X102" i="1"/>
  <c r="AA102" i="1"/>
  <c r="X90" i="1"/>
  <c r="AA90" i="1"/>
  <c r="X78" i="1"/>
  <c r="AA78" i="1"/>
  <c r="X66" i="1"/>
  <c r="AA66" i="1"/>
  <c r="X54" i="1"/>
  <c r="AA54" i="1"/>
  <c r="X42" i="1"/>
  <c r="AA42" i="1"/>
  <c r="X30" i="1"/>
  <c r="AA30" i="1"/>
  <c r="X18" i="1"/>
  <c r="AA18" i="1"/>
  <c r="X6" i="1"/>
  <c r="AA6" i="1"/>
  <c r="V1421" i="1"/>
  <c r="Y1421" i="1"/>
  <c r="V1409" i="1"/>
  <c r="Y1409" i="1"/>
  <c r="V1397" i="1"/>
  <c r="Y1397" i="1"/>
  <c r="V1385" i="1"/>
  <c r="Y1385" i="1"/>
  <c r="V1373" i="1"/>
  <c r="Y1373" i="1"/>
  <c r="V1361" i="1"/>
  <c r="Y1361" i="1"/>
  <c r="V1349" i="1"/>
  <c r="Y1349" i="1"/>
  <c r="V1337" i="1"/>
  <c r="Y1337" i="1"/>
  <c r="V1325" i="1"/>
  <c r="Y1325" i="1"/>
  <c r="V1313" i="1"/>
  <c r="Y1313" i="1"/>
  <c r="V1301" i="1"/>
  <c r="Y1301" i="1"/>
  <c r="V1289" i="1"/>
  <c r="Y1289" i="1"/>
  <c r="V1277" i="1"/>
  <c r="Y1277" i="1"/>
  <c r="V1265" i="1"/>
  <c r="Y1265" i="1"/>
  <c r="V1253" i="1"/>
  <c r="Y1253" i="1"/>
  <c r="V1241" i="1"/>
  <c r="Y1241" i="1"/>
  <c r="V1229" i="1"/>
  <c r="Y1229" i="1"/>
  <c r="V1217" i="1"/>
  <c r="Y1217" i="1"/>
  <c r="V1205" i="1"/>
  <c r="Y1205" i="1"/>
  <c r="V1193" i="1"/>
  <c r="Y1193" i="1"/>
  <c r="V1181" i="1"/>
  <c r="Y1181" i="1"/>
  <c r="V1169" i="1"/>
  <c r="Y1169" i="1"/>
  <c r="V1157" i="1"/>
  <c r="Y1157" i="1"/>
  <c r="V1145" i="1"/>
  <c r="Y1145" i="1"/>
  <c r="V1133" i="1"/>
  <c r="Y1133" i="1"/>
  <c r="V1121" i="1"/>
  <c r="Y1121" i="1"/>
  <c r="V1109" i="1"/>
  <c r="Y1109" i="1"/>
  <c r="V1097" i="1"/>
  <c r="Y1097" i="1"/>
  <c r="V1085" i="1"/>
  <c r="Y1085" i="1"/>
  <c r="V1073" i="1"/>
  <c r="Y1073" i="1"/>
  <c r="V1061" i="1"/>
  <c r="Y1061" i="1"/>
  <c r="V1049" i="1"/>
  <c r="Y1049" i="1"/>
  <c r="V1037" i="1"/>
  <c r="Y1037" i="1"/>
  <c r="V1025" i="1"/>
  <c r="Y1025" i="1"/>
  <c r="V1013" i="1"/>
  <c r="Y1013" i="1"/>
  <c r="V1001" i="1"/>
  <c r="Y1001" i="1"/>
  <c r="V989" i="1"/>
  <c r="Y989" i="1"/>
  <c r="V977" i="1"/>
  <c r="Y977" i="1"/>
  <c r="V965" i="1"/>
  <c r="Y965" i="1"/>
  <c r="V953" i="1"/>
  <c r="Y953" i="1"/>
  <c r="V941" i="1"/>
  <c r="Y941" i="1"/>
  <c r="V929" i="1"/>
  <c r="Y929" i="1"/>
  <c r="V917" i="1"/>
  <c r="Y917" i="1"/>
  <c r="V905" i="1"/>
  <c r="Y905" i="1"/>
  <c r="V893" i="1"/>
  <c r="Y893" i="1"/>
  <c r="V881" i="1"/>
  <c r="Y881" i="1"/>
  <c r="V869" i="1"/>
  <c r="Y869" i="1"/>
  <c r="V857" i="1"/>
  <c r="Y857" i="1"/>
  <c r="V845" i="1"/>
  <c r="Y845" i="1"/>
  <c r="V833" i="1"/>
  <c r="Y833" i="1"/>
  <c r="V821" i="1"/>
  <c r="Y821" i="1"/>
  <c r="V809" i="1"/>
  <c r="Y809" i="1"/>
  <c r="V797" i="1"/>
  <c r="Y797" i="1"/>
  <c r="V785" i="1"/>
  <c r="Y785" i="1"/>
  <c r="V773" i="1"/>
  <c r="Y773" i="1"/>
  <c r="V761" i="1"/>
  <c r="Y761" i="1"/>
  <c r="V749" i="1"/>
  <c r="Y749" i="1"/>
  <c r="V737" i="1"/>
  <c r="Y737" i="1"/>
  <c r="V725" i="1"/>
  <c r="Y725" i="1"/>
  <c r="V713" i="1"/>
  <c r="Y713" i="1"/>
  <c r="V701" i="1"/>
  <c r="Y701" i="1"/>
  <c r="V689" i="1"/>
  <c r="Y689" i="1"/>
  <c r="V677" i="1"/>
  <c r="Y677" i="1"/>
  <c r="V665" i="1"/>
  <c r="Y665" i="1"/>
  <c r="V653" i="1"/>
  <c r="Y653" i="1"/>
  <c r="V641" i="1"/>
  <c r="Y641" i="1"/>
  <c r="V629" i="1"/>
  <c r="Y629" i="1"/>
  <c r="X833" i="1"/>
  <c r="AA833" i="1"/>
  <c r="X821" i="1"/>
  <c r="AA821" i="1"/>
  <c r="X809" i="1"/>
  <c r="AA809" i="1"/>
  <c r="X797" i="1"/>
  <c r="AA797" i="1"/>
  <c r="X785" i="1"/>
  <c r="AA785" i="1"/>
  <c r="X773" i="1"/>
  <c r="AA773" i="1"/>
  <c r="X761" i="1"/>
  <c r="AA761" i="1"/>
  <c r="X749" i="1"/>
  <c r="AA749" i="1"/>
  <c r="X737" i="1"/>
  <c r="AA737" i="1"/>
  <c r="X725" i="1"/>
  <c r="AA725" i="1"/>
  <c r="X713" i="1"/>
  <c r="AA713" i="1"/>
  <c r="X701" i="1"/>
  <c r="AA701" i="1"/>
  <c r="X689" i="1"/>
  <c r="AA689" i="1"/>
  <c r="X677" i="1"/>
  <c r="AA677" i="1"/>
  <c r="X665" i="1"/>
  <c r="AA665" i="1"/>
  <c r="X653" i="1"/>
  <c r="AA653" i="1"/>
  <c r="X641" i="1"/>
  <c r="AA641" i="1"/>
  <c r="X629" i="1"/>
  <c r="AA629" i="1"/>
  <c r="X617" i="1"/>
  <c r="AA617" i="1"/>
  <c r="X605" i="1"/>
  <c r="AA605" i="1"/>
  <c r="X593" i="1"/>
  <c r="AA593" i="1"/>
  <c r="X581" i="1"/>
  <c r="AA581" i="1"/>
  <c r="X569" i="1"/>
  <c r="AA569" i="1"/>
  <c r="X557" i="1"/>
  <c r="AA557" i="1"/>
  <c r="X545" i="1"/>
  <c r="AA545" i="1"/>
  <c r="X533" i="1"/>
  <c r="AA533" i="1"/>
  <c r="X521" i="1"/>
  <c r="AA521" i="1"/>
  <c r="X509" i="1"/>
  <c r="AA509" i="1"/>
  <c r="X497" i="1"/>
  <c r="AA497" i="1"/>
  <c r="X485" i="1"/>
  <c r="AA485" i="1"/>
  <c r="X473" i="1"/>
  <c r="AA473" i="1"/>
  <c r="X461" i="1"/>
  <c r="AA461" i="1"/>
  <c r="X449" i="1"/>
  <c r="AA449" i="1"/>
  <c r="X437" i="1"/>
  <c r="AA437" i="1"/>
  <c r="X425" i="1"/>
  <c r="AA425" i="1"/>
  <c r="X413" i="1"/>
  <c r="AA413" i="1"/>
  <c r="X401" i="1"/>
  <c r="AA401" i="1"/>
  <c r="X389" i="1"/>
  <c r="AA389" i="1"/>
  <c r="X377" i="1"/>
  <c r="AA377" i="1"/>
  <c r="X365" i="1"/>
  <c r="AA365" i="1"/>
  <c r="X353" i="1"/>
  <c r="AA353" i="1"/>
  <c r="X341" i="1"/>
  <c r="AA341" i="1"/>
  <c r="X329" i="1"/>
  <c r="AA329" i="1"/>
  <c r="X317" i="1"/>
  <c r="AA317" i="1"/>
  <c r="X305" i="1"/>
  <c r="AA305" i="1"/>
  <c r="X293" i="1"/>
  <c r="AA293" i="1"/>
  <c r="X281" i="1"/>
  <c r="AA281" i="1"/>
  <c r="X269" i="1"/>
  <c r="AA269" i="1"/>
  <c r="X257" i="1"/>
  <c r="AA257" i="1"/>
  <c r="X245" i="1"/>
  <c r="AA245" i="1"/>
  <c r="X233" i="1"/>
  <c r="AA233" i="1"/>
  <c r="X221" i="1"/>
  <c r="AA221" i="1"/>
  <c r="X209" i="1"/>
  <c r="AA209" i="1"/>
  <c r="X197" i="1"/>
  <c r="AA197" i="1"/>
  <c r="X185" i="1"/>
  <c r="AA185" i="1"/>
  <c r="X173" i="1"/>
  <c r="AA173" i="1"/>
  <c r="X161" i="1"/>
  <c r="AA161" i="1"/>
  <c r="X149" i="1"/>
  <c r="AA149" i="1"/>
  <c r="X137" i="1"/>
  <c r="AA137" i="1"/>
  <c r="X125" i="1"/>
  <c r="AA125" i="1"/>
  <c r="X113" i="1"/>
  <c r="AA113" i="1"/>
  <c r="X101" i="1"/>
  <c r="AA101" i="1"/>
  <c r="X89" i="1"/>
  <c r="AA89" i="1"/>
  <c r="X77" i="1"/>
  <c r="AA77" i="1"/>
  <c r="X65" i="1"/>
  <c r="AA65" i="1"/>
  <c r="X53" i="1"/>
  <c r="AA53" i="1"/>
  <c r="X41" i="1"/>
  <c r="AA41" i="1"/>
  <c r="X29" i="1"/>
  <c r="AA29" i="1"/>
  <c r="X17" i="1"/>
  <c r="AA17" i="1"/>
  <c r="X5" i="1"/>
  <c r="AA5" i="1"/>
  <c r="V617" i="1"/>
  <c r="Y617" i="1"/>
  <c r="V605" i="1"/>
  <c r="Y605" i="1"/>
  <c r="V593" i="1"/>
  <c r="Y593" i="1"/>
  <c r="V581" i="1"/>
  <c r="Y581" i="1"/>
  <c r="V569" i="1"/>
  <c r="Y569" i="1"/>
  <c r="V557" i="1"/>
  <c r="Y557" i="1"/>
  <c r="V545" i="1"/>
  <c r="Y545" i="1"/>
  <c r="V533" i="1"/>
  <c r="Y533" i="1"/>
  <c r="V521" i="1"/>
  <c r="Y521" i="1"/>
  <c r="V509" i="1"/>
  <c r="Y509" i="1"/>
  <c r="V497" i="1"/>
  <c r="Y497" i="1"/>
  <c r="V485" i="1"/>
  <c r="Y485" i="1"/>
  <c r="V473" i="1"/>
  <c r="Y473" i="1"/>
  <c r="V461" i="1"/>
  <c r="Y461" i="1"/>
  <c r="V449" i="1"/>
  <c r="Y449" i="1"/>
  <c r="V437" i="1"/>
  <c r="Y437" i="1"/>
  <c r="V425" i="1"/>
  <c r="Y425" i="1"/>
  <c r="V413" i="1"/>
  <c r="Y413" i="1"/>
  <c r="V401" i="1"/>
  <c r="Y401" i="1"/>
  <c r="V389" i="1"/>
  <c r="Y389" i="1"/>
  <c r="V377" i="1"/>
  <c r="Y377" i="1"/>
  <c r="V365" i="1"/>
  <c r="Y365" i="1"/>
  <c r="V353" i="1"/>
  <c r="Y353" i="1"/>
  <c r="V341" i="1"/>
  <c r="Y341" i="1"/>
  <c r="V329" i="1"/>
  <c r="Y329" i="1"/>
  <c r="V317" i="1"/>
  <c r="Y317" i="1"/>
  <c r="V305" i="1"/>
  <c r="Y305" i="1"/>
  <c r="V293" i="1"/>
  <c r="Y293" i="1"/>
  <c r="V281" i="1"/>
  <c r="Y281" i="1"/>
  <c r="V269" i="1"/>
  <c r="Y269" i="1"/>
  <c r="V257" i="1"/>
  <c r="Y257" i="1"/>
  <c r="V245" i="1"/>
  <c r="Y245" i="1"/>
  <c r="V233" i="1"/>
  <c r="Y233" i="1"/>
  <c r="V221" i="1"/>
  <c r="Y221" i="1"/>
  <c r="V209" i="1"/>
  <c r="Y209" i="1"/>
  <c r="V197" i="1"/>
  <c r="Y197" i="1"/>
  <c r="V185" i="1"/>
  <c r="Y185" i="1"/>
  <c r="V173" i="1"/>
  <c r="Y173" i="1"/>
  <c r="V161" i="1"/>
  <c r="Y161" i="1"/>
  <c r="V149" i="1"/>
  <c r="Y149" i="1"/>
  <c r="V137" i="1"/>
  <c r="Y137" i="1"/>
  <c r="V125" i="1"/>
  <c r="Y125" i="1"/>
  <c r="V113" i="1"/>
  <c r="Y113" i="1"/>
  <c r="V101" i="1"/>
  <c r="Y101" i="1"/>
  <c r="V89" i="1"/>
  <c r="Y89" i="1"/>
  <c r="V77" i="1"/>
  <c r="Y77" i="1"/>
  <c r="V65" i="1"/>
  <c r="Y65" i="1"/>
  <c r="V53" i="1"/>
  <c r="Y53" i="1"/>
  <c r="V41" i="1"/>
  <c r="Y41" i="1"/>
  <c r="V29" i="1"/>
  <c r="Y29" i="1"/>
  <c r="V17" i="1"/>
  <c r="Y17" i="1"/>
  <c r="V5" i="1"/>
  <c r="Y5" i="1"/>
  <c r="W1413" i="1"/>
  <c r="Z1413" i="1"/>
  <c r="AI1413" i="1"/>
  <c r="W1401" i="1"/>
  <c r="Z1401" i="1"/>
  <c r="AI1401" i="1"/>
  <c r="W1389" i="1"/>
  <c r="Z1389" i="1"/>
  <c r="AI1389" i="1"/>
  <c r="W1377" i="1"/>
  <c r="Z1377" i="1"/>
  <c r="AI1377" i="1"/>
  <c r="W1365" i="1"/>
  <c r="Z1365" i="1"/>
  <c r="AI1365" i="1"/>
  <c r="W1353" i="1"/>
  <c r="Z1353" i="1"/>
  <c r="AI1353" i="1"/>
  <c r="W1341" i="1"/>
  <c r="Z1341" i="1"/>
  <c r="AI1341" i="1"/>
  <c r="W1317" i="1"/>
  <c r="Z1317" i="1"/>
  <c r="AI1317" i="1"/>
  <c r="W1305" i="1"/>
  <c r="Z1305" i="1"/>
  <c r="AI1305" i="1"/>
  <c r="W1293" i="1"/>
  <c r="Z1293" i="1"/>
  <c r="AI1293" i="1"/>
  <c r="W1281" i="1"/>
  <c r="Z1281" i="1"/>
  <c r="AI1281" i="1"/>
  <c r="W1269" i="1"/>
  <c r="Z1269" i="1"/>
  <c r="AI1269" i="1"/>
  <c r="W1257" i="1"/>
  <c r="Z1257" i="1"/>
  <c r="AI1257" i="1"/>
  <c r="W1245" i="1"/>
  <c r="Z1245" i="1"/>
  <c r="AI1245" i="1"/>
  <c r="W1233" i="1"/>
  <c r="Z1233" i="1"/>
  <c r="AI1233" i="1"/>
  <c r="W1221" i="1"/>
  <c r="Z1221" i="1"/>
  <c r="AI1221" i="1"/>
  <c r="W1209" i="1"/>
  <c r="Z1209" i="1"/>
  <c r="AI1209" i="1"/>
  <c r="W1197" i="1"/>
  <c r="Z1197" i="1"/>
  <c r="AI1197" i="1"/>
  <c r="W1185" i="1"/>
  <c r="Z1185" i="1"/>
  <c r="AI1185" i="1"/>
  <c r="W1173" i="1"/>
  <c r="Z1173" i="1"/>
  <c r="AI1173" i="1"/>
  <c r="W1161" i="1"/>
  <c r="Z1161" i="1"/>
  <c r="AI1161" i="1"/>
  <c r="W1149" i="1"/>
  <c r="Z1149" i="1"/>
  <c r="AI1149" i="1"/>
  <c r="W1137" i="1"/>
  <c r="Z1137" i="1"/>
  <c r="AI1137" i="1"/>
  <c r="W1125" i="1"/>
  <c r="Z1125" i="1"/>
  <c r="AI1125" i="1"/>
  <c r="W1113" i="1"/>
  <c r="Z1113" i="1"/>
  <c r="AI1113" i="1"/>
  <c r="W1101" i="1"/>
  <c r="Z1101" i="1"/>
  <c r="AI1101" i="1"/>
  <c r="W1089" i="1"/>
  <c r="Z1089" i="1"/>
  <c r="AI1089" i="1"/>
  <c r="W1077" i="1"/>
  <c r="Z1077" i="1"/>
  <c r="AI1077" i="1"/>
  <c r="W1065" i="1"/>
  <c r="Z1065" i="1"/>
  <c r="AI1065" i="1"/>
  <c r="W1053" i="1"/>
  <c r="Z1053" i="1"/>
  <c r="AI1053" i="1"/>
  <c r="W1029" i="1"/>
  <c r="Z1029" i="1"/>
  <c r="AI1029" i="1"/>
  <c r="W1017" i="1"/>
  <c r="Z1017" i="1"/>
  <c r="AI1017" i="1"/>
  <c r="W1005" i="1"/>
  <c r="Z1005" i="1"/>
  <c r="AI1005" i="1"/>
  <c r="W993" i="1"/>
  <c r="Z993" i="1"/>
  <c r="AI993" i="1"/>
  <c r="W981" i="1"/>
  <c r="Z981" i="1"/>
  <c r="AI981" i="1"/>
  <c r="W969" i="1"/>
  <c r="Z969" i="1"/>
  <c r="AI969" i="1"/>
  <c r="W957" i="1"/>
  <c r="Z957" i="1"/>
  <c r="AI957" i="1"/>
  <c r="W945" i="1"/>
  <c r="Z945" i="1"/>
  <c r="AI945" i="1"/>
  <c r="W933" i="1"/>
  <c r="Z933" i="1"/>
  <c r="AI933" i="1"/>
  <c r="W921" i="1"/>
  <c r="Z921" i="1"/>
  <c r="AI921" i="1"/>
  <c r="W909" i="1"/>
  <c r="Z909" i="1"/>
  <c r="AI909" i="1"/>
  <c r="W897" i="1"/>
  <c r="Z897" i="1"/>
  <c r="AI897" i="1"/>
  <c r="W885" i="1"/>
  <c r="Z885" i="1"/>
  <c r="AI885" i="1"/>
  <c r="W873" i="1"/>
  <c r="Z873" i="1"/>
  <c r="AI873" i="1"/>
  <c r="W861" i="1"/>
  <c r="Z861" i="1"/>
  <c r="AI861" i="1"/>
  <c r="W849" i="1"/>
  <c r="Z849" i="1"/>
  <c r="AI849" i="1"/>
  <c r="W837" i="1"/>
  <c r="Z837" i="1"/>
  <c r="AI837" i="1"/>
  <c r="W825" i="1"/>
  <c r="Z825" i="1"/>
  <c r="AI825" i="1"/>
  <c r="W813" i="1"/>
  <c r="Z813" i="1"/>
  <c r="AI813" i="1"/>
  <c r="W801" i="1"/>
  <c r="Z801" i="1"/>
  <c r="AI801" i="1"/>
  <c r="W789" i="1"/>
  <c r="Z789" i="1"/>
  <c r="AI789" i="1"/>
  <c r="W777" i="1"/>
  <c r="Z777" i="1"/>
  <c r="AI777" i="1"/>
  <c r="W765" i="1"/>
  <c r="Z765" i="1"/>
  <c r="AI765" i="1"/>
  <c r="W753" i="1"/>
  <c r="Z753" i="1"/>
  <c r="AI753" i="1"/>
  <c r="W741" i="1"/>
  <c r="Z741" i="1"/>
  <c r="AI741" i="1"/>
  <c r="W729" i="1"/>
  <c r="Z729" i="1"/>
  <c r="AI729" i="1"/>
  <c r="W717" i="1"/>
  <c r="Z717" i="1"/>
  <c r="AI717" i="1"/>
  <c r="W705" i="1"/>
  <c r="Z705" i="1"/>
  <c r="AI705" i="1"/>
  <c r="W693" i="1"/>
  <c r="Z693" i="1"/>
  <c r="AI693" i="1"/>
  <c r="W681" i="1"/>
  <c r="Z681" i="1"/>
  <c r="AI681" i="1"/>
  <c r="W669" i="1"/>
  <c r="Z669" i="1"/>
  <c r="AI669" i="1"/>
  <c r="W657" i="1"/>
  <c r="Z657" i="1"/>
  <c r="AI657" i="1"/>
  <c r="W645" i="1"/>
  <c r="Z645" i="1"/>
  <c r="AI645" i="1"/>
  <c r="W633" i="1"/>
  <c r="Z633" i="1"/>
  <c r="AI633" i="1"/>
  <c r="W621" i="1"/>
  <c r="Z621" i="1"/>
  <c r="AI621" i="1"/>
  <c r="W609" i="1"/>
  <c r="Z609" i="1"/>
  <c r="AI609" i="1"/>
  <c r="W597" i="1"/>
  <c r="Z597" i="1"/>
  <c r="AI597" i="1"/>
  <c r="W585" i="1"/>
  <c r="Z585" i="1"/>
  <c r="AI585" i="1"/>
  <c r="W573" i="1"/>
  <c r="Z573" i="1"/>
  <c r="AI573" i="1"/>
  <c r="W561" i="1"/>
  <c r="Z561" i="1"/>
  <c r="AI561" i="1"/>
  <c r="W549" i="1"/>
  <c r="Z549" i="1"/>
  <c r="AI549" i="1"/>
  <c r="W537" i="1"/>
  <c r="Z537" i="1"/>
  <c r="AI537" i="1"/>
  <c r="W525" i="1"/>
  <c r="Z525" i="1"/>
  <c r="AI525" i="1"/>
  <c r="W513" i="1"/>
  <c r="Z513" i="1"/>
  <c r="AI513" i="1"/>
  <c r="W501" i="1"/>
  <c r="Z501" i="1"/>
  <c r="AI501" i="1"/>
  <c r="W489" i="1"/>
  <c r="Z489" i="1"/>
  <c r="AI489" i="1"/>
  <c r="W477" i="1"/>
  <c r="Z477" i="1"/>
  <c r="AI477" i="1"/>
  <c r="W453" i="1"/>
  <c r="Z453" i="1"/>
  <c r="AI453" i="1"/>
  <c r="W441" i="1"/>
  <c r="Z441" i="1"/>
  <c r="AI441" i="1"/>
  <c r="W429" i="1"/>
  <c r="Z429" i="1"/>
  <c r="AI429" i="1"/>
  <c r="W417" i="1"/>
  <c r="Z417" i="1"/>
  <c r="AI417" i="1"/>
  <c r="W405" i="1"/>
  <c r="Z405" i="1"/>
  <c r="AI405" i="1"/>
  <c r="W393" i="1"/>
  <c r="Z393" i="1"/>
  <c r="AI393" i="1"/>
  <c r="W381" i="1"/>
  <c r="Z381" i="1"/>
  <c r="AI381" i="1"/>
  <c r="W369" i="1"/>
  <c r="Z369" i="1"/>
  <c r="AI369" i="1"/>
  <c r="W357" i="1"/>
  <c r="Z357" i="1"/>
  <c r="AI357" i="1"/>
  <c r="W345" i="1"/>
  <c r="Z345" i="1"/>
  <c r="AI345" i="1"/>
  <c r="W333" i="1"/>
  <c r="Z333" i="1"/>
  <c r="AI333" i="1"/>
  <c r="W321" i="1"/>
  <c r="Z321" i="1"/>
  <c r="AI321" i="1"/>
  <c r="W309" i="1"/>
  <c r="Z309" i="1"/>
  <c r="AI309" i="1"/>
  <c r="W297" i="1"/>
  <c r="Z297" i="1"/>
  <c r="AI297" i="1"/>
  <c r="W285" i="1"/>
  <c r="Z285" i="1"/>
  <c r="AI285" i="1"/>
  <c r="W273" i="1"/>
  <c r="Z273" i="1"/>
  <c r="AI273" i="1"/>
  <c r="W261" i="1"/>
  <c r="Z261" i="1"/>
  <c r="AI261" i="1"/>
  <c r="W249" i="1"/>
  <c r="Z249" i="1"/>
  <c r="AI249" i="1"/>
  <c r="W237" i="1"/>
  <c r="Z237" i="1"/>
  <c r="AI237" i="1"/>
  <c r="W225" i="1"/>
  <c r="Z225" i="1"/>
  <c r="AI225" i="1"/>
  <c r="W213" i="1"/>
  <c r="Z213" i="1"/>
  <c r="AI213" i="1"/>
  <c r="W201" i="1"/>
  <c r="Z201" i="1"/>
  <c r="AI201" i="1"/>
  <c r="W189" i="1"/>
  <c r="Z189" i="1"/>
  <c r="AI189" i="1"/>
  <c r="W165" i="1"/>
  <c r="Z165" i="1"/>
  <c r="AI165" i="1"/>
  <c r="W153" i="1"/>
  <c r="Z153" i="1"/>
  <c r="AI153" i="1"/>
  <c r="W141" i="1"/>
  <c r="Z141" i="1"/>
  <c r="AI141" i="1"/>
  <c r="W129" i="1"/>
  <c r="Z129" i="1"/>
  <c r="AI129" i="1"/>
  <c r="W117" i="1"/>
  <c r="Z117" i="1"/>
  <c r="AI117" i="1"/>
  <c r="W93" i="1"/>
  <c r="Z93" i="1"/>
  <c r="AI93" i="1"/>
  <c r="W81" i="1"/>
  <c r="Z81" i="1"/>
  <c r="AI81" i="1"/>
  <c r="W69" i="1"/>
  <c r="Z69" i="1"/>
  <c r="AI69" i="1"/>
  <c r="W57" i="1"/>
  <c r="Z57" i="1"/>
  <c r="AI57" i="1"/>
  <c r="W45" i="1"/>
  <c r="Z45" i="1"/>
  <c r="AI45" i="1"/>
  <c r="W33" i="1"/>
  <c r="Z33" i="1"/>
  <c r="AI33" i="1"/>
  <c r="W21" i="1"/>
  <c r="Z21" i="1"/>
  <c r="AI21" i="1"/>
  <c r="W9" i="1"/>
  <c r="Z9" i="1"/>
  <c r="AI9" i="1"/>
  <c r="X1414" i="1"/>
  <c r="AA1414" i="1"/>
  <c r="X1402" i="1"/>
  <c r="AA1402" i="1"/>
  <c r="X1390" i="1"/>
  <c r="AA1390" i="1"/>
  <c r="X1378" i="1"/>
  <c r="AA1378" i="1"/>
  <c r="X1366" i="1"/>
  <c r="AA1366" i="1"/>
  <c r="X1354" i="1"/>
  <c r="AA1354" i="1"/>
  <c r="X1342" i="1"/>
  <c r="AA1342" i="1"/>
  <c r="X1330" i="1"/>
  <c r="AA1330" i="1"/>
  <c r="X1318" i="1"/>
  <c r="AA1318" i="1"/>
  <c r="X1306" i="1"/>
  <c r="AA1306" i="1"/>
  <c r="X1294" i="1"/>
  <c r="AA1294" i="1"/>
  <c r="X1282" i="1"/>
  <c r="AA1282" i="1"/>
  <c r="X1270" i="1"/>
  <c r="AA1270" i="1"/>
  <c r="X1258" i="1"/>
  <c r="AA1258" i="1"/>
  <c r="X1246" i="1"/>
  <c r="AA1246" i="1"/>
  <c r="X1234" i="1"/>
  <c r="AA1234" i="1"/>
  <c r="X1222" i="1"/>
  <c r="AA1222" i="1"/>
  <c r="X1210" i="1"/>
  <c r="AA1210" i="1"/>
  <c r="X1198" i="1"/>
  <c r="AA1198" i="1"/>
  <c r="X1186" i="1"/>
  <c r="AA1186" i="1"/>
  <c r="X1174" i="1"/>
  <c r="AA1174" i="1"/>
  <c r="X1162" i="1"/>
  <c r="AA1162" i="1"/>
  <c r="X1150" i="1"/>
  <c r="AA1150" i="1"/>
  <c r="X1138" i="1"/>
  <c r="AA1138" i="1"/>
  <c r="X1126" i="1"/>
  <c r="AA1126" i="1"/>
  <c r="X1114" i="1"/>
  <c r="AA1114" i="1"/>
  <c r="X1102" i="1"/>
  <c r="AA1102" i="1"/>
  <c r="X1090" i="1"/>
  <c r="AA1090" i="1"/>
  <c r="X1078" i="1"/>
  <c r="AA1078" i="1"/>
  <c r="X1066" i="1"/>
  <c r="AA1066" i="1"/>
  <c r="V1418" i="1"/>
  <c r="Y1418" i="1"/>
  <c r="V1406" i="1"/>
  <c r="Y1406" i="1"/>
  <c r="V1394" i="1"/>
  <c r="Y1394" i="1"/>
  <c r="V1382" i="1"/>
  <c r="Y1382" i="1"/>
  <c r="V1370" i="1"/>
  <c r="Y1370" i="1"/>
  <c r="V1358" i="1"/>
  <c r="Y1358" i="1"/>
  <c r="V1346" i="1"/>
  <c r="Y1346" i="1"/>
  <c r="V1334" i="1"/>
  <c r="Y1334" i="1"/>
  <c r="V1322" i="1"/>
  <c r="Y1322" i="1"/>
  <c r="V1310" i="1"/>
  <c r="Y1310" i="1"/>
  <c r="V1298" i="1"/>
  <c r="Y1298" i="1"/>
  <c r="V1286" i="1"/>
  <c r="Y1286" i="1"/>
  <c r="V1274" i="1"/>
  <c r="Y1274" i="1"/>
  <c r="V1262" i="1"/>
  <c r="Y1262" i="1"/>
  <c r="V1250" i="1"/>
  <c r="Y1250" i="1"/>
  <c r="V1238" i="1"/>
  <c r="Y1238" i="1"/>
  <c r="V1226" i="1"/>
  <c r="Y1226" i="1"/>
  <c r="V1214" i="1"/>
  <c r="Y1214" i="1"/>
  <c r="V1202" i="1"/>
  <c r="Y1202" i="1"/>
  <c r="V1190" i="1"/>
  <c r="Y1190" i="1"/>
  <c r="V1178" i="1"/>
  <c r="Y1178" i="1"/>
  <c r="V1166" i="1"/>
  <c r="Y1166" i="1"/>
  <c r="V1154" i="1"/>
  <c r="Y1154" i="1"/>
  <c r="V1142" i="1"/>
  <c r="Y1142" i="1"/>
  <c r="V1130" i="1"/>
  <c r="Y1130" i="1"/>
  <c r="V1118" i="1"/>
  <c r="Y1118" i="1"/>
  <c r="V1106" i="1"/>
  <c r="Y1106" i="1"/>
  <c r="V1094" i="1"/>
  <c r="Y1094" i="1"/>
  <c r="V1082" i="1"/>
  <c r="Y1082" i="1"/>
  <c r="V1070" i="1"/>
  <c r="Y1070" i="1"/>
  <c r="V1058" i="1"/>
  <c r="Y1058" i="1"/>
  <c r="V1046" i="1"/>
  <c r="Y1046" i="1"/>
  <c r="V1034" i="1"/>
  <c r="Y1034" i="1"/>
  <c r="X1054" i="1"/>
  <c r="AA1054" i="1"/>
  <c r="X1042" i="1"/>
  <c r="AA1042" i="1"/>
  <c r="X1030" i="1"/>
  <c r="AA1030" i="1"/>
  <c r="X1018" i="1"/>
  <c r="AA1018" i="1"/>
  <c r="X1006" i="1"/>
  <c r="AA1006" i="1"/>
  <c r="X994" i="1"/>
  <c r="AA994" i="1"/>
  <c r="X982" i="1"/>
  <c r="AA982" i="1"/>
  <c r="X970" i="1"/>
  <c r="AA970" i="1"/>
  <c r="X958" i="1"/>
  <c r="AA958" i="1"/>
  <c r="X946" i="1"/>
  <c r="AA946" i="1"/>
  <c r="AG946" i="1"/>
  <c r="X934" i="1"/>
  <c r="AA934" i="1"/>
  <c r="X922" i="1"/>
  <c r="AA922" i="1"/>
  <c r="AG922" i="1"/>
  <c r="X910" i="1"/>
  <c r="AA910" i="1"/>
  <c r="X898" i="1"/>
  <c r="AA898" i="1"/>
  <c r="AG898" i="1"/>
  <c r="X886" i="1"/>
  <c r="AA886" i="1"/>
  <c r="X874" i="1"/>
  <c r="AA874" i="1"/>
  <c r="X862" i="1"/>
  <c r="AA862" i="1"/>
  <c r="X850" i="1"/>
  <c r="AA850" i="1"/>
  <c r="X838" i="1"/>
  <c r="AA838" i="1"/>
  <c r="X826" i="1"/>
  <c r="AA826" i="1"/>
  <c r="X814" i="1"/>
  <c r="AA814" i="1"/>
  <c r="X802" i="1"/>
  <c r="AA802" i="1"/>
  <c r="AG802" i="1"/>
  <c r="X790" i="1"/>
  <c r="AA790" i="1"/>
  <c r="X778" i="1"/>
  <c r="AA778" i="1"/>
  <c r="AG778" i="1"/>
  <c r="X766" i="1"/>
  <c r="AA766" i="1"/>
  <c r="X754" i="1"/>
  <c r="AA754" i="1"/>
  <c r="AG754" i="1"/>
  <c r="X742" i="1"/>
  <c r="AA742" i="1"/>
  <c r="X730" i="1"/>
  <c r="AA730" i="1"/>
  <c r="X718" i="1"/>
  <c r="AA718" i="1"/>
  <c r="X706" i="1"/>
  <c r="AA706" i="1"/>
  <c r="X694" i="1"/>
  <c r="AA694" i="1"/>
  <c r="X682" i="1"/>
  <c r="AA682" i="1"/>
  <c r="X670" i="1"/>
  <c r="AA670" i="1"/>
  <c r="X658" i="1"/>
  <c r="AA658" i="1"/>
  <c r="AG658" i="1"/>
  <c r="X646" i="1"/>
  <c r="AA646" i="1"/>
  <c r="X634" i="1"/>
  <c r="AA634" i="1"/>
  <c r="AG634" i="1"/>
  <c r="X622" i="1"/>
  <c r="AA622" i="1"/>
  <c r="X610" i="1"/>
  <c r="AA610" i="1"/>
  <c r="AG610" i="1"/>
  <c r="X598" i="1"/>
  <c r="AA598" i="1"/>
  <c r="X586" i="1"/>
  <c r="AA586" i="1"/>
  <c r="X574" i="1"/>
  <c r="AA574" i="1"/>
  <c r="X562" i="1"/>
  <c r="AA562" i="1"/>
  <c r="X550" i="1"/>
  <c r="AA550" i="1"/>
  <c r="X538" i="1"/>
  <c r="AA538" i="1"/>
  <c r="X526" i="1"/>
  <c r="AA526" i="1"/>
  <c r="X514" i="1"/>
  <c r="AA514" i="1"/>
  <c r="AG514" i="1"/>
  <c r="X502" i="1"/>
  <c r="AA502" i="1"/>
  <c r="X490" i="1"/>
  <c r="AA490" i="1"/>
  <c r="AG490" i="1"/>
  <c r="X478" i="1"/>
  <c r="AA478" i="1"/>
  <c r="X466" i="1"/>
  <c r="AA466" i="1"/>
  <c r="AG466" i="1"/>
  <c r="X454" i="1"/>
  <c r="AA454" i="1"/>
  <c r="X442" i="1"/>
  <c r="AA442" i="1"/>
  <c r="X430" i="1"/>
  <c r="AA430" i="1"/>
  <c r="X418" i="1"/>
  <c r="AA418" i="1"/>
  <c r="X406" i="1"/>
  <c r="AA406" i="1"/>
  <c r="X394" i="1"/>
  <c r="AA394" i="1"/>
  <c r="X382" i="1"/>
  <c r="AA382" i="1"/>
  <c r="X370" i="1"/>
  <c r="AA370" i="1"/>
  <c r="AG370" i="1"/>
  <c r="X358" i="1"/>
  <c r="AA358" i="1"/>
  <c r="X346" i="1"/>
  <c r="AA346" i="1"/>
  <c r="AG346" i="1"/>
  <c r="X334" i="1"/>
  <c r="AA334" i="1"/>
  <c r="X322" i="1"/>
  <c r="AA322" i="1"/>
  <c r="AG322" i="1"/>
  <c r="X310" i="1"/>
  <c r="AA310" i="1"/>
  <c r="X298" i="1"/>
  <c r="AA298" i="1"/>
  <c r="X286" i="1"/>
  <c r="AA286" i="1"/>
  <c r="X274" i="1"/>
  <c r="AA274" i="1"/>
  <c r="X262" i="1"/>
  <c r="AA262" i="1"/>
  <c r="X250" i="1"/>
  <c r="AA250" i="1"/>
  <c r="X238" i="1"/>
  <c r="AA238" i="1"/>
  <c r="X226" i="1"/>
  <c r="AA226" i="1"/>
  <c r="AG226" i="1"/>
  <c r="X214" i="1"/>
  <c r="AA214" i="1"/>
  <c r="X202" i="1"/>
  <c r="AA202" i="1"/>
  <c r="AG202" i="1"/>
  <c r="X190" i="1"/>
  <c r="AA190" i="1"/>
  <c r="X178" i="1"/>
  <c r="AA178" i="1"/>
  <c r="AG178" i="1"/>
  <c r="X166" i="1"/>
  <c r="AA166" i="1"/>
  <c r="X154" i="1"/>
  <c r="AA154" i="1"/>
  <c r="X142" i="1"/>
  <c r="AA142" i="1"/>
  <c r="X130" i="1"/>
  <c r="AA130" i="1"/>
  <c r="X118" i="1"/>
  <c r="AA118" i="1"/>
  <c r="X106" i="1"/>
  <c r="AA106" i="1"/>
  <c r="X94" i="1"/>
  <c r="AA94" i="1"/>
  <c r="X82" i="1"/>
  <c r="AA82" i="1"/>
  <c r="AG82" i="1"/>
  <c r="X70" i="1"/>
  <c r="AA70" i="1"/>
  <c r="X58" i="1"/>
  <c r="AA58" i="1"/>
  <c r="AG58" i="1"/>
  <c r="X46" i="1"/>
  <c r="AA46" i="1"/>
  <c r="X34" i="1"/>
  <c r="AA34" i="1"/>
  <c r="AG34" i="1"/>
  <c r="X22" i="1"/>
  <c r="AA22" i="1"/>
  <c r="X10" i="1"/>
  <c r="AA10" i="1"/>
  <c r="W1418" i="1"/>
  <c r="Z1418" i="1"/>
  <c r="AI1418" i="1"/>
  <c r="W1406" i="1"/>
  <c r="Z1406" i="1"/>
  <c r="AI1406" i="1"/>
  <c r="W1394" i="1"/>
  <c r="Z1394" i="1"/>
  <c r="AI1394" i="1"/>
  <c r="W1382" i="1"/>
  <c r="Z1382" i="1"/>
  <c r="AI1382" i="1"/>
  <c r="W1370" i="1"/>
  <c r="Z1370" i="1"/>
  <c r="AI1370" i="1"/>
  <c r="W1358" i="1"/>
  <c r="Z1358" i="1"/>
  <c r="AI1358" i="1"/>
  <c r="W1346" i="1"/>
  <c r="Z1346" i="1"/>
  <c r="AI1346" i="1"/>
  <c r="W1334" i="1"/>
  <c r="Z1334" i="1"/>
  <c r="AI1334" i="1"/>
  <c r="W1322" i="1"/>
  <c r="Z1322" i="1"/>
  <c r="AI1322" i="1"/>
  <c r="W1310" i="1"/>
  <c r="Z1310" i="1"/>
  <c r="AI1310" i="1"/>
  <c r="W1298" i="1"/>
  <c r="Z1298" i="1"/>
  <c r="AI1298" i="1"/>
  <c r="W1286" i="1"/>
  <c r="Z1286" i="1"/>
  <c r="AI1286" i="1"/>
  <c r="W1274" i="1"/>
  <c r="Z1274" i="1"/>
  <c r="AI1274" i="1"/>
  <c r="W1262" i="1"/>
  <c r="Z1262" i="1"/>
  <c r="AI1262" i="1"/>
  <c r="W1250" i="1"/>
  <c r="Z1250" i="1"/>
  <c r="AI1250" i="1"/>
  <c r="W1238" i="1"/>
  <c r="Z1238" i="1"/>
  <c r="AI1238" i="1"/>
  <c r="W1226" i="1"/>
  <c r="Z1226" i="1"/>
  <c r="AI1226" i="1"/>
  <c r="W1214" i="1"/>
  <c r="Z1214" i="1"/>
  <c r="AI1214" i="1"/>
  <c r="W1202" i="1"/>
  <c r="Z1202" i="1"/>
  <c r="AI1202" i="1"/>
  <c r="W1190" i="1"/>
  <c r="Z1190" i="1"/>
  <c r="AI1190" i="1"/>
  <c r="W1178" i="1"/>
  <c r="Z1178" i="1"/>
  <c r="AI1178" i="1"/>
  <c r="W1166" i="1"/>
  <c r="Z1166" i="1"/>
  <c r="AI1166" i="1"/>
  <c r="W1154" i="1"/>
  <c r="Z1154" i="1"/>
  <c r="AI1154" i="1"/>
  <c r="W1142" i="1"/>
  <c r="Z1142" i="1"/>
  <c r="AI1142" i="1"/>
  <c r="W1130" i="1"/>
  <c r="Z1130" i="1"/>
  <c r="AI1130" i="1"/>
  <c r="W1118" i="1"/>
  <c r="Z1118" i="1"/>
  <c r="AI1118" i="1"/>
  <c r="W1106" i="1"/>
  <c r="Z1106" i="1"/>
  <c r="AI1106" i="1"/>
  <c r="W1094" i="1"/>
  <c r="Z1094" i="1"/>
  <c r="AI1094" i="1"/>
  <c r="W1082" i="1"/>
  <c r="Z1082" i="1"/>
  <c r="AI1082" i="1"/>
  <c r="W1070" i="1"/>
  <c r="Z1070" i="1"/>
  <c r="AI1070" i="1"/>
  <c r="W1058" i="1"/>
  <c r="Z1058" i="1"/>
  <c r="AI1058" i="1"/>
  <c r="W1046" i="1"/>
  <c r="Z1046" i="1"/>
  <c r="AI1046" i="1"/>
  <c r="W1034" i="1"/>
  <c r="Z1034" i="1"/>
  <c r="AI1034" i="1"/>
  <c r="W1022" i="1"/>
  <c r="Z1022" i="1"/>
  <c r="AI1022" i="1"/>
  <c r="W1010" i="1"/>
  <c r="Z1010" i="1"/>
  <c r="AI1010" i="1"/>
  <c r="W998" i="1"/>
  <c r="Z998" i="1"/>
  <c r="AI998" i="1"/>
  <c r="W986" i="1"/>
  <c r="Z986" i="1"/>
  <c r="AI986" i="1"/>
  <c r="W974" i="1"/>
  <c r="Z974" i="1"/>
  <c r="AI974" i="1"/>
  <c r="W962" i="1"/>
  <c r="Z962" i="1"/>
  <c r="AI962" i="1"/>
  <c r="W950" i="1"/>
  <c r="Z950" i="1"/>
  <c r="AI950" i="1"/>
  <c r="W938" i="1"/>
  <c r="Z938" i="1"/>
  <c r="AI938" i="1"/>
  <c r="W926" i="1"/>
  <c r="Z926" i="1"/>
  <c r="AI926" i="1"/>
  <c r="W1417" i="1"/>
  <c r="Z1417" i="1"/>
  <c r="AI1417" i="1"/>
  <c r="W1405" i="1"/>
  <c r="Z1405" i="1"/>
  <c r="AI1405" i="1"/>
  <c r="W1393" i="1"/>
  <c r="Z1393" i="1"/>
  <c r="AI1393" i="1"/>
  <c r="W1381" i="1"/>
  <c r="Z1381" i="1"/>
  <c r="AI1381" i="1"/>
  <c r="W1369" i="1"/>
  <c r="Z1369" i="1"/>
  <c r="AI1369" i="1"/>
  <c r="W1357" i="1"/>
  <c r="Z1357" i="1"/>
  <c r="AI1357" i="1"/>
  <c r="W1345" i="1"/>
  <c r="Z1345" i="1"/>
  <c r="AI1345" i="1"/>
  <c r="W1333" i="1"/>
  <c r="Z1333" i="1"/>
  <c r="AI1333" i="1"/>
  <c r="W1321" i="1"/>
  <c r="Z1321" i="1"/>
  <c r="AI1321" i="1"/>
  <c r="W1309" i="1"/>
  <c r="Z1309" i="1"/>
  <c r="AI1309" i="1"/>
  <c r="W1297" i="1"/>
  <c r="Z1297" i="1"/>
  <c r="AI1297" i="1"/>
  <c r="W1285" i="1"/>
  <c r="Z1285" i="1"/>
  <c r="AI1285" i="1"/>
  <c r="W1273" i="1"/>
  <c r="Z1273" i="1"/>
  <c r="AI1273" i="1"/>
  <c r="W1261" i="1"/>
  <c r="Z1261" i="1"/>
  <c r="AI1261" i="1"/>
  <c r="W1249" i="1"/>
  <c r="Z1249" i="1"/>
  <c r="AI1249" i="1"/>
  <c r="W1237" i="1"/>
  <c r="Z1237" i="1"/>
  <c r="AI1237" i="1"/>
  <c r="W1225" i="1"/>
  <c r="Z1225" i="1"/>
  <c r="AI1225" i="1"/>
  <c r="W1213" i="1"/>
  <c r="Z1213" i="1"/>
  <c r="AI1213" i="1"/>
  <c r="W1201" i="1"/>
  <c r="Z1201" i="1"/>
  <c r="AI1201" i="1"/>
  <c r="W1189" i="1"/>
  <c r="Z1189" i="1"/>
  <c r="AI1189" i="1"/>
  <c r="W1177" i="1"/>
  <c r="Z1177" i="1"/>
  <c r="AI1177" i="1"/>
  <c r="W1165" i="1"/>
  <c r="Z1165" i="1"/>
  <c r="AI1165" i="1"/>
  <c r="W1153" i="1"/>
  <c r="Z1153" i="1"/>
  <c r="AI1153" i="1"/>
  <c r="W1141" i="1"/>
  <c r="Z1141" i="1"/>
  <c r="AI1141" i="1"/>
  <c r="W1129" i="1"/>
  <c r="Z1129" i="1"/>
  <c r="AI1129" i="1"/>
  <c r="W1117" i="1"/>
  <c r="Z1117" i="1"/>
  <c r="AI1117" i="1"/>
  <c r="W1105" i="1"/>
  <c r="Z1105" i="1"/>
  <c r="AI1105" i="1"/>
  <c r="W1093" i="1"/>
  <c r="Z1093" i="1"/>
  <c r="AI1093" i="1"/>
  <c r="W1081" i="1"/>
  <c r="Z1081" i="1"/>
  <c r="AI1081" i="1"/>
  <c r="W1069" i="1"/>
  <c r="Z1069" i="1"/>
  <c r="AI1069" i="1"/>
  <c r="W1057" i="1"/>
  <c r="Z1057" i="1"/>
  <c r="AI1057" i="1"/>
  <c r="W1045" i="1"/>
  <c r="Z1045" i="1"/>
  <c r="AI1045" i="1"/>
  <c r="W1033" i="1"/>
  <c r="Z1033" i="1"/>
  <c r="AI1033" i="1"/>
  <c r="W914" i="1"/>
  <c r="Z914" i="1"/>
  <c r="AI914" i="1"/>
  <c r="W902" i="1"/>
  <c r="Z902" i="1"/>
  <c r="AI902" i="1"/>
  <c r="W890" i="1"/>
  <c r="Z890" i="1"/>
  <c r="AI890" i="1"/>
  <c r="W878" i="1"/>
  <c r="Z878" i="1"/>
  <c r="AI878" i="1"/>
  <c r="W866" i="1"/>
  <c r="Z866" i="1"/>
  <c r="AI866" i="1"/>
  <c r="W854" i="1"/>
  <c r="Z854" i="1"/>
  <c r="AI854" i="1"/>
  <c r="W842" i="1"/>
  <c r="Z842" i="1"/>
  <c r="AI842" i="1"/>
  <c r="W830" i="1"/>
  <c r="Z830" i="1"/>
  <c r="AI830" i="1"/>
  <c r="W818" i="1"/>
  <c r="Z818" i="1"/>
  <c r="AI818" i="1"/>
  <c r="W806" i="1"/>
  <c r="Z806" i="1"/>
  <c r="AI806" i="1"/>
  <c r="W794" i="1"/>
  <c r="Z794" i="1"/>
  <c r="AI794" i="1"/>
  <c r="W782" i="1"/>
  <c r="Z782" i="1"/>
  <c r="AI782" i="1"/>
  <c r="W770" i="1"/>
  <c r="Z770" i="1"/>
  <c r="AI770" i="1"/>
  <c r="W758" i="1"/>
  <c r="Z758" i="1"/>
  <c r="AI758" i="1"/>
  <c r="W746" i="1"/>
  <c r="Z746" i="1"/>
  <c r="AI746" i="1"/>
  <c r="W734" i="1"/>
  <c r="Z734" i="1"/>
  <c r="AI734" i="1"/>
  <c r="W722" i="1"/>
  <c r="Z722" i="1"/>
  <c r="AI722" i="1"/>
  <c r="W710" i="1"/>
  <c r="Z710" i="1"/>
  <c r="AI710" i="1"/>
  <c r="W698" i="1"/>
  <c r="Z698" i="1"/>
  <c r="AI698" i="1"/>
  <c r="W686" i="1"/>
  <c r="Z686" i="1"/>
  <c r="AI686" i="1"/>
  <c r="W674" i="1"/>
  <c r="Z674" i="1"/>
  <c r="AI674" i="1"/>
  <c r="W662" i="1"/>
  <c r="Z662" i="1"/>
  <c r="AI662" i="1"/>
  <c r="W650" i="1"/>
  <c r="Z650" i="1"/>
  <c r="AI650" i="1"/>
  <c r="W638" i="1"/>
  <c r="Z638" i="1"/>
  <c r="AI638" i="1"/>
  <c r="W626" i="1"/>
  <c r="Z626" i="1"/>
  <c r="AI626" i="1"/>
  <c r="W614" i="1"/>
  <c r="Z614" i="1"/>
  <c r="AI614" i="1"/>
  <c r="W602" i="1"/>
  <c r="Z602" i="1"/>
  <c r="AI602" i="1"/>
  <c r="W590" i="1"/>
  <c r="Z590" i="1"/>
  <c r="AI590" i="1"/>
  <c r="W578" i="1"/>
  <c r="Z578" i="1"/>
  <c r="AI578" i="1"/>
  <c r="W566" i="1"/>
  <c r="Z566" i="1"/>
  <c r="AI566" i="1"/>
  <c r="W554" i="1"/>
  <c r="Z554" i="1"/>
  <c r="AI554" i="1"/>
  <c r="W542" i="1"/>
  <c r="Z542" i="1"/>
  <c r="AI542" i="1"/>
  <c r="W530" i="1"/>
  <c r="Z530" i="1"/>
  <c r="AI530" i="1"/>
  <c r="W518" i="1"/>
  <c r="Z518" i="1"/>
  <c r="AI518" i="1"/>
  <c r="W506" i="1"/>
  <c r="Z506" i="1"/>
  <c r="AI506" i="1"/>
  <c r="W494" i="1"/>
  <c r="Z494" i="1"/>
  <c r="AI494" i="1"/>
  <c r="W482" i="1"/>
  <c r="Z482" i="1"/>
  <c r="AI482" i="1"/>
  <c r="W470" i="1"/>
  <c r="Z470" i="1"/>
  <c r="AI470" i="1"/>
  <c r="W458" i="1"/>
  <c r="Z458" i="1"/>
  <c r="AI458" i="1"/>
  <c r="W446" i="1"/>
  <c r="Z446" i="1"/>
  <c r="AI446" i="1"/>
  <c r="W434" i="1"/>
  <c r="Z434" i="1"/>
  <c r="AI434" i="1"/>
  <c r="W422" i="1"/>
  <c r="Z422" i="1"/>
  <c r="AI422" i="1"/>
  <c r="W410" i="1"/>
  <c r="Z410" i="1"/>
  <c r="AI410" i="1"/>
  <c r="W398" i="1"/>
  <c r="Z398" i="1"/>
  <c r="AI398" i="1"/>
  <c r="W386" i="1"/>
  <c r="Z386" i="1"/>
  <c r="AI386" i="1"/>
  <c r="W374" i="1"/>
  <c r="Z374" i="1"/>
  <c r="AI374" i="1"/>
  <c r="W362" i="1"/>
  <c r="Z362" i="1"/>
  <c r="AI362" i="1"/>
  <c r="W350" i="1"/>
  <c r="Z350" i="1"/>
  <c r="AI350" i="1"/>
  <c r="W338" i="1"/>
  <c r="Z338" i="1"/>
  <c r="AI338" i="1"/>
  <c r="W326" i="1"/>
  <c r="Z326" i="1"/>
  <c r="AI326" i="1"/>
  <c r="W314" i="1"/>
  <c r="Z314" i="1"/>
  <c r="AI314" i="1"/>
  <c r="W302" i="1"/>
  <c r="Z302" i="1"/>
  <c r="AI302" i="1"/>
  <c r="W290" i="1"/>
  <c r="Z290" i="1"/>
  <c r="AI290" i="1"/>
  <c r="W278" i="1"/>
  <c r="Z278" i="1"/>
  <c r="AI278" i="1"/>
  <c r="W266" i="1"/>
  <c r="Z266" i="1"/>
  <c r="AI266" i="1"/>
  <c r="W254" i="1"/>
  <c r="Z254" i="1"/>
  <c r="AI254" i="1"/>
  <c r="W242" i="1"/>
  <c r="Z242" i="1"/>
  <c r="AI242" i="1"/>
  <c r="W230" i="1"/>
  <c r="Z230" i="1"/>
  <c r="AI230" i="1"/>
  <c r="W218" i="1"/>
  <c r="Z218" i="1"/>
  <c r="AI218" i="1"/>
  <c r="W206" i="1"/>
  <c r="Z206" i="1"/>
  <c r="AI206" i="1"/>
  <c r="W194" i="1"/>
  <c r="Z194" i="1"/>
  <c r="AI194" i="1"/>
  <c r="W182" i="1"/>
  <c r="Z182" i="1"/>
  <c r="AI182" i="1"/>
  <c r="W170" i="1"/>
  <c r="Z170" i="1"/>
  <c r="AI170" i="1"/>
  <c r="W158" i="1"/>
  <c r="Z158" i="1"/>
  <c r="AI158" i="1"/>
  <c r="W146" i="1"/>
  <c r="Z146" i="1"/>
  <c r="AI146" i="1"/>
  <c r="W134" i="1"/>
  <c r="Z134" i="1"/>
  <c r="AI134" i="1"/>
  <c r="W122" i="1"/>
  <c r="Z122" i="1"/>
  <c r="AI122" i="1"/>
  <c r="W110" i="1"/>
  <c r="Z110" i="1"/>
  <c r="AI110" i="1"/>
  <c r="W98" i="1"/>
  <c r="Z98" i="1"/>
  <c r="AI98" i="1"/>
  <c r="W86" i="1"/>
  <c r="Z86" i="1"/>
  <c r="AI86" i="1"/>
  <c r="W74" i="1"/>
  <c r="Z74" i="1"/>
  <c r="AI74" i="1"/>
  <c r="W62" i="1"/>
  <c r="Z62" i="1"/>
  <c r="AI62" i="1"/>
  <c r="W50" i="1"/>
  <c r="Z50" i="1"/>
  <c r="AI50" i="1"/>
  <c r="W38" i="1"/>
  <c r="Z38" i="1"/>
  <c r="AI38" i="1"/>
  <c r="W26" i="1"/>
  <c r="Z26" i="1"/>
  <c r="AI26" i="1"/>
  <c r="W14" i="1"/>
  <c r="Z14" i="1"/>
  <c r="AI14" i="1"/>
  <c r="W1021" i="1"/>
  <c r="Z1021" i="1"/>
  <c r="AI1021" i="1"/>
  <c r="W1009" i="1"/>
  <c r="Z1009" i="1"/>
  <c r="AI1009" i="1"/>
  <c r="W997" i="1"/>
  <c r="Z997" i="1"/>
  <c r="AI997" i="1"/>
  <c r="W985" i="1"/>
  <c r="Z985" i="1"/>
  <c r="AI985" i="1"/>
  <c r="W973" i="1"/>
  <c r="Z973" i="1"/>
  <c r="AI973" i="1"/>
  <c r="W961" i="1"/>
  <c r="Z961" i="1"/>
  <c r="AI961" i="1"/>
  <c r="W949" i="1"/>
  <c r="Z949" i="1"/>
  <c r="AI949" i="1"/>
  <c r="W937" i="1"/>
  <c r="Z937" i="1"/>
  <c r="AI937" i="1"/>
  <c r="W925" i="1"/>
  <c r="Z925" i="1"/>
  <c r="AI925" i="1"/>
  <c r="W913" i="1"/>
  <c r="Z913" i="1"/>
  <c r="AI913" i="1"/>
  <c r="W901" i="1"/>
  <c r="Z901" i="1"/>
  <c r="AI901" i="1"/>
  <c r="W889" i="1"/>
  <c r="Z889" i="1"/>
  <c r="AI889" i="1"/>
  <c r="W877" i="1"/>
  <c r="Z877" i="1"/>
  <c r="AI877" i="1"/>
  <c r="W865" i="1"/>
  <c r="Z865" i="1"/>
  <c r="AI865" i="1"/>
  <c r="W853" i="1"/>
  <c r="Z853" i="1"/>
  <c r="AI853" i="1"/>
  <c r="W841" i="1"/>
  <c r="Z841" i="1"/>
  <c r="AI841" i="1"/>
  <c r="W829" i="1"/>
  <c r="Z829" i="1"/>
  <c r="AI829" i="1"/>
  <c r="W817" i="1"/>
  <c r="Z817" i="1"/>
  <c r="AI817" i="1"/>
  <c r="W805" i="1"/>
  <c r="Z805" i="1"/>
  <c r="AI805" i="1"/>
  <c r="W793" i="1"/>
  <c r="Z793" i="1"/>
  <c r="AI793" i="1"/>
  <c r="W781" i="1"/>
  <c r="Z781" i="1"/>
  <c r="AI781" i="1"/>
  <c r="W769" i="1"/>
  <c r="Z769" i="1"/>
  <c r="AI769" i="1"/>
  <c r="W757" i="1"/>
  <c r="Z757" i="1"/>
  <c r="AI757" i="1"/>
  <c r="W745" i="1"/>
  <c r="Z745" i="1"/>
  <c r="AI745" i="1"/>
  <c r="W733" i="1"/>
  <c r="Z733" i="1"/>
  <c r="AI733" i="1"/>
  <c r="W721" i="1"/>
  <c r="Z721" i="1"/>
  <c r="AI721" i="1"/>
  <c r="W709" i="1"/>
  <c r="Z709" i="1"/>
  <c r="AI709" i="1"/>
  <c r="W697" i="1"/>
  <c r="Z697" i="1"/>
  <c r="AI697" i="1"/>
  <c r="W685" i="1"/>
  <c r="Z685" i="1"/>
  <c r="AI685" i="1"/>
  <c r="W673" i="1"/>
  <c r="Z673" i="1"/>
  <c r="AI673" i="1"/>
  <c r="W661" i="1"/>
  <c r="Z661" i="1"/>
  <c r="AI661" i="1"/>
  <c r="W649" i="1"/>
  <c r="Z649" i="1"/>
  <c r="AI649" i="1"/>
  <c r="W637" i="1"/>
  <c r="Z637" i="1"/>
  <c r="AI637" i="1"/>
  <c r="W625" i="1"/>
  <c r="Z625" i="1"/>
  <c r="AI625" i="1"/>
  <c r="W613" i="1"/>
  <c r="Z613" i="1"/>
  <c r="AI613" i="1"/>
  <c r="W601" i="1"/>
  <c r="Z601" i="1"/>
  <c r="AI601" i="1"/>
  <c r="W589" i="1"/>
  <c r="Z589" i="1"/>
  <c r="AI589" i="1"/>
  <c r="W577" i="1"/>
  <c r="Z577" i="1"/>
  <c r="AI577" i="1"/>
  <c r="W565" i="1"/>
  <c r="Z565" i="1"/>
  <c r="AI565" i="1"/>
  <c r="W553" i="1"/>
  <c r="Z553" i="1"/>
  <c r="AI553" i="1"/>
  <c r="W541" i="1"/>
  <c r="Z541" i="1"/>
  <c r="AI541" i="1"/>
  <c r="W529" i="1"/>
  <c r="Z529" i="1"/>
  <c r="AI529" i="1"/>
  <c r="W517" i="1"/>
  <c r="Z517" i="1"/>
  <c r="AI517" i="1"/>
  <c r="W505" i="1"/>
  <c r="Z505" i="1"/>
  <c r="AI505" i="1"/>
  <c r="W493" i="1"/>
  <c r="Z493" i="1"/>
  <c r="AI493" i="1"/>
  <c r="W481" i="1"/>
  <c r="Z481" i="1"/>
  <c r="AI481" i="1"/>
  <c r="W469" i="1"/>
  <c r="Z469" i="1"/>
  <c r="AI469" i="1"/>
  <c r="W457" i="1"/>
  <c r="Z457" i="1"/>
  <c r="AI457" i="1"/>
  <c r="W445" i="1"/>
  <c r="Z445" i="1"/>
  <c r="AI445" i="1"/>
  <c r="W433" i="1"/>
  <c r="Z433" i="1"/>
  <c r="AI433" i="1"/>
  <c r="W421" i="1"/>
  <c r="Z421" i="1"/>
  <c r="AI421" i="1"/>
  <c r="W409" i="1"/>
  <c r="Z409" i="1"/>
  <c r="AI409" i="1"/>
  <c r="W397" i="1"/>
  <c r="Z397" i="1"/>
  <c r="AI397" i="1"/>
  <c r="W385" i="1"/>
  <c r="Z385" i="1"/>
  <c r="AI385" i="1"/>
  <c r="W373" i="1"/>
  <c r="Z373" i="1"/>
  <c r="AI373" i="1"/>
  <c r="W361" i="1"/>
  <c r="Z361" i="1"/>
  <c r="AI361" i="1"/>
  <c r="W349" i="1"/>
  <c r="Z349" i="1"/>
  <c r="AI349" i="1"/>
  <c r="W337" i="1"/>
  <c r="Z337" i="1"/>
  <c r="AI337" i="1"/>
  <c r="W325" i="1"/>
  <c r="Z325" i="1"/>
  <c r="AI325" i="1"/>
  <c r="W313" i="1"/>
  <c r="Z313" i="1"/>
  <c r="AI313" i="1"/>
  <c r="W301" i="1"/>
  <c r="Z301" i="1"/>
  <c r="AI301" i="1"/>
  <c r="W289" i="1"/>
  <c r="Z289" i="1"/>
  <c r="AI289" i="1"/>
  <c r="W277" i="1"/>
  <c r="Z277" i="1"/>
  <c r="AI277" i="1"/>
  <c r="W265" i="1"/>
  <c r="Z265" i="1"/>
  <c r="AI265" i="1"/>
  <c r="W253" i="1"/>
  <c r="Z253" i="1"/>
  <c r="AI253" i="1"/>
  <c r="W241" i="1"/>
  <c r="Z241" i="1"/>
  <c r="AI241" i="1"/>
  <c r="W229" i="1"/>
  <c r="Z229" i="1"/>
  <c r="AI229" i="1"/>
  <c r="W217" i="1"/>
  <c r="Z217" i="1"/>
  <c r="AI217" i="1"/>
  <c r="W205" i="1"/>
  <c r="Z205" i="1"/>
  <c r="AI205" i="1"/>
  <c r="W193" i="1"/>
  <c r="Z193" i="1"/>
  <c r="AI193" i="1"/>
  <c r="W181" i="1"/>
  <c r="Z181" i="1"/>
  <c r="AI181" i="1"/>
  <c r="W169" i="1"/>
  <c r="Z169" i="1"/>
  <c r="AI169" i="1"/>
  <c r="W157" i="1"/>
  <c r="Z157" i="1"/>
  <c r="AI157" i="1"/>
  <c r="W145" i="1"/>
  <c r="Z145" i="1"/>
  <c r="AI145" i="1"/>
  <c r="W133" i="1"/>
  <c r="Z133" i="1"/>
  <c r="AI133" i="1"/>
  <c r="W121" i="1"/>
  <c r="Z121" i="1"/>
  <c r="AI121" i="1"/>
  <c r="W109" i="1"/>
  <c r="Z109" i="1"/>
  <c r="AI109" i="1"/>
  <c r="W97" i="1"/>
  <c r="Z97" i="1"/>
  <c r="AI97" i="1"/>
  <c r="W85" i="1"/>
  <c r="Z85" i="1"/>
  <c r="AI85" i="1"/>
  <c r="W73" i="1"/>
  <c r="Z73" i="1"/>
  <c r="AI73" i="1"/>
  <c r="W61" i="1"/>
  <c r="Z61" i="1"/>
  <c r="AI61" i="1"/>
  <c r="W49" i="1"/>
  <c r="Z49" i="1"/>
  <c r="AI49" i="1"/>
  <c r="W37" i="1"/>
  <c r="Z37" i="1"/>
  <c r="AI37" i="1"/>
  <c r="W25" i="1"/>
  <c r="Z25" i="1"/>
  <c r="AI25" i="1"/>
  <c r="W13" i="1"/>
  <c r="Z13" i="1"/>
  <c r="AI13" i="1"/>
  <c r="V1022" i="1"/>
  <c r="Y1022" i="1"/>
  <c r="V1010" i="1"/>
  <c r="Y1010" i="1"/>
  <c r="V998" i="1"/>
  <c r="Y998" i="1"/>
  <c r="V986" i="1"/>
  <c r="Y986" i="1"/>
  <c r="V974" i="1"/>
  <c r="Y974" i="1"/>
  <c r="V962" i="1"/>
  <c r="Y962" i="1"/>
  <c r="V950" i="1"/>
  <c r="Y950" i="1"/>
  <c r="V938" i="1"/>
  <c r="Y938" i="1"/>
  <c r="V926" i="1"/>
  <c r="Y926" i="1"/>
  <c r="V914" i="1"/>
  <c r="Y914" i="1"/>
  <c r="V902" i="1"/>
  <c r="Y902" i="1"/>
  <c r="V890" i="1"/>
  <c r="Y890" i="1"/>
  <c r="V878" i="1"/>
  <c r="Y878" i="1"/>
  <c r="V866" i="1"/>
  <c r="Y866" i="1"/>
  <c r="V854" i="1"/>
  <c r="Y854" i="1"/>
  <c r="V842" i="1"/>
  <c r="Y842" i="1"/>
  <c r="V830" i="1"/>
  <c r="Y830" i="1"/>
  <c r="V818" i="1"/>
  <c r="Y818" i="1"/>
  <c r="V806" i="1"/>
  <c r="Y806" i="1"/>
  <c r="V794" i="1"/>
  <c r="Y794" i="1"/>
  <c r="V782" i="1"/>
  <c r="Y782" i="1"/>
  <c r="V770" i="1"/>
  <c r="Y770" i="1"/>
  <c r="V758" i="1"/>
  <c r="Y758" i="1"/>
  <c r="V746" i="1"/>
  <c r="Y746" i="1"/>
  <c r="V734" i="1"/>
  <c r="Y734" i="1"/>
  <c r="V722" i="1"/>
  <c r="Y722" i="1"/>
  <c r="V710" i="1"/>
  <c r="Y710" i="1"/>
  <c r="V698" i="1"/>
  <c r="Y698" i="1"/>
  <c r="V686" i="1"/>
  <c r="Y686" i="1"/>
  <c r="V674" i="1"/>
  <c r="Y674" i="1"/>
  <c r="V662" i="1"/>
  <c r="Y662" i="1"/>
  <c r="V650" i="1"/>
  <c r="Y650" i="1"/>
  <c r="V638" i="1"/>
  <c r="Y638" i="1"/>
  <c r="V626" i="1"/>
  <c r="Y626" i="1"/>
  <c r="V614" i="1"/>
  <c r="Y614" i="1"/>
  <c r="V602" i="1"/>
  <c r="Y602" i="1"/>
  <c r="V590" i="1"/>
  <c r="Y590" i="1"/>
  <c r="V578" i="1"/>
  <c r="Y578" i="1"/>
  <c r="V566" i="1"/>
  <c r="Y566" i="1"/>
  <c r="V554" i="1"/>
  <c r="Y554" i="1"/>
  <c r="V542" i="1"/>
  <c r="Y542" i="1"/>
  <c r="V530" i="1"/>
  <c r="Y530" i="1"/>
  <c r="V518" i="1"/>
  <c r="Y518" i="1"/>
  <c r="V506" i="1"/>
  <c r="Y506" i="1"/>
  <c r="V494" i="1"/>
  <c r="Y494" i="1"/>
  <c r="V482" i="1"/>
  <c r="Y482" i="1"/>
  <c r="V470" i="1"/>
  <c r="Y470" i="1"/>
  <c r="V458" i="1"/>
  <c r="Y458" i="1"/>
  <c r="V446" i="1"/>
  <c r="Y446" i="1"/>
  <c r="V434" i="1"/>
  <c r="Y434" i="1"/>
  <c r="V422" i="1"/>
  <c r="Y422" i="1"/>
  <c r="V410" i="1"/>
  <c r="Y410" i="1"/>
  <c r="V398" i="1"/>
  <c r="Y398" i="1"/>
  <c r="V386" i="1"/>
  <c r="Y386" i="1"/>
  <c r="V374" i="1"/>
  <c r="Y374" i="1"/>
  <c r="V362" i="1"/>
  <c r="Y362" i="1"/>
  <c r="V350" i="1"/>
  <c r="Y350" i="1"/>
  <c r="V338" i="1"/>
  <c r="Y338" i="1"/>
  <c r="V326" i="1"/>
  <c r="Y326" i="1"/>
  <c r="V314" i="1"/>
  <c r="Y314" i="1"/>
  <c r="V302" i="1"/>
  <c r="Y302" i="1"/>
  <c r="V290" i="1"/>
  <c r="Y290" i="1"/>
  <c r="V278" i="1"/>
  <c r="Y278" i="1"/>
  <c r="V266" i="1"/>
  <c r="Y266" i="1"/>
  <c r="V254" i="1"/>
  <c r="Y254" i="1"/>
  <c r="V242" i="1"/>
  <c r="Y242" i="1"/>
  <c r="V230" i="1"/>
  <c r="Y230" i="1"/>
  <c r="V218" i="1"/>
  <c r="Y218" i="1"/>
  <c r="V206" i="1"/>
  <c r="Y206" i="1"/>
  <c r="V194" i="1"/>
  <c r="Y194" i="1"/>
  <c r="V182" i="1"/>
  <c r="Y182" i="1"/>
  <c r="V170" i="1"/>
  <c r="Y170" i="1"/>
  <c r="V158" i="1"/>
  <c r="Y158" i="1"/>
  <c r="V146" i="1"/>
  <c r="Y146" i="1"/>
  <c r="V134" i="1"/>
  <c r="Y134" i="1"/>
  <c r="V122" i="1"/>
  <c r="Y122" i="1"/>
  <c r="V110" i="1"/>
  <c r="Y110" i="1"/>
  <c r="V98" i="1"/>
  <c r="Y98" i="1"/>
  <c r="V86" i="1"/>
  <c r="Y86" i="1"/>
  <c r="V74" i="1"/>
  <c r="Y74" i="1"/>
  <c r="V62" i="1"/>
  <c r="Y62" i="1"/>
  <c r="V50" i="1"/>
  <c r="Y50" i="1"/>
  <c r="V38" i="1"/>
  <c r="Y38" i="1"/>
  <c r="V26" i="1"/>
  <c r="Y26" i="1"/>
  <c r="V14" i="1"/>
  <c r="Y14" i="1"/>
  <c r="V1413" i="1"/>
  <c r="Y1413" i="1"/>
  <c r="O883" i="1"/>
  <c r="P883" i="1"/>
  <c r="X1418" i="1"/>
  <c r="AA1418" i="1"/>
  <c r="X1406" i="1"/>
  <c r="AA1406" i="1"/>
  <c r="X1394" i="1"/>
  <c r="AA1394" i="1"/>
  <c r="X1382" i="1"/>
  <c r="AA1382" i="1"/>
  <c r="X1370" i="1"/>
  <c r="AA1370" i="1"/>
  <c r="X1358" i="1"/>
  <c r="AA1358" i="1"/>
  <c r="X1346" i="1"/>
  <c r="AA1346" i="1"/>
  <c r="X1334" i="1"/>
  <c r="AA1334" i="1"/>
  <c r="X1322" i="1"/>
  <c r="AA1322" i="1"/>
  <c r="X1310" i="1"/>
  <c r="AA1310" i="1"/>
  <c r="X1298" i="1"/>
  <c r="AA1298" i="1"/>
  <c r="X1286" i="1"/>
  <c r="AA1286" i="1"/>
  <c r="X1274" i="1"/>
  <c r="AA1274" i="1"/>
  <c r="X1262" i="1"/>
  <c r="AA1262" i="1"/>
  <c r="X1250" i="1"/>
  <c r="AA1250" i="1"/>
  <c r="X1238" i="1"/>
  <c r="AA1238" i="1"/>
  <c r="X1226" i="1"/>
  <c r="AA1226" i="1"/>
  <c r="X1214" i="1"/>
  <c r="AA1214" i="1"/>
  <c r="X1202" i="1"/>
  <c r="AA1202" i="1"/>
  <c r="X1190" i="1"/>
  <c r="AA1190" i="1"/>
  <c r="X1178" i="1"/>
  <c r="AA1178" i="1"/>
  <c r="X1166" i="1"/>
  <c r="AA1166" i="1"/>
  <c r="X1154" i="1"/>
  <c r="AA1154" i="1"/>
  <c r="X1142" i="1"/>
  <c r="AA1142" i="1"/>
  <c r="X1130" i="1"/>
  <c r="AA1130" i="1"/>
  <c r="X1118" i="1"/>
  <c r="AA1118" i="1"/>
  <c r="X1106" i="1"/>
  <c r="AA1106" i="1"/>
  <c r="X1094" i="1"/>
  <c r="AA1094" i="1"/>
  <c r="X1082" i="1"/>
  <c r="AA1082" i="1"/>
  <c r="X1070" i="1"/>
  <c r="AA1070" i="1"/>
  <c r="X1058" i="1"/>
  <c r="AA1058" i="1"/>
  <c r="X1046" i="1"/>
  <c r="AA1046" i="1"/>
  <c r="X1034" i="1"/>
  <c r="AA1034" i="1"/>
  <c r="X1022" i="1"/>
  <c r="AA1022" i="1"/>
  <c r="X1010" i="1"/>
  <c r="AA1010" i="1"/>
  <c r="AG1010" i="1"/>
  <c r="X998" i="1"/>
  <c r="AA998" i="1"/>
  <c r="X986" i="1"/>
  <c r="AA986" i="1"/>
  <c r="X974" i="1"/>
  <c r="AA974" i="1"/>
  <c r="X962" i="1"/>
  <c r="AA962" i="1"/>
  <c r="X950" i="1"/>
  <c r="AA950" i="1"/>
  <c r="X938" i="1"/>
  <c r="AA938" i="1"/>
  <c r="X926" i="1"/>
  <c r="AA926" i="1"/>
  <c r="X914" i="1"/>
  <c r="AA914" i="1"/>
  <c r="AG914" i="1"/>
  <c r="X902" i="1"/>
  <c r="AA902" i="1"/>
  <c r="X890" i="1"/>
  <c r="AA890" i="1"/>
  <c r="AG890" i="1"/>
  <c r="X878" i="1"/>
  <c r="AA878" i="1"/>
  <c r="X866" i="1"/>
  <c r="AA866" i="1"/>
  <c r="AG866" i="1"/>
  <c r="X854" i="1"/>
  <c r="AA854" i="1"/>
  <c r="X842" i="1"/>
  <c r="AA842" i="1"/>
  <c r="X830" i="1"/>
  <c r="AA830" i="1"/>
  <c r="X818" i="1"/>
  <c r="AA818" i="1"/>
  <c r="X806" i="1"/>
  <c r="AA806" i="1"/>
  <c r="X794" i="1"/>
  <c r="AA794" i="1"/>
  <c r="X782" i="1"/>
  <c r="AA782" i="1"/>
  <c r="X770" i="1"/>
  <c r="AA770" i="1"/>
  <c r="AG770" i="1"/>
  <c r="X758" i="1"/>
  <c r="AA758" i="1"/>
  <c r="X746" i="1"/>
  <c r="AA746" i="1"/>
  <c r="AG746" i="1"/>
  <c r="X734" i="1"/>
  <c r="AA734" i="1"/>
  <c r="X722" i="1"/>
  <c r="AA722" i="1"/>
  <c r="AG722" i="1"/>
  <c r="X710" i="1"/>
  <c r="AA710" i="1"/>
  <c r="X698" i="1"/>
  <c r="AA698" i="1"/>
  <c r="X686" i="1"/>
  <c r="AA686" i="1"/>
  <c r="X674" i="1"/>
  <c r="AA674" i="1"/>
  <c r="X662" i="1"/>
  <c r="AA662" i="1"/>
  <c r="X650" i="1"/>
  <c r="AA650" i="1"/>
  <c r="X638" i="1"/>
  <c r="AA638" i="1"/>
  <c r="X626" i="1"/>
  <c r="AA626" i="1"/>
  <c r="AG626" i="1"/>
  <c r="X614" i="1"/>
  <c r="AA614" i="1"/>
  <c r="X602" i="1"/>
  <c r="AA602" i="1"/>
  <c r="AG602" i="1"/>
  <c r="X590" i="1"/>
  <c r="AA590" i="1"/>
  <c r="X578" i="1"/>
  <c r="AA578" i="1"/>
  <c r="AG578" i="1"/>
  <c r="X566" i="1"/>
  <c r="AA566" i="1"/>
  <c r="X554" i="1"/>
  <c r="AA554" i="1"/>
  <c r="X542" i="1"/>
  <c r="AA542" i="1"/>
  <c r="X530" i="1"/>
  <c r="AA530" i="1"/>
  <c r="X518" i="1"/>
  <c r="AA518" i="1"/>
  <c r="X506" i="1"/>
  <c r="AA506" i="1"/>
  <c r="X494" i="1"/>
  <c r="AA494" i="1"/>
  <c r="X482" i="1"/>
  <c r="AA482" i="1"/>
  <c r="AG482" i="1"/>
  <c r="X470" i="1"/>
  <c r="AA470" i="1"/>
  <c r="X458" i="1"/>
  <c r="AA458" i="1"/>
  <c r="AG458" i="1"/>
  <c r="X446" i="1"/>
  <c r="AA446" i="1"/>
  <c r="X434" i="1"/>
  <c r="AA434" i="1"/>
  <c r="AG434" i="1"/>
  <c r="X422" i="1"/>
  <c r="AA422" i="1"/>
  <c r="X410" i="1"/>
  <c r="AA410" i="1"/>
  <c r="AG410" i="1"/>
  <c r="X398" i="1"/>
  <c r="AA398" i="1"/>
  <c r="AG398" i="1"/>
  <c r="X386" i="1"/>
  <c r="AA386" i="1"/>
  <c r="AG386" i="1"/>
  <c r="X374" i="1"/>
  <c r="AA374" i="1"/>
  <c r="AG374" i="1"/>
  <c r="X362" i="1"/>
  <c r="AA362" i="1"/>
  <c r="AG362" i="1"/>
  <c r="X350" i="1"/>
  <c r="AA350" i="1"/>
  <c r="AG350" i="1"/>
  <c r="X338" i="1"/>
  <c r="AA338" i="1"/>
  <c r="AG338" i="1"/>
  <c r="X326" i="1"/>
  <c r="AA326" i="1"/>
  <c r="AG326" i="1"/>
  <c r="X314" i="1"/>
  <c r="AA314" i="1"/>
  <c r="AG314" i="1"/>
  <c r="X302" i="1"/>
  <c r="AA302" i="1"/>
  <c r="AG302" i="1"/>
  <c r="X290" i="1"/>
  <c r="AA290" i="1"/>
  <c r="AG290" i="1"/>
  <c r="X278" i="1"/>
  <c r="AA278" i="1"/>
  <c r="AG278" i="1"/>
  <c r="X266" i="1"/>
  <c r="AA266" i="1"/>
  <c r="AG266" i="1"/>
  <c r="X254" i="1"/>
  <c r="AA254" i="1"/>
  <c r="AG254" i="1"/>
  <c r="X242" i="1"/>
  <c r="AA242" i="1"/>
  <c r="AG242" i="1"/>
  <c r="X230" i="1"/>
  <c r="AA230" i="1"/>
  <c r="AG230" i="1"/>
  <c r="X218" i="1"/>
  <c r="AA218" i="1"/>
  <c r="AG218" i="1"/>
  <c r="X206" i="1"/>
  <c r="AA206" i="1"/>
  <c r="AG206" i="1"/>
  <c r="X194" i="1"/>
  <c r="AA194" i="1"/>
  <c r="AG194" i="1"/>
  <c r="X182" i="1"/>
  <c r="AA182" i="1"/>
  <c r="AG182" i="1"/>
  <c r="X170" i="1"/>
  <c r="AA170" i="1"/>
  <c r="AG170" i="1"/>
  <c r="X158" i="1"/>
  <c r="AA158" i="1"/>
  <c r="AG158" i="1"/>
  <c r="X146" i="1"/>
  <c r="AA146" i="1"/>
  <c r="AG146" i="1"/>
  <c r="X134" i="1"/>
  <c r="AA134" i="1"/>
  <c r="AG134" i="1"/>
  <c r="X122" i="1"/>
  <c r="AA122" i="1"/>
  <c r="AG122" i="1"/>
  <c r="X110" i="1"/>
  <c r="AA110" i="1"/>
  <c r="AG110" i="1"/>
  <c r="X98" i="1"/>
  <c r="AA98" i="1"/>
  <c r="AG98" i="1"/>
  <c r="X86" i="1"/>
  <c r="AA86" i="1"/>
  <c r="AG86" i="1"/>
  <c r="X74" i="1"/>
  <c r="AA74" i="1"/>
  <c r="AG74" i="1"/>
  <c r="X62" i="1"/>
  <c r="AA62" i="1"/>
  <c r="AG62" i="1"/>
  <c r="X50" i="1"/>
  <c r="AA50" i="1"/>
  <c r="AG50" i="1"/>
  <c r="X38" i="1"/>
  <c r="AA38" i="1"/>
  <c r="AG38" i="1"/>
  <c r="X26" i="1"/>
  <c r="AA26" i="1"/>
  <c r="AG26" i="1"/>
  <c r="O1085" i="1"/>
  <c r="P1085" i="1"/>
  <c r="O17" i="1"/>
  <c r="P17" i="1"/>
  <c r="O3" i="1"/>
  <c r="P3" i="1"/>
  <c r="O1358" i="1"/>
  <c r="P1358" i="1"/>
  <c r="X1420" i="1"/>
  <c r="AA1420" i="1"/>
  <c r="X1408" i="1"/>
  <c r="AA1408" i="1"/>
  <c r="X1396" i="1"/>
  <c r="AA1396" i="1"/>
  <c r="X1384" i="1"/>
  <c r="AA1384" i="1"/>
  <c r="X1372" i="1"/>
  <c r="AA1372" i="1"/>
  <c r="X1360" i="1"/>
  <c r="AA1360" i="1"/>
  <c r="X1348" i="1"/>
  <c r="AA1348" i="1"/>
  <c r="X1336" i="1"/>
  <c r="AA1336" i="1"/>
  <c r="X1324" i="1"/>
  <c r="AA1324" i="1"/>
  <c r="X1312" i="1"/>
  <c r="AA1312" i="1"/>
  <c r="X1300" i="1"/>
  <c r="AA1300" i="1"/>
  <c r="X1288" i="1"/>
  <c r="AA1288" i="1"/>
  <c r="X1276" i="1"/>
  <c r="AA1276" i="1"/>
  <c r="X1264" i="1"/>
  <c r="AA1264" i="1"/>
  <c r="X1252" i="1"/>
  <c r="AA1252" i="1"/>
  <c r="X1240" i="1"/>
  <c r="AA1240" i="1"/>
  <c r="X1228" i="1"/>
  <c r="AA1228" i="1"/>
  <c r="X1216" i="1"/>
  <c r="AA1216" i="1"/>
  <c r="X1204" i="1"/>
  <c r="AA1204" i="1"/>
  <c r="X1192" i="1"/>
  <c r="AA1192" i="1"/>
  <c r="X1180" i="1"/>
  <c r="AA1180" i="1"/>
  <c r="X1168" i="1"/>
  <c r="AA1168" i="1"/>
  <c r="X1156" i="1"/>
  <c r="AA1156" i="1"/>
  <c r="X1144" i="1"/>
  <c r="AA1144" i="1"/>
  <c r="X1132" i="1"/>
  <c r="AA1132" i="1"/>
  <c r="X1120" i="1"/>
  <c r="AA1120" i="1"/>
  <c r="X1108" i="1"/>
  <c r="AA1108" i="1"/>
  <c r="X1096" i="1"/>
  <c r="AA1096" i="1"/>
  <c r="X1084" i="1"/>
  <c r="AA1084" i="1"/>
  <c r="X1072" i="1"/>
  <c r="AA1072" i="1"/>
  <c r="X1060" i="1"/>
  <c r="AA1060" i="1"/>
  <c r="X1048" i="1"/>
  <c r="AA1048" i="1"/>
  <c r="X1036" i="1"/>
  <c r="AA1036" i="1"/>
  <c r="X1024" i="1"/>
  <c r="AA1024" i="1"/>
  <c r="X1012" i="1"/>
  <c r="AA1012" i="1"/>
  <c r="X1000" i="1"/>
  <c r="AA1000" i="1"/>
  <c r="X988" i="1"/>
  <c r="AA988" i="1"/>
  <c r="X976" i="1"/>
  <c r="AA976" i="1"/>
  <c r="X964" i="1"/>
  <c r="AA964" i="1"/>
  <c r="X952" i="1"/>
  <c r="AA952" i="1"/>
  <c r="X940" i="1"/>
  <c r="AA940" i="1"/>
  <c r="X928" i="1"/>
  <c r="AA928" i="1"/>
  <c r="X916" i="1"/>
  <c r="AA916" i="1"/>
  <c r="X904" i="1"/>
  <c r="AA904" i="1"/>
  <c r="X892" i="1"/>
  <c r="AA892" i="1"/>
  <c r="X880" i="1"/>
  <c r="AA880" i="1"/>
  <c r="X868" i="1"/>
  <c r="AA868" i="1"/>
  <c r="X856" i="1"/>
  <c r="AA856" i="1"/>
  <c r="X844" i="1"/>
  <c r="AA844" i="1"/>
  <c r="X832" i="1"/>
  <c r="AA832" i="1"/>
  <c r="X820" i="1"/>
  <c r="AA820" i="1"/>
  <c r="X808" i="1"/>
  <c r="AA808" i="1"/>
  <c r="X796" i="1"/>
  <c r="AA796" i="1"/>
  <c r="X784" i="1"/>
  <c r="AA784" i="1"/>
  <c r="X772" i="1"/>
  <c r="AA772" i="1"/>
  <c r="X760" i="1"/>
  <c r="AA760" i="1"/>
  <c r="X748" i="1"/>
  <c r="AA748" i="1"/>
  <c r="X736" i="1"/>
  <c r="AA736" i="1"/>
  <c r="X724" i="1"/>
  <c r="AA724" i="1"/>
  <c r="X712" i="1"/>
  <c r="AA712" i="1"/>
  <c r="X700" i="1"/>
  <c r="AA700" i="1"/>
  <c r="X688" i="1"/>
  <c r="AA688" i="1"/>
  <c r="X676" i="1"/>
  <c r="AA676" i="1"/>
  <c r="X664" i="1"/>
  <c r="AA664" i="1"/>
  <c r="X652" i="1"/>
  <c r="AA652" i="1"/>
  <c r="X640" i="1"/>
  <c r="AA640" i="1"/>
  <c r="X628" i="1"/>
  <c r="AA628" i="1"/>
  <c r="X616" i="1"/>
  <c r="AA616" i="1"/>
  <c r="X604" i="1"/>
  <c r="AA604" i="1"/>
  <c r="X592" i="1"/>
  <c r="AA592" i="1"/>
  <c r="X580" i="1"/>
  <c r="AA580" i="1"/>
  <c r="X568" i="1"/>
  <c r="AA568" i="1"/>
  <c r="X556" i="1"/>
  <c r="AA556" i="1"/>
  <c r="X544" i="1"/>
  <c r="AA544" i="1"/>
  <c r="X532" i="1"/>
  <c r="AA532" i="1"/>
  <c r="X520" i="1"/>
  <c r="AA520" i="1"/>
  <c r="X508" i="1"/>
  <c r="AA508" i="1"/>
  <c r="X496" i="1"/>
  <c r="AA496" i="1"/>
  <c r="X472" i="1"/>
  <c r="AA472" i="1"/>
  <c r="X460" i="1"/>
  <c r="AA460" i="1"/>
  <c r="X3" i="1"/>
  <c r="AA3" i="1"/>
  <c r="X14" i="1"/>
  <c r="AA14" i="1"/>
  <c r="AG14" i="1"/>
  <c r="O1305" i="1"/>
  <c r="P1305" i="1"/>
  <c r="O1257" i="1"/>
  <c r="P1257" i="1"/>
  <c r="O1137" i="1"/>
  <c r="P1137" i="1"/>
  <c r="O981" i="1"/>
  <c r="P981" i="1"/>
  <c r="O969" i="1"/>
  <c r="P969" i="1"/>
  <c r="O691" i="1"/>
  <c r="P691" i="1"/>
  <c r="O523" i="1"/>
  <c r="P523" i="1"/>
  <c r="O499" i="1"/>
  <c r="P499" i="1"/>
  <c r="O331" i="1"/>
  <c r="P331" i="1"/>
  <c r="O987" i="1"/>
  <c r="P987" i="1"/>
  <c r="O1023" i="1"/>
  <c r="P1023" i="1"/>
  <c r="O1295" i="1"/>
  <c r="P1295" i="1"/>
  <c r="O967" i="1"/>
  <c r="P967" i="1"/>
  <c r="X484" i="1"/>
  <c r="AA484" i="1"/>
  <c r="X448" i="1"/>
  <c r="AA448" i="1"/>
  <c r="X436" i="1"/>
  <c r="AA436" i="1"/>
  <c r="X424" i="1"/>
  <c r="AA424" i="1"/>
  <c r="X412" i="1"/>
  <c r="AA412" i="1"/>
  <c r="X400" i="1"/>
  <c r="AA400" i="1"/>
  <c r="X388" i="1"/>
  <c r="AA388" i="1"/>
  <c r="X376" i="1"/>
  <c r="AA376" i="1"/>
  <c r="O1244" i="1"/>
  <c r="P1244" i="1"/>
  <c r="O1148" i="1"/>
  <c r="P1148" i="1"/>
  <c r="O1100" i="1"/>
  <c r="P1100" i="1"/>
  <c r="O1411" i="1"/>
  <c r="P1411" i="1"/>
  <c r="O1399" i="1"/>
  <c r="P1399" i="1"/>
  <c r="O1087" i="1"/>
  <c r="P1087" i="1"/>
  <c r="O907" i="1"/>
  <c r="P907" i="1"/>
  <c r="O787" i="1"/>
  <c r="P787" i="1"/>
  <c r="O1362" i="1"/>
  <c r="P1362" i="1"/>
  <c r="O1242" i="1"/>
  <c r="P1242" i="1"/>
  <c r="O1253" i="1"/>
  <c r="P1253" i="1"/>
  <c r="O1205" i="1"/>
  <c r="P1205" i="1"/>
  <c r="O989" i="1"/>
  <c r="P989" i="1"/>
  <c r="O1420" i="1"/>
  <c r="P1420" i="1"/>
  <c r="O1408" i="1"/>
  <c r="P1408" i="1"/>
  <c r="O1396" i="1"/>
  <c r="P1396" i="1"/>
  <c r="O1384" i="1"/>
  <c r="P1384" i="1"/>
  <c r="O1372" i="1"/>
  <c r="P1372" i="1"/>
  <c r="O1360" i="1"/>
  <c r="P1360" i="1"/>
  <c r="O1348" i="1"/>
  <c r="P1348" i="1"/>
  <c r="O1336" i="1"/>
  <c r="P1336" i="1"/>
  <c r="O1324" i="1"/>
  <c r="P1324" i="1"/>
  <c r="O1312" i="1"/>
  <c r="P1312" i="1"/>
  <c r="O1300" i="1"/>
  <c r="P1300" i="1"/>
  <c r="O1288" i="1"/>
  <c r="P1288" i="1"/>
  <c r="O1276" i="1"/>
  <c r="P1276" i="1"/>
  <c r="O1264" i="1"/>
  <c r="P1264" i="1"/>
  <c r="O1252" i="1"/>
  <c r="P1252" i="1"/>
  <c r="O1240" i="1"/>
  <c r="P1240" i="1"/>
  <c r="O1228" i="1"/>
  <c r="P1228" i="1"/>
  <c r="O1216" i="1"/>
  <c r="P1216" i="1"/>
  <c r="O1204" i="1"/>
  <c r="P1204" i="1"/>
  <c r="O1192" i="1"/>
  <c r="P1192" i="1"/>
  <c r="O1180" i="1"/>
  <c r="P1180" i="1"/>
  <c r="O1168" i="1"/>
  <c r="P1168" i="1"/>
  <c r="O1144" i="1"/>
  <c r="P1144" i="1"/>
  <c r="O1132" i="1"/>
  <c r="P1132" i="1"/>
  <c r="O1120" i="1"/>
  <c r="P1120" i="1"/>
  <c r="O1108" i="1"/>
  <c r="P1108" i="1"/>
  <c r="O1096" i="1"/>
  <c r="P1096" i="1"/>
  <c r="O1084" i="1"/>
  <c r="P1084" i="1"/>
  <c r="O1072" i="1"/>
  <c r="P1072" i="1"/>
  <c r="O1060" i="1"/>
  <c r="P1060" i="1"/>
  <c r="O1048" i="1"/>
  <c r="P1048" i="1"/>
  <c r="O1036" i="1"/>
  <c r="P1036" i="1"/>
  <c r="O1024" i="1"/>
  <c r="P1024" i="1"/>
  <c r="O1012" i="1"/>
  <c r="P1012" i="1"/>
  <c r="O1000" i="1"/>
  <c r="P1000" i="1"/>
  <c r="O988" i="1"/>
  <c r="P988" i="1"/>
  <c r="O976" i="1"/>
  <c r="P976" i="1"/>
  <c r="O964" i="1"/>
  <c r="P964" i="1"/>
  <c r="O952" i="1"/>
  <c r="P952" i="1"/>
  <c r="O940" i="1"/>
  <c r="P940" i="1"/>
  <c r="O928" i="1"/>
  <c r="P928" i="1"/>
  <c r="O916" i="1"/>
  <c r="P916" i="1"/>
  <c r="O904" i="1"/>
  <c r="P904" i="1"/>
  <c r="O892" i="1"/>
  <c r="P892" i="1"/>
  <c r="O880" i="1"/>
  <c r="P880" i="1"/>
  <c r="O868" i="1"/>
  <c r="P868" i="1"/>
  <c r="O856" i="1"/>
  <c r="P856" i="1"/>
  <c r="O844" i="1"/>
  <c r="P844" i="1"/>
  <c r="O832" i="1"/>
  <c r="P832" i="1"/>
  <c r="O820" i="1"/>
  <c r="P820" i="1"/>
  <c r="O808" i="1"/>
  <c r="P808" i="1"/>
  <c r="O796" i="1"/>
  <c r="P796" i="1"/>
  <c r="O784" i="1"/>
  <c r="P784" i="1"/>
  <c r="O772" i="1"/>
  <c r="P772" i="1"/>
  <c r="O760" i="1"/>
  <c r="P760" i="1"/>
  <c r="O748" i="1"/>
  <c r="P748" i="1"/>
  <c r="O736" i="1"/>
  <c r="P736" i="1"/>
  <c r="O724" i="1"/>
  <c r="P724" i="1"/>
  <c r="O712" i="1"/>
  <c r="P712" i="1"/>
  <c r="O700" i="1"/>
  <c r="P700" i="1"/>
  <c r="O688" i="1"/>
  <c r="P688" i="1"/>
  <c r="O676" i="1"/>
  <c r="P676" i="1"/>
  <c r="O664" i="1"/>
  <c r="P664" i="1"/>
  <c r="O652" i="1"/>
  <c r="P652" i="1"/>
  <c r="O640" i="1"/>
  <c r="P640" i="1"/>
  <c r="O628" i="1"/>
  <c r="P628" i="1"/>
  <c r="O616" i="1"/>
  <c r="P616" i="1"/>
  <c r="O604" i="1"/>
  <c r="P604" i="1"/>
  <c r="O592" i="1"/>
  <c r="P592" i="1"/>
  <c r="O580" i="1"/>
  <c r="P580" i="1"/>
  <c r="O568" i="1"/>
  <c r="P568" i="1"/>
  <c r="O556" i="1"/>
  <c r="P556" i="1"/>
  <c r="O544" i="1"/>
  <c r="P544" i="1"/>
  <c r="O532" i="1"/>
  <c r="P532" i="1"/>
  <c r="O520" i="1"/>
  <c r="P520" i="1"/>
  <c r="O508" i="1"/>
  <c r="P508" i="1"/>
  <c r="O496" i="1"/>
  <c r="P496" i="1"/>
  <c r="O484" i="1"/>
  <c r="P484" i="1"/>
  <c r="O472" i="1"/>
  <c r="P472" i="1"/>
  <c r="O460" i="1"/>
  <c r="P460" i="1"/>
  <c r="O448" i="1"/>
  <c r="P448" i="1"/>
  <c r="O436" i="1"/>
  <c r="P436" i="1"/>
  <c r="O424" i="1"/>
  <c r="P424" i="1"/>
  <c r="O412" i="1"/>
  <c r="P412" i="1"/>
  <c r="O400" i="1"/>
  <c r="P400" i="1"/>
  <c r="O388" i="1"/>
  <c r="P388" i="1"/>
  <c r="O376" i="1"/>
  <c r="P376" i="1"/>
  <c r="O364" i="1"/>
  <c r="P364" i="1"/>
  <c r="O352" i="1"/>
  <c r="P352" i="1"/>
  <c r="O340" i="1"/>
  <c r="P340" i="1"/>
  <c r="O328" i="1"/>
  <c r="P328" i="1"/>
  <c r="O316" i="1"/>
  <c r="P316" i="1"/>
  <c r="O304" i="1"/>
  <c r="P304" i="1"/>
  <c r="O292" i="1"/>
  <c r="P292" i="1"/>
  <c r="O280" i="1"/>
  <c r="P280" i="1"/>
  <c r="O268" i="1"/>
  <c r="P268" i="1"/>
  <c r="O256" i="1"/>
  <c r="P256" i="1"/>
  <c r="O244" i="1"/>
  <c r="P244" i="1"/>
  <c r="O232" i="1"/>
  <c r="P232" i="1"/>
  <c r="O220" i="1"/>
  <c r="P220" i="1"/>
  <c r="O208" i="1"/>
  <c r="P208" i="1"/>
  <c r="O196" i="1"/>
  <c r="P196" i="1"/>
  <c r="O184" i="1"/>
  <c r="P184" i="1"/>
  <c r="O172" i="1"/>
  <c r="P172" i="1"/>
  <c r="O160" i="1"/>
  <c r="P160" i="1"/>
  <c r="O148" i="1"/>
  <c r="P148" i="1"/>
  <c r="O136" i="1"/>
  <c r="P136" i="1"/>
  <c r="O124" i="1"/>
  <c r="P124" i="1"/>
  <c r="O112" i="1"/>
  <c r="P112" i="1"/>
  <c r="O100" i="1"/>
  <c r="P100" i="1"/>
  <c r="O88" i="1"/>
  <c r="P88" i="1"/>
  <c r="O76" i="1"/>
  <c r="P76" i="1"/>
  <c r="O64" i="1"/>
  <c r="P64" i="1"/>
  <c r="O52" i="1"/>
  <c r="P52" i="1"/>
  <c r="O40" i="1"/>
  <c r="P40" i="1"/>
  <c r="O28" i="1"/>
  <c r="P28" i="1"/>
  <c r="O16" i="1"/>
  <c r="P16" i="1"/>
  <c r="O4" i="1"/>
  <c r="P4" i="1"/>
  <c r="O1419" i="1"/>
  <c r="P1419" i="1"/>
  <c r="O1395" i="1"/>
  <c r="P1395" i="1"/>
  <c r="O1371" i="1"/>
  <c r="P1371" i="1"/>
  <c r="O1347" i="1"/>
  <c r="P1347" i="1"/>
  <c r="O1287" i="1"/>
  <c r="P1287" i="1"/>
  <c r="O1263" i="1"/>
  <c r="P1263" i="1"/>
  <c r="O1239" i="1"/>
  <c r="P1239" i="1"/>
  <c r="O1227" i="1"/>
  <c r="P1227" i="1"/>
  <c r="O1215" i="1"/>
  <c r="P1215" i="1"/>
  <c r="O1191" i="1"/>
  <c r="P1191" i="1"/>
  <c r="O1179" i="1"/>
  <c r="P1179" i="1"/>
  <c r="O1167" i="1"/>
  <c r="P1167" i="1"/>
  <c r="O1155" i="1"/>
  <c r="P1155" i="1"/>
  <c r="O1143" i="1"/>
  <c r="P1143" i="1"/>
  <c r="O1131" i="1"/>
  <c r="P1131" i="1"/>
  <c r="O1119" i="1"/>
  <c r="P1119" i="1"/>
  <c r="O1107" i="1"/>
  <c r="P1107" i="1"/>
  <c r="O1095" i="1"/>
  <c r="P1095" i="1"/>
  <c r="O1083" i="1"/>
  <c r="P1083" i="1"/>
  <c r="O1071" i="1"/>
  <c r="P1071" i="1"/>
  <c r="O1059" i="1"/>
  <c r="P1059" i="1"/>
  <c r="O1047" i="1"/>
  <c r="P1047" i="1"/>
  <c r="O1035" i="1"/>
  <c r="P1035" i="1"/>
  <c r="O1011" i="1"/>
  <c r="P1011" i="1"/>
  <c r="O999" i="1"/>
  <c r="P999" i="1"/>
  <c r="O975" i="1"/>
  <c r="P975" i="1"/>
  <c r="O963" i="1"/>
  <c r="P963" i="1"/>
  <c r="O951" i="1"/>
  <c r="P951" i="1"/>
  <c r="O927" i="1"/>
  <c r="P927" i="1"/>
  <c r="O915" i="1"/>
  <c r="P915" i="1"/>
  <c r="O903" i="1"/>
  <c r="P903" i="1"/>
  <c r="O891" i="1"/>
  <c r="P891" i="1"/>
  <c r="O879" i="1"/>
  <c r="P879" i="1"/>
  <c r="O1407" i="1"/>
  <c r="P1407" i="1"/>
  <c r="O1383" i="1"/>
  <c r="P1383" i="1"/>
  <c r="O1359" i="1"/>
  <c r="P1359" i="1"/>
  <c r="O1335" i="1"/>
  <c r="P1335" i="1"/>
  <c r="O1311" i="1"/>
  <c r="P1311" i="1"/>
  <c r="O1299" i="1"/>
  <c r="P1299" i="1"/>
  <c r="O1275" i="1"/>
  <c r="P1275" i="1"/>
  <c r="O1251" i="1"/>
  <c r="P1251" i="1"/>
  <c r="O1203" i="1"/>
  <c r="P1203" i="1"/>
  <c r="X512" i="1"/>
  <c r="AA512" i="1"/>
  <c r="X500" i="1"/>
  <c r="AA500" i="1"/>
  <c r="X488" i="1"/>
  <c r="AA488" i="1"/>
  <c r="X476" i="1"/>
  <c r="AA476" i="1"/>
  <c r="X464" i="1"/>
  <c r="AA464" i="1"/>
  <c r="X452" i="1"/>
  <c r="AA452" i="1"/>
  <c r="X440" i="1"/>
  <c r="AA440" i="1"/>
  <c r="X428" i="1"/>
  <c r="AA428" i="1"/>
  <c r="X416" i="1"/>
  <c r="AA416" i="1"/>
  <c r="X404" i="1"/>
  <c r="AA404" i="1"/>
  <c r="X392" i="1"/>
  <c r="AA392" i="1"/>
  <c r="X380" i="1"/>
  <c r="AA380" i="1"/>
  <c r="X368" i="1"/>
  <c r="AA368" i="1"/>
  <c r="X356" i="1"/>
  <c r="AA356" i="1"/>
  <c r="X344" i="1"/>
  <c r="AA344" i="1"/>
  <c r="X332" i="1"/>
  <c r="AA332" i="1"/>
  <c r="X320" i="1"/>
  <c r="AA320" i="1"/>
  <c r="X308" i="1"/>
  <c r="AA308" i="1"/>
  <c r="X296" i="1"/>
  <c r="AA296" i="1"/>
  <c r="X284" i="1"/>
  <c r="AA284" i="1"/>
  <c r="X272" i="1"/>
  <c r="AA272" i="1"/>
  <c r="X260" i="1"/>
  <c r="AA260" i="1"/>
  <c r="X248" i="1"/>
  <c r="AA248" i="1"/>
  <c r="X236" i="1"/>
  <c r="AA236" i="1"/>
  <c r="X224" i="1"/>
  <c r="AA224" i="1"/>
  <c r="X212" i="1"/>
  <c r="AA212" i="1"/>
  <c r="X200" i="1"/>
  <c r="AA200" i="1"/>
  <c r="X188" i="1"/>
  <c r="AA188" i="1"/>
  <c r="X176" i="1"/>
  <c r="AA176" i="1"/>
  <c r="X164" i="1"/>
  <c r="AA164" i="1"/>
  <c r="X152" i="1"/>
  <c r="AA152" i="1"/>
  <c r="X140" i="1"/>
  <c r="AA140" i="1"/>
  <c r="X128" i="1"/>
  <c r="AA128" i="1"/>
  <c r="X116" i="1"/>
  <c r="AA116" i="1"/>
  <c r="X104" i="1"/>
  <c r="AA104" i="1"/>
  <c r="X92" i="1"/>
  <c r="AA92" i="1"/>
  <c r="X80" i="1"/>
  <c r="AA80" i="1"/>
  <c r="X68" i="1"/>
  <c r="AA68" i="1"/>
  <c r="X56" i="1"/>
  <c r="AA56" i="1"/>
  <c r="X44" i="1"/>
  <c r="AA44" i="1"/>
  <c r="X32" i="1"/>
  <c r="AA32" i="1"/>
  <c r="X20" i="1"/>
  <c r="AA20" i="1"/>
  <c r="X8" i="1"/>
  <c r="AA8" i="1"/>
  <c r="X364" i="1"/>
  <c r="AA364" i="1"/>
  <c r="X352" i="1"/>
  <c r="AA352" i="1"/>
  <c r="X340" i="1"/>
  <c r="AA340" i="1"/>
  <c r="X328" i="1"/>
  <c r="AA328" i="1"/>
  <c r="X316" i="1"/>
  <c r="AA316" i="1"/>
  <c r="X304" i="1"/>
  <c r="AA304" i="1"/>
  <c r="X292" i="1"/>
  <c r="AA292" i="1"/>
  <c r="X280" i="1"/>
  <c r="AA280" i="1"/>
  <c r="X268" i="1"/>
  <c r="AA268" i="1"/>
  <c r="X256" i="1"/>
  <c r="AA256" i="1"/>
  <c r="X244" i="1"/>
  <c r="AA244" i="1"/>
  <c r="X232" i="1"/>
  <c r="AA232" i="1"/>
  <c r="X220" i="1"/>
  <c r="AA220" i="1"/>
  <c r="X208" i="1"/>
  <c r="AA208" i="1"/>
  <c r="X196" i="1"/>
  <c r="AA196" i="1"/>
  <c r="X184" i="1"/>
  <c r="AA184" i="1"/>
  <c r="X172" i="1"/>
  <c r="AA172" i="1"/>
  <c r="X160" i="1"/>
  <c r="AA160" i="1"/>
  <c r="X148" i="1"/>
  <c r="AA148" i="1"/>
  <c r="X136" i="1"/>
  <c r="AA136" i="1"/>
  <c r="X124" i="1"/>
  <c r="AA124" i="1"/>
  <c r="X112" i="1"/>
  <c r="AA112" i="1"/>
  <c r="X100" i="1"/>
  <c r="AA100" i="1"/>
  <c r="X88" i="1"/>
  <c r="AA88" i="1"/>
  <c r="X76" i="1"/>
  <c r="AA76" i="1"/>
  <c r="X64" i="1"/>
  <c r="AA64" i="1"/>
  <c r="X52" i="1"/>
  <c r="AA52" i="1"/>
  <c r="X40" i="1"/>
  <c r="AA40" i="1"/>
  <c r="X28" i="1"/>
  <c r="AA28" i="1"/>
  <c r="X16" i="1"/>
  <c r="AA16" i="1"/>
  <c r="X4" i="1"/>
  <c r="AA4" i="1"/>
  <c r="O326" i="1"/>
  <c r="P326" i="1"/>
  <c r="O902" i="1"/>
  <c r="P902" i="1"/>
  <c r="O1190" i="1"/>
  <c r="P1190" i="1"/>
  <c r="O806" i="1"/>
  <c r="P806" i="1"/>
  <c r="O38" i="1"/>
  <c r="P38" i="1"/>
  <c r="O1412" i="1"/>
  <c r="P1412" i="1"/>
  <c r="O1400" i="1"/>
  <c r="P1400" i="1"/>
  <c r="O1388" i="1"/>
  <c r="P1388" i="1"/>
  <c r="O1376" i="1"/>
  <c r="P1376" i="1"/>
  <c r="O1364" i="1"/>
  <c r="P1364" i="1"/>
  <c r="O1352" i="1"/>
  <c r="P1352" i="1"/>
  <c r="O1340" i="1"/>
  <c r="P1340" i="1"/>
  <c r="O1328" i="1"/>
  <c r="P1328" i="1"/>
  <c r="O1316" i="1"/>
  <c r="P1316" i="1"/>
  <c r="O1304" i="1"/>
  <c r="P1304" i="1"/>
  <c r="O1292" i="1"/>
  <c r="P1292" i="1"/>
  <c r="O1280" i="1"/>
  <c r="P1280" i="1"/>
  <c r="O1268" i="1"/>
  <c r="P1268" i="1"/>
  <c r="O1256" i="1"/>
  <c r="P1256" i="1"/>
  <c r="O1232" i="1"/>
  <c r="P1232" i="1"/>
  <c r="O1220" i="1"/>
  <c r="P1220" i="1"/>
  <c r="O1208" i="1"/>
  <c r="P1208" i="1"/>
  <c r="O1196" i="1"/>
  <c r="P1196" i="1"/>
  <c r="O1184" i="1"/>
  <c r="P1184" i="1"/>
  <c r="O1172" i="1"/>
  <c r="P1172" i="1"/>
  <c r="O1160" i="1"/>
  <c r="P1160" i="1"/>
  <c r="O1136" i="1"/>
  <c r="P1136" i="1"/>
  <c r="O1124" i="1"/>
  <c r="P1124" i="1"/>
  <c r="O1112" i="1"/>
  <c r="P1112" i="1"/>
  <c r="O1088" i="1"/>
  <c r="P1088" i="1"/>
  <c r="O1076" i="1"/>
  <c r="P1076" i="1"/>
  <c r="O1064" i="1"/>
  <c r="P1064" i="1"/>
  <c r="O1052" i="1"/>
  <c r="P1052" i="1"/>
  <c r="O1040" i="1"/>
  <c r="P1040" i="1"/>
  <c r="O1028" i="1"/>
  <c r="P1028" i="1"/>
  <c r="O1016" i="1"/>
  <c r="P1016" i="1"/>
  <c r="O1004" i="1"/>
  <c r="P1004" i="1"/>
  <c r="O992" i="1"/>
  <c r="P992" i="1"/>
  <c r="O980" i="1"/>
  <c r="P980" i="1"/>
  <c r="O968" i="1"/>
  <c r="P968" i="1"/>
  <c r="O956" i="1"/>
  <c r="P956" i="1"/>
  <c r="O944" i="1"/>
  <c r="P944" i="1"/>
  <c r="O932" i="1"/>
  <c r="P932" i="1"/>
  <c r="O920" i="1"/>
  <c r="P920" i="1"/>
  <c r="O908" i="1"/>
  <c r="P908" i="1"/>
  <c r="O896" i="1"/>
  <c r="P896" i="1"/>
  <c r="O884" i="1"/>
  <c r="P884" i="1"/>
  <c r="O872" i="1"/>
  <c r="P872" i="1"/>
  <c r="O860" i="1"/>
  <c r="P860" i="1"/>
  <c r="O848" i="1"/>
  <c r="P848" i="1"/>
  <c r="O836" i="1"/>
  <c r="P836" i="1"/>
  <c r="O824" i="1"/>
  <c r="P824" i="1"/>
  <c r="O812" i="1"/>
  <c r="P812" i="1"/>
  <c r="O800" i="1"/>
  <c r="P800" i="1"/>
  <c r="O788" i="1"/>
  <c r="P788" i="1"/>
  <c r="O776" i="1"/>
  <c r="P776" i="1"/>
  <c r="O764" i="1"/>
  <c r="P764" i="1"/>
  <c r="O752" i="1"/>
  <c r="P752" i="1"/>
  <c r="O740" i="1"/>
  <c r="P740" i="1"/>
  <c r="O715" i="1"/>
  <c r="P715" i="1"/>
  <c r="O401" i="1"/>
  <c r="P401" i="1"/>
  <c r="O230" i="1"/>
  <c r="P230" i="1"/>
  <c r="O2" i="1"/>
  <c r="P2" i="1"/>
  <c r="O1387" i="1"/>
  <c r="P1387" i="1"/>
  <c r="O1375" i="1"/>
  <c r="P1375" i="1"/>
  <c r="O1363" i="1"/>
  <c r="P1363" i="1"/>
  <c r="O1351" i="1"/>
  <c r="P1351" i="1"/>
  <c r="O1339" i="1"/>
  <c r="P1339" i="1"/>
  <c r="O1327" i="1"/>
  <c r="P1327" i="1"/>
  <c r="O1315" i="1"/>
  <c r="P1315" i="1"/>
  <c r="O1303" i="1"/>
  <c r="P1303" i="1"/>
  <c r="O1291" i="1"/>
  <c r="P1291" i="1"/>
  <c r="O1279" i="1"/>
  <c r="P1279" i="1"/>
  <c r="O1267" i="1"/>
  <c r="P1267" i="1"/>
  <c r="O1255" i="1"/>
  <c r="P1255" i="1"/>
  <c r="O1243" i="1"/>
  <c r="P1243" i="1"/>
  <c r="O1231" i="1"/>
  <c r="P1231" i="1"/>
  <c r="O1219" i="1"/>
  <c r="P1219" i="1"/>
  <c r="O1207" i="1"/>
  <c r="P1207" i="1"/>
  <c r="O1195" i="1"/>
  <c r="P1195" i="1"/>
  <c r="O1183" i="1"/>
  <c r="P1183" i="1"/>
  <c r="O1171" i="1"/>
  <c r="P1171" i="1"/>
  <c r="O1159" i="1"/>
  <c r="P1159" i="1"/>
  <c r="O1147" i="1"/>
  <c r="P1147" i="1"/>
  <c r="O1135" i="1"/>
  <c r="P1135" i="1"/>
  <c r="O1123" i="1"/>
  <c r="P1123" i="1"/>
  <c r="O1111" i="1"/>
  <c r="P1111" i="1"/>
  <c r="O1099" i="1"/>
  <c r="P1099" i="1"/>
  <c r="O1075" i="1"/>
  <c r="P1075" i="1"/>
  <c r="O1063" i="1"/>
  <c r="P1063" i="1"/>
  <c r="O1051" i="1"/>
  <c r="P1051" i="1"/>
  <c r="O1039" i="1"/>
  <c r="P1039" i="1"/>
  <c r="O1027" i="1"/>
  <c r="P1027" i="1"/>
  <c r="O1015" i="1"/>
  <c r="P1015" i="1"/>
  <c r="O1003" i="1"/>
  <c r="P1003" i="1"/>
  <c r="O991" i="1"/>
  <c r="P991" i="1"/>
  <c r="O979" i="1"/>
  <c r="P979" i="1"/>
  <c r="O955" i="1"/>
  <c r="P955" i="1"/>
  <c r="O943" i="1"/>
  <c r="P943" i="1"/>
  <c r="O931" i="1"/>
  <c r="P931" i="1"/>
  <c r="O919" i="1"/>
  <c r="P919" i="1"/>
  <c r="O895" i="1"/>
  <c r="P895" i="1"/>
  <c r="O871" i="1"/>
  <c r="P871" i="1"/>
  <c r="O859" i="1"/>
  <c r="P859" i="1"/>
  <c r="O847" i="1"/>
  <c r="P847" i="1"/>
  <c r="O835" i="1"/>
  <c r="P835" i="1"/>
  <c r="O823" i="1"/>
  <c r="P823" i="1"/>
  <c r="O799" i="1"/>
  <c r="P799" i="1"/>
  <c r="O775" i="1"/>
  <c r="P775" i="1"/>
  <c r="O763" i="1"/>
  <c r="P763" i="1"/>
  <c r="O751" i="1"/>
  <c r="P751" i="1"/>
  <c r="O739" i="1"/>
  <c r="P739" i="1"/>
  <c r="O667" i="1"/>
  <c r="P667" i="1"/>
  <c r="O643" i="1"/>
  <c r="P643" i="1"/>
  <c r="O571" i="1"/>
  <c r="P571" i="1"/>
  <c r="O547" i="1"/>
  <c r="P547" i="1"/>
  <c r="O475" i="1"/>
  <c r="P475" i="1"/>
  <c r="O451" i="1"/>
  <c r="P451" i="1"/>
  <c r="O379" i="1"/>
  <c r="P379" i="1"/>
  <c r="O355" i="1"/>
  <c r="P355" i="1"/>
  <c r="O283" i="1"/>
  <c r="P283" i="1"/>
  <c r="O259" i="1"/>
  <c r="P259" i="1"/>
  <c r="O187" i="1"/>
  <c r="P187" i="1"/>
  <c r="O163" i="1"/>
  <c r="P163" i="1"/>
  <c r="O91" i="1"/>
  <c r="P91" i="1"/>
  <c r="O67" i="1"/>
  <c r="P67" i="1"/>
  <c r="O710" i="1"/>
  <c r="P710" i="1"/>
  <c r="O211" i="1"/>
  <c r="P211" i="1"/>
  <c r="O43" i="1"/>
  <c r="P43" i="1"/>
  <c r="O1422" i="1"/>
  <c r="P1422" i="1"/>
  <c r="O1410" i="1"/>
  <c r="P1410" i="1"/>
  <c r="O1398" i="1"/>
  <c r="P1398" i="1"/>
  <c r="O1386" i="1"/>
  <c r="P1386" i="1"/>
  <c r="O1374" i="1"/>
  <c r="P1374" i="1"/>
  <c r="O1350" i="1"/>
  <c r="P1350" i="1"/>
  <c r="O1338" i="1"/>
  <c r="P1338" i="1"/>
  <c r="O1326" i="1"/>
  <c r="P1326" i="1"/>
  <c r="O1314" i="1"/>
  <c r="P1314" i="1"/>
  <c r="O1302" i="1"/>
  <c r="P1302" i="1"/>
  <c r="O1290" i="1"/>
  <c r="P1290" i="1"/>
  <c r="O1278" i="1"/>
  <c r="P1278" i="1"/>
  <c r="O1266" i="1"/>
  <c r="P1266" i="1"/>
  <c r="O1254" i="1"/>
  <c r="P1254" i="1"/>
  <c r="O1230" i="1"/>
  <c r="P1230" i="1"/>
  <c r="O1218" i="1"/>
  <c r="P1218" i="1"/>
  <c r="O1206" i="1"/>
  <c r="P1206" i="1"/>
  <c r="O1194" i="1"/>
  <c r="P1194" i="1"/>
  <c r="O1182" i="1"/>
  <c r="P1182" i="1"/>
  <c r="O1170" i="1"/>
  <c r="P1170" i="1"/>
  <c r="O1158" i="1"/>
  <c r="P1158" i="1"/>
  <c r="O1146" i="1"/>
  <c r="P1146" i="1"/>
  <c r="O1134" i="1"/>
  <c r="P1134" i="1"/>
  <c r="O1110" i="1"/>
  <c r="P1110" i="1"/>
  <c r="O1086" i="1"/>
  <c r="P1086" i="1"/>
  <c r="O1062" i="1"/>
  <c r="P1062" i="1"/>
  <c r="O1050" i="1"/>
  <c r="P1050" i="1"/>
  <c r="O1038" i="1"/>
  <c r="P1038" i="1"/>
  <c r="O1026" i="1"/>
  <c r="P1026" i="1"/>
  <c r="O1014" i="1"/>
  <c r="P1014" i="1"/>
  <c r="O1002" i="1"/>
  <c r="P1002" i="1"/>
  <c r="O990" i="1"/>
  <c r="P990" i="1"/>
  <c r="O978" i="1"/>
  <c r="P978" i="1"/>
  <c r="O966" i="1"/>
  <c r="P966" i="1"/>
  <c r="O954" i="1"/>
  <c r="P954" i="1"/>
  <c r="O942" i="1"/>
  <c r="P942" i="1"/>
  <c r="O930" i="1"/>
  <c r="P930" i="1"/>
  <c r="O918" i="1"/>
  <c r="P918" i="1"/>
  <c r="O906" i="1"/>
  <c r="P906" i="1"/>
  <c r="O894" i="1"/>
  <c r="P894" i="1"/>
  <c r="O882" i="1"/>
  <c r="P882" i="1"/>
  <c r="O870" i="1"/>
  <c r="P870" i="1"/>
  <c r="O858" i="1"/>
  <c r="P858" i="1"/>
  <c r="O846" i="1"/>
  <c r="P846" i="1"/>
  <c r="O834" i="1"/>
  <c r="P834" i="1"/>
  <c r="O822" i="1"/>
  <c r="P822" i="1"/>
  <c r="O810" i="1"/>
  <c r="P810" i="1"/>
  <c r="O798" i="1"/>
  <c r="P798" i="1"/>
  <c r="O786" i="1"/>
  <c r="P786" i="1"/>
  <c r="O774" i="1"/>
  <c r="P774" i="1"/>
  <c r="O762" i="1"/>
  <c r="P762" i="1"/>
  <c r="O750" i="1"/>
  <c r="P750" i="1"/>
  <c r="O738" i="1"/>
  <c r="P738" i="1"/>
  <c r="O726" i="1"/>
  <c r="P726" i="1"/>
  <c r="O714" i="1"/>
  <c r="P714" i="1"/>
  <c r="O702" i="1"/>
  <c r="P702" i="1"/>
  <c r="O690" i="1"/>
  <c r="P690" i="1"/>
  <c r="O678" i="1"/>
  <c r="P678" i="1"/>
  <c r="O666" i="1"/>
  <c r="P666" i="1"/>
  <c r="O654" i="1"/>
  <c r="P654" i="1"/>
  <c r="O642" i="1"/>
  <c r="P642" i="1"/>
  <c r="O630" i="1"/>
  <c r="P630" i="1"/>
  <c r="O618" i="1"/>
  <c r="P618" i="1"/>
  <c r="O606" i="1"/>
  <c r="P606" i="1"/>
  <c r="O594" i="1"/>
  <c r="P594" i="1"/>
  <c r="O582" i="1"/>
  <c r="P582" i="1"/>
  <c r="O570" i="1"/>
  <c r="P570" i="1"/>
  <c r="O558" i="1"/>
  <c r="P558" i="1"/>
  <c r="O546" i="1"/>
  <c r="P546" i="1"/>
  <c r="O534" i="1"/>
  <c r="P534" i="1"/>
  <c r="O522" i="1"/>
  <c r="P522" i="1"/>
  <c r="O510" i="1"/>
  <c r="P510" i="1"/>
  <c r="O498" i="1"/>
  <c r="P498" i="1"/>
  <c r="O486" i="1"/>
  <c r="P486" i="1"/>
  <c r="O474" i="1"/>
  <c r="P474" i="1"/>
  <c r="O462" i="1"/>
  <c r="P462" i="1"/>
  <c r="O450" i="1"/>
  <c r="P450" i="1"/>
  <c r="O438" i="1"/>
  <c r="P438" i="1"/>
  <c r="O426" i="1"/>
  <c r="P426" i="1"/>
  <c r="O414" i="1"/>
  <c r="P414" i="1"/>
  <c r="O402" i="1"/>
  <c r="P402" i="1"/>
  <c r="O390" i="1"/>
  <c r="P390" i="1"/>
  <c r="O378" i="1"/>
  <c r="P378" i="1"/>
  <c r="O366" i="1"/>
  <c r="P366" i="1"/>
  <c r="O354" i="1"/>
  <c r="P354" i="1"/>
  <c r="O342" i="1"/>
  <c r="P342" i="1"/>
  <c r="O330" i="1"/>
  <c r="P330" i="1"/>
  <c r="O318" i="1"/>
  <c r="P318" i="1"/>
  <c r="O306" i="1"/>
  <c r="P306" i="1"/>
  <c r="O294" i="1"/>
  <c r="P294" i="1"/>
  <c r="O282" i="1"/>
  <c r="P282" i="1"/>
  <c r="O270" i="1"/>
  <c r="P270" i="1"/>
  <c r="O258" i="1"/>
  <c r="P258" i="1"/>
  <c r="O246" i="1"/>
  <c r="P246" i="1"/>
  <c r="O234" i="1"/>
  <c r="P234" i="1"/>
  <c r="O222" i="1"/>
  <c r="P222" i="1"/>
  <c r="O210" i="1"/>
  <c r="P210" i="1"/>
  <c r="O198" i="1"/>
  <c r="P198" i="1"/>
  <c r="O186" i="1"/>
  <c r="P186" i="1"/>
  <c r="O174" i="1"/>
  <c r="P174" i="1"/>
  <c r="O162" i="1"/>
  <c r="P162" i="1"/>
  <c r="O150" i="1"/>
  <c r="P150" i="1"/>
  <c r="O138" i="1"/>
  <c r="P138" i="1"/>
  <c r="O126" i="1"/>
  <c r="P126" i="1"/>
  <c r="O114" i="1"/>
  <c r="P114" i="1"/>
  <c r="O102" i="1"/>
  <c r="P102" i="1"/>
  <c r="O90" i="1"/>
  <c r="P90" i="1"/>
  <c r="O78" i="1"/>
  <c r="P78" i="1"/>
  <c r="O66" i="1"/>
  <c r="P66" i="1"/>
  <c r="O54" i="1"/>
  <c r="P54" i="1"/>
  <c r="O42" i="1"/>
  <c r="P42" i="1"/>
  <c r="O30" i="1"/>
  <c r="P30" i="1"/>
  <c r="O18" i="1"/>
  <c r="P18" i="1"/>
  <c r="O6" i="1"/>
  <c r="P6" i="1"/>
  <c r="O1397" i="1"/>
  <c r="P1397" i="1"/>
  <c r="O209" i="1"/>
  <c r="P209" i="1"/>
  <c r="O1421" i="1"/>
  <c r="P1421" i="1"/>
  <c r="O1409" i="1"/>
  <c r="P1409" i="1"/>
  <c r="O1385" i="1"/>
  <c r="P1385" i="1"/>
  <c r="O1373" i="1"/>
  <c r="P1373" i="1"/>
  <c r="O1361" i="1"/>
  <c r="P1361" i="1"/>
  <c r="O1337" i="1"/>
  <c r="P1337" i="1"/>
  <c r="O1325" i="1"/>
  <c r="P1325" i="1"/>
  <c r="O1313" i="1"/>
  <c r="P1313" i="1"/>
  <c r="O1301" i="1"/>
  <c r="P1301" i="1"/>
  <c r="O1289" i="1"/>
  <c r="P1289" i="1"/>
  <c r="O1277" i="1"/>
  <c r="P1277" i="1"/>
  <c r="O1265" i="1"/>
  <c r="P1265" i="1"/>
  <c r="O1241" i="1"/>
  <c r="P1241" i="1"/>
  <c r="O1229" i="1"/>
  <c r="P1229" i="1"/>
  <c r="O1217" i="1"/>
  <c r="P1217" i="1"/>
  <c r="O1193" i="1"/>
  <c r="P1193" i="1"/>
  <c r="O1181" i="1"/>
  <c r="P1181" i="1"/>
  <c r="O1169" i="1"/>
  <c r="P1169" i="1"/>
  <c r="O1157" i="1"/>
  <c r="P1157" i="1"/>
  <c r="O1145" i="1"/>
  <c r="P1145" i="1"/>
  <c r="O1133" i="1"/>
  <c r="P1133" i="1"/>
  <c r="O1121" i="1"/>
  <c r="P1121" i="1"/>
  <c r="O1109" i="1"/>
  <c r="P1109" i="1"/>
  <c r="O1097" i="1"/>
  <c r="P1097" i="1"/>
  <c r="O1073" i="1"/>
  <c r="P1073" i="1"/>
  <c r="O1061" i="1"/>
  <c r="P1061" i="1"/>
  <c r="O1049" i="1"/>
  <c r="P1049" i="1"/>
  <c r="O1037" i="1"/>
  <c r="P1037" i="1"/>
  <c r="O1025" i="1"/>
  <c r="P1025" i="1"/>
  <c r="O1013" i="1"/>
  <c r="P1013" i="1"/>
  <c r="O1001" i="1"/>
  <c r="P1001" i="1"/>
  <c r="O977" i="1"/>
  <c r="P977" i="1"/>
  <c r="O965" i="1"/>
  <c r="P965" i="1"/>
  <c r="O953" i="1"/>
  <c r="P953" i="1"/>
  <c r="O929" i="1"/>
  <c r="P929" i="1"/>
  <c r="O905" i="1"/>
  <c r="P905" i="1"/>
  <c r="O857" i="1"/>
  <c r="P857" i="1"/>
  <c r="O833" i="1"/>
  <c r="P833" i="1"/>
  <c r="O809" i="1"/>
  <c r="P809" i="1"/>
  <c r="O761" i="1"/>
  <c r="P761" i="1"/>
  <c r="O737" i="1"/>
  <c r="P737" i="1"/>
  <c r="O713" i="1"/>
  <c r="P713" i="1"/>
  <c r="O665" i="1"/>
  <c r="P665" i="1"/>
  <c r="O641" i="1"/>
  <c r="P641" i="1"/>
  <c r="O617" i="1"/>
  <c r="P617" i="1"/>
  <c r="O569" i="1"/>
  <c r="P569" i="1"/>
  <c r="O545" i="1"/>
  <c r="P545" i="1"/>
  <c r="O521" i="1"/>
  <c r="P521" i="1"/>
  <c r="O473" i="1"/>
  <c r="P473" i="1"/>
  <c r="O449" i="1"/>
  <c r="P449" i="1"/>
  <c r="O425" i="1"/>
  <c r="P425" i="1"/>
  <c r="O377" i="1"/>
  <c r="P377" i="1"/>
  <c r="O353" i="1"/>
  <c r="P353" i="1"/>
  <c r="O329" i="1"/>
  <c r="P329" i="1"/>
  <c r="O281" i="1"/>
  <c r="P281" i="1"/>
  <c r="O257" i="1"/>
  <c r="P257" i="1"/>
  <c r="O233" i="1"/>
  <c r="P233" i="1"/>
  <c r="O185" i="1"/>
  <c r="P185" i="1"/>
  <c r="O161" i="1"/>
  <c r="P161" i="1"/>
  <c r="O137" i="1"/>
  <c r="P137" i="1"/>
  <c r="O89" i="1"/>
  <c r="P89" i="1"/>
  <c r="O65" i="1"/>
  <c r="P65" i="1"/>
  <c r="O41" i="1"/>
  <c r="P41" i="1"/>
  <c r="O689" i="1"/>
  <c r="P689" i="1"/>
  <c r="O518" i="1"/>
  <c r="P518" i="1"/>
  <c r="O19" i="1"/>
  <c r="P19" i="1"/>
  <c r="O1201" i="1"/>
  <c r="P1201" i="1"/>
  <c r="O1323" i="1"/>
  <c r="P1323" i="1"/>
  <c r="O1418" i="1"/>
  <c r="P1418" i="1"/>
  <c r="O1406" i="1"/>
  <c r="P1406" i="1"/>
  <c r="O1394" i="1"/>
  <c r="P1394" i="1"/>
  <c r="O1382" i="1"/>
  <c r="P1382" i="1"/>
  <c r="O1370" i="1"/>
  <c r="P1370" i="1"/>
  <c r="O1346" i="1"/>
  <c r="P1346" i="1"/>
  <c r="O1334" i="1"/>
  <c r="P1334" i="1"/>
  <c r="O1322" i="1"/>
  <c r="P1322" i="1"/>
  <c r="O1298" i="1"/>
  <c r="P1298" i="1"/>
  <c r="O1286" i="1"/>
  <c r="P1286" i="1"/>
  <c r="O1274" i="1"/>
  <c r="P1274" i="1"/>
  <c r="O1262" i="1"/>
  <c r="P1262" i="1"/>
  <c r="O1250" i="1"/>
  <c r="P1250" i="1"/>
  <c r="O1238" i="1"/>
  <c r="P1238" i="1"/>
  <c r="O1226" i="1"/>
  <c r="P1226" i="1"/>
  <c r="O1214" i="1"/>
  <c r="P1214" i="1"/>
  <c r="O1202" i="1"/>
  <c r="P1202" i="1"/>
  <c r="O1178" i="1"/>
  <c r="P1178" i="1"/>
  <c r="O1166" i="1"/>
  <c r="P1166" i="1"/>
  <c r="O1154" i="1"/>
  <c r="P1154" i="1"/>
  <c r="O1142" i="1"/>
  <c r="P1142" i="1"/>
  <c r="O1130" i="1"/>
  <c r="P1130" i="1"/>
  <c r="O1118" i="1"/>
  <c r="P1118" i="1"/>
  <c r="O1106" i="1"/>
  <c r="P1106" i="1"/>
  <c r="O1094" i="1"/>
  <c r="P1094" i="1"/>
  <c r="O1082" i="1"/>
  <c r="P1082" i="1"/>
  <c r="O1070" i="1"/>
  <c r="P1070" i="1"/>
  <c r="O1058" i="1"/>
  <c r="P1058" i="1"/>
  <c r="O1046" i="1"/>
  <c r="P1046" i="1"/>
  <c r="O1034" i="1"/>
  <c r="P1034" i="1"/>
  <c r="O1022" i="1"/>
  <c r="P1022" i="1"/>
  <c r="O1010" i="1"/>
  <c r="P1010" i="1"/>
  <c r="O998" i="1"/>
  <c r="P998" i="1"/>
  <c r="O986" i="1"/>
  <c r="P986" i="1"/>
  <c r="O974" i="1"/>
  <c r="P974" i="1"/>
  <c r="O962" i="1"/>
  <c r="P962" i="1"/>
  <c r="O950" i="1"/>
  <c r="P950" i="1"/>
  <c r="O938" i="1"/>
  <c r="P938" i="1"/>
  <c r="O926" i="1"/>
  <c r="P926" i="1"/>
  <c r="O914" i="1"/>
  <c r="P914" i="1"/>
  <c r="O890" i="1"/>
  <c r="P890" i="1"/>
  <c r="O878" i="1"/>
  <c r="P878" i="1"/>
  <c r="O866" i="1"/>
  <c r="P866" i="1"/>
  <c r="O854" i="1"/>
  <c r="P854" i="1"/>
  <c r="O842" i="1"/>
  <c r="P842" i="1"/>
  <c r="O830" i="1"/>
  <c r="P830" i="1"/>
  <c r="O818" i="1"/>
  <c r="P818" i="1"/>
  <c r="O794" i="1"/>
  <c r="P794" i="1"/>
  <c r="O782" i="1"/>
  <c r="P782" i="1"/>
  <c r="O770" i="1"/>
  <c r="P770" i="1"/>
  <c r="O758" i="1"/>
  <c r="P758" i="1"/>
  <c r="O746" i="1"/>
  <c r="P746" i="1"/>
  <c r="O722" i="1"/>
  <c r="P722" i="1"/>
  <c r="O698" i="1"/>
  <c r="P698" i="1"/>
  <c r="O674" i="1"/>
  <c r="P674" i="1"/>
  <c r="O650" i="1"/>
  <c r="P650" i="1"/>
  <c r="O626" i="1"/>
  <c r="P626" i="1"/>
  <c r="O602" i="1"/>
  <c r="P602" i="1"/>
  <c r="O578" i="1"/>
  <c r="P578" i="1"/>
  <c r="O554" i="1"/>
  <c r="P554" i="1"/>
  <c r="O530" i="1"/>
  <c r="P530" i="1"/>
  <c r="O506" i="1"/>
  <c r="P506" i="1"/>
  <c r="O482" i="1"/>
  <c r="P482" i="1"/>
  <c r="O458" i="1"/>
  <c r="P458" i="1"/>
  <c r="O434" i="1"/>
  <c r="P434" i="1"/>
  <c r="O410" i="1"/>
  <c r="P410" i="1"/>
  <c r="O386" i="1"/>
  <c r="P386" i="1"/>
  <c r="O362" i="1"/>
  <c r="P362" i="1"/>
  <c r="O338" i="1"/>
  <c r="P338" i="1"/>
  <c r="O314" i="1"/>
  <c r="P314" i="1"/>
  <c r="O290" i="1"/>
  <c r="P290" i="1"/>
  <c r="O266" i="1"/>
  <c r="P266" i="1"/>
  <c r="O242" i="1"/>
  <c r="P242" i="1"/>
  <c r="O218" i="1"/>
  <c r="P218" i="1"/>
  <c r="O194" i="1"/>
  <c r="P194" i="1"/>
  <c r="O170" i="1"/>
  <c r="P170" i="1"/>
  <c r="O146" i="1"/>
  <c r="P146" i="1"/>
  <c r="O122" i="1"/>
  <c r="P122" i="1"/>
  <c r="O98" i="1"/>
  <c r="P98" i="1"/>
  <c r="O74" i="1"/>
  <c r="P74" i="1"/>
  <c r="O50" i="1"/>
  <c r="P50" i="1"/>
  <c r="O26" i="1"/>
  <c r="P26" i="1"/>
  <c r="O881" i="1"/>
  <c r="P881" i="1"/>
  <c r="O307" i="1"/>
  <c r="P307" i="1"/>
  <c r="O139" i="1"/>
  <c r="P139" i="1"/>
  <c r="O939" i="1"/>
  <c r="P939" i="1"/>
  <c r="O497" i="1"/>
  <c r="P497" i="1"/>
  <c r="O1345" i="1"/>
  <c r="P1345" i="1"/>
  <c r="O1321" i="1"/>
  <c r="P1321" i="1"/>
  <c r="O1177" i="1"/>
  <c r="P1177" i="1"/>
  <c r="O1310" i="1"/>
  <c r="P1310" i="1"/>
  <c r="O1153" i="1"/>
  <c r="P1153" i="1"/>
  <c r="O811" i="1"/>
  <c r="P811" i="1"/>
  <c r="O619" i="1"/>
  <c r="P619" i="1"/>
  <c r="O305" i="1"/>
  <c r="P305" i="1"/>
  <c r="O134" i="1"/>
  <c r="P134" i="1"/>
  <c r="O1332" i="1"/>
  <c r="P1332" i="1"/>
  <c r="O1308" i="1"/>
  <c r="P1308" i="1"/>
  <c r="O1284" i="1"/>
  <c r="P1284" i="1"/>
  <c r="O1188" i="1"/>
  <c r="P1188" i="1"/>
  <c r="O1164" i="1"/>
  <c r="P1164" i="1"/>
  <c r="O1020" i="1"/>
  <c r="P1020" i="1"/>
  <c r="O1044" i="1"/>
  <c r="P1044" i="1"/>
  <c r="O614" i="1"/>
  <c r="P614" i="1"/>
  <c r="O115" i="1"/>
  <c r="P115" i="1"/>
  <c r="O1349" i="1"/>
  <c r="P1349" i="1"/>
  <c r="O1415" i="1"/>
  <c r="P1415" i="1"/>
  <c r="O1403" i="1"/>
  <c r="P1403" i="1"/>
  <c r="O1391" i="1"/>
  <c r="P1391" i="1"/>
  <c r="O1379" i="1"/>
  <c r="P1379" i="1"/>
  <c r="O1367" i="1"/>
  <c r="P1367" i="1"/>
  <c r="O1355" i="1"/>
  <c r="P1355" i="1"/>
  <c r="O1343" i="1"/>
  <c r="P1343" i="1"/>
  <c r="O1331" i="1"/>
  <c r="P1331" i="1"/>
  <c r="O1319" i="1"/>
  <c r="P1319" i="1"/>
  <c r="O1307" i="1"/>
  <c r="P1307" i="1"/>
  <c r="O1283" i="1"/>
  <c r="P1283" i="1"/>
  <c r="O1271" i="1"/>
  <c r="P1271" i="1"/>
  <c r="O1259" i="1"/>
  <c r="P1259" i="1"/>
  <c r="O1247" i="1"/>
  <c r="P1247" i="1"/>
  <c r="O1235" i="1"/>
  <c r="P1235" i="1"/>
  <c r="O1223" i="1"/>
  <c r="P1223" i="1"/>
  <c r="O1211" i="1"/>
  <c r="P1211" i="1"/>
  <c r="O1199" i="1"/>
  <c r="P1199" i="1"/>
  <c r="O1187" i="1"/>
  <c r="P1187" i="1"/>
  <c r="O1175" i="1"/>
  <c r="P1175" i="1"/>
  <c r="O1163" i="1"/>
  <c r="P1163" i="1"/>
  <c r="O1151" i="1"/>
  <c r="P1151" i="1"/>
  <c r="O1139" i="1"/>
  <c r="P1139" i="1"/>
  <c r="O1127" i="1"/>
  <c r="P1127" i="1"/>
  <c r="O1115" i="1"/>
  <c r="P1115" i="1"/>
  <c r="O1103" i="1"/>
  <c r="P1103" i="1"/>
  <c r="O1091" i="1"/>
  <c r="P1091" i="1"/>
  <c r="O1079" i="1"/>
  <c r="P1079" i="1"/>
  <c r="O1067" i="1"/>
  <c r="P1067" i="1"/>
  <c r="O1055" i="1"/>
  <c r="P1055" i="1"/>
  <c r="O1043" i="1"/>
  <c r="P1043" i="1"/>
  <c r="O1031" i="1"/>
  <c r="P1031" i="1"/>
  <c r="O1019" i="1"/>
  <c r="P1019" i="1"/>
  <c r="O1007" i="1"/>
  <c r="P1007" i="1"/>
  <c r="O1297" i="1"/>
  <c r="P1297" i="1"/>
  <c r="O1140" i="1"/>
  <c r="P1140" i="1"/>
  <c r="O595" i="1"/>
  <c r="P595" i="1"/>
  <c r="O427" i="1"/>
  <c r="P427" i="1"/>
  <c r="O113" i="1"/>
  <c r="P113" i="1"/>
  <c r="O1414" i="1"/>
  <c r="P1414" i="1"/>
  <c r="O1402" i="1"/>
  <c r="P1402" i="1"/>
  <c r="O1390" i="1"/>
  <c r="P1390" i="1"/>
  <c r="O1378" i="1"/>
  <c r="P1378" i="1"/>
  <c r="O1366" i="1"/>
  <c r="P1366" i="1"/>
  <c r="O1033" i="1"/>
  <c r="P1033" i="1"/>
  <c r="O785" i="1"/>
  <c r="P785" i="1"/>
  <c r="O593" i="1"/>
  <c r="P593" i="1"/>
  <c r="O422" i="1"/>
  <c r="P422" i="1"/>
  <c r="O1156" i="1"/>
  <c r="P1156" i="1"/>
  <c r="O1413" i="1"/>
  <c r="P1413" i="1"/>
  <c r="O1401" i="1"/>
  <c r="P1401" i="1"/>
  <c r="O1389" i="1"/>
  <c r="P1389" i="1"/>
  <c r="O1377" i="1"/>
  <c r="P1377" i="1"/>
  <c r="O1365" i="1"/>
  <c r="P1365" i="1"/>
  <c r="O1353" i="1"/>
  <c r="P1353" i="1"/>
  <c r="O1341" i="1"/>
  <c r="P1341" i="1"/>
  <c r="O1329" i="1"/>
  <c r="P1329" i="1"/>
  <c r="O1317" i="1"/>
  <c r="P1317" i="1"/>
  <c r="O1293" i="1"/>
  <c r="P1293" i="1"/>
  <c r="O1281" i="1"/>
  <c r="P1281" i="1"/>
  <c r="O1269" i="1"/>
  <c r="P1269" i="1"/>
  <c r="O1245" i="1"/>
  <c r="P1245" i="1"/>
  <c r="O1233" i="1"/>
  <c r="P1233" i="1"/>
  <c r="O1221" i="1"/>
  <c r="P1221" i="1"/>
  <c r="O1209" i="1"/>
  <c r="P1209" i="1"/>
  <c r="O1197" i="1"/>
  <c r="P1197" i="1"/>
  <c r="O1185" i="1"/>
  <c r="P1185" i="1"/>
  <c r="O1173" i="1"/>
  <c r="P1173" i="1"/>
  <c r="O1161" i="1"/>
  <c r="P1161" i="1"/>
  <c r="O1149" i="1"/>
  <c r="P1149" i="1"/>
  <c r="O1125" i="1"/>
  <c r="P1125" i="1"/>
  <c r="O1113" i="1"/>
  <c r="P1113" i="1"/>
  <c r="O1101" i="1"/>
  <c r="P1101" i="1"/>
  <c r="O1089" i="1"/>
  <c r="P1089" i="1"/>
  <c r="O1077" i="1"/>
  <c r="P1077" i="1"/>
  <c r="O1065" i="1"/>
  <c r="P1065" i="1"/>
  <c r="O1053" i="1"/>
  <c r="P1053" i="1"/>
  <c r="O1041" i="1"/>
  <c r="P1041" i="1"/>
  <c r="O1029" i="1"/>
  <c r="P1029" i="1"/>
  <c r="O1017" i="1"/>
  <c r="P1017" i="1"/>
  <c r="O1005" i="1"/>
  <c r="P1005" i="1"/>
  <c r="O993" i="1"/>
  <c r="P993" i="1"/>
  <c r="O957" i="1"/>
  <c r="P957" i="1"/>
  <c r="O945" i="1"/>
  <c r="P945" i="1"/>
  <c r="O933" i="1"/>
  <c r="P933" i="1"/>
  <c r="O921" i="1"/>
  <c r="P921" i="1"/>
  <c r="O909" i="1"/>
  <c r="P909" i="1"/>
  <c r="O897" i="1"/>
  <c r="P897" i="1"/>
  <c r="O885" i="1"/>
  <c r="P885" i="1"/>
  <c r="O873" i="1"/>
  <c r="P873" i="1"/>
  <c r="O861" i="1"/>
  <c r="P861" i="1"/>
  <c r="O849" i="1"/>
  <c r="P849" i="1"/>
  <c r="O837" i="1"/>
  <c r="P837" i="1"/>
  <c r="O825" i="1"/>
  <c r="P825" i="1"/>
  <c r="O813" i="1"/>
  <c r="P813" i="1"/>
  <c r="O801" i="1"/>
  <c r="P801" i="1"/>
  <c r="O789" i="1"/>
  <c r="P789" i="1"/>
  <c r="O777" i="1"/>
  <c r="P777" i="1"/>
  <c r="O765" i="1"/>
  <c r="P765" i="1"/>
  <c r="O753" i="1"/>
  <c r="P753" i="1"/>
  <c r="O741" i="1"/>
  <c r="P741" i="1"/>
  <c r="O729" i="1"/>
  <c r="P729" i="1"/>
  <c r="O717" i="1"/>
  <c r="P717" i="1"/>
  <c r="O705" i="1"/>
  <c r="P705" i="1"/>
  <c r="O693" i="1"/>
  <c r="P693" i="1"/>
  <c r="O681" i="1"/>
  <c r="P681" i="1"/>
  <c r="O669" i="1"/>
  <c r="P669" i="1"/>
  <c r="O657" i="1"/>
  <c r="P657" i="1"/>
  <c r="O645" i="1"/>
  <c r="P645" i="1"/>
  <c r="O633" i="1"/>
  <c r="P633" i="1"/>
  <c r="O621" i="1"/>
  <c r="P621" i="1"/>
  <c r="O609" i="1"/>
  <c r="P609" i="1"/>
  <c r="O597" i="1"/>
  <c r="P597" i="1"/>
  <c r="O585" i="1"/>
  <c r="P585" i="1"/>
  <c r="O573" i="1"/>
  <c r="P573" i="1"/>
  <c r="O561" i="1"/>
  <c r="P561" i="1"/>
  <c r="O549" i="1"/>
  <c r="P549" i="1"/>
  <c r="O537" i="1"/>
  <c r="P537" i="1"/>
  <c r="O525" i="1"/>
  <c r="P525" i="1"/>
  <c r="O513" i="1"/>
  <c r="P513" i="1"/>
  <c r="O501" i="1"/>
  <c r="P501" i="1"/>
  <c r="O489" i="1"/>
  <c r="P489" i="1"/>
  <c r="O477" i="1"/>
  <c r="P477" i="1"/>
  <c r="O403" i="1"/>
  <c r="P403" i="1"/>
  <c r="O235" i="1"/>
  <c r="P235" i="1"/>
  <c r="O728" i="1"/>
  <c r="P728" i="1"/>
  <c r="O716" i="1"/>
  <c r="P716" i="1"/>
  <c r="O704" i="1"/>
  <c r="P704" i="1"/>
  <c r="O692" i="1"/>
  <c r="P692" i="1"/>
  <c r="O680" i="1"/>
  <c r="P680" i="1"/>
  <c r="O668" i="1"/>
  <c r="P668" i="1"/>
  <c r="O656" i="1"/>
  <c r="P656" i="1"/>
  <c r="O644" i="1"/>
  <c r="P644" i="1"/>
  <c r="O632" i="1"/>
  <c r="P632" i="1"/>
  <c r="O620" i="1"/>
  <c r="P620" i="1"/>
  <c r="O608" i="1"/>
  <c r="P608" i="1"/>
  <c r="O596" i="1"/>
  <c r="P596" i="1"/>
  <c r="O584" i="1"/>
  <c r="P584" i="1"/>
  <c r="O572" i="1"/>
  <c r="P572" i="1"/>
  <c r="O560" i="1"/>
  <c r="P560" i="1"/>
  <c r="O548" i="1"/>
  <c r="P548" i="1"/>
  <c r="O536" i="1"/>
  <c r="P536" i="1"/>
  <c r="O524" i="1"/>
  <c r="P524" i="1"/>
  <c r="O512" i="1"/>
  <c r="P512" i="1"/>
  <c r="O500" i="1"/>
  <c r="P500" i="1"/>
  <c r="O488" i="1"/>
  <c r="P488" i="1"/>
  <c r="O476" i="1"/>
  <c r="P476" i="1"/>
  <c r="O464" i="1"/>
  <c r="P464" i="1"/>
  <c r="O452" i="1"/>
  <c r="P452" i="1"/>
  <c r="O440" i="1"/>
  <c r="P440" i="1"/>
  <c r="O428" i="1"/>
  <c r="P428" i="1"/>
  <c r="O416" i="1"/>
  <c r="P416" i="1"/>
  <c r="O404" i="1"/>
  <c r="P404" i="1"/>
  <c r="O392" i="1"/>
  <c r="P392" i="1"/>
  <c r="O380" i="1"/>
  <c r="P380" i="1"/>
  <c r="O368" i="1"/>
  <c r="P368" i="1"/>
  <c r="O356" i="1"/>
  <c r="P356" i="1"/>
  <c r="O344" i="1"/>
  <c r="P344" i="1"/>
  <c r="O332" i="1"/>
  <c r="P332" i="1"/>
  <c r="O320" i="1"/>
  <c r="P320" i="1"/>
  <c r="O308" i="1"/>
  <c r="P308" i="1"/>
  <c r="O296" i="1"/>
  <c r="P296" i="1"/>
  <c r="O284" i="1"/>
  <c r="P284" i="1"/>
  <c r="O272" i="1"/>
  <c r="P272" i="1"/>
  <c r="O260" i="1"/>
  <c r="P260" i="1"/>
  <c r="O248" i="1"/>
  <c r="P248" i="1"/>
  <c r="O236" i="1"/>
  <c r="P236" i="1"/>
  <c r="O224" i="1"/>
  <c r="P224" i="1"/>
  <c r="O212" i="1"/>
  <c r="P212" i="1"/>
  <c r="O200" i="1"/>
  <c r="P200" i="1"/>
  <c r="O188" i="1"/>
  <c r="P188" i="1"/>
  <c r="O176" i="1"/>
  <c r="P176" i="1"/>
  <c r="O164" i="1"/>
  <c r="P164" i="1"/>
  <c r="O152" i="1"/>
  <c r="P152" i="1"/>
  <c r="O140" i="1"/>
  <c r="P140" i="1"/>
  <c r="O128" i="1"/>
  <c r="P128" i="1"/>
  <c r="O116" i="1"/>
  <c r="P116" i="1"/>
  <c r="O104" i="1"/>
  <c r="P104" i="1"/>
  <c r="O92" i="1"/>
  <c r="P92" i="1"/>
  <c r="O80" i="1"/>
  <c r="P80" i="1"/>
  <c r="O68" i="1"/>
  <c r="P68" i="1"/>
  <c r="O56" i="1"/>
  <c r="P56" i="1"/>
  <c r="O44" i="1"/>
  <c r="P44" i="1"/>
  <c r="O32" i="1"/>
  <c r="P32" i="1"/>
  <c r="O20" i="1"/>
  <c r="P20" i="1"/>
  <c r="O8" i="1"/>
  <c r="P8" i="1"/>
  <c r="O727" i="1"/>
  <c r="P727" i="1"/>
  <c r="O703" i="1"/>
  <c r="P703" i="1"/>
  <c r="O679" i="1"/>
  <c r="P679" i="1"/>
  <c r="O655" i="1"/>
  <c r="P655" i="1"/>
  <c r="O631" i="1"/>
  <c r="P631" i="1"/>
  <c r="O607" i="1"/>
  <c r="P607" i="1"/>
  <c r="O583" i="1"/>
  <c r="P583" i="1"/>
  <c r="O559" i="1"/>
  <c r="P559" i="1"/>
  <c r="O535" i="1"/>
  <c r="P535" i="1"/>
  <c r="O511" i="1"/>
  <c r="P511" i="1"/>
  <c r="O487" i="1"/>
  <c r="P487" i="1"/>
  <c r="O463" i="1"/>
  <c r="P463" i="1"/>
  <c r="O439" i="1"/>
  <c r="P439" i="1"/>
  <c r="O415" i="1"/>
  <c r="P415" i="1"/>
  <c r="O391" i="1"/>
  <c r="P391" i="1"/>
  <c r="O367" i="1"/>
  <c r="P367" i="1"/>
  <c r="O343" i="1"/>
  <c r="P343" i="1"/>
  <c r="O319" i="1"/>
  <c r="P319" i="1"/>
  <c r="O295" i="1"/>
  <c r="P295" i="1"/>
  <c r="O271" i="1"/>
  <c r="P271" i="1"/>
  <c r="O247" i="1"/>
  <c r="P247" i="1"/>
  <c r="O223" i="1"/>
  <c r="P223" i="1"/>
  <c r="O199" i="1"/>
  <c r="P199" i="1"/>
  <c r="O175" i="1"/>
  <c r="P175" i="1"/>
  <c r="O151" i="1"/>
  <c r="P151" i="1"/>
  <c r="O127" i="1"/>
  <c r="P127" i="1"/>
  <c r="O103" i="1"/>
  <c r="P103" i="1"/>
  <c r="O79" i="1"/>
  <c r="P79" i="1"/>
  <c r="O55" i="1"/>
  <c r="P55" i="1"/>
  <c r="O31" i="1"/>
  <c r="P31" i="1"/>
  <c r="O7" i="1"/>
  <c r="P7" i="1"/>
  <c r="O1057" i="1"/>
  <c r="P1057" i="1"/>
  <c r="O734" i="1"/>
  <c r="P734" i="1"/>
  <c r="O638" i="1"/>
  <c r="P638" i="1"/>
  <c r="O542" i="1"/>
  <c r="P542" i="1"/>
  <c r="O446" i="1"/>
  <c r="P446" i="1"/>
  <c r="O350" i="1"/>
  <c r="P350" i="1"/>
  <c r="O254" i="1"/>
  <c r="P254" i="1"/>
  <c r="O158" i="1"/>
  <c r="P158" i="1"/>
  <c r="O62" i="1"/>
  <c r="P62" i="1"/>
  <c r="O941" i="1"/>
  <c r="P941" i="1"/>
  <c r="O917" i="1"/>
  <c r="P917" i="1"/>
  <c r="O893" i="1"/>
  <c r="P893" i="1"/>
  <c r="O869" i="1"/>
  <c r="P869" i="1"/>
  <c r="O845" i="1"/>
  <c r="P845" i="1"/>
  <c r="O821" i="1"/>
  <c r="P821" i="1"/>
  <c r="O797" i="1"/>
  <c r="P797" i="1"/>
  <c r="O773" i="1"/>
  <c r="P773" i="1"/>
  <c r="O749" i="1"/>
  <c r="P749" i="1"/>
  <c r="O725" i="1"/>
  <c r="P725" i="1"/>
  <c r="O701" i="1"/>
  <c r="P701" i="1"/>
  <c r="O677" i="1"/>
  <c r="P677" i="1"/>
  <c r="O653" i="1"/>
  <c r="P653" i="1"/>
  <c r="O629" i="1"/>
  <c r="P629" i="1"/>
  <c r="O605" i="1"/>
  <c r="P605" i="1"/>
  <c r="O581" i="1"/>
  <c r="P581" i="1"/>
  <c r="O557" i="1"/>
  <c r="P557" i="1"/>
  <c r="O533" i="1"/>
  <c r="P533" i="1"/>
  <c r="O509" i="1"/>
  <c r="P509" i="1"/>
  <c r="O485" i="1"/>
  <c r="P485" i="1"/>
  <c r="O461" i="1"/>
  <c r="P461" i="1"/>
  <c r="O437" i="1"/>
  <c r="P437" i="1"/>
  <c r="O413" i="1"/>
  <c r="P413" i="1"/>
  <c r="O389" i="1"/>
  <c r="P389" i="1"/>
  <c r="O365" i="1"/>
  <c r="P365" i="1"/>
  <c r="O341" i="1"/>
  <c r="P341" i="1"/>
  <c r="O317" i="1"/>
  <c r="P317" i="1"/>
  <c r="O293" i="1"/>
  <c r="P293" i="1"/>
  <c r="O269" i="1"/>
  <c r="P269" i="1"/>
  <c r="O245" i="1"/>
  <c r="P245" i="1"/>
  <c r="O221" i="1"/>
  <c r="P221" i="1"/>
  <c r="O197" i="1"/>
  <c r="P197" i="1"/>
  <c r="O173" i="1"/>
  <c r="P173" i="1"/>
  <c r="O149" i="1"/>
  <c r="P149" i="1"/>
  <c r="O125" i="1"/>
  <c r="P125" i="1"/>
  <c r="O101" i="1"/>
  <c r="P101" i="1"/>
  <c r="O77" i="1"/>
  <c r="P77" i="1"/>
  <c r="O53" i="1"/>
  <c r="P53" i="1"/>
  <c r="O29" i="1"/>
  <c r="P29" i="1"/>
  <c r="O5" i="1"/>
  <c r="P5" i="1"/>
  <c r="O1098" i="1"/>
  <c r="P1098" i="1"/>
  <c r="O1417" i="1"/>
  <c r="P1417" i="1"/>
  <c r="O1405" i="1"/>
  <c r="P1405" i="1"/>
  <c r="O1393" i="1"/>
  <c r="P1393" i="1"/>
  <c r="O1381" i="1"/>
  <c r="P1381" i="1"/>
  <c r="O1369" i="1"/>
  <c r="P1369" i="1"/>
  <c r="O1357" i="1"/>
  <c r="P1357" i="1"/>
  <c r="O1333" i="1"/>
  <c r="P1333" i="1"/>
  <c r="O1309" i="1"/>
  <c r="P1309" i="1"/>
  <c r="O1285" i="1"/>
  <c r="P1285" i="1"/>
  <c r="O1273" i="1"/>
  <c r="P1273" i="1"/>
  <c r="O1261" i="1"/>
  <c r="P1261" i="1"/>
  <c r="O1249" i="1"/>
  <c r="P1249" i="1"/>
  <c r="O1237" i="1"/>
  <c r="P1237" i="1"/>
  <c r="O1225" i="1"/>
  <c r="P1225" i="1"/>
  <c r="O1213" i="1"/>
  <c r="P1213" i="1"/>
  <c r="O1189" i="1"/>
  <c r="P1189" i="1"/>
  <c r="O1165" i="1"/>
  <c r="P1165" i="1"/>
  <c r="O1141" i="1"/>
  <c r="P1141" i="1"/>
  <c r="O1129" i="1"/>
  <c r="P1129" i="1"/>
  <c r="O1117" i="1"/>
  <c r="P1117" i="1"/>
  <c r="O1105" i="1"/>
  <c r="P1105" i="1"/>
  <c r="O1093" i="1"/>
  <c r="P1093" i="1"/>
  <c r="O1081" i="1"/>
  <c r="P1081" i="1"/>
  <c r="O1069" i="1"/>
  <c r="P1069" i="1"/>
  <c r="O1045" i="1"/>
  <c r="P1045" i="1"/>
  <c r="O1021" i="1"/>
  <c r="P1021" i="1"/>
  <c r="O1009" i="1"/>
  <c r="P1009" i="1"/>
  <c r="O997" i="1"/>
  <c r="P997" i="1"/>
  <c r="O985" i="1"/>
  <c r="P985" i="1"/>
  <c r="O973" i="1"/>
  <c r="P973" i="1"/>
  <c r="O961" i="1"/>
  <c r="P961" i="1"/>
  <c r="O949" i="1"/>
  <c r="P949" i="1"/>
  <c r="O686" i="1"/>
  <c r="P686" i="1"/>
  <c r="O590" i="1"/>
  <c r="P590" i="1"/>
  <c r="O494" i="1"/>
  <c r="P494" i="1"/>
  <c r="O398" i="1"/>
  <c r="P398" i="1"/>
  <c r="O302" i="1"/>
  <c r="P302" i="1"/>
  <c r="O206" i="1"/>
  <c r="P206" i="1"/>
  <c r="O110" i="1"/>
  <c r="P110" i="1"/>
  <c r="O14" i="1"/>
  <c r="P14" i="1"/>
  <c r="O1416" i="1"/>
  <c r="P1416" i="1"/>
  <c r="O1404" i="1"/>
  <c r="P1404" i="1"/>
  <c r="O1392" i="1"/>
  <c r="P1392" i="1"/>
  <c r="O1380" i="1"/>
  <c r="P1380" i="1"/>
  <c r="O1368" i="1"/>
  <c r="P1368" i="1"/>
  <c r="O1356" i="1"/>
  <c r="P1356" i="1"/>
  <c r="O1344" i="1"/>
  <c r="P1344" i="1"/>
  <c r="O1320" i="1"/>
  <c r="P1320" i="1"/>
  <c r="O1296" i="1"/>
  <c r="P1296" i="1"/>
  <c r="O1272" i="1"/>
  <c r="P1272" i="1"/>
  <c r="O1260" i="1"/>
  <c r="P1260" i="1"/>
  <c r="O1248" i="1"/>
  <c r="P1248" i="1"/>
  <c r="O1236" i="1"/>
  <c r="P1236" i="1"/>
  <c r="O1224" i="1"/>
  <c r="P1224" i="1"/>
  <c r="O1212" i="1"/>
  <c r="P1212" i="1"/>
  <c r="O1200" i="1"/>
  <c r="P1200" i="1"/>
  <c r="O1176" i="1"/>
  <c r="P1176" i="1"/>
  <c r="O1152" i="1"/>
  <c r="P1152" i="1"/>
  <c r="O1128" i="1"/>
  <c r="P1128" i="1"/>
  <c r="O1116" i="1"/>
  <c r="P1116" i="1"/>
  <c r="O1104" i="1"/>
  <c r="P1104" i="1"/>
  <c r="O1092" i="1"/>
  <c r="P1092" i="1"/>
  <c r="O1080" i="1"/>
  <c r="P1080" i="1"/>
  <c r="O1068" i="1"/>
  <c r="P1068" i="1"/>
  <c r="O1056" i="1"/>
  <c r="P1056" i="1"/>
  <c r="O1032" i="1"/>
  <c r="P1032" i="1"/>
  <c r="O1008" i="1"/>
  <c r="P1008" i="1"/>
  <c r="O996" i="1"/>
  <c r="P996" i="1"/>
  <c r="O984" i="1"/>
  <c r="P984" i="1"/>
  <c r="O972" i="1"/>
  <c r="P972" i="1"/>
  <c r="O960" i="1"/>
  <c r="P960" i="1"/>
  <c r="O948" i="1"/>
  <c r="P948" i="1"/>
  <c r="O936" i="1"/>
  <c r="P936" i="1"/>
  <c r="O924" i="1"/>
  <c r="P924" i="1"/>
  <c r="O912" i="1"/>
  <c r="P912" i="1"/>
  <c r="O900" i="1"/>
  <c r="P900" i="1"/>
  <c r="O888" i="1"/>
  <c r="P888" i="1"/>
  <c r="O876" i="1"/>
  <c r="P876" i="1"/>
  <c r="O864" i="1"/>
  <c r="P864" i="1"/>
  <c r="O852" i="1"/>
  <c r="P852" i="1"/>
  <c r="O840" i="1"/>
  <c r="P840" i="1"/>
  <c r="O828" i="1"/>
  <c r="P828" i="1"/>
  <c r="O816" i="1"/>
  <c r="P816" i="1"/>
  <c r="O804" i="1"/>
  <c r="P804" i="1"/>
  <c r="O792" i="1"/>
  <c r="P792" i="1"/>
  <c r="O780" i="1"/>
  <c r="P780" i="1"/>
  <c r="O768" i="1"/>
  <c r="P768" i="1"/>
  <c r="O756" i="1"/>
  <c r="P756" i="1"/>
  <c r="O744" i="1"/>
  <c r="P744" i="1"/>
  <c r="O732" i="1"/>
  <c r="P732" i="1"/>
  <c r="O720" i="1"/>
  <c r="P720" i="1"/>
  <c r="O708" i="1"/>
  <c r="P708" i="1"/>
  <c r="O696" i="1"/>
  <c r="P696" i="1"/>
  <c r="O684" i="1"/>
  <c r="P684" i="1"/>
  <c r="O672" i="1"/>
  <c r="P672" i="1"/>
  <c r="O660" i="1"/>
  <c r="P660" i="1"/>
  <c r="O648" i="1"/>
  <c r="P648" i="1"/>
  <c r="O636" i="1"/>
  <c r="P636" i="1"/>
  <c r="O624" i="1"/>
  <c r="P624" i="1"/>
  <c r="O612" i="1"/>
  <c r="P612" i="1"/>
  <c r="O600" i="1"/>
  <c r="P600" i="1"/>
  <c r="O588" i="1"/>
  <c r="P588" i="1"/>
  <c r="O576" i="1"/>
  <c r="P576" i="1"/>
  <c r="O564" i="1"/>
  <c r="P564" i="1"/>
  <c r="O552" i="1"/>
  <c r="P552" i="1"/>
  <c r="O540" i="1"/>
  <c r="P540" i="1"/>
  <c r="O528" i="1"/>
  <c r="P528" i="1"/>
  <c r="O516" i="1"/>
  <c r="P516" i="1"/>
  <c r="O504" i="1"/>
  <c r="P504" i="1"/>
  <c r="O492" i="1"/>
  <c r="P492" i="1"/>
  <c r="O480" i="1"/>
  <c r="P480" i="1"/>
  <c r="O468" i="1"/>
  <c r="P468" i="1"/>
  <c r="O456" i="1"/>
  <c r="P456" i="1"/>
  <c r="O444" i="1"/>
  <c r="P444" i="1"/>
  <c r="O432" i="1"/>
  <c r="P432" i="1"/>
  <c r="O420" i="1"/>
  <c r="P420" i="1"/>
  <c r="O408" i="1"/>
  <c r="P408" i="1"/>
  <c r="O396" i="1"/>
  <c r="P396" i="1"/>
  <c r="O384" i="1"/>
  <c r="P384" i="1"/>
  <c r="O372" i="1"/>
  <c r="P372" i="1"/>
  <c r="O360" i="1"/>
  <c r="P360" i="1"/>
  <c r="O348" i="1"/>
  <c r="P348" i="1"/>
  <c r="O336" i="1"/>
  <c r="P336" i="1"/>
  <c r="O324" i="1"/>
  <c r="P324" i="1"/>
  <c r="O312" i="1"/>
  <c r="P312" i="1"/>
  <c r="O300" i="1"/>
  <c r="P300" i="1"/>
  <c r="O288" i="1"/>
  <c r="P288" i="1"/>
  <c r="O276" i="1"/>
  <c r="P276" i="1"/>
  <c r="O264" i="1"/>
  <c r="P264" i="1"/>
  <c r="O252" i="1"/>
  <c r="P252" i="1"/>
  <c r="O240" i="1"/>
  <c r="P240" i="1"/>
  <c r="O228" i="1"/>
  <c r="P228" i="1"/>
  <c r="O1074" i="1"/>
  <c r="P1074" i="1"/>
  <c r="O995" i="1"/>
  <c r="P995" i="1"/>
  <c r="O983" i="1"/>
  <c r="P983" i="1"/>
  <c r="O971" i="1"/>
  <c r="P971" i="1"/>
  <c r="O959" i="1"/>
  <c r="P959" i="1"/>
  <c r="O947" i="1"/>
  <c r="P947" i="1"/>
  <c r="O935" i="1"/>
  <c r="P935" i="1"/>
  <c r="O923" i="1"/>
  <c r="P923" i="1"/>
  <c r="O911" i="1"/>
  <c r="P911" i="1"/>
  <c r="O899" i="1"/>
  <c r="P899" i="1"/>
  <c r="O887" i="1"/>
  <c r="P887" i="1"/>
  <c r="O875" i="1"/>
  <c r="P875" i="1"/>
  <c r="O863" i="1"/>
  <c r="P863" i="1"/>
  <c r="O851" i="1"/>
  <c r="P851" i="1"/>
  <c r="O839" i="1"/>
  <c r="P839" i="1"/>
  <c r="O827" i="1"/>
  <c r="P827" i="1"/>
  <c r="O815" i="1"/>
  <c r="P815" i="1"/>
  <c r="O803" i="1"/>
  <c r="P803" i="1"/>
  <c r="O791" i="1"/>
  <c r="P791" i="1"/>
  <c r="O779" i="1"/>
  <c r="P779" i="1"/>
  <c r="O767" i="1"/>
  <c r="P767" i="1"/>
  <c r="O755" i="1"/>
  <c r="P755" i="1"/>
  <c r="O743" i="1"/>
  <c r="P743" i="1"/>
  <c r="O731" i="1"/>
  <c r="P731" i="1"/>
  <c r="O719" i="1"/>
  <c r="P719" i="1"/>
  <c r="O707" i="1"/>
  <c r="P707" i="1"/>
  <c r="O695" i="1"/>
  <c r="P695" i="1"/>
  <c r="O683" i="1"/>
  <c r="P683" i="1"/>
  <c r="O671" i="1"/>
  <c r="P671" i="1"/>
  <c r="O659" i="1"/>
  <c r="P659" i="1"/>
  <c r="O647" i="1"/>
  <c r="P647" i="1"/>
  <c r="O635" i="1"/>
  <c r="P635" i="1"/>
  <c r="O623" i="1"/>
  <c r="P623" i="1"/>
  <c r="O611" i="1"/>
  <c r="P611" i="1"/>
  <c r="O599" i="1"/>
  <c r="P599" i="1"/>
  <c r="O587" i="1"/>
  <c r="P587" i="1"/>
  <c r="O575" i="1"/>
  <c r="P575" i="1"/>
  <c r="O563" i="1"/>
  <c r="P563" i="1"/>
  <c r="O551" i="1"/>
  <c r="P551" i="1"/>
  <c r="O539" i="1"/>
  <c r="P539" i="1"/>
  <c r="O527" i="1"/>
  <c r="P527" i="1"/>
  <c r="O515" i="1"/>
  <c r="P515" i="1"/>
  <c r="O503" i="1"/>
  <c r="P503" i="1"/>
  <c r="O491" i="1"/>
  <c r="P491" i="1"/>
  <c r="O479" i="1"/>
  <c r="P479" i="1"/>
  <c r="O467" i="1"/>
  <c r="P467" i="1"/>
  <c r="O455" i="1"/>
  <c r="P455" i="1"/>
  <c r="O443" i="1"/>
  <c r="P443" i="1"/>
  <c r="O431" i="1"/>
  <c r="P431" i="1"/>
  <c r="O419" i="1"/>
  <c r="P419" i="1"/>
  <c r="O407" i="1"/>
  <c r="P407" i="1"/>
  <c r="O395" i="1"/>
  <c r="P395" i="1"/>
  <c r="O383" i="1"/>
  <c r="P383" i="1"/>
  <c r="O371" i="1"/>
  <c r="P371" i="1"/>
  <c r="O359" i="1"/>
  <c r="P359" i="1"/>
  <c r="O347" i="1"/>
  <c r="P347" i="1"/>
  <c r="O335" i="1"/>
  <c r="P335" i="1"/>
  <c r="O323" i="1"/>
  <c r="P323" i="1"/>
  <c r="O311" i="1"/>
  <c r="P311" i="1"/>
  <c r="O299" i="1"/>
  <c r="P299" i="1"/>
  <c r="O287" i="1"/>
  <c r="P287" i="1"/>
  <c r="O275" i="1"/>
  <c r="P275" i="1"/>
  <c r="O263" i="1"/>
  <c r="P263" i="1"/>
  <c r="O251" i="1"/>
  <c r="P251" i="1"/>
  <c r="O239" i="1"/>
  <c r="P239" i="1"/>
  <c r="O1354" i="1"/>
  <c r="P1354" i="1"/>
  <c r="O1342" i="1"/>
  <c r="P1342" i="1"/>
  <c r="O1330" i="1"/>
  <c r="P1330" i="1"/>
  <c r="O1318" i="1"/>
  <c r="P1318" i="1"/>
  <c r="O1306" i="1"/>
  <c r="P1306" i="1"/>
  <c r="O1294" i="1"/>
  <c r="P1294" i="1"/>
  <c r="O1282" i="1"/>
  <c r="P1282" i="1"/>
  <c r="O1270" i="1"/>
  <c r="P1270" i="1"/>
  <c r="O1258" i="1"/>
  <c r="P1258" i="1"/>
  <c r="O1246" i="1"/>
  <c r="P1246" i="1"/>
  <c r="O1234" i="1"/>
  <c r="P1234" i="1"/>
  <c r="O1222" i="1"/>
  <c r="P1222" i="1"/>
  <c r="O1210" i="1"/>
  <c r="P1210" i="1"/>
  <c r="O1198" i="1"/>
  <c r="P1198" i="1"/>
  <c r="O1186" i="1"/>
  <c r="P1186" i="1"/>
  <c r="O1174" i="1"/>
  <c r="P1174" i="1"/>
  <c r="O1162" i="1"/>
  <c r="P1162" i="1"/>
  <c r="O1150" i="1"/>
  <c r="P1150" i="1"/>
  <c r="O1138" i="1"/>
  <c r="P1138" i="1"/>
  <c r="O1126" i="1"/>
  <c r="P1126" i="1"/>
  <c r="O1114" i="1"/>
  <c r="P1114" i="1"/>
  <c r="O1102" i="1"/>
  <c r="P1102" i="1"/>
  <c r="O1090" i="1"/>
  <c r="P1090" i="1"/>
  <c r="O1078" i="1"/>
  <c r="P1078" i="1"/>
  <c r="O1066" i="1"/>
  <c r="P1066" i="1"/>
  <c r="O1054" i="1"/>
  <c r="P1054" i="1"/>
  <c r="O1042" i="1"/>
  <c r="P1042" i="1"/>
  <c r="O1030" i="1"/>
  <c r="P1030" i="1"/>
  <c r="O1018" i="1"/>
  <c r="P1018" i="1"/>
  <c r="O1006" i="1"/>
  <c r="P1006" i="1"/>
  <c r="O994" i="1"/>
  <c r="P994" i="1"/>
  <c r="O982" i="1"/>
  <c r="P982" i="1"/>
  <c r="O970" i="1"/>
  <c r="P970" i="1"/>
  <c r="O958" i="1"/>
  <c r="P958" i="1"/>
  <c r="O946" i="1"/>
  <c r="P946" i="1"/>
  <c r="O934" i="1"/>
  <c r="P934" i="1"/>
  <c r="O922" i="1"/>
  <c r="P922" i="1"/>
  <c r="O910" i="1"/>
  <c r="P910" i="1"/>
  <c r="O898" i="1"/>
  <c r="P898" i="1"/>
  <c r="O886" i="1"/>
  <c r="P886" i="1"/>
  <c r="O874" i="1"/>
  <c r="P874" i="1"/>
  <c r="O862" i="1"/>
  <c r="P862" i="1"/>
  <c r="O850" i="1"/>
  <c r="P850" i="1"/>
  <c r="O838" i="1"/>
  <c r="P838" i="1"/>
  <c r="O826" i="1"/>
  <c r="P826" i="1"/>
  <c r="O814" i="1"/>
  <c r="P814" i="1"/>
  <c r="O802" i="1"/>
  <c r="P802" i="1"/>
  <c r="O790" i="1"/>
  <c r="P790" i="1"/>
  <c r="O778" i="1"/>
  <c r="P778" i="1"/>
  <c r="O766" i="1"/>
  <c r="P766" i="1"/>
  <c r="O754" i="1"/>
  <c r="P754" i="1"/>
  <c r="O742" i="1"/>
  <c r="P742" i="1"/>
  <c r="O730" i="1"/>
  <c r="P730" i="1"/>
  <c r="O718" i="1"/>
  <c r="P718" i="1"/>
  <c r="O706" i="1"/>
  <c r="P706" i="1"/>
  <c r="O694" i="1"/>
  <c r="P694" i="1"/>
  <c r="O682" i="1"/>
  <c r="P682" i="1"/>
  <c r="O670" i="1"/>
  <c r="P670" i="1"/>
  <c r="O658" i="1"/>
  <c r="P658" i="1"/>
  <c r="O646" i="1"/>
  <c r="P646" i="1"/>
  <c r="O634" i="1"/>
  <c r="P634" i="1"/>
  <c r="O622" i="1"/>
  <c r="P622" i="1"/>
  <c r="O610" i="1"/>
  <c r="P610" i="1"/>
  <c r="O598" i="1"/>
  <c r="P598" i="1"/>
  <c r="O586" i="1"/>
  <c r="P586" i="1"/>
  <c r="O574" i="1"/>
  <c r="P574" i="1"/>
  <c r="O562" i="1"/>
  <c r="P562" i="1"/>
  <c r="O550" i="1"/>
  <c r="P550" i="1"/>
  <c r="O538" i="1"/>
  <c r="P538" i="1"/>
  <c r="O526" i="1"/>
  <c r="P526" i="1"/>
  <c r="O514" i="1"/>
  <c r="P514" i="1"/>
  <c r="O502" i="1"/>
  <c r="P502" i="1"/>
  <c r="O490" i="1"/>
  <c r="P490" i="1"/>
  <c r="O478" i="1"/>
  <c r="P478" i="1"/>
  <c r="O466" i="1"/>
  <c r="P466" i="1"/>
  <c r="O454" i="1"/>
  <c r="P454" i="1"/>
  <c r="O442" i="1"/>
  <c r="P442" i="1"/>
  <c r="O430" i="1"/>
  <c r="P430" i="1"/>
  <c r="O418" i="1"/>
  <c r="P418" i="1"/>
  <c r="O406" i="1"/>
  <c r="P406" i="1"/>
  <c r="O394" i="1"/>
  <c r="P394" i="1"/>
  <c r="O382" i="1"/>
  <c r="P382" i="1"/>
  <c r="O370" i="1"/>
  <c r="P370" i="1"/>
  <c r="O358" i="1"/>
  <c r="P358" i="1"/>
  <c r="O346" i="1"/>
  <c r="P346" i="1"/>
  <c r="O334" i="1"/>
  <c r="P334" i="1"/>
  <c r="O322" i="1"/>
  <c r="P322" i="1"/>
  <c r="O310" i="1"/>
  <c r="P310" i="1"/>
  <c r="O298" i="1"/>
  <c r="P298" i="1"/>
  <c r="O286" i="1"/>
  <c r="P286" i="1"/>
  <c r="O274" i="1"/>
  <c r="P274" i="1"/>
  <c r="O262" i="1"/>
  <c r="P262" i="1"/>
  <c r="O250" i="1"/>
  <c r="P250" i="1"/>
  <c r="O238" i="1"/>
  <c r="P238" i="1"/>
  <c r="O1122" i="1"/>
  <c r="P1122" i="1"/>
  <c r="O662" i="1"/>
  <c r="P662" i="1"/>
  <c r="O566" i="1"/>
  <c r="P566" i="1"/>
  <c r="O470" i="1"/>
  <c r="P470" i="1"/>
  <c r="O374" i="1"/>
  <c r="P374" i="1"/>
  <c r="O278" i="1"/>
  <c r="P278" i="1"/>
  <c r="O182" i="1"/>
  <c r="P182" i="1"/>
  <c r="O86" i="1"/>
  <c r="P86" i="1"/>
  <c r="O465" i="1"/>
  <c r="P465" i="1"/>
  <c r="O453" i="1"/>
  <c r="P453" i="1"/>
  <c r="O441" i="1"/>
  <c r="P441" i="1"/>
  <c r="O429" i="1"/>
  <c r="P429" i="1"/>
  <c r="O417" i="1"/>
  <c r="P417" i="1"/>
  <c r="O405" i="1"/>
  <c r="P405" i="1"/>
  <c r="O393" i="1"/>
  <c r="P393" i="1"/>
  <c r="O381" i="1"/>
  <c r="P381" i="1"/>
  <c r="O369" i="1"/>
  <c r="P369" i="1"/>
  <c r="O357" i="1"/>
  <c r="P357" i="1"/>
  <c r="O345" i="1"/>
  <c r="P345" i="1"/>
  <c r="O333" i="1"/>
  <c r="P333" i="1"/>
  <c r="O321" i="1"/>
  <c r="P321" i="1"/>
  <c r="O309" i="1"/>
  <c r="P309" i="1"/>
  <c r="O297" i="1"/>
  <c r="P297" i="1"/>
  <c r="O285" i="1"/>
  <c r="P285" i="1"/>
  <c r="O273" i="1"/>
  <c r="P273" i="1"/>
  <c r="O261" i="1"/>
  <c r="P261" i="1"/>
  <c r="O249" i="1"/>
  <c r="P249" i="1"/>
  <c r="O237" i="1"/>
  <c r="P237" i="1"/>
  <c r="O225" i="1"/>
  <c r="P225" i="1"/>
  <c r="O213" i="1"/>
  <c r="P213" i="1"/>
  <c r="O201" i="1"/>
  <c r="P201" i="1"/>
  <c r="O189" i="1"/>
  <c r="P189" i="1"/>
  <c r="O177" i="1"/>
  <c r="P177" i="1"/>
  <c r="O165" i="1"/>
  <c r="P165" i="1"/>
  <c r="O153" i="1"/>
  <c r="P153" i="1"/>
  <c r="O141" i="1"/>
  <c r="P141" i="1"/>
  <c r="O129" i="1"/>
  <c r="P129" i="1"/>
  <c r="O117" i="1"/>
  <c r="P117" i="1"/>
  <c r="O105" i="1"/>
  <c r="P105" i="1"/>
  <c r="O93" i="1"/>
  <c r="P93" i="1"/>
  <c r="O81" i="1"/>
  <c r="P81" i="1"/>
  <c r="O69" i="1"/>
  <c r="P69" i="1"/>
  <c r="O57" i="1"/>
  <c r="P57" i="1"/>
  <c r="O45" i="1"/>
  <c r="P45" i="1"/>
  <c r="O33" i="1"/>
  <c r="P33" i="1"/>
  <c r="O21" i="1"/>
  <c r="P21" i="1"/>
  <c r="O9" i="1"/>
  <c r="P9" i="1"/>
  <c r="O867" i="1"/>
  <c r="P867" i="1"/>
  <c r="O855" i="1"/>
  <c r="P855" i="1"/>
  <c r="O843" i="1"/>
  <c r="P843" i="1"/>
  <c r="O831" i="1"/>
  <c r="P831" i="1"/>
  <c r="O819" i="1"/>
  <c r="P819" i="1"/>
  <c r="O807" i="1"/>
  <c r="P807" i="1"/>
  <c r="O795" i="1"/>
  <c r="P795" i="1"/>
  <c r="O783" i="1"/>
  <c r="P783" i="1"/>
  <c r="O771" i="1"/>
  <c r="P771" i="1"/>
  <c r="O759" i="1"/>
  <c r="P759" i="1"/>
  <c r="O747" i="1"/>
  <c r="P747" i="1"/>
  <c r="O735" i="1"/>
  <c r="P735" i="1"/>
  <c r="O723" i="1"/>
  <c r="P723" i="1"/>
  <c r="O711" i="1"/>
  <c r="P711" i="1"/>
  <c r="O699" i="1"/>
  <c r="P699" i="1"/>
  <c r="O687" i="1"/>
  <c r="P687" i="1"/>
  <c r="O675" i="1"/>
  <c r="P675" i="1"/>
  <c r="O663" i="1"/>
  <c r="P663" i="1"/>
  <c r="O651" i="1"/>
  <c r="P651" i="1"/>
  <c r="O639" i="1"/>
  <c r="P639" i="1"/>
  <c r="O627" i="1"/>
  <c r="P627" i="1"/>
  <c r="O615" i="1"/>
  <c r="P615" i="1"/>
  <c r="O603" i="1"/>
  <c r="P603" i="1"/>
  <c r="O591" i="1"/>
  <c r="P591" i="1"/>
  <c r="O579" i="1"/>
  <c r="P579" i="1"/>
  <c r="O567" i="1"/>
  <c r="P567" i="1"/>
  <c r="O555" i="1"/>
  <c r="P555" i="1"/>
  <c r="O543" i="1"/>
  <c r="P543" i="1"/>
  <c r="O531" i="1"/>
  <c r="P531" i="1"/>
  <c r="O519" i="1"/>
  <c r="P519" i="1"/>
  <c r="O507" i="1"/>
  <c r="P507" i="1"/>
  <c r="O495" i="1"/>
  <c r="P495" i="1"/>
  <c r="O483" i="1"/>
  <c r="P483" i="1"/>
  <c r="O471" i="1"/>
  <c r="P471" i="1"/>
  <c r="O459" i="1"/>
  <c r="P459" i="1"/>
  <c r="O447" i="1"/>
  <c r="P447" i="1"/>
  <c r="O435" i="1"/>
  <c r="P435" i="1"/>
  <c r="O423" i="1"/>
  <c r="P423" i="1"/>
  <c r="O411" i="1"/>
  <c r="P411" i="1"/>
  <c r="O399" i="1"/>
  <c r="P399" i="1"/>
  <c r="O387" i="1"/>
  <c r="P387" i="1"/>
  <c r="O375" i="1"/>
  <c r="P375" i="1"/>
  <c r="O363" i="1"/>
  <c r="P363" i="1"/>
  <c r="O351" i="1"/>
  <c r="P351" i="1"/>
  <c r="O339" i="1"/>
  <c r="P339" i="1"/>
  <c r="O327" i="1"/>
  <c r="P327" i="1"/>
  <c r="O315" i="1"/>
  <c r="P315" i="1"/>
  <c r="O303" i="1"/>
  <c r="P303" i="1"/>
  <c r="O291" i="1"/>
  <c r="P291" i="1"/>
  <c r="O279" i="1"/>
  <c r="P279" i="1"/>
  <c r="O267" i="1"/>
  <c r="P267" i="1"/>
  <c r="O255" i="1"/>
  <c r="P255" i="1"/>
  <c r="O243" i="1"/>
  <c r="P243" i="1"/>
  <c r="O231" i="1"/>
  <c r="P231" i="1"/>
  <c r="O219" i="1"/>
  <c r="P219" i="1"/>
  <c r="O207" i="1"/>
  <c r="P207" i="1"/>
  <c r="O195" i="1"/>
  <c r="P195" i="1"/>
  <c r="O183" i="1"/>
  <c r="P183" i="1"/>
  <c r="O171" i="1"/>
  <c r="P171" i="1"/>
  <c r="O159" i="1"/>
  <c r="P159" i="1"/>
  <c r="O147" i="1"/>
  <c r="P147" i="1"/>
  <c r="O135" i="1"/>
  <c r="P135" i="1"/>
  <c r="O123" i="1"/>
  <c r="P123" i="1"/>
  <c r="O111" i="1"/>
  <c r="P111" i="1"/>
  <c r="O99" i="1"/>
  <c r="P99" i="1"/>
  <c r="O87" i="1"/>
  <c r="P87" i="1"/>
  <c r="O75" i="1"/>
  <c r="P75" i="1"/>
  <c r="O63" i="1"/>
  <c r="P63" i="1"/>
  <c r="O51" i="1"/>
  <c r="P51" i="1"/>
  <c r="O39" i="1"/>
  <c r="P39" i="1"/>
  <c r="O27" i="1"/>
  <c r="P27" i="1"/>
  <c r="O15" i="1"/>
  <c r="P15" i="1"/>
  <c r="O937" i="1"/>
  <c r="P937" i="1"/>
  <c r="O925" i="1"/>
  <c r="P925" i="1"/>
  <c r="O913" i="1"/>
  <c r="P913" i="1"/>
  <c r="O901" i="1"/>
  <c r="P901" i="1"/>
  <c r="O889" i="1"/>
  <c r="P889" i="1"/>
  <c r="O877" i="1"/>
  <c r="P877" i="1"/>
  <c r="O865" i="1"/>
  <c r="P865" i="1"/>
  <c r="O853" i="1"/>
  <c r="P853" i="1"/>
  <c r="O841" i="1"/>
  <c r="P841" i="1"/>
  <c r="O829" i="1"/>
  <c r="P829" i="1"/>
  <c r="O817" i="1"/>
  <c r="P817" i="1"/>
  <c r="O805" i="1"/>
  <c r="P805" i="1"/>
  <c r="O793" i="1"/>
  <c r="P793" i="1"/>
  <c r="O781" i="1"/>
  <c r="P781" i="1"/>
  <c r="O769" i="1"/>
  <c r="P769" i="1"/>
  <c r="O757" i="1"/>
  <c r="P757" i="1"/>
  <c r="O745" i="1"/>
  <c r="P745" i="1"/>
  <c r="O733" i="1"/>
  <c r="P733" i="1"/>
  <c r="O721" i="1"/>
  <c r="P721" i="1"/>
  <c r="O709" i="1"/>
  <c r="P709" i="1"/>
  <c r="O697" i="1"/>
  <c r="P697" i="1"/>
  <c r="O685" i="1"/>
  <c r="P685" i="1"/>
  <c r="O673" i="1"/>
  <c r="P673" i="1"/>
  <c r="O661" i="1"/>
  <c r="P661" i="1"/>
  <c r="O649" i="1"/>
  <c r="P649" i="1"/>
  <c r="O637" i="1"/>
  <c r="P637" i="1"/>
  <c r="O625" i="1"/>
  <c r="P625" i="1"/>
  <c r="O613" i="1"/>
  <c r="P613" i="1"/>
  <c r="O601" i="1"/>
  <c r="P601" i="1"/>
  <c r="O589" i="1"/>
  <c r="P589" i="1"/>
  <c r="O577" i="1"/>
  <c r="P577" i="1"/>
  <c r="O565" i="1"/>
  <c r="P565" i="1"/>
  <c r="O553" i="1"/>
  <c r="P553" i="1"/>
  <c r="O541" i="1"/>
  <c r="P541" i="1"/>
  <c r="O529" i="1"/>
  <c r="P529" i="1"/>
  <c r="O517" i="1"/>
  <c r="P517" i="1"/>
  <c r="O505" i="1"/>
  <c r="P505" i="1"/>
  <c r="O493" i="1"/>
  <c r="P493" i="1"/>
  <c r="O481" i="1"/>
  <c r="P481" i="1"/>
  <c r="O469" i="1"/>
  <c r="P469" i="1"/>
  <c r="O457" i="1"/>
  <c r="P457" i="1"/>
  <c r="O445" i="1"/>
  <c r="P445" i="1"/>
  <c r="O433" i="1"/>
  <c r="P433" i="1"/>
  <c r="O421" i="1"/>
  <c r="P421" i="1"/>
  <c r="O409" i="1"/>
  <c r="P409" i="1"/>
  <c r="O397" i="1"/>
  <c r="P397" i="1"/>
  <c r="O385" i="1"/>
  <c r="P385" i="1"/>
  <c r="O373" i="1"/>
  <c r="P373" i="1"/>
  <c r="O361" i="1"/>
  <c r="P361" i="1"/>
  <c r="O349" i="1"/>
  <c r="P349" i="1"/>
  <c r="O337" i="1"/>
  <c r="P337" i="1"/>
  <c r="O325" i="1"/>
  <c r="P325" i="1"/>
  <c r="O313" i="1"/>
  <c r="P313" i="1"/>
  <c r="O301" i="1"/>
  <c r="P301" i="1"/>
  <c r="O289" i="1"/>
  <c r="P289" i="1"/>
  <c r="O277" i="1"/>
  <c r="P277" i="1"/>
  <c r="O265" i="1"/>
  <c r="P265" i="1"/>
  <c r="O253" i="1"/>
  <c r="P253" i="1"/>
  <c r="O241" i="1"/>
  <c r="P241" i="1"/>
  <c r="O229" i="1"/>
  <c r="P229" i="1"/>
  <c r="O217" i="1"/>
  <c r="P217" i="1"/>
  <c r="O205" i="1"/>
  <c r="P205" i="1"/>
  <c r="O193" i="1"/>
  <c r="P193" i="1"/>
  <c r="O181" i="1"/>
  <c r="P181" i="1"/>
  <c r="O169" i="1"/>
  <c r="P169" i="1"/>
  <c r="O157" i="1"/>
  <c r="P157" i="1"/>
  <c r="O145" i="1"/>
  <c r="P145" i="1"/>
  <c r="O133" i="1"/>
  <c r="P133" i="1"/>
  <c r="O121" i="1"/>
  <c r="P121" i="1"/>
  <c r="O109" i="1"/>
  <c r="P109" i="1"/>
  <c r="O97" i="1"/>
  <c r="P97" i="1"/>
  <c r="O85" i="1"/>
  <c r="P85" i="1"/>
  <c r="O73" i="1"/>
  <c r="P73" i="1"/>
  <c r="O61" i="1"/>
  <c r="P61" i="1"/>
  <c r="O49" i="1"/>
  <c r="P49" i="1"/>
  <c r="O37" i="1"/>
  <c r="P37" i="1"/>
  <c r="O25" i="1"/>
  <c r="P25" i="1"/>
  <c r="O13" i="1"/>
  <c r="P13" i="1"/>
  <c r="O216" i="1"/>
  <c r="P216" i="1"/>
  <c r="O204" i="1"/>
  <c r="P204" i="1"/>
  <c r="O192" i="1"/>
  <c r="P192" i="1"/>
  <c r="O180" i="1"/>
  <c r="P180" i="1"/>
  <c r="O168" i="1"/>
  <c r="P168" i="1"/>
  <c r="O156" i="1"/>
  <c r="P156" i="1"/>
  <c r="O144" i="1"/>
  <c r="P144" i="1"/>
  <c r="O132" i="1"/>
  <c r="P132" i="1"/>
  <c r="O120" i="1"/>
  <c r="P120" i="1"/>
  <c r="O108" i="1"/>
  <c r="P108" i="1"/>
  <c r="O96" i="1"/>
  <c r="P96" i="1"/>
  <c r="O84" i="1"/>
  <c r="P84" i="1"/>
  <c r="O72" i="1"/>
  <c r="P72" i="1"/>
  <c r="O60" i="1"/>
  <c r="P60" i="1"/>
  <c r="O48" i="1"/>
  <c r="P48" i="1"/>
  <c r="O36" i="1"/>
  <c r="P36" i="1"/>
  <c r="O24" i="1"/>
  <c r="P24" i="1"/>
  <c r="O12" i="1"/>
  <c r="P12" i="1"/>
  <c r="O227" i="1"/>
  <c r="P227" i="1"/>
  <c r="O215" i="1"/>
  <c r="P215" i="1"/>
  <c r="O203" i="1"/>
  <c r="P203" i="1"/>
  <c r="O191" i="1"/>
  <c r="P191" i="1"/>
  <c r="O179" i="1"/>
  <c r="P179" i="1"/>
  <c r="O167" i="1"/>
  <c r="P167" i="1"/>
  <c r="O155" i="1"/>
  <c r="P155" i="1"/>
  <c r="O143" i="1"/>
  <c r="P143" i="1"/>
  <c r="O131" i="1"/>
  <c r="P131" i="1"/>
  <c r="O119" i="1"/>
  <c r="P119" i="1"/>
  <c r="O107" i="1"/>
  <c r="P107" i="1"/>
  <c r="O95" i="1"/>
  <c r="P95" i="1"/>
  <c r="O83" i="1"/>
  <c r="P83" i="1"/>
  <c r="O71" i="1"/>
  <c r="P71" i="1"/>
  <c r="O59" i="1"/>
  <c r="P59" i="1"/>
  <c r="O47" i="1"/>
  <c r="P47" i="1"/>
  <c r="O35" i="1"/>
  <c r="P35" i="1"/>
  <c r="O23" i="1"/>
  <c r="P23" i="1"/>
  <c r="O11" i="1"/>
  <c r="P11" i="1"/>
  <c r="O226" i="1"/>
  <c r="P226" i="1"/>
  <c r="O214" i="1"/>
  <c r="P214" i="1"/>
  <c r="O202" i="1"/>
  <c r="P202" i="1"/>
  <c r="O190" i="1"/>
  <c r="P190" i="1"/>
  <c r="O178" i="1"/>
  <c r="P178" i="1"/>
  <c r="O166" i="1"/>
  <c r="P166" i="1"/>
  <c r="O154" i="1"/>
  <c r="P154" i="1"/>
  <c r="O142" i="1"/>
  <c r="P142" i="1"/>
  <c r="O130" i="1"/>
  <c r="P130" i="1"/>
  <c r="O118" i="1"/>
  <c r="P118" i="1"/>
  <c r="O106" i="1"/>
  <c r="P106" i="1"/>
  <c r="O94" i="1"/>
  <c r="P94" i="1"/>
  <c r="O82" i="1"/>
  <c r="P82" i="1"/>
  <c r="O70" i="1"/>
  <c r="P70" i="1"/>
  <c r="O58" i="1"/>
  <c r="P58" i="1"/>
  <c r="O46" i="1"/>
  <c r="P46" i="1"/>
  <c r="O34" i="1"/>
  <c r="P34" i="1"/>
  <c r="O22" i="1"/>
  <c r="P22" i="1"/>
  <c r="O10" i="1"/>
  <c r="P10" i="1"/>
  <c r="AH337" i="1"/>
  <c r="AG119" i="1"/>
  <c r="AG263" i="1"/>
  <c r="AG407" i="1"/>
  <c r="AG551" i="1"/>
  <c r="AH540" i="1"/>
  <c r="AH828" i="1"/>
  <c r="AH1032" i="1"/>
  <c r="AH1176" i="1"/>
  <c r="AH1320" i="1"/>
  <c r="AH217" i="1"/>
  <c r="AH505" i="1"/>
  <c r="AH997" i="1"/>
  <c r="AH1141" i="1"/>
  <c r="AH1285" i="1"/>
  <c r="AH600" i="1"/>
  <c r="AH671" i="1"/>
  <c r="AH815" i="1"/>
  <c r="AH959" i="1"/>
  <c r="AH1103" i="1"/>
  <c r="AH1247" i="1"/>
  <c r="AH1391" i="1"/>
  <c r="AG1032" i="1"/>
  <c r="AG1176" i="1"/>
  <c r="AG1320" i="1"/>
  <c r="AG217" i="1"/>
  <c r="AG505" i="1"/>
  <c r="AG793" i="1"/>
  <c r="AG768" i="1"/>
  <c r="AG1081" i="1"/>
  <c r="AG1225" i="1"/>
  <c r="AG1369" i="1"/>
  <c r="AH695" i="1"/>
  <c r="AH839" i="1"/>
  <c r="AH983" i="1"/>
  <c r="AH1127" i="1"/>
  <c r="AH1271" i="1"/>
  <c r="AH1415" i="1"/>
  <c r="AH744" i="1"/>
  <c r="AG1056" i="1"/>
  <c r="AG1200" i="1"/>
  <c r="AG1344" i="1"/>
  <c r="AG337" i="1"/>
  <c r="AG625" i="1"/>
  <c r="AG913" i="1"/>
  <c r="AH625" i="1"/>
  <c r="AG695" i="1"/>
  <c r="AG839" i="1"/>
  <c r="AG983" i="1"/>
  <c r="AG1127" i="1"/>
  <c r="AG1271" i="1"/>
  <c r="AG1415" i="1"/>
  <c r="AH684" i="1"/>
  <c r="AH972" i="1"/>
  <c r="AH1140" i="1"/>
  <c r="AH1284" i="1"/>
  <c r="AH361" i="1"/>
  <c r="AH351" i="1"/>
  <c r="AH999" i="1"/>
  <c r="AH95" i="1"/>
  <c r="AH239" i="1"/>
  <c r="AH383" i="1"/>
  <c r="AH527" i="1"/>
  <c r="AG361" i="1"/>
  <c r="AG649" i="1"/>
  <c r="AG937" i="1"/>
  <c r="AG95" i="1"/>
  <c r="AG239" i="1"/>
  <c r="AG383" i="1"/>
  <c r="AG527" i="1"/>
  <c r="AH624" i="1"/>
  <c r="AH708" i="1"/>
  <c r="AH912" i="1"/>
  <c r="AH996" i="1"/>
  <c r="AH673" i="1"/>
  <c r="AH961" i="1"/>
  <c r="AH1117" i="1"/>
  <c r="AH1261" i="1"/>
  <c r="AH1405" i="1"/>
  <c r="AH291" i="1"/>
  <c r="AH651" i="1"/>
  <c r="AH1299" i="1"/>
  <c r="AG624" i="1"/>
  <c r="AG912" i="1"/>
  <c r="AH301" i="1"/>
  <c r="AH481" i="1"/>
  <c r="AH589" i="1"/>
  <c r="AH697" i="1"/>
  <c r="AH985" i="1"/>
  <c r="AH1057" i="1"/>
  <c r="AH1201" i="1"/>
  <c r="AH1345" i="1"/>
  <c r="AH888" i="1"/>
  <c r="AH119" i="1"/>
  <c r="AH263" i="1"/>
  <c r="AH407" i="1"/>
  <c r="AH551" i="1"/>
  <c r="AG481" i="1"/>
  <c r="AG769" i="1"/>
  <c r="AG1057" i="1"/>
  <c r="AG1201" i="1"/>
  <c r="AG1345" i="1"/>
  <c r="AH129" i="1"/>
  <c r="AG16" i="1"/>
  <c r="AG88" i="1"/>
  <c r="AG160" i="1"/>
  <c r="AG232" i="1"/>
  <c r="AG304" i="1"/>
  <c r="AG376" i="1"/>
  <c r="AG448" i="1"/>
  <c r="AG520" i="1"/>
  <c r="AH101" i="1"/>
  <c r="AH245" i="1"/>
  <c r="AH389" i="1"/>
  <c r="AH533" i="1"/>
  <c r="AH362" i="1"/>
  <c r="AG138" i="1"/>
  <c r="AG282" i="1"/>
  <c r="AG426" i="1"/>
  <c r="AG498" i="1"/>
  <c r="AG570" i="1"/>
  <c r="AG642" i="1"/>
  <c r="AG714" i="1"/>
  <c r="AG786" i="1"/>
  <c r="AG858" i="1"/>
  <c r="AG930" i="1"/>
  <c r="AG1002" i="1"/>
  <c r="AG31" i="1"/>
  <c r="AG103" i="1"/>
  <c r="AG175" i="1"/>
  <c r="AG247" i="1"/>
  <c r="AG319" i="1"/>
  <c r="AG391" i="1"/>
  <c r="AG463" i="1"/>
  <c r="AG535" i="1"/>
  <c r="AH1050" i="1"/>
  <c r="AH1277" i="1"/>
  <c r="AH345" i="1"/>
  <c r="AH453" i="1"/>
  <c r="AH537" i="1"/>
  <c r="AH633" i="1"/>
  <c r="AH741" i="1"/>
  <c r="AH825" i="1"/>
  <c r="AH921" i="1"/>
  <c r="AH556" i="1"/>
  <c r="AH940" i="1"/>
  <c r="AH1264" i="1"/>
  <c r="AH490" i="1"/>
  <c r="AH1375" i="1"/>
  <c r="AG106" i="1"/>
  <c r="AG190" i="1"/>
  <c r="AG286" i="1"/>
  <c r="AG394" i="1"/>
  <c r="AG478" i="1"/>
  <c r="AG574" i="1"/>
  <c r="AG682" i="1"/>
  <c r="AG766" i="1"/>
  <c r="AG862" i="1"/>
  <c r="AH182" i="1"/>
  <c r="AH28" i="1"/>
  <c r="AH100" i="1"/>
  <c r="AH172" i="1"/>
  <c r="AH244" i="1"/>
  <c r="AH316" i="1"/>
  <c r="AH388" i="1"/>
  <c r="AH460" i="1"/>
  <c r="AH532" i="1"/>
  <c r="AG29" i="1"/>
  <c r="AG101" i="1"/>
  <c r="AG173" i="1"/>
  <c r="AG245" i="1"/>
  <c r="AG317" i="1"/>
  <c r="AG389" i="1"/>
  <c r="AG461" i="1"/>
  <c r="AG533" i="1"/>
  <c r="AG605" i="1"/>
  <c r="AH6" i="1"/>
  <c r="AH150" i="1"/>
  <c r="AH294" i="1"/>
  <c r="AH438" i="1"/>
  <c r="AH582" i="1"/>
  <c r="AH726" i="1"/>
  <c r="AH870" i="1"/>
  <c r="AH1014" i="1"/>
  <c r="AH43" i="1"/>
  <c r="AH115" i="1"/>
  <c r="AH187" i="1"/>
  <c r="AH259" i="1"/>
  <c r="AH331" i="1"/>
  <c r="AH403" i="1"/>
  <c r="AH475" i="1"/>
  <c r="AH547" i="1"/>
  <c r="AH1062" i="1"/>
  <c r="AH370" i="1"/>
  <c r="AH1325" i="1"/>
  <c r="AG345" i="1"/>
  <c r="AG453" i="1"/>
  <c r="AG537" i="1"/>
  <c r="AG633" i="1"/>
  <c r="AG741" i="1"/>
  <c r="AG825" i="1"/>
  <c r="AG921" i="1"/>
  <c r="AG556" i="1"/>
  <c r="AG940" i="1"/>
  <c r="AG1264" i="1"/>
  <c r="AH602" i="1"/>
  <c r="AH10" i="1"/>
  <c r="AH118" i="1"/>
  <c r="AH214" i="1"/>
  <c r="AH298" i="1"/>
  <c r="AG28" i="1"/>
  <c r="AG100" i="1"/>
  <c r="AG172" i="1"/>
  <c r="AG244" i="1"/>
  <c r="AG316" i="1"/>
  <c r="AG388" i="1"/>
  <c r="AG532" i="1"/>
  <c r="AH113" i="1"/>
  <c r="AH257" i="1"/>
  <c r="AH401" i="1"/>
  <c r="AH545" i="1"/>
  <c r="AG6" i="1"/>
  <c r="AG150" i="1"/>
  <c r="AG294" i="1"/>
  <c r="AG438" i="1"/>
  <c r="AG582" i="1"/>
  <c r="AG726" i="1"/>
  <c r="AG870" i="1"/>
  <c r="AG1014" i="1"/>
  <c r="AG43" i="1"/>
  <c r="AG115" i="1"/>
  <c r="AG187" i="1"/>
  <c r="AG259" i="1"/>
  <c r="AG331" i="1"/>
  <c r="AG403" i="1"/>
  <c r="AG475" i="1"/>
  <c r="AG547" i="1"/>
  <c r="AH482" i="1"/>
  <c r="AH357" i="1"/>
  <c r="AH645" i="1"/>
  <c r="AH933" i="1"/>
  <c r="AH640" i="1"/>
  <c r="AH1000" i="1"/>
  <c r="AH1300" i="1"/>
  <c r="AG10" i="1"/>
  <c r="AG118" i="1"/>
  <c r="AG298" i="1"/>
  <c r="AG406" i="1"/>
  <c r="AG586" i="1"/>
  <c r="AG694" i="1"/>
  <c r="AG874" i="1"/>
  <c r="AH40" i="1"/>
  <c r="AH184" i="1"/>
  <c r="AH328" i="1"/>
  <c r="AG113" i="1"/>
  <c r="AG257" i="1"/>
  <c r="AG401" i="1"/>
  <c r="AG545" i="1"/>
  <c r="AH18" i="1"/>
  <c r="AH306" i="1"/>
  <c r="AH450" i="1"/>
  <c r="AH738" i="1"/>
  <c r="AH882" i="1"/>
  <c r="AH81" i="1"/>
  <c r="AH127" i="1"/>
  <c r="AH271" i="1"/>
  <c r="AH415" i="1"/>
  <c r="AH559" i="1"/>
  <c r="AH86" i="1"/>
  <c r="AH1421" i="1"/>
  <c r="AG357" i="1"/>
  <c r="AG561" i="1"/>
  <c r="AG645" i="1"/>
  <c r="AG849" i="1"/>
  <c r="AG933" i="1"/>
  <c r="AG1000" i="1"/>
  <c r="AG1300" i="1"/>
  <c r="AH22" i="1"/>
  <c r="AH130" i="1"/>
  <c r="AH310" i="1"/>
  <c r="AH418" i="1"/>
  <c r="AH598" i="1"/>
  <c r="AH706" i="1"/>
  <c r="AH886" i="1"/>
  <c r="AH994" i="1"/>
  <c r="AH1066" i="1"/>
  <c r="AH1210" i="1"/>
  <c r="AH1354" i="1"/>
  <c r="AH381" i="1"/>
  <c r="AH1289" i="1"/>
  <c r="AG72" i="1"/>
  <c r="AG180" i="1"/>
  <c r="AG360" i="1"/>
  <c r="AG468" i="1"/>
  <c r="AG25" i="1"/>
  <c r="AG133" i="1"/>
  <c r="AG53" i="1"/>
  <c r="AG197" i="1"/>
  <c r="AG341" i="1"/>
  <c r="AG485" i="1"/>
  <c r="AG629" i="1"/>
  <c r="AH318" i="1"/>
  <c r="AH750" i="1"/>
  <c r="AH894" i="1"/>
  <c r="AH225" i="1"/>
  <c r="AH139" i="1"/>
  <c r="AH283" i="1"/>
  <c r="AH427" i="1"/>
  <c r="AG369" i="1"/>
  <c r="AG477" i="1"/>
  <c r="AG657" i="1"/>
  <c r="AG765" i="1"/>
  <c r="AG945" i="1"/>
  <c r="AH317" i="1"/>
  <c r="AH62" i="1"/>
  <c r="AH273" i="1"/>
  <c r="AG460" i="1"/>
  <c r="AH41" i="1"/>
  <c r="AH185" i="1"/>
  <c r="AH329" i="1"/>
  <c r="AH473" i="1"/>
  <c r="AH617" i="1"/>
  <c r="AG78" i="1"/>
  <c r="AG222" i="1"/>
  <c r="AG366" i="1"/>
  <c r="AG510" i="1"/>
  <c r="AG654" i="1"/>
  <c r="AG798" i="1"/>
  <c r="AG942" i="1"/>
  <c r="AH33" i="1"/>
  <c r="AH1373" i="1"/>
  <c r="AH465" i="1"/>
  <c r="AH561" i="1"/>
  <c r="AH753" i="1"/>
  <c r="AH849" i="1"/>
  <c r="AG214" i="1"/>
  <c r="AG502" i="1"/>
  <c r="AG790" i="1"/>
  <c r="AH78" i="1"/>
  <c r="AH153" i="1"/>
  <c r="AH326" i="1"/>
  <c r="AH112" i="1"/>
  <c r="AH256" i="1"/>
  <c r="AH400" i="1"/>
  <c r="AH472" i="1"/>
  <c r="AH14" i="1"/>
  <c r="AG41" i="1"/>
  <c r="AG185" i="1"/>
  <c r="AG329" i="1"/>
  <c r="AG473" i="1"/>
  <c r="AG617" i="1"/>
  <c r="AH90" i="1"/>
  <c r="AH162" i="1"/>
  <c r="AH234" i="1"/>
  <c r="AH378" i="1"/>
  <c r="AH522" i="1"/>
  <c r="AH594" i="1"/>
  <c r="AH666" i="1"/>
  <c r="AH810" i="1"/>
  <c r="AH954" i="1"/>
  <c r="AH55" i="1"/>
  <c r="AH199" i="1"/>
  <c r="AH343" i="1"/>
  <c r="AH487" i="1"/>
  <c r="AG465" i="1"/>
  <c r="AG753" i="1"/>
  <c r="AG640" i="1"/>
  <c r="AH837" i="1"/>
  <c r="AH238" i="1"/>
  <c r="AH526" i="1"/>
  <c r="AH814" i="1"/>
  <c r="AH1138" i="1"/>
  <c r="AH1282" i="1"/>
  <c r="AH592" i="1"/>
  <c r="AH1132" i="1"/>
  <c r="AH1329" i="1"/>
  <c r="AH748" i="1"/>
  <c r="AH1084" i="1"/>
  <c r="AH168" i="1"/>
  <c r="AG252" i="1"/>
  <c r="AG784" i="1"/>
  <c r="AG1324" i="1"/>
  <c r="AH981" i="1"/>
  <c r="AG604" i="1"/>
  <c r="AG1096" i="1"/>
  <c r="AH178" i="1"/>
  <c r="AH1293" i="1"/>
  <c r="AG506" i="1"/>
  <c r="AG590" i="1"/>
  <c r="AG686" i="1"/>
  <c r="AG794" i="1"/>
  <c r="AG878" i="1"/>
  <c r="AG974" i="1"/>
  <c r="AG1058" i="1"/>
  <c r="AG1130" i="1"/>
  <c r="AG1202" i="1"/>
  <c r="AG1274" i="1"/>
  <c r="AG1346" i="1"/>
  <c r="AG1418" i="1"/>
  <c r="AG880" i="1"/>
  <c r="AG1348" i="1"/>
  <c r="AH1109" i="1"/>
  <c r="AH1010" i="1"/>
  <c r="AG665" i="1"/>
  <c r="AG737" i="1"/>
  <c r="AG809" i="1"/>
  <c r="AG881" i="1"/>
  <c r="AG953" i="1"/>
  <c r="AG1074" i="1"/>
  <c r="AG1146" i="1"/>
  <c r="AG1218" i="1"/>
  <c r="AG1290" i="1"/>
  <c r="AG1362" i="1"/>
  <c r="AG152" i="1"/>
  <c r="AH1315" i="1"/>
  <c r="AG619" i="1"/>
  <c r="AG691" i="1"/>
  <c r="AG763" i="1"/>
  <c r="AG835" i="1"/>
  <c r="AG907" i="1"/>
  <c r="AG979" i="1"/>
  <c r="AG32" i="1"/>
  <c r="AG176" i="1"/>
  <c r="AG248" i="1"/>
  <c r="AG320" i="1"/>
  <c r="AG392" i="1"/>
  <c r="AG464" i="1"/>
  <c r="AG536" i="1"/>
  <c r="AG608" i="1"/>
  <c r="AG692" i="1"/>
  <c r="AG764" i="1"/>
  <c r="AG836" i="1"/>
  <c r="AH1399" i="1"/>
  <c r="AH1413" i="1"/>
  <c r="AH120" i="1"/>
  <c r="AH802" i="1"/>
  <c r="AH466" i="1"/>
  <c r="AH206" i="1"/>
  <c r="AH45" i="1"/>
  <c r="AG40" i="1"/>
  <c r="AG112" i="1"/>
  <c r="AG184" i="1"/>
  <c r="AG256" i="1"/>
  <c r="AG328" i="1"/>
  <c r="AG400" i="1"/>
  <c r="AG472" i="1"/>
  <c r="AH105" i="1"/>
  <c r="AH53" i="1"/>
  <c r="AH125" i="1"/>
  <c r="AH197" i="1"/>
  <c r="AH269" i="1"/>
  <c r="AH341" i="1"/>
  <c r="AH413" i="1"/>
  <c r="AH485" i="1"/>
  <c r="AH557" i="1"/>
  <c r="AH629" i="1"/>
  <c r="AG18" i="1"/>
  <c r="AG90" i="1"/>
  <c r="AG162" i="1"/>
  <c r="AG234" i="1"/>
  <c r="AG306" i="1"/>
  <c r="AG378" i="1"/>
  <c r="AG450" i="1"/>
  <c r="AG522" i="1"/>
  <c r="AG594" i="1"/>
  <c r="AG666" i="1"/>
  <c r="AG738" i="1"/>
  <c r="AG810" i="1"/>
  <c r="AG882" i="1"/>
  <c r="AG954" i="1"/>
  <c r="AH134" i="1"/>
  <c r="AG55" i="1"/>
  <c r="AG127" i="1"/>
  <c r="AG199" i="1"/>
  <c r="AG271" i="1"/>
  <c r="AG343" i="1"/>
  <c r="AG415" i="1"/>
  <c r="AG487" i="1"/>
  <c r="AG559" i="1"/>
  <c r="AH177" i="1"/>
  <c r="AH717" i="1"/>
  <c r="AH297" i="1"/>
  <c r="AH369" i="1"/>
  <c r="AH477" i="1"/>
  <c r="AH585" i="1"/>
  <c r="AH657" i="1"/>
  <c r="AH765" i="1"/>
  <c r="AH873" i="1"/>
  <c r="AH945" i="1"/>
  <c r="AH700" i="1"/>
  <c r="AH1048" i="1"/>
  <c r="AH1360" i="1"/>
  <c r="AG22" i="1"/>
  <c r="AG130" i="1"/>
  <c r="AG238" i="1"/>
  <c r="AH461" i="1"/>
  <c r="AH350" i="1"/>
  <c r="AH98" i="1"/>
  <c r="AH52" i="1"/>
  <c r="AH124" i="1"/>
  <c r="AH196" i="1"/>
  <c r="AH268" i="1"/>
  <c r="AH340" i="1"/>
  <c r="AH412" i="1"/>
  <c r="AH484" i="1"/>
  <c r="AH158" i="1"/>
  <c r="AG125" i="1"/>
  <c r="AG269" i="1"/>
  <c r="AG413" i="1"/>
  <c r="AG557" i="1"/>
  <c r="AH30" i="1"/>
  <c r="AH102" i="1"/>
  <c r="AH174" i="1"/>
  <c r="AH246" i="1"/>
  <c r="AH390" i="1"/>
  <c r="AH462" i="1"/>
  <c r="AH534" i="1"/>
  <c r="AH606" i="1"/>
  <c r="AH678" i="1"/>
  <c r="AH822" i="1"/>
  <c r="AH966" i="1"/>
  <c r="AH67" i="1"/>
  <c r="AH211" i="1"/>
  <c r="AH355" i="1"/>
  <c r="AH499" i="1"/>
  <c r="AH57" i="1"/>
  <c r="AH230" i="1"/>
  <c r="AG297" i="1"/>
  <c r="AG585" i="1"/>
  <c r="AG873" i="1"/>
  <c r="AG700" i="1"/>
  <c r="AG1048" i="1"/>
  <c r="AG1360" i="1"/>
  <c r="AH1039" i="1"/>
  <c r="AH46" i="1"/>
  <c r="AH142" i="1"/>
  <c r="AH250" i="1"/>
  <c r="AH334" i="1"/>
  <c r="AH430" i="1"/>
  <c r="AH538" i="1"/>
  <c r="AH622" i="1"/>
  <c r="AH718" i="1"/>
  <c r="AH826" i="1"/>
  <c r="AH910" i="1"/>
  <c r="AH1006" i="1"/>
  <c r="AH1078" i="1"/>
  <c r="AH1150" i="1"/>
  <c r="AH1222" i="1"/>
  <c r="AH1294" i="1"/>
  <c r="AH1366" i="1"/>
  <c r="AH712" i="1"/>
  <c r="AH1192" i="1"/>
  <c r="AH610" i="1"/>
  <c r="AH820" i="1"/>
  <c r="AH1156" i="1"/>
  <c r="AH514" i="1"/>
  <c r="AH1385" i="1"/>
  <c r="AG84" i="1"/>
  <c r="AG192" i="1"/>
  <c r="AG276" i="1"/>
  <c r="AG372" i="1"/>
  <c r="AG480" i="1"/>
  <c r="AG856" i="1"/>
  <c r="AG1408" i="1"/>
  <c r="AH1099" i="1"/>
  <c r="AG37" i="1"/>
  <c r="AG145" i="1"/>
  <c r="AG688" i="1"/>
  <c r="AG1168" i="1"/>
  <c r="AH525" i="1"/>
  <c r="AH1389" i="1"/>
  <c r="AG518" i="1"/>
  <c r="AG614" i="1"/>
  <c r="AG698" i="1"/>
  <c r="AG806" i="1"/>
  <c r="AG902" i="1"/>
  <c r="AG986" i="1"/>
  <c r="AG1070" i="1"/>
  <c r="AG1142" i="1"/>
  <c r="AG1214" i="1"/>
  <c r="AG1286" i="1"/>
  <c r="AG1358" i="1"/>
  <c r="AG544" i="1"/>
  <c r="AG964" i="1"/>
  <c r="AG80" i="1"/>
  <c r="AH1205" i="1"/>
  <c r="AH1113" i="1"/>
  <c r="AG677" i="1"/>
  <c r="AG749" i="1"/>
  <c r="AG821" i="1"/>
  <c r="AG893" i="1"/>
  <c r="AG965" i="1"/>
  <c r="AG1086" i="1"/>
  <c r="AG1158" i="1"/>
  <c r="AG1230" i="1"/>
  <c r="AG1302" i="1"/>
  <c r="AG1374" i="1"/>
  <c r="AH346" i="1"/>
  <c r="AH1411" i="1"/>
  <c r="AG631" i="1"/>
  <c r="AG703" i="1"/>
  <c r="AG775" i="1"/>
  <c r="AG847" i="1"/>
  <c r="AG919" i="1"/>
  <c r="AG991" i="1"/>
  <c r="AG44" i="1"/>
  <c r="AG188" i="1"/>
  <c r="AG260" i="1"/>
  <c r="AG332" i="1"/>
  <c r="AG404" i="1"/>
  <c r="AG476" i="1"/>
  <c r="AG548" i="1"/>
  <c r="AG620" i="1"/>
  <c r="AG704" i="1"/>
  <c r="AG776" i="1"/>
  <c r="AH226" i="1"/>
  <c r="AH261" i="1"/>
  <c r="AH109" i="1"/>
  <c r="AH1313" i="1"/>
  <c r="AH914" i="1"/>
  <c r="AH173" i="1"/>
  <c r="AH605" i="1"/>
  <c r="AG354" i="1"/>
  <c r="AH654" i="1"/>
  <c r="AH69" i="1"/>
  <c r="AH189" i="1"/>
  <c r="AG52" i="1"/>
  <c r="AG124" i="1"/>
  <c r="AG196" i="1"/>
  <c r="AG268" i="1"/>
  <c r="AG340" i="1"/>
  <c r="AG412" i="1"/>
  <c r="AG484" i="1"/>
  <c r="AH249" i="1"/>
  <c r="AH65" i="1"/>
  <c r="AH137" i="1"/>
  <c r="AH209" i="1"/>
  <c r="AH281" i="1"/>
  <c r="AH353" i="1"/>
  <c r="AH425" i="1"/>
  <c r="AH497" i="1"/>
  <c r="AH569" i="1"/>
  <c r="AH641" i="1"/>
  <c r="AG30" i="1"/>
  <c r="AG102" i="1"/>
  <c r="AG174" i="1"/>
  <c r="AG246" i="1"/>
  <c r="AG318" i="1"/>
  <c r="AG390" i="1"/>
  <c r="AG462" i="1"/>
  <c r="AG534" i="1"/>
  <c r="AG606" i="1"/>
  <c r="AG678" i="1"/>
  <c r="AG750" i="1"/>
  <c r="AG822" i="1"/>
  <c r="AG894" i="1"/>
  <c r="AG966" i="1"/>
  <c r="AH278" i="1"/>
  <c r="AG67" i="1"/>
  <c r="AG139" i="1"/>
  <c r="AG211" i="1"/>
  <c r="AG283" i="1"/>
  <c r="AG355" i="1"/>
  <c r="AG427" i="1"/>
  <c r="AG499" i="1"/>
  <c r="AH110" i="1"/>
  <c r="AH374" i="1"/>
  <c r="AH946" i="1"/>
  <c r="AH309" i="1"/>
  <c r="AH393" i="1"/>
  <c r="AH489" i="1"/>
  <c r="AH597" i="1"/>
  <c r="AH681" i="1"/>
  <c r="AH777" i="1"/>
  <c r="AH885" i="1"/>
  <c r="AH969" i="1"/>
  <c r="AH760" i="1"/>
  <c r="AH1108" i="1"/>
  <c r="AH1420" i="1"/>
  <c r="AH1087" i="1"/>
  <c r="AG46" i="1"/>
  <c r="AG142" i="1"/>
  <c r="AG250" i="1"/>
  <c r="AG334" i="1"/>
  <c r="AG66" i="1"/>
  <c r="AH122" i="1"/>
  <c r="AH242" i="1"/>
  <c r="AH64" i="1"/>
  <c r="AH136" i="1"/>
  <c r="AH208" i="1"/>
  <c r="AH280" i="1"/>
  <c r="AH352" i="1"/>
  <c r="AH424" i="1"/>
  <c r="AH496" i="1"/>
  <c r="AH302" i="1"/>
  <c r="AG65" i="1"/>
  <c r="AG137" i="1"/>
  <c r="AG209" i="1"/>
  <c r="AG281" i="1"/>
  <c r="AG353" i="1"/>
  <c r="AG425" i="1"/>
  <c r="AG497" i="1"/>
  <c r="AG569" i="1"/>
  <c r="AG641" i="1"/>
  <c r="AH42" i="1"/>
  <c r="AH114" i="1"/>
  <c r="AH186" i="1"/>
  <c r="AH258" i="1"/>
  <c r="AH330" i="1"/>
  <c r="AH402" i="1"/>
  <c r="AH474" i="1"/>
  <c r="AH546" i="1"/>
  <c r="AH618" i="1"/>
  <c r="AH690" i="1"/>
  <c r="AH762" i="1"/>
  <c r="AH834" i="1"/>
  <c r="AH906" i="1"/>
  <c r="AH978" i="1"/>
  <c r="AH7" i="1"/>
  <c r="AH79" i="1"/>
  <c r="AH151" i="1"/>
  <c r="AH223" i="1"/>
  <c r="AH295" i="1"/>
  <c r="AH367" i="1"/>
  <c r="AH439" i="1"/>
  <c r="AH511" i="1"/>
  <c r="AH201" i="1"/>
  <c r="AH1037" i="1"/>
  <c r="AG309" i="1"/>
  <c r="AG393" i="1"/>
  <c r="AG489" i="1"/>
  <c r="AG597" i="1"/>
  <c r="AG681" i="1"/>
  <c r="AG777" i="1"/>
  <c r="AG885" i="1"/>
  <c r="AG969" i="1"/>
  <c r="AG760" i="1"/>
  <c r="AG1108" i="1"/>
  <c r="AG1420" i="1"/>
  <c r="AH1135" i="1"/>
  <c r="AH70" i="1"/>
  <c r="AH154" i="1"/>
  <c r="AH262" i="1"/>
  <c r="AH358" i="1"/>
  <c r="AH442" i="1"/>
  <c r="AH550" i="1"/>
  <c r="AH646" i="1"/>
  <c r="AH730" i="1"/>
  <c r="AH838" i="1"/>
  <c r="AH934" i="1"/>
  <c r="AH1018" i="1"/>
  <c r="AH1090" i="1"/>
  <c r="AH1162" i="1"/>
  <c r="AH1234" i="1"/>
  <c r="AH1306" i="1"/>
  <c r="AH1378" i="1"/>
  <c r="AH796" i="1"/>
  <c r="AH1288" i="1"/>
  <c r="AH510" i="1"/>
  <c r="AH798" i="1"/>
  <c r="AH213" i="1"/>
  <c r="AH386" i="1"/>
  <c r="AG64" i="1"/>
  <c r="AG136" i="1"/>
  <c r="AG208" i="1"/>
  <c r="AG280" i="1"/>
  <c r="AG352" i="1"/>
  <c r="AG424" i="1"/>
  <c r="AG496" i="1"/>
  <c r="AH5" i="1"/>
  <c r="AH77" i="1"/>
  <c r="AH149" i="1"/>
  <c r="AH221" i="1"/>
  <c r="AH293" i="1"/>
  <c r="AH365" i="1"/>
  <c r="AH437" i="1"/>
  <c r="AH509" i="1"/>
  <c r="AH581" i="1"/>
  <c r="AH21" i="1"/>
  <c r="AG42" i="1"/>
  <c r="AG114" i="1"/>
  <c r="AG186" i="1"/>
  <c r="AG258" i="1"/>
  <c r="AG330" i="1"/>
  <c r="AG402" i="1"/>
  <c r="AG474" i="1"/>
  <c r="AG546" i="1"/>
  <c r="AG618" i="1"/>
  <c r="AG690" i="1"/>
  <c r="AG762" i="1"/>
  <c r="AG834" i="1"/>
  <c r="AG906" i="1"/>
  <c r="AG978" i="1"/>
  <c r="AG7" i="1"/>
  <c r="AG79" i="1"/>
  <c r="AG151" i="1"/>
  <c r="AG223" i="1"/>
  <c r="AG295" i="1"/>
  <c r="AG367" i="1"/>
  <c r="AG439" i="1"/>
  <c r="AG511" i="1"/>
  <c r="AH254" i="1"/>
  <c r="AH1085" i="1"/>
  <c r="AH321" i="1"/>
  <c r="AH417" i="1"/>
  <c r="AH501" i="1"/>
  <c r="AH609" i="1"/>
  <c r="AH705" i="1"/>
  <c r="AH789" i="1"/>
  <c r="AH897" i="1"/>
  <c r="AH993" i="1"/>
  <c r="AH832" i="1"/>
  <c r="AH1180" i="1"/>
  <c r="AH104" i="1"/>
  <c r="AH1183" i="1"/>
  <c r="AG70" i="1"/>
  <c r="AG154" i="1"/>
  <c r="AG262" i="1"/>
  <c r="AG210" i="1"/>
  <c r="AH9" i="1"/>
  <c r="AH222" i="1"/>
  <c r="AH266" i="1"/>
  <c r="AH4" i="1"/>
  <c r="AH76" i="1"/>
  <c r="AH148" i="1"/>
  <c r="AH220" i="1"/>
  <c r="AH292" i="1"/>
  <c r="AH364" i="1"/>
  <c r="AH436" i="1"/>
  <c r="AH508" i="1"/>
  <c r="AG5" i="1"/>
  <c r="AG77" i="1"/>
  <c r="AG149" i="1"/>
  <c r="AG221" i="1"/>
  <c r="AG293" i="1"/>
  <c r="AG365" i="1"/>
  <c r="AG437" i="1"/>
  <c r="AG509" i="1"/>
  <c r="AG581" i="1"/>
  <c r="AH74" i="1"/>
  <c r="AH54" i="1"/>
  <c r="AH126" i="1"/>
  <c r="AH198" i="1"/>
  <c r="AH270" i="1"/>
  <c r="AH342" i="1"/>
  <c r="AH414" i="1"/>
  <c r="AH486" i="1"/>
  <c r="AH558" i="1"/>
  <c r="AH630" i="1"/>
  <c r="AH702" i="1"/>
  <c r="AH774" i="1"/>
  <c r="AH846" i="1"/>
  <c r="AH918" i="1"/>
  <c r="AH990" i="1"/>
  <c r="AH19" i="1"/>
  <c r="AH91" i="1"/>
  <c r="AH163" i="1"/>
  <c r="AH235" i="1"/>
  <c r="AH307" i="1"/>
  <c r="AH379" i="1"/>
  <c r="AH451" i="1"/>
  <c r="AH523" i="1"/>
  <c r="AH398" i="1"/>
  <c r="AH1133" i="1"/>
  <c r="AG321" i="1"/>
  <c r="AG417" i="1"/>
  <c r="AG501" i="1"/>
  <c r="AG609" i="1"/>
  <c r="AG705" i="1"/>
  <c r="AG789" i="1"/>
  <c r="AG897" i="1"/>
  <c r="AG993" i="1"/>
  <c r="AG832" i="1"/>
  <c r="AG1180" i="1"/>
  <c r="AG104" i="1"/>
  <c r="AH1231" i="1"/>
  <c r="AH94" i="1"/>
  <c r="AH166" i="1"/>
  <c r="AH274" i="1"/>
  <c r="AH2" i="1"/>
  <c r="AH366" i="1"/>
  <c r="AH942" i="1"/>
  <c r="AH410" i="1"/>
  <c r="AG4" i="1"/>
  <c r="AG76" i="1"/>
  <c r="AG148" i="1"/>
  <c r="AG220" i="1"/>
  <c r="AG292" i="1"/>
  <c r="AG364" i="1"/>
  <c r="AG436" i="1"/>
  <c r="AG508" i="1"/>
  <c r="AH17" i="1"/>
  <c r="AH89" i="1"/>
  <c r="AH161" i="1"/>
  <c r="AH233" i="1"/>
  <c r="AH305" i="1"/>
  <c r="AH377" i="1"/>
  <c r="AH449" i="1"/>
  <c r="AH521" i="1"/>
  <c r="AH593" i="1"/>
  <c r="AH165" i="1"/>
  <c r="AG54" i="1"/>
  <c r="AG126" i="1"/>
  <c r="AG198" i="1"/>
  <c r="AG270" i="1"/>
  <c r="AG342" i="1"/>
  <c r="AG414" i="1"/>
  <c r="AG486" i="1"/>
  <c r="AG558" i="1"/>
  <c r="AG630" i="1"/>
  <c r="AG702" i="1"/>
  <c r="AG774" i="1"/>
  <c r="AG846" i="1"/>
  <c r="AG918" i="1"/>
  <c r="AG990" i="1"/>
  <c r="AG19" i="1"/>
  <c r="AG91" i="1"/>
  <c r="AG163" i="1"/>
  <c r="AG235" i="1"/>
  <c r="AG307" i="1"/>
  <c r="AG379" i="1"/>
  <c r="AG451" i="1"/>
  <c r="AG523" i="1"/>
  <c r="AH1026" i="1"/>
  <c r="AH1181" i="1"/>
  <c r="AH333" i="1"/>
  <c r="AH441" i="1"/>
  <c r="AH513" i="1"/>
  <c r="AH621" i="1"/>
  <c r="AH729" i="1"/>
  <c r="AH801" i="1"/>
  <c r="AH909" i="1"/>
  <c r="AH1017" i="1"/>
  <c r="AH904" i="1"/>
  <c r="AH1216" i="1"/>
  <c r="AH144" i="1"/>
  <c r="AH1279" i="1"/>
  <c r="AG94" i="1"/>
  <c r="AG166" i="1"/>
  <c r="AG274" i="1"/>
  <c r="AH29" i="1"/>
  <c r="AH38" i="1"/>
  <c r="AH16" i="1"/>
  <c r="AH88" i="1"/>
  <c r="AH160" i="1"/>
  <c r="AH232" i="1"/>
  <c r="AH304" i="1"/>
  <c r="AH376" i="1"/>
  <c r="AH448" i="1"/>
  <c r="AH520" i="1"/>
  <c r="AG17" i="1"/>
  <c r="AG89" i="1"/>
  <c r="AG161" i="1"/>
  <c r="AG233" i="1"/>
  <c r="AG305" i="1"/>
  <c r="AG377" i="1"/>
  <c r="AG449" i="1"/>
  <c r="AG521" i="1"/>
  <c r="AG593" i="1"/>
  <c r="AH218" i="1"/>
  <c r="AH66" i="1"/>
  <c r="AH138" i="1"/>
  <c r="AH210" i="1"/>
  <c r="AH282" i="1"/>
  <c r="AH354" i="1"/>
  <c r="AH426" i="1"/>
  <c r="AH498" i="1"/>
  <c r="AH570" i="1"/>
  <c r="AH642" i="1"/>
  <c r="AH714" i="1"/>
  <c r="AH786" i="1"/>
  <c r="AH858" i="1"/>
  <c r="AH930" i="1"/>
  <c r="AH1002" i="1"/>
  <c r="AH31" i="1"/>
  <c r="AH103" i="1"/>
  <c r="AH175" i="1"/>
  <c r="AH247" i="1"/>
  <c r="AH319" i="1"/>
  <c r="AH391" i="1"/>
  <c r="AH463" i="1"/>
  <c r="AH535" i="1"/>
  <c r="AH1038" i="1"/>
  <c r="AH24" i="1"/>
  <c r="AH1229" i="1"/>
  <c r="AG333" i="1"/>
  <c r="AG441" i="1"/>
  <c r="AG513" i="1"/>
  <c r="AG621" i="1"/>
  <c r="AG729" i="1"/>
  <c r="AG801" i="1"/>
  <c r="AG909" i="1"/>
  <c r="AG1017" i="1"/>
  <c r="AG904" i="1"/>
  <c r="AG1216" i="1"/>
  <c r="AH1327" i="1"/>
  <c r="AH106" i="1"/>
  <c r="AH190" i="1"/>
  <c r="AH286" i="1"/>
  <c r="AG310" i="1"/>
  <c r="AG418" i="1"/>
  <c r="AG526" i="1"/>
  <c r="AG598" i="1"/>
  <c r="AG706" i="1"/>
  <c r="AG814" i="1"/>
  <c r="AG886" i="1"/>
  <c r="AG994" i="1"/>
  <c r="AG1066" i="1"/>
  <c r="AG1138" i="1"/>
  <c r="AG1210" i="1"/>
  <c r="AG1282" i="1"/>
  <c r="AG1354" i="1"/>
  <c r="AG592" i="1"/>
  <c r="AG1132" i="1"/>
  <c r="AH493" i="1"/>
  <c r="AH1377" i="1"/>
  <c r="AG748" i="1"/>
  <c r="AG1084" i="1"/>
  <c r="AH1337" i="1"/>
  <c r="AH84" i="1"/>
  <c r="AH192" i="1"/>
  <c r="AH276" i="1"/>
  <c r="AH372" i="1"/>
  <c r="AH480" i="1"/>
  <c r="AH1044" i="1"/>
  <c r="AH1188" i="1"/>
  <c r="AH1332" i="1"/>
  <c r="AH856" i="1"/>
  <c r="AH1408" i="1"/>
  <c r="AH1051" i="1"/>
  <c r="AH37" i="1"/>
  <c r="AH145" i="1"/>
  <c r="AH325" i="1"/>
  <c r="AH613" i="1"/>
  <c r="AH901" i="1"/>
  <c r="AH688" i="1"/>
  <c r="AH1168" i="1"/>
  <c r="AH408" i="1"/>
  <c r="AH1341" i="1"/>
  <c r="AH518" i="1"/>
  <c r="AH614" i="1"/>
  <c r="AH698" i="1"/>
  <c r="AH806" i="1"/>
  <c r="AH902" i="1"/>
  <c r="AH986" i="1"/>
  <c r="AH1070" i="1"/>
  <c r="AH1142" i="1"/>
  <c r="AH1214" i="1"/>
  <c r="AH1286" i="1"/>
  <c r="AH1358" i="1"/>
  <c r="AH544" i="1"/>
  <c r="AH964" i="1"/>
  <c r="AH80" i="1"/>
  <c r="AH1157" i="1"/>
  <c r="AH1065" i="1"/>
  <c r="AH677" i="1"/>
  <c r="AH749" i="1"/>
  <c r="AH821" i="1"/>
  <c r="AH893" i="1"/>
  <c r="AH965" i="1"/>
  <c r="AH1086" i="1"/>
  <c r="AH1158" i="1"/>
  <c r="AH1230" i="1"/>
  <c r="AH1302" i="1"/>
  <c r="AH1374" i="1"/>
  <c r="AH229" i="1"/>
  <c r="AH1363" i="1"/>
  <c r="AH631" i="1"/>
  <c r="AH703" i="1"/>
  <c r="AH775" i="1"/>
  <c r="AH847" i="1"/>
  <c r="AH919" i="1"/>
  <c r="AH991" i="1"/>
  <c r="AH44" i="1"/>
  <c r="AH188" i="1"/>
  <c r="AH260" i="1"/>
  <c r="AH332" i="1"/>
  <c r="AH404" i="1"/>
  <c r="AH476" i="1"/>
  <c r="AH548" i="1"/>
  <c r="AH620" i="1"/>
  <c r="AH704" i="1"/>
  <c r="AH776" i="1"/>
  <c r="AH848" i="1"/>
  <c r="AH920" i="1"/>
  <c r="AH992" i="1"/>
  <c r="AH1064" i="1"/>
  <c r="AH1136" i="1"/>
  <c r="AH1208" i="1"/>
  <c r="AH1280" i="1"/>
  <c r="AH1352" i="1"/>
  <c r="AH26" i="1"/>
  <c r="AH85" i="1"/>
  <c r="AH1361" i="1"/>
  <c r="AH338" i="1"/>
  <c r="AH1121" i="1"/>
  <c r="AH890" i="1"/>
  <c r="AG430" i="1"/>
  <c r="AG538" i="1"/>
  <c r="AG622" i="1"/>
  <c r="AG718" i="1"/>
  <c r="AG826" i="1"/>
  <c r="AG910" i="1"/>
  <c r="AG1006" i="1"/>
  <c r="AG1078" i="1"/>
  <c r="AG1150" i="1"/>
  <c r="AG1222" i="1"/>
  <c r="AG1294" i="1"/>
  <c r="AG1366" i="1"/>
  <c r="AG712" i="1"/>
  <c r="AG1192" i="1"/>
  <c r="AH722" i="1"/>
  <c r="AG820" i="1"/>
  <c r="AG1156" i="1"/>
  <c r="AH626" i="1"/>
  <c r="AH12" i="1"/>
  <c r="AH96" i="1"/>
  <c r="AH204" i="1"/>
  <c r="AH300" i="1"/>
  <c r="AH384" i="1"/>
  <c r="AH588" i="1"/>
  <c r="AH876" i="1"/>
  <c r="AH1128" i="1"/>
  <c r="AH1272" i="1"/>
  <c r="AH1416" i="1"/>
  <c r="AH952" i="1"/>
  <c r="AH140" i="1"/>
  <c r="AH1147" i="1"/>
  <c r="AH49" i="1"/>
  <c r="AH157" i="1"/>
  <c r="AH913" i="1"/>
  <c r="AH1093" i="1"/>
  <c r="AH1237" i="1"/>
  <c r="AH1381" i="1"/>
  <c r="AH772" i="1"/>
  <c r="AH1240" i="1"/>
  <c r="AH637" i="1"/>
  <c r="AH422" i="1"/>
  <c r="AH530" i="1"/>
  <c r="AH638" i="1"/>
  <c r="AH710" i="1"/>
  <c r="AH818" i="1"/>
  <c r="AH926" i="1"/>
  <c r="AH998" i="1"/>
  <c r="AH1082" i="1"/>
  <c r="AH1154" i="1"/>
  <c r="AH1226" i="1"/>
  <c r="AH1298" i="1"/>
  <c r="AH1370" i="1"/>
  <c r="AH616" i="1"/>
  <c r="AH1036" i="1"/>
  <c r="AH82" i="1"/>
  <c r="AH1253" i="1"/>
  <c r="AH1161" i="1"/>
  <c r="AH689" i="1"/>
  <c r="AH761" i="1"/>
  <c r="AH833" i="1"/>
  <c r="AH905" i="1"/>
  <c r="AH977" i="1"/>
  <c r="AH1098" i="1"/>
  <c r="AH1170" i="1"/>
  <c r="AH1242" i="1"/>
  <c r="AH1314" i="1"/>
  <c r="AH1386" i="1"/>
  <c r="AH576" i="1"/>
  <c r="AH571" i="1"/>
  <c r="AH643" i="1"/>
  <c r="AH715" i="1"/>
  <c r="AH787" i="1"/>
  <c r="AH859" i="1"/>
  <c r="AH931" i="1"/>
  <c r="AH1003" i="1"/>
  <c r="AH56" i="1"/>
  <c r="AH200" i="1"/>
  <c r="AH272" i="1"/>
  <c r="AH344" i="1"/>
  <c r="AH416" i="1"/>
  <c r="AH488" i="1"/>
  <c r="AH560" i="1"/>
  <c r="AH632" i="1"/>
  <c r="AH716" i="1"/>
  <c r="AH788" i="1"/>
  <c r="AH860" i="1"/>
  <c r="AH932" i="1"/>
  <c r="AH1004" i="1"/>
  <c r="AH1076" i="1"/>
  <c r="AH1148" i="1"/>
  <c r="AH1220" i="1"/>
  <c r="AH1292" i="1"/>
  <c r="AH1364" i="1"/>
  <c r="AH549" i="1"/>
  <c r="AH578" i="1"/>
  <c r="AH290" i="1"/>
  <c r="AH1077" i="1"/>
  <c r="AH1169" i="1"/>
  <c r="AH1159" i="1"/>
  <c r="AH1199" i="1"/>
  <c r="AH1343" i="1"/>
  <c r="AH892" i="1"/>
  <c r="AH1228" i="1"/>
  <c r="AG12" i="1"/>
  <c r="AG96" i="1"/>
  <c r="AG204" i="1"/>
  <c r="AG300" i="1"/>
  <c r="AG384" i="1"/>
  <c r="AG1128" i="1"/>
  <c r="AG1272" i="1"/>
  <c r="AG1416" i="1"/>
  <c r="AG952" i="1"/>
  <c r="AG140" i="1"/>
  <c r="AH1195" i="1"/>
  <c r="AG49" i="1"/>
  <c r="AG157" i="1"/>
  <c r="AG772" i="1"/>
  <c r="AG1240" i="1"/>
  <c r="AH754" i="1"/>
  <c r="AG422" i="1"/>
  <c r="AG530" i="1"/>
  <c r="AG638" i="1"/>
  <c r="AG710" i="1"/>
  <c r="AG818" i="1"/>
  <c r="AG926" i="1"/>
  <c r="AG998" i="1"/>
  <c r="AG1082" i="1"/>
  <c r="AG1154" i="1"/>
  <c r="AG1226" i="1"/>
  <c r="AG1298" i="1"/>
  <c r="AG1370" i="1"/>
  <c r="AG616" i="1"/>
  <c r="AG1036" i="1"/>
  <c r="AH312" i="1"/>
  <c r="AH1301" i="1"/>
  <c r="AH1209" i="1"/>
  <c r="AG689" i="1"/>
  <c r="AG761" i="1"/>
  <c r="AG833" i="1"/>
  <c r="AG905" i="1"/>
  <c r="AG977" i="1"/>
  <c r="AG1098" i="1"/>
  <c r="AG1170" i="1"/>
  <c r="AG1242" i="1"/>
  <c r="AG1314" i="1"/>
  <c r="AG1386" i="1"/>
  <c r="AG571" i="1"/>
  <c r="AG643" i="1"/>
  <c r="AG715" i="1"/>
  <c r="AG787" i="1"/>
  <c r="AG859" i="1"/>
  <c r="AG931" i="1"/>
  <c r="AG1003" i="1"/>
  <c r="AG56" i="1"/>
  <c r="AG200" i="1"/>
  <c r="AG272" i="1"/>
  <c r="AG344" i="1"/>
  <c r="AG416" i="1"/>
  <c r="AG488" i="1"/>
  <c r="AG560" i="1"/>
  <c r="AG632" i="1"/>
  <c r="AG716" i="1"/>
  <c r="AG788" i="1"/>
  <c r="AH925" i="1"/>
  <c r="AH1025" i="1"/>
  <c r="AH1269" i="1"/>
  <c r="AH170" i="1"/>
  <c r="AH1351" i="1"/>
  <c r="AG358" i="1"/>
  <c r="AG442" i="1"/>
  <c r="AG550" i="1"/>
  <c r="AG646" i="1"/>
  <c r="AG730" i="1"/>
  <c r="AG838" i="1"/>
  <c r="AG934" i="1"/>
  <c r="AG1018" i="1"/>
  <c r="AG1090" i="1"/>
  <c r="AG1162" i="1"/>
  <c r="AG1234" i="1"/>
  <c r="AG1306" i="1"/>
  <c r="AG1378" i="1"/>
  <c r="AG796" i="1"/>
  <c r="AG1288" i="1"/>
  <c r="AH957" i="1"/>
  <c r="AG623" i="1"/>
  <c r="AG767" i="1"/>
  <c r="AG911" i="1"/>
  <c r="AG1055" i="1"/>
  <c r="AG1199" i="1"/>
  <c r="AG1343" i="1"/>
  <c r="AG892" i="1"/>
  <c r="AG1228" i="1"/>
  <c r="AH861" i="1"/>
  <c r="AH36" i="1"/>
  <c r="AH108" i="1"/>
  <c r="AH216" i="1"/>
  <c r="AH324" i="1"/>
  <c r="AH396" i="1"/>
  <c r="AH612" i="1"/>
  <c r="AH900" i="1"/>
  <c r="AH580" i="1"/>
  <c r="AH1060" i="1"/>
  <c r="AH58" i="1"/>
  <c r="AH1243" i="1"/>
  <c r="AH73" i="1"/>
  <c r="AH169" i="1"/>
  <c r="AH649" i="1"/>
  <c r="AH937" i="1"/>
  <c r="AH844" i="1"/>
  <c r="AH1336" i="1"/>
  <c r="AH866" i="1"/>
  <c r="AH446" i="1"/>
  <c r="AH542" i="1"/>
  <c r="AH650" i="1"/>
  <c r="AH734" i="1"/>
  <c r="AH830" i="1"/>
  <c r="AH938" i="1"/>
  <c r="AH1022" i="1"/>
  <c r="AH1094" i="1"/>
  <c r="AH1166" i="1"/>
  <c r="AH1238" i="1"/>
  <c r="AH1310" i="1"/>
  <c r="AH1382" i="1"/>
  <c r="AH664" i="1"/>
  <c r="AH1120" i="1"/>
  <c r="AH429" i="1"/>
  <c r="AH1349" i="1"/>
  <c r="AH205" i="1"/>
  <c r="AH1257" i="1"/>
  <c r="AH701" i="1"/>
  <c r="AH773" i="1"/>
  <c r="AH845" i="1"/>
  <c r="AH917" i="1"/>
  <c r="AH989" i="1"/>
  <c r="AH1110" i="1"/>
  <c r="AH1182" i="1"/>
  <c r="AH1254" i="1"/>
  <c r="AH1326" i="1"/>
  <c r="AH1398" i="1"/>
  <c r="AH922" i="1"/>
  <c r="AH583" i="1"/>
  <c r="AH655" i="1"/>
  <c r="AH727" i="1"/>
  <c r="AH799" i="1"/>
  <c r="AH871" i="1"/>
  <c r="AH943" i="1"/>
  <c r="AH1015" i="1"/>
  <c r="AH68" i="1"/>
  <c r="AH212" i="1"/>
  <c r="AH284" i="1"/>
  <c r="AH356" i="1"/>
  <c r="AH428" i="1"/>
  <c r="AH500" i="1"/>
  <c r="AH572" i="1"/>
  <c r="AH644" i="1"/>
  <c r="AH728" i="1"/>
  <c r="AH800" i="1"/>
  <c r="AH872" i="1"/>
  <c r="AH944" i="1"/>
  <c r="AH1016" i="1"/>
  <c r="AH1088" i="1"/>
  <c r="AH1160" i="1"/>
  <c r="AH1232" i="1"/>
  <c r="AH1304" i="1"/>
  <c r="AH1376" i="1"/>
  <c r="AH1173" i="1"/>
  <c r="AH1217" i="1"/>
  <c r="AH1063" i="1"/>
  <c r="AH141" i="1"/>
  <c r="AH456" i="1"/>
  <c r="AH382" i="1"/>
  <c r="AH454" i="1"/>
  <c r="AH562" i="1"/>
  <c r="AH670" i="1"/>
  <c r="AH742" i="1"/>
  <c r="AH850" i="1"/>
  <c r="AH958" i="1"/>
  <c r="AH1030" i="1"/>
  <c r="AH1102" i="1"/>
  <c r="AH1174" i="1"/>
  <c r="AH1246" i="1"/>
  <c r="AH1318" i="1"/>
  <c r="AH1390" i="1"/>
  <c r="AH868" i="1"/>
  <c r="AH1372" i="1"/>
  <c r="AH1041" i="1"/>
  <c r="AH568" i="1"/>
  <c r="AH928" i="1"/>
  <c r="AH1312" i="1"/>
  <c r="AG36" i="1"/>
  <c r="AG108" i="1"/>
  <c r="AG216" i="1"/>
  <c r="AG324" i="1"/>
  <c r="AG396" i="1"/>
  <c r="AG580" i="1"/>
  <c r="AG1060" i="1"/>
  <c r="AH288" i="1"/>
  <c r="AH1291" i="1"/>
  <c r="AG73" i="1"/>
  <c r="AG169" i="1"/>
  <c r="AG844" i="1"/>
  <c r="AG1336" i="1"/>
  <c r="AH984" i="1"/>
  <c r="AG446" i="1"/>
  <c r="AG542" i="1"/>
  <c r="AG650" i="1"/>
  <c r="AG734" i="1"/>
  <c r="AG830" i="1"/>
  <c r="AG938" i="1"/>
  <c r="AG1022" i="1"/>
  <c r="AG1094" i="1"/>
  <c r="AG1166" i="1"/>
  <c r="AG1238" i="1"/>
  <c r="AG1310" i="1"/>
  <c r="AG1382" i="1"/>
  <c r="AG664" i="1"/>
  <c r="AG1120" i="1"/>
  <c r="AH1397" i="1"/>
  <c r="AH322" i="1"/>
  <c r="AH1305" i="1"/>
  <c r="AG701" i="1"/>
  <c r="AG773" i="1"/>
  <c r="AG845" i="1"/>
  <c r="AG917" i="1"/>
  <c r="AG989" i="1"/>
  <c r="AG1110" i="1"/>
  <c r="AG1182" i="1"/>
  <c r="AG1254" i="1"/>
  <c r="AG1326" i="1"/>
  <c r="AG1398" i="1"/>
  <c r="AH1027" i="1"/>
  <c r="AG583" i="1"/>
  <c r="AG655" i="1"/>
  <c r="AG727" i="1"/>
  <c r="AG799" i="1"/>
  <c r="AG871" i="1"/>
  <c r="AG943" i="1"/>
  <c r="AG1015" i="1"/>
  <c r="AG68" i="1"/>
  <c r="AG212" i="1"/>
  <c r="AG284" i="1"/>
  <c r="AG356" i="1"/>
  <c r="AG428" i="1"/>
  <c r="AG500" i="1"/>
  <c r="AG572" i="1"/>
  <c r="AG644" i="1"/>
  <c r="AG728" i="1"/>
  <c r="AG800" i="1"/>
  <c r="AH1365" i="1"/>
  <c r="AH1409" i="1"/>
  <c r="AH1255" i="1"/>
  <c r="AH349" i="1"/>
  <c r="AH813" i="1"/>
  <c r="AG382" i="1"/>
  <c r="AG454" i="1"/>
  <c r="AG562" i="1"/>
  <c r="AG670" i="1"/>
  <c r="AG742" i="1"/>
  <c r="AG850" i="1"/>
  <c r="AG958" i="1"/>
  <c r="AG1030" i="1"/>
  <c r="AG1102" i="1"/>
  <c r="AG1174" i="1"/>
  <c r="AG1246" i="1"/>
  <c r="AG1318" i="1"/>
  <c r="AG1390" i="1"/>
  <c r="AG868" i="1"/>
  <c r="AG1372" i="1"/>
  <c r="AH1089" i="1"/>
  <c r="AG568" i="1"/>
  <c r="AG928" i="1"/>
  <c r="AG1312" i="1"/>
  <c r="AH1049" i="1"/>
  <c r="AH48" i="1"/>
  <c r="AH132" i="1"/>
  <c r="AH228" i="1"/>
  <c r="AH336" i="1"/>
  <c r="AH420" i="1"/>
  <c r="AH1152" i="1"/>
  <c r="AH1296" i="1"/>
  <c r="AH652" i="1"/>
  <c r="AH1144" i="1"/>
  <c r="AH405" i="1"/>
  <c r="AH1339" i="1"/>
  <c r="AH97" i="1"/>
  <c r="AH181" i="1"/>
  <c r="AH469" i="1"/>
  <c r="AH757" i="1"/>
  <c r="AH1045" i="1"/>
  <c r="AH1189" i="1"/>
  <c r="AH1333" i="1"/>
  <c r="AH916" i="1"/>
  <c r="AH1396" i="1"/>
  <c r="AH1053" i="1"/>
  <c r="AH470" i="1"/>
  <c r="AH554" i="1"/>
  <c r="AH662" i="1"/>
  <c r="AH758" i="1"/>
  <c r="AH842" i="1"/>
  <c r="AH950" i="1"/>
  <c r="AH1034" i="1"/>
  <c r="AH1106" i="1"/>
  <c r="AH1178" i="1"/>
  <c r="AH1250" i="1"/>
  <c r="AH1322" i="1"/>
  <c r="AH1394" i="1"/>
  <c r="AH736" i="1"/>
  <c r="AH1204" i="1"/>
  <c r="AH658" i="1"/>
  <c r="AH3" i="1"/>
  <c r="AH434" i="1"/>
  <c r="AH1353" i="1"/>
  <c r="AH713" i="1"/>
  <c r="AH785" i="1"/>
  <c r="AH857" i="1"/>
  <c r="AH929" i="1"/>
  <c r="AH1001" i="1"/>
  <c r="AH1122" i="1"/>
  <c r="AH1194" i="1"/>
  <c r="AH1266" i="1"/>
  <c r="AH1338" i="1"/>
  <c r="AH1410" i="1"/>
  <c r="AH1075" i="1"/>
  <c r="AH595" i="1"/>
  <c r="AH667" i="1"/>
  <c r="AH739" i="1"/>
  <c r="AH811" i="1"/>
  <c r="AH883" i="1"/>
  <c r="AH955" i="1"/>
  <c r="AH8" i="1"/>
  <c r="AH128" i="1"/>
  <c r="AH224" i="1"/>
  <c r="AH296" i="1"/>
  <c r="AH368" i="1"/>
  <c r="AH440" i="1"/>
  <c r="AH512" i="1"/>
  <c r="AH584" i="1"/>
  <c r="AH668" i="1"/>
  <c r="AH740" i="1"/>
  <c r="AH812" i="1"/>
  <c r="AH884" i="1"/>
  <c r="AH956" i="1"/>
  <c r="AH1028" i="1"/>
  <c r="AH1100" i="1"/>
  <c r="AH1172" i="1"/>
  <c r="AH1244" i="1"/>
  <c r="AH1316" i="1"/>
  <c r="AH1388" i="1"/>
  <c r="AH50" i="1"/>
  <c r="AH93" i="1"/>
  <c r="AH117" i="1"/>
  <c r="AH778" i="1"/>
  <c r="AH1125" i="1"/>
  <c r="AH394" i="1"/>
  <c r="AH478" i="1"/>
  <c r="AH574" i="1"/>
  <c r="AH682" i="1"/>
  <c r="AH766" i="1"/>
  <c r="AH862" i="1"/>
  <c r="AH970" i="1"/>
  <c r="AH1042" i="1"/>
  <c r="AH1114" i="1"/>
  <c r="AH1186" i="1"/>
  <c r="AH1258" i="1"/>
  <c r="AH1330" i="1"/>
  <c r="AH1402" i="1"/>
  <c r="AH976" i="1"/>
  <c r="AH656" i="1"/>
  <c r="AH1137" i="1"/>
  <c r="AH647" i="1"/>
  <c r="AH791" i="1"/>
  <c r="AH935" i="1"/>
  <c r="AH1079" i="1"/>
  <c r="AH1223" i="1"/>
  <c r="AH1367" i="1"/>
  <c r="AH628" i="1"/>
  <c r="AH988" i="1"/>
  <c r="AH1384" i="1"/>
  <c r="AH1097" i="1"/>
  <c r="AG48" i="1"/>
  <c r="AG132" i="1"/>
  <c r="AG228" i="1"/>
  <c r="AG336" i="1"/>
  <c r="AG420" i="1"/>
  <c r="AG1152" i="1"/>
  <c r="AG1296" i="1"/>
  <c r="AG652" i="1"/>
  <c r="AG1144" i="1"/>
  <c r="AH517" i="1"/>
  <c r="AH1387" i="1"/>
  <c r="AG97" i="1"/>
  <c r="AG181" i="1"/>
  <c r="AG469" i="1"/>
  <c r="AG757" i="1"/>
  <c r="AG1045" i="1"/>
  <c r="AG1189" i="1"/>
  <c r="AG1333" i="1"/>
  <c r="AG916" i="1"/>
  <c r="AG1396" i="1"/>
  <c r="AH1101" i="1"/>
  <c r="AG470" i="1"/>
  <c r="AG554" i="1"/>
  <c r="AG662" i="1"/>
  <c r="AG758" i="1"/>
  <c r="AG842" i="1"/>
  <c r="AG950" i="1"/>
  <c r="AG1034" i="1"/>
  <c r="AG1106" i="1"/>
  <c r="AG1178" i="1"/>
  <c r="AG1250" i="1"/>
  <c r="AG1322" i="1"/>
  <c r="AG1394" i="1"/>
  <c r="AG736" i="1"/>
  <c r="AG1204" i="1"/>
  <c r="AH770" i="1"/>
  <c r="AG3" i="1"/>
  <c r="AH552" i="1"/>
  <c r="AH1401" i="1"/>
  <c r="AG713" i="1"/>
  <c r="AG785" i="1"/>
  <c r="AG857" i="1"/>
  <c r="AG929" i="1"/>
  <c r="AG1001" i="1"/>
  <c r="AG1122" i="1"/>
  <c r="AG1194" i="1"/>
  <c r="AG1266" i="1"/>
  <c r="AG1338" i="1"/>
  <c r="AG1410" i="1"/>
  <c r="AH1123" i="1"/>
  <c r="AG595" i="1"/>
  <c r="AG667" i="1"/>
  <c r="AG739" i="1"/>
  <c r="AG811" i="1"/>
  <c r="AG883" i="1"/>
  <c r="AG955" i="1"/>
  <c r="AG8" i="1"/>
  <c r="AG128" i="1"/>
  <c r="AG224" i="1"/>
  <c r="AG296" i="1"/>
  <c r="AG368" i="1"/>
  <c r="AG440" i="1"/>
  <c r="AG512" i="1"/>
  <c r="AG584" i="1"/>
  <c r="AG668" i="1"/>
  <c r="AG740" i="1"/>
  <c r="AG812" i="1"/>
  <c r="AH237" i="1"/>
  <c r="AH285" i="1"/>
  <c r="AH314" i="1"/>
  <c r="AH1111" i="1"/>
  <c r="AH1317" i="1"/>
  <c r="AG970" i="1"/>
  <c r="AG1042" i="1"/>
  <c r="AG1114" i="1"/>
  <c r="AG1186" i="1"/>
  <c r="AG1258" i="1"/>
  <c r="AG1330" i="1"/>
  <c r="AG1402" i="1"/>
  <c r="AG976" i="1"/>
  <c r="AG656" i="1"/>
  <c r="AH1185" i="1"/>
  <c r="AG647" i="1"/>
  <c r="AG791" i="1"/>
  <c r="AG935" i="1"/>
  <c r="AG1079" i="1"/>
  <c r="AG1223" i="1"/>
  <c r="AG1367" i="1"/>
  <c r="AG628" i="1"/>
  <c r="AG988" i="1"/>
  <c r="AG1384" i="1"/>
  <c r="AH1145" i="1"/>
  <c r="AH60" i="1"/>
  <c r="AH156" i="1"/>
  <c r="AH240" i="1"/>
  <c r="AH348" i="1"/>
  <c r="AH444" i="1"/>
  <c r="AH732" i="1"/>
  <c r="AH1020" i="1"/>
  <c r="AH1164" i="1"/>
  <c r="AH1308" i="1"/>
  <c r="AH724" i="1"/>
  <c r="AH1252" i="1"/>
  <c r="AH634" i="1"/>
  <c r="AH13" i="1"/>
  <c r="AH121" i="1"/>
  <c r="AH193" i="1"/>
  <c r="AH769" i="1"/>
  <c r="AH1012" i="1"/>
  <c r="AH116" i="1"/>
  <c r="AH1149" i="1"/>
  <c r="AH494" i="1"/>
  <c r="AH566" i="1"/>
  <c r="AH674" i="1"/>
  <c r="AH782" i="1"/>
  <c r="AH854" i="1"/>
  <c r="AH962" i="1"/>
  <c r="AH1046" i="1"/>
  <c r="AH1118" i="1"/>
  <c r="AH1190" i="1"/>
  <c r="AH1262" i="1"/>
  <c r="AH1334" i="1"/>
  <c r="AH1406" i="1"/>
  <c r="AH808" i="1"/>
  <c r="AH1276" i="1"/>
  <c r="AH669" i="1"/>
  <c r="AH653" i="1"/>
  <c r="AH725" i="1"/>
  <c r="AH797" i="1"/>
  <c r="AH869" i="1"/>
  <c r="AH941" i="1"/>
  <c r="AH1013" i="1"/>
  <c r="AH1134" i="1"/>
  <c r="AH1206" i="1"/>
  <c r="AH1278" i="1"/>
  <c r="AH1350" i="1"/>
  <c r="AH1422" i="1"/>
  <c r="AH1171" i="1"/>
  <c r="AH607" i="1"/>
  <c r="AH679" i="1"/>
  <c r="AH751" i="1"/>
  <c r="AH823" i="1"/>
  <c r="AH895" i="1"/>
  <c r="AH967" i="1"/>
  <c r="AH20" i="1"/>
  <c r="AH164" i="1"/>
  <c r="AH236" i="1"/>
  <c r="AH308" i="1"/>
  <c r="AH380" i="1"/>
  <c r="AH452" i="1"/>
  <c r="AH524" i="1"/>
  <c r="AH596" i="1"/>
  <c r="AH680" i="1"/>
  <c r="AH752" i="1"/>
  <c r="AH824" i="1"/>
  <c r="AH896" i="1"/>
  <c r="AH968" i="1"/>
  <c r="AH1040" i="1"/>
  <c r="AH1112" i="1"/>
  <c r="AH1184" i="1"/>
  <c r="AH1256" i="1"/>
  <c r="AH1328" i="1"/>
  <c r="AH1400" i="1"/>
  <c r="AH573" i="1"/>
  <c r="AH661" i="1"/>
  <c r="AH693" i="1"/>
  <c r="AH1303" i="1"/>
  <c r="AH194" i="1"/>
  <c r="AH406" i="1"/>
  <c r="AH502" i="1"/>
  <c r="AH586" i="1"/>
  <c r="AH694" i="1"/>
  <c r="AH790" i="1"/>
  <c r="AH874" i="1"/>
  <c r="AH982" i="1"/>
  <c r="AH1054" i="1"/>
  <c r="AH1126" i="1"/>
  <c r="AH1198" i="1"/>
  <c r="AH1270" i="1"/>
  <c r="AH1342" i="1"/>
  <c r="AH1414" i="1"/>
  <c r="AH1072" i="1"/>
  <c r="AH34" i="1"/>
  <c r="AH1233" i="1"/>
  <c r="AH676" i="1"/>
  <c r="AH1024" i="1"/>
  <c r="AH92" i="1"/>
  <c r="AH1193" i="1"/>
  <c r="AG60" i="1"/>
  <c r="AG156" i="1"/>
  <c r="AG240" i="1"/>
  <c r="AG348" i="1"/>
  <c r="AG444" i="1"/>
  <c r="AG724" i="1"/>
  <c r="AG1252" i="1"/>
  <c r="AH746" i="1"/>
  <c r="AG13" i="1"/>
  <c r="AG121" i="1"/>
  <c r="AG193" i="1"/>
  <c r="AG1012" i="1"/>
  <c r="AG116" i="1"/>
  <c r="AH1197" i="1"/>
  <c r="AG494" i="1"/>
  <c r="AG566" i="1"/>
  <c r="AG674" i="1"/>
  <c r="AG782" i="1"/>
  <c r="AG854" i="1"/>
  <c r="AG962" i="1"/>
  <c r="AG1046" i="1"/>
  <c r="AG1118" i="1"/>
  <c r="AG1190" i="1"/>
  <c r="AG1262" i="1"/>
  <c r="AG1334" i="1"/>
  <c r="AG1406" i="1"/>
  <c r="AG808" i="1"/>
  <c r="AG1276" i="1"/>
  <c r="AH1005" i="1"/>
  <c r="AH781" i="1"/>
  <c r="AG653" i="1"/>
  <c r="AG725" i="1"/>
  <c r="AG797" i="1"/>
  <c r="AG869" i="1"/>
  <c r="AG941" i="1"/>
  <c r="AG1013" i="1"/>
  <c r="AG1134" i="1"/>
  <c r="AG1206" i="1"/>
  <c r="AG1278" i="1"/>
  <c r="AG1350" i="1"/>
  <c r="AG1422" i="1"/>
  <c r="AH1219" i="1"/>
  <c r="AG607" i="1"/>
  <c r="AG679" i="1"/>
  <c r="AG751" i="1"/>
  <c r="AG823" i="1"/>
  <c r="AG895" i="1"/>
  <c r="AG967" i="1"/>
  <c r="AG20" i="1"/>
  <c r="AG164" i="1"/>
  <c r="AG236" i="1"/>
  <c r="AG308" i="1"/>
  <c r="AG380" i="1"/>
  <c r="AG452" i="1"/>
  <c r="AG524" i="1"/>
  <c r="AG596" i="1"/>
  <c r="AG680" i="1"/>
  <c r="AG752" i="1"/>
  <c r="AG824" i="1"/>
  <c r="AH1008" i="1"/>
  <c r="AH1029" i="1"/>
  <c r="AH1073" i="1"/>
  <c r="AH146" i="1"/>
  <c r="AH202" i="1"/>
  <c r="AG982" i="1"/>
  <c r="AG1054" i="1"/>
  <c r="AG1126" i="1"/>
  <c r="AG1198" i="1"/>
  <c r="AG1270" i="1"/>
  <c r="AG1342" i="1"/>
  <c r="AG1414" i="1"/>
  <c r="AG1072" i="1"/>
  <c r="AH264" i="1"/>
  <c r="AH1281" i="1"/>
  <c r="AG676" i="1"/>
  <c r="AG1024" i="1"/>
  <c r="AG92" i="1"/>
  <c r="AH1241" i="1"/>
  <c r="AH72" i="1"/>
  <c r="AH180" i="1"/>
  <c r="AH252" i="1"/>
  <c r="AH360" i="1"/>
  <c r="AH468" i="1"/>
  <c r="AH756" i="1"/>
  <c r="AH784" i="1"/>
  <c r="AH1324" i="1"/>
  <c r="AH864" i="1"/>
  <c r="AH25" i="1"/>
  <c r="AH133" i="1"/>
  <c r="AH793" i="1"/>
  <c r="AH1069" i="1"/>
  <c r="AH1213" i="1"/>
  <c r="AH1357" i="1"/>
  <c r="AH604" i="1"/>
  <c r="AH1096" i="1"/>
  <c r="AH61" i="1"/>
  <c r="AH1245" i="1"/>
  <c r="AH506" i="1"/>
  <c r="AH590" i="1"/>
  <c r="AH686" i="1"/>
  <c r="AH794" i="1"/>
  <c r="AH878" i="1"/>
  <c r="AH974" i="1"/>
  <c r="AH1058" i="1"/>
  <c r="AH1130" i="1"/>
  <c r="AH1202" i="1"/>
  <c r="AH1274" i="1"/>
  <c r="AH1346" i="1"/>
  <c r="AH1418" i="1"/>
  <c r="AH880" i="1"/>
  <c r="AH1348" i="1"/>
  <c r="AH1061" i="1"/>
  <c r="AH898" i="1"/>
  <c r="AH665" i="1"/>
  <c r="AH737" i="1"/>
  <c r="AH809" i="1"/>
  <c r="AH881" i="1"/>
  <c r="AH953" i="1"/>
  <c r="AH1074" i="1"/>
  <c r="AH1146" i="1"/>
  <c r="AH1218" i="1"/>
  <c r="AH1290" i="1"/>
  <c r="AH1362" i="1"/>
  <c r="AH152" i="1"/>
  <c r="AH1267" i="1"/>
  <c r="AH619" i="1"/>
  <c r="AH691" i="1"/>
  <c r="AH763" i="1"/>
  <c r="AH835" i="1"/>
  <c r="AH907" i="1"/>
  <c r="AH979" i="1"/>
  <c r="AH32" i="1"/>
  <c r="AH176" i="1"/>
  <c r="AH248" i="1"/>
  <c r="AH320" i="1"/>
  <c r="AH392" i="1"/>
  <c r="AH464" i="1"/>
  <c r="AH536" i="1"/>
  <c r="AH608" i="1"/>
  <c r="AH692" i="1"/>
  <c r="AH764" i="1"/>
  <c r="AH836" i="1"/>
  <c r="AH908" i="1"/>
  <c r="AH980" i="1"/>
  <c r="AH1052" i="1"/>
  <c r="AH1124" i="1"/>
  <c r="AH1196" i="1"/>
  <c r="AH1268" i="1"/>
  <c r="AH1340" i="1"/>
  <c r="AH1412" i="1"/>
  <c r="AH1207" i="1"/>
  <c r="AH1221" i="1"/>
  <c r="AH1265" i="1"/>
  <c r="AH432" i="1"/>
  <c r="AH458" i="1"/>
</calcChain>
</file>

<file path=xl/sharedStrings.xml><?xml version="1.0" encoding="utf-8"?>
<sst xmlns="http://schemas.openxmlformats.org/spreadsheetml/2006/main" count="35" uniqueCount="35">
  <si>
    <t>Gender</t>
  </si>
  <si>
    <t>Hemoglobin</t>
  </si>
  <si>
    <t>MCH</t>
  </si>
  <si>
    <t>MCHC</t>
  </si>
  <si>
    <t>MCV</t>
  </si>
  <si>
    <t>Result</t>
  </si>
  <si>
    <t>HCT</t>
  </si>
  <si>
    <t>RBC</t>
  </si>
  <si>
    <t>Mhgb</t>
  </si>
  <si>
    <t>Hemoglobin (mul)</t>
  </si>
  <si>
    <t>Mhct</t>
  </si>
  <si>
    <t>Mmchc</t>
  </si>
  <si>
    <t>Mmch</t>
  </si>
  <si>
    <t>Mmcv</t>
  </si>
  <si>
    <t>Mrbc</t>
  </si>
  <si>
    <t>siM</t>
  </si>
  <si>
    <t>Res</t>
  </si>
  <si>
    <t>Mmicro</t>
  </si>
  <si>
    <t>Mmacro</t>
  </si>
  <si>
    <t>Mnorm</t>
  </si>
  <si>
    <t>MCV_micro</t>
  </si>
  <si>
    <t>MCV_macro</t>
  </si>
  <si>
    <t>MCH_micro</t>
  </si>
  <si>
    <t>MCH_macro</t>
  </si>
  <si>
    <t>Microcyt</t>
  </si>
  <si>
    <t>Normal</t>
  </si>
  <si>
    <t>Fer</t>
  </si>
  <si>
    <t>B12</t>
  </si>
  <si>
    <t>Mahz</t>
  </si>
  <si>
    <t>Mzhda</t>
  </si>
  <si>
    <t>Mb12</t>
  </si>
  <si>
    <t>Macrocyt</t>
  </si>
  <si>
    <t>Mmahz</t>
  </si>
  <si>
    <t>Mmzhda</t>
  </si>
  <si>
    <t>Mmb12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</si>
</sst>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22"/>
  <sheetViews>
    <sheetView tabSelected="1" workbookViewId="0">
      <selection activeCell="E2" sqref="E2:E1422"/>
    </sheetView>
  </sheetViews>
  <sheetFormatPr defaultRowHeight="15" x14ac:dyDescent="0.2"/>
  <cols>
    <col min="3" max="3" width="11.1640625" customWidth="1"/>
    <col min="9" max="9" width="6.58984375" customWidth="1"/>
    <col min="10" max="10" width="7.53125" customWidth="1"/>
    <col min="15" max="15" width="9.68359375" customWidth="1"/>
    <col min="18" max="18" width="12.23828125" customWidth="1"/>
    <col min="19" max="19" width="11.56640625" customWidth="1"/>
    <col min="20" max="21" width="10.76171875" customWidth="1"/>
  </cols>
  <sheetData>
    <row r="1" spans="1:35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5</v>
      </c>
      <c r="R1" t="s">
        <v>20</v>
      </c>
      <c r="S1" t="s">
        <v>21</v>
      </c>
      <c r="T1" t="s">
        <v>22</v>
      </c>
      <c r="U1" t="s">
        <v>23</v>
      </c>
      <c r="V1" t="s">
        <v>17</v>
      </c>
      <c r="W1" t="s">
        <v>18</v>
      </c>
      <c r="X1" t="s">
        <v>19</v>
      </c>
      <c r="Y1" t="s">
        <v>24</v>
      </c>
      <c r="Z1" t="s">
        <v>31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149</v>
      </c>
      <c r="C2">
        <v>14.9</v>
      </c>
      <c r="D2">
        <v>22.7</v>
      </c>
      <c r="E2">
        <f>D2*100/F2</f>
        <v>27.120669056152927</v>
      </c>
      <c r="F2">
        <v>83.7</v>
      </c>
      <c r="G2">
        <f t="shared" ref="G2:G65" si="0">(F2*C2)/(D2*100)</f>
        <v>0.54939647577092521</v>
      </c>
      <c r="H2">
        <f t="shared" ref="H2:H65" si="1">(C2*10)/D2</f>
        <v>6.5638766519823788</v>
      </c>
      <c r="I2">
        <f>IF(B2&gt;=125,0,IF(B2&lt;=115,1,(125-B2)/(125-115)))</f>
        <v>0</v>
      </c>
      <c r="J2">
        <f>IF(G2&gt;=0.38,0,IF(G2&lt;=0.3,1,(0.38-G2)/(0.38-0.3)))</f>
        <v>0</v>
      </c>
      <c r="K2">
        <f>IF(E2&gt;=32,0,IF(E2&lt;=28,1,(32-E2)/(32-28)))</f>
        <v>1</v>
      </c>
      <c r="L2">
        <f>IF(AND(D2&gt;=27, D2&lt;=34), 0, IF(OR(D2&lt;=18.5, D2&gt;=36.4), 1, IF(AND(D2&lt;27, D2&gt;18.5),(27-D2)/(27-18.5), IF(AND(D2&lt;36.4, D2&gt;34),(D2-34)/(36.4-34)))))</f>
        <v>0.50588235294117656</v>
      </c>
      <c r="M2">
        <f>IF(AND(F2&gt;=80,F2&lt;=95),0,IF(OR(F2&lt;64, F2&gt;129),1,IF(F2&gt;95, (F2-95)/(129-95), (80-F2)/(80-64))))</f>
        <v>0</v>
      </c>
      <c r="N2">
        <f>IF(H2&gt;=4,0,IF(H2&lt;=3.5,1,(4-H2)/(4-3.5)))</f>
        <v>0</v>
      </c>
      <c r="O2">
        <f>I2*0.5+J2*0.1+K2*0.1+L2*0.1+M2*0.1+N2*0.1</f>
        <v>0.15058823529411766</v>
      </c>
      <c r="P2">
        <f>IF(O2&gt;=0.5, 1, IF(O2&gt;=0.2, 1, 0))</f>
        <v>0</v>
      </c>
      <c r="Q2">
        <v>0</v>
      </c>
      <c r="R2">
        <f>IF(F2 &gt;=80,0,IF(F2&lt;=64,1,((80-F2)/(80-64))))</f>
        <v>0</v>
      </c>
      <c r="S2">
        <f>IF(F2 &lt;=95,0,IF(F2&gt;=129,1,((F2-95)/(129-95))))</f>
        <v>0</v>
      </c>
      <c r="T2">
        <f>IF(D2 &gt;=27,0,IF(D2&lt;=18.5,1,((27-D2)/(27-18.5))))</f>
        <v>0.50588235294117656</v>
      </c>
      <c r="U2">
        <f>IF(D2 &lt;= 34,0,IF(D2&gt;=36.4,1,((D2-34)/(36.4-34))))</f>
        <v>0</v>
      </c>
      <c r="V2">
        <f>R2*0.5+T2*0.5</f>
        <v>0.25294117647058828</v>
      </c>
      <c r="W2">
        <f>S2*0.5+U2*0.5</f>
        <v>0</v>
      </c>
      <c r="X2">
        <f t="shared" ref="X2:X65" si="2">L2*0.5+M2*0.5</f>
        <v>0.25294117647058828</v>
      </c>
      <c r="Y2">
        <f>IF(V2&gt;0.2,1,0)</f>
        <v>1</v>
      </c>
      <c r="Z2">
        <f>IF(W2&gt;0.2,1,0)</f>
        <v>0</v>
      </c>
      <c r="AA2">
        <f>IF(X2&gt;0.5,1,0)</f>
        <v>0</v>
      </c>
      <c r="AB2">
        <v>42</v>
      </c>
      <c r="AC2">
        <v>403</v>
      </c>
      <c r="AD2">
        <f>IF(OR(AB2&lt;40), 0,IF(AB2&gt;60, 1, (AB2-40)/(60-40)))</f>
        <v>0.1</v>
      </c>
      <c r="AE2">
        <f>IF(OR(AB2&gt;40), 0,IF(AB2&lt;20, 1, (40-AB2)/(40-20)))</f>
        <v>0</v>
      </c>
      <c r="AF2">
        <f>IF(OR(AC2&gt;400), 0,IF(AC2&lt;100, 1, (400-AC2)/(400-100)))</f>
        <v>0</v>
      </c>
      <c r="AG2">
        <f>IF(AND(AD2&gt;0.5, AA2=1),1,0)</f>
        <v>0</v>
      </c>
      <c r="AH2">
        <f>IF(AND(AE2&gt;0.5,OR(Y2=1,AA2=1)),1,0)</f>
        <v>0</v>
      </c>
      <c r="AI2">
        <f>IF(AND(AF2&gt;0.5,Z2=1),1,0)</f>
        <v>0</v>
      </c>
    </row>
    <row r="3" spans="1:35" x14ac:dyDescent="0.2">
      <c r="A3">
        <v>0</v>
      </c>
      <c r="B3">
        <v>159</v>
      </c>
      <c r="C3">
        <v>15.9</v>
      </c>
      <c r="D3">
        <v>25.4</v>
      </c>
      <c r="E3">
        <f t="shared" ref="E3:E66" si="3">D3*100/F3</f>
        <v>35.277777777777779</v>
      </c>
      <c r="F3">
        <v>72</v>
      </c>
      <c r="G3">
        <f t="shared" si="0"/>
        <v>0.4507086614173228</v>
      </c>
      <c r="H3">
        <f t="shared" si="1"/>
        <v>6.2598425196850398</v>
      </c>
      <c r="I3">
        <f>IF(B3&gt;=125,0,IF(B3&lt;=115,1,(125-B3)/(125-115)))</f>
        <v>0</v>
      </c>
      <c r="J3">
        <f>IF(G3&gt;=0.38,0,IF(G3&lt;=0.3,1,(0.38-G3)/(0.38-0.3)))</f>
        <v>0</v>
      </c>
      <c r="K3">
        <f>IF(E3&gt;=32,0,IF(E3&lt;=28,1,(32-E3)/(32-28)))</f>
        <v>0</v>
      </c>
      <c r="L3">
        <f>IF(AND(D3&gt;=27, D3&lt;=34), 0, IF(OR(D3&lt;=18.5, D3&gt;=36.4), 1, IF(AND(D3&lt;27, D3&gt;18.5),(27-D3)/(27-18.5), IF(AND(D3&lt;36.4, D3&gt;34),(D3-34)/(36.4-34)))))</f>
        <v>0.18823529411764722</v>
      </c>
      <c r="M3">
        <f>IF(AND(F3&gt;=80,F3&lt;=95),0,IF(OR(F3&lt;64, F3&gt;129),1,IF(F3&gt;95, (F3-95)/(129-95), (80-F3)/(80-64))))</f>
        <v>0.5</v>
      </c>
      <c r="N3">
        <f>IF(H3&gt;=4,0,IF(H3&lt;=3.5,1,(4-H3)/(4-3.5)))</f>
        <v>0</v>
      </c>
      <c r="O3">
        <f t="shared" ref="O3:O66" si="4">I3*0.5+J3*0.1+K3*0.1+L3*0.1+M3*0.1+N3*0.1</f>
        <v>6.8823529411764728E-2</v>
      </c>
      <c r="P3">
        <f t="shared" ref="P3:P66" si="5">IF(O3&gt;=0.5, 1, IF(O3&gt;=0.2, 1, 0))</f>
        <v>0</v>
      </c>
      <c r="Q3">
        <v>0</v>
      </c>
      <c r="R3">
        <f>IF(F3 &gt;=80,0,IF(F3&lt;=64,1,((80-F3)/(80-64))))</f>
        <v>0.5</v>
      </c>
      <c r="S3">
        <f>IF(F3 &lt;=95,0,IF(F3&gt;=129,1,((F3-95)/(129-95))))</f>
        <v>0</v>
      </c>
      <c r="T3">
        <f>IF(D3 &gt;=27,0,IF(D3&lt;=18.5,1,((27-D3)/(27-18.5))))</f>
        <v>0.18823529411764722</v>
      </c>
      <c r="U3">
        <f>IF(D3 &lt;= 34,0,IF(D3&gt;=36.4,1,((D3-34)/(36.4-34))))</f>
        <v>0</v>
      </c>
      <c r="V3">
        <f t="shared" ref="V3:V66" si="6">R3*0.5+T3*0.5</f>
        <v>0.34411764705882364</v>
      </c>
      <c r="W3">
        <f t="shared" ref="W3:W66" si="7">S3*0.5+U3*0.5</f>
        <v>0</v>
      </c>
      <c r="X3">
        <f t="shared" si="2"/>
        <v>0.34411764705882364</v>
      </c>
      <c r="Y3">
        <f t="shared" ref="Y3:Y66" si="8">IF(V3&gt;0.2,1,0)</f>
        <v>1</v>
      </c>
      <c r="Z3">
        <f t="shared" ref="Z3:Z66" si="9">IF(W3&gt;0.2,1,0)</f>
        <v>0</v>
      </c>
      <c r="AA3">
        <f t="shared" ref="AA3:AA66" si="10">IF(X3&gt;0.5,1,0)</f>
        <v>0</v>
      </c>
      <c r="AB3">
        <v>62</v>
      </c>
      <c r="AC3">
        <v>390</v>
      </c>
      <c r="AD3">
        <f t="shared" ref="AD3:AD66" si="11">IF(OR(AB3&lt;40), 0,IF(AB3&gt;60, 1, (AB3-40)/(60-40)))</f>
        <v>1</v>
      </c>
      <c r="AE3">
        <f t="shared" ref="AE3:AE66" si="12">IF(OR(AB3&gt;40), 0,IF(AB3&lt;20, 1, (40-AB3)/(40-20)))</f>
        <v>0</v>
      </c>
      <c r="AF3">
        <f t="shared" ref="AF3:AF66" si="13">IF(OR(AC3&gt;400), 0,IF(AC3&lt;100, 1, (400-AC3)/(400-100)))</f>
        <v>3.3333333333333333E-2</v>
      </c>
      <c r="AG3">
        <f t="shared" ref="AG3:AG66" si="14">IF(AND(AD3&gt;0.5, AA3=1),1,0)</f>
        <v>0</v>
      </c>
      <c r="AH3">
        <f t="shared" ref="AH3:AH66" si="15">IF(AND(AE3&gt;0.5,OR(Y3=1,AA3=1)),1,0)</f>
        <v>0</v>
      </c>
      <c r="AI3">
        <f t="shared" ref="AI3:AI66" si="16">IF(AND(AF3&gt;0.5,Z3=1),1,0)</f>
        <v>0</v>
      </c>
    </row>
    <row r="4" spans="1:35" x14ac:dyDescent="0.2">
      <c r="A4">
        <v>0</v>
      </c>
      <c r="B4">
        <v>90</v>
      </c>
      <c r="C4">
        <v>9</v>
      </c>
      <c r="D4">
        <v>21.5</v>
      </c>
      <c r="E4">
        <f t="shared" si="3"/>
        <v>30.196629213483146</v>
      </c>
      <c r="F4">
        <v>71.2</v>
      </c>
      <c r="G4">
        <f t="shared" si="0"/>
        <v>0.29804651162790702</v>
      </c>
      <c r="H4">
        <f t="shared" si="1"/>
        <v>4.1860465116279073</v>
      </c>
      <c r="I4">
        <f>IF(B4&gt;=125,0,IF(B4&lt;=115,1,(125-B4)/(125-115)))</f>
        <v>1</v>
      </c>
      <c r="J4">
        <f>IF(G4&gt;=0.38,0,IF(G4&lt;=0.3,1,(0.38-G4)/(0.38-0.3)))</f>
        <v>1</v>
      </c>
      <c r="K4">
        <f>IF(E4&gt;=32,0,IF(E4&lt;=28,1,(32-E4)/(32-28)))</f>
        <v>0.45084269662921361</v>
      </c>
      <c r="L4">
        <f>IF(AND(D4&gt;=27, D4&lt;=34), 0, IF(OR(D4&lt;=18.5, D4&gt;=36.4), 1, IF(AND(D4&lt;27, D4&gt;18.5),(27-D4)/(27-18.5), IF(AND(D4&lt;36.4, D4&gt;34),(D4-34)/(36.4-34)))))</f>
        <v>0.6470588235294118</v>
      </c>
      <c r="M4">
        <f>IF(AND(F4&gt;=80,F4&lt;=95),0,IF(OR(F4&lt;64, F4&gt;129),1,IF(F4&gt;95, (F4-95)/(129-95), (80-F4)/(80-64))))</f>
        <v>0.54999999999999982</v>
      </c>
      <c r="N4">
        <f>IF(H4&gt;=4,0,IF(H4&lt;=3.5,1,(4-H4)/(4-3.5)))</f>
        <v>0</v>
      </c>
      <c r="O4">
        <f t="shared" si="4"/>
        <v>0.76479015201586242</v>
      </c>
      <c r="P4">
        <f t="shared" si="5"/>
        <v>1</v>
      </c>
      <c r="Q4">
        <v>1</v>
      </c>
      <c r="R4">
        <f>IF(F4 &gt;=80,0,IF(F4&lt;=64,1,((80-F4)/(80-64))))</f>
        <v>0.54999999999999982</v>
      </c>
      <c r="S4">
        <f>IF(F4 &lt;=95,0,IF(F4&gt;=129,1,((F4-95)/(129-95))))</f>
        <v>0</v>
      </c>
      <c r="T4">
        <f>IF(D4 &gt;=27,0,IF(D4&lt;=18.5,1,((27-D4)/(27-18.5))))</f>
        <v>0.6470588235294118</v>
      </c>
      <c r="U4">
        <f>IF(D4 &lt;= 34,0,IF(D4&gt;=36.4,1,((D4-34)/(36.4-34))))</f>
        <v>0</v>
      </c>
      <c r="V4">
        <f t="shared" si="6"/>
        <v>0.59852941176470575</v>
      </c>
      <c r="W4">
        <f t="shared" si="7"/>
        <v>0</v>
      </c>
      <c r="X4">
        <f t="shared" si="2"/>
        <v>0.59852941176470575</v>
      </c>
      <c r="Y4">
        <f t="shared" si="8"/>
        <v>1</v>
      </c>
      <c r="Z4">
        <f t="shared" si="9"/>
        <v>0</v>
      </c>
      <c r="AA4">
        <f t="shared" si="10"/>
        <v>1</v>
      </c>
      <c r="AB4">
        <v>17</v>
      </c>
      <c r="AC4">
        <v>268</v>
      </c>
      <c r="AD4">
        <f t="shared" si="11"/>
        <v>0</v>
      </c>
      <c r="AE4">
        <f t="shared" si="12"/>
        <v>1</v>
      </c>
      <c r="AF4">
        <f t="shared" si="13"/>
        <v>0.44</v>
      </c>
      <c r="AG4">
        <f t="shared" si="14"/>
        <v>0</v>
      </c>
      <c r="AH4">
        <f t="shared" si="15"/>
        <v>1</v>
      </c>
      <c r="AI4">
        <f t="shared" si="16"/>
        <v>0</v>
      </c>
    </row>
    <row r="5" spans="1:35" x14ac:dyDescent="0.2">
      <c r="A5">
        <v>0</v>
      </c>
      <c r="B5">
        <v>149</v>
      </c>
      <c r="C5">
        <v>14.9</v>
      </c>
      <c r="D5">
        <v>16</v>
      </c>
      <c r="E5">
        <f t="shared" si="3"/>
        <v>18.285714285714285</v>
      </c>
      <c r="F5">
        <v>87.5</v>
      </c>
      <c r="G5">
        <f t="shared" si="0"/>
        <v>0.81484374999999998</v>
      </c>
      <c r="H5">
        <f t="shared" si="1"/>
        <v>9.3125</v>
      </c>
      <c r="I5">
        <f>IF(B5&gt;=125,0,IF(B5&lt;=115,1,(125-B5)/(125-115)))</f>
        <v>0</v>
      </c>
      <c r="J5">
        <f>IF(G5&gt;=0.38,0,IF(G5&lt;=0.3,1,(0.38-G5)/(0.38-0.3)))</f>
        <v>0</v>
      </c>
      <c r="K5">
        <f>IF(E5&gt;=32,0,IF(E5&lt;=28,1,(32-E5)/(32-28)))</f>
        <v>1</v>
      </c>
      <c r="L5">
        <f>IF(AND(D5&gt;=27, D5&lt;=34), 0, IF(OR(D5&lt;=18.5, D5&gt;=36.4), 1, IF(AND(D5&lt;27, D5&gt;18.5),(27-D5)/(27-18.5), IF(AND(D5&lt;36.4, D5&gt;34),(D5-34)/(36.4-34)))))</f>
        <v>1</v>
      </c>
      <c r="M5">
        <f>IF(AND(F5&gt;=80,F5&lt;=95),0,IF(OR(F5&lt;64, F5&gt;129),1,IF(F5&gt;95, (F5-95)/(129-95), (80-F5)/(80-64))))</f>
        <v>0</v>
      </c>
      <c r="N5">
        <f>IF(H5&gt;=4,0,IF(H5&lt;=3.5,1,(4-H5)/(4-3.5)))</f>
        <v>0</v>
      </c>
      <c r="O5">
        <f t="shared" si="4"/>
        <v>0.2</v>
      </c>
      <c r="P5">
        <f t="shared" si="5"/>
        <v>1</v>
      </c>
      <c r="Q5">
        <v>0</v>
      </c>
      <c r="R5">
        <f>IF(F5 &gt;=80,0,IF(F5&lt;=64,1,((80-F5)/(80-64))))</f>
        <v>0</v>
      </c>
      <c r="S5">
        <f>IF(F5 &lt;=95,0,IF(F5&gt;=129,1,((F5-95)/(129-95))))</f>
        <v>0</v>
      </c>
      <c r="T5">
        <f>IF(D5 &gt;=27,0,IF(D5&lt;=18.5,1,((27-D5)/(27-18.5))))</f>
        <v>1</v>
      </c>
      <c r="U5">
        <f>IF(D5 &lt;= 34,0,IF(D5&gt;=36.4,1,((D5-34)/(36.4-34))))</f>
        <v>0</v>
      </c>
      <c r="V5">
        <f t="shared" si="6"/>
        <v>0.5</v>
      </c>
      <c r="W5">
        <f t="shared" si="7"/>
        <v>0</v>
      </c>
      <c r="X5">
        <f t="shared" si="2"/>
        <v>0.5</v>
      </c>
      <c r="Y5">
        <f t="shared" si="8"/>
        <v>1</v>
      </c>
      <c r="Z5">
        <f t="shared" si="9"/>
        <v>0</v>
      </c>
      <c r="AA5">
        <f t="shared" si="10"/>
        <v>0</v>
      </c>
      <c r="AB5">
        <v>55</v>
      </c>
      <c r="AC5">
        <v>216</v>
      </c>
      <c r="AD5">
        <f t="shared" si="11"/>
        <v>0.75</v>
      </c>
      <c r="AE5">
        <f t="shared" si="12"/>
        <v>0</v>
      </c>
      <c r="AF5">
        <f t="shared" si="13"/>
        <v>0.61333333333333329</v>
      </c>
      <c r="AG5">
        <f t="shared" si="14"/>
        <v>0</v>
      </c>
      <c r="AH5">
        <f t="shared" si="15"/>
        <v>0</v>
      </c>
      <c r="AI5">
        <f t="shared" si="16"/>
        <v>0</v>
      </c>
    </row>
    <row r="6" spans="1:35" x14ac:dyDescent="0.2">
      <c r="A6">
        <v>1</v>
      </c>
      <c r="B6">
        <v>147</v>
      </c>
      <c r="C6">
        <v>14.7</v>
      </c>
      <c r="D6">
        <v>22</v>
      </c>
      <c r="E6">
        <f t="shared" si="3"/>
        <v>22.110552763819097</v>
      </c>
      <c r="F6">
        <v>99.5</v>
      </c>
      <c r="G6">
        <f t="shared" si="0"/>
        <v>0.66484090909090898</v>
      </c>
      <c r="H6">
        <f t="shared" si="1"/>
        <v>6.6818181818181817</v>
      </c>
      <c r="I6">
        <f>IF(B6&gt;=125,0,IF(B6&lt;=115,1,(125-B6)/(125-115)))</f>
        <v>0</v>
      </c>
      <c r="J6">
        <f>IF(G6&gt;=0.38,0,IF(G6&lt;=0.3,1,(0.38-G6)/(0.38-0.3)))</f>
        <v>0</v>
      </c>
      <c r="K6">
        <f>IF(E6&gt;=32,0,IF(E6&lt;=28,1,(32-E6)/(32-28)))</f>
        <v>1</v>
      </c>
      <c r="L6">
        <f>IF(AND(D6&gt;=27, D6&lt;=34), 0, IF(OR(D6&lt;=18.5, D6&gt;=36.4), 1, IF(AND(D6&lt;27, D6&gt;18.5),(27-D6)/(27-18.5), IF(AND(D6&lt;36.4, D6&gt;34),(D6-34)/(36.4-34)))))</f>
        <v>0.58823529411764708</v>
      </c>
      <c r="M6">
        <f>IF(AND(F6&gt;=80,F6&lt;=95),0,IF(OR(F6&lt;64, F6&gt;129),1,IF(F6&gt;95, (F6-95)/(129-95), (80-F6)/(80-64))))</f>
        <v>0.13235294117647059</v>
      </c>
      <c r="N6">
        <f>IF(H6&gt;=4,0,IF(H6&lt;=3.5,1,(4-H6)/(4-3.5)))</f>
        <v>0</v>
      </c>
      <c r="O6">
        <f t="shared" si="4"/>
        <v>0.17205882352941179</v>
      </c>
      <c r="P6">
        <f t="shared" si="5"/>
        <v>0</v>
      </c>
      <c r="Q6">
        <v>0</v>
      </c>
      <c r="R6">
        <f>IF(F6 &gt;=80,0,IF(F6&lt;=64,1,((80-F6)/(80-64))))</f>
        <v>0</v>
      </c>
      <c r="S6">
        <f>IF(F6 &lt;=95,0,IF(F6&gt;=129,1,((F6-95)/(129-95))))</f>
        <v>0.13235294117647059</v>
      </c>
      <c r="T6">
        <f>IF(D6 &gt;=27,0,IF(D6&lt;=18.5,1,((27-D6)/(27-18.5))))</f>
        <v>0.58823529411764708</v>
      </c>
      <c r="U6">
        <f>IF(D6 &lt;= 34,0,IF(D6&gt;=36.4,1,((D6-34)/(36.4-34))))</f>
        <v>0</v>
      </c>
      <c r="V6">
        <f t="shared" si="6"/>
        <v>0.29411764705882354</v>
      </c>
      <c r="W6">
        <f t="shared" si="7"/>
        <v>6.6176470588235295E-2</v>
      </c>
      <c r="X6">
        <f t="shared" si="2"/>
        <v>0.36029411764705882</v>
      </c>
      <c r="Y6">
        <f t="shared" si="8"/>
        <v>1</v>
      </c>
      <c r="Z6">
        <f t="shared" si="9"/>
        <v>0</v>
      </c>
      <c r="AA6">
        <f t="shared" si="10"/>
        <v>0</v>
      </c>
      <c r="AB6">
        <v>56</v>
      </c>
      <c r="AC6">
        <v>456</v>
      </c>
      <c r="AD6">
        <f t="shared" si="11"/>
        <v>0.8</v>
      </c>
      <c r="AE6">
        <f t="shared" si="12"/>
        <v>0</v>
      </c>
      <c r="AF6">
        <f t="shared" si="13"/>
        <v>0</v>
      </c>
      <c r="AG6">
        <f t="shared" si="14"/>
        <v>0</v>
      </c>
      <c r="AH6">
        <f t="shared" si="15"/>
        <v>0</v>
      </c>
      <c r="AI6">
        <f t="shared" si="16"/>
        <v>0</v>
      </c>
    </row>
    <row r="7" spans="1:35" x14ac:dyDescent="0.2">
      <c r="A7">
        <v>0</v>
      </c>
      <c r="B7">
        <v>116</v>
      </c>
      <c r="C7">
        <v>11.6</v>
      </c>
      <c r="D7">
        <v>22.3</v>
      </c>
      <c r="E7">
        <f t="shared" si="3"/>
        <v>29.932885906040269</v>
      </c>
      <c r="F7">
        <v>74.5</v>
      </c>
      <c r="G7">
        <f t="shared" si="0"/>
        <v>0.3875336322869955</v>
      </c>
      <c r="H7">
        <f t="shared" si="1"/>
        <v>5.2017937219730941</v>
      </c>
      <c r="I7">
        <f>IF(B7&gt;=125,0,IF(B7&lt;=115,1,(125-B7)/(125-115)))</f>
        <v>0.9</v>
      </c>
      <c r="J7">
        <f>IF(G7&gt;=0.38,0,IF(G7&lt;=0.3,1,(0.38-G7)/(0.38-0.3)))</f>
        <v>0</v>
      </c>
      <c r="K7">
        <f>IF(E7&gt;=32,0,IF(E7&lt;=28,1,(32-E7)/(32-28)))</f>
        <v>0.5167785234899327</v>
      </c>
      <c r="L7">
        <f>IF(AND(D7&gt;=27, D7&lt;=34), 0, IF(OR(D7&lt;=18.5, D7&gt;=36.4), 1, IF(AND(D7&lt;27, D7&gt;18.5),(27-D7)/(27-18.5), IF(AND(D7&lt;36.4, D7&gt;34),(D7-34)/(36.4-34)))))</f>
        <v>0.55294117647058816</v>
      </c>
      <c r="M7">
        <f>IF(AND(F7&gt;=80,F7&lt;=95),0,IF(OR(F7&lt;64, F7&gt;129),1,IF(F7&gt;95, (F7-95)/(129-95), (80-F7)/(80-64))))</f>
        <v>0.34375</v>
      </c>
      <c r="N7">
        <f>IF(H7&gt;=4,0,IF(H7&lt;=3.5,1,(4-H7)/(4-3.5)))</f>
        <v>0</v>
      </c>
      <c r="O7">
        <f t="shared" si="4"/>
        <v>0.59134696999605219</v>
      </c>
      <c r="P7">
        <f t="shared" si="5"/>
        <v>1</v>
      </c>
      <c r="Q7">
        <v>1</v>
      </c>
      <c r="R7">
        <f>IF(F7 &gt;=80,0,IF(F7&lt;=64,1,((80-F7)/(80-64))))</f>
        <v>0.34375</v>
      </c>
      <c r="S7">
        <f>IF(F7 &lt;=95,0,IF(F7&gt;=129,1,((F7-95)/(129-95))))</f>
        <v>0</v>
      </c>
      <c r="T7">
        <f>IF(D7 &gt;=27,0,IF(D7&lt;=18.5,1,((27-D7)/(27-18.5))))</f>
        <v>0.55294117647058816</v>
      </c>
      <c r="U7">
        <f>IF(D7 &lt;= 34,0,IF(D7&gt;=36.4,1,((D7-34)/(36.4-34))))</f>
        <v>0</v>
      </c>
      <c r="V7">
        <f t="shared" si="6"/>
        <v>0.44834558823529408</v>
      </c>
      <c r="W7">
        <f t="shared" si="7"/>
        <v>0</v>
      </c>
      <c r="X7">
        <f t="shared" si="2"/>
        <v>0.44834558823529408</v>
      </c>
      <c r="Y7">
        <f t="shared" si="8"/>
        <v>1</v>
      </c>
      <c r="Z7">
        <f t="shared" si="9"/>
        <v>0</v>
      </c>
      <c r="AA7">
        <f t="shared" si="10"/>
        <v>0</v>
      </c>
      <c r="AB7">
        <v>68</v>
      </c>
      <c r="AC7">
        <v>411</v>
      </c>
      <c r="AD7">
        <f t="shared" si="11"/>
        <v>1</v>
      </c>
      <c r="AE7">
        <f t="shared" si="12"/>
        <v>0</v>
      </c>
      <c r="AF7">
        <f t="shared" si="13"/>
        <v>0</v>
      </c>
      <c r="AG7">
        <f t="shared" si="14"/>
        <v>0</v>
      </c>
      <c r="AH7">
        <f t="shared" si="15"/>
        <v>0</v>
      </c>
      <c r="AI7">
        <f t="shared" si="16"/>
        <v>0</v>
      </c>
    </row>
    <row r="8" spans="1:35" x14ac:dyDescent="0.2">
      <c r="A8">
        <v>1</v>
      </c>
      <c r="B8">
        <v>127</v>
      </c>
      <c r="C8">
        <v>12.7</v>
      </c>
      <c r="D8">
        <v>19.5</v>
      </c>
      <c r="E8">
        <f t="shared" si="3"/>
        <v>23.522316043425814</v>
      </c>
      <c r="F8">
        <v>82.9</v>
      </c>
      <c r="G8">
        <f t="shared" si="0"/>
        <v>0.53991282051282052</v>
      </c>
      <c r="H8">
        <f t="shared" si="1"/>
        <v>6.5128205128205128</v>
      </c>
      <c r="I8">
        <f>IF(B8&gt;=125,0,IF(B8&lt;=115,1,(125-B8)/(125-115)))</f>
        <v>0</v>
      </c>
      <c r="J8">
        <f>IF(G8&gt;=0.38,0,IF(G8&lt;=0.3,1,(0.38-G8)/(0.38-0.3)))</f>
        <v>0</v>
      </c>
      <c r="K8">
        <f>IF(E8&gt;=32,0,IF(E8&lt;=28,1,(32-E8)/(32-28)))</f>
        <v>1</v>
      </c>
      <c r="L8">
        <f>IF(AND(D8&gt;=27, D8&lt;=34), 0, IF(OR(D8&lt;=18.5, D8&gt;=36.4), 1, IF(AND(D8&lt;27, D8&gt;18.5),(27-D8)/(27-18.5), IF(AND(D8&lt;36.4, D8&gt;34),(D8-34)/(36.4-34)))))</f>
        <v>0.88235294117647056</v>
      </c>
      <c r="M8">
        <f>IF(AND(F8&gt;=80,F8&lt;=95),0,IF(OR(F8&lt;64, F8&gt;129),1,IF(F8&gt;95, (F8-95)/(129-95), (80-F8)/(80-64))))</f>
        <v>0</v>
      </c>
      <c r="N8">
        <f>IF(H8&gt;=4,0,IF(H8&lt;=3.5,1,(4-H8)/(4-3.5)))</f>
        <v>0</v>
      </c>
      <c r="O8">
        <f t="shared" si="4"/>
        <v>0.18823529411764706</v>
      </c>
      <c r="P8">
        <f t="shared" si="5"/>
        <v>0</v>
      </c>
      <c r="Q8">
        <v>1</v>
      </c>
      <c r="R8">
        <f>IF(F8 &gt;=80,0,IF(F8&lt;=64,1,((80-F8)/(80-64))))</f>
        <v>0</v>
      </c>
      <c r="S8">
        <f>IF(F8 &lt;=95,0,IF(F8&gt;=129,1,((F8-95)/(129-95))))</f>
        <v>0</v>
      </c>
      <c r="T8">
        <f>IF(D8 &gt;=27,0,IF(D8&lt;=18.5,1,((27-D8)/(27-18.5))))</f>
        <v>0.88235294117647056</v>
      </c>
      <c r="U8">
        <f>IF(D8 &lt;= 34,0,IF(D8&gt;=36.4,1,((D8-34)/(36.4-34))))</f>
        <v>0</v>
      </c>
      <c r="V8">
        <f t="shared" si="6"/>
        <v>0.44117647058823528</v>
      </c>
      <c r="W8">
        <f t="shared" si="7"/>
        <v>0</v>
      </c>
      <c r="X8">
        <f t="shared" si="2"/>
        <v>0.44117647058823528</v>
      </c>
      <c r="Y8">
        <f t="shared" si="8"/>
        <v>1</v>
      </c>
      <c r="Z8">
        <f t="shared" si="9"/>
        <v>0</v>
      </c>
      <c r="AA8">
        <f t="shared" si="10"/>
        <v>0</v>
      </c>
      <c r="AB8">
        <v>21</v>
      </c>
      <c r="AC8">
        <v>122</v>
      </c>
      <c r="AD8">
        <f t="shared" si="11"/>
        <v>0</v>
      </c>
      <c r="AE8">
        <f t="shared" si="12"/>
        <v>0.95</v>
      </c>
      <c r="AF8">
        <f t="shared" si="13"/>
        <v>0.92666666666666664</v>
      </c>
      <c r="AG8">
        <f t="shared" si="14"/>
        <v>0</v>
      </c>
      <c r="AH8">
        <f t="shared" si="15"/>
        <v>1</v>
      </c>
      <c r="AI8">
        <f t="shared" si="16"/>
        <v>0</v>
      </c>
    </row>
    <row r="9" spans="1:35" x14ac:dyDescent="0.2">
      <c r="A9">
        <v>1</v>
      </c>
      <c r="B9">
        <v>127</v>
      </c>
      <c r="C9">
        <v>12.7</v>
      </c>
      <c r="D9">
        <v>28.5</v>
      </c>
      <c r="E9">
        <f t="shared" si="3"/>
        <v>30.877573131094259</v>
      </c>
      <c r="F9">
        <v>92.3</v>
      </c>
      <c r="G9">
        <f t="shared" si="0"/>
        <v>0.41130175438596484</v>
      </c>
      <c r="H9">
        <f t="shared" si="1"/>
        <v>4.4561403508771926</v>
      </c>
      <c r="I9">
        <f>IF(B9&gt;=125,0,IF(B9&lt;=115,1,(125-B9)/(125-115)))</f>
        <v>0</v>
      </c>
      <c r="J9">
        <f>IF(G9&gt;=0.38,0,IF(G9&lt;=0.3,1,(0.38-G9)/(0.38-0.3)))</f>
        <v>0</v>
      </c>
      <c r="K9">
        <f>IF(E9&gt;=32,0,IF(E9&lt;=28,1,(32-E9)/(32-28)))</f>
        <v>0.28060671722643526</v>
      </c>
      <c r="L9">
        <f>IF(AND(D9&gt;=27, D9&lt;=34), 0, IF(OR(D9&lt;=18.5, D9&gt;=36.4), 1, IF(AND(D9&lt;27, D9&gt;18.5),(27-D9)/(27-18.5), IF(AND(D9&lt;36.4, D9&gt;34),(D9-34)/(36.4-34)))))</f>
        <v>0</v>
      </c>
      <c r="M9">
        <f>IF(AND(F9&gt;=80,F9&lt;=95),0,IF(OR(F9&lt;64, F9&gt;129),1,IF(F9&gt;95, (F9-95)/(129-95), (80-F9)/(80-64))))</f>
        <v>0</v>
      </c>
      <c r="N9">
        <f>IF(H9&gt;=4,0,IF(H9&lt;=3.5,1,(4-H9)/(4-3.5)))</f>
        <v>0</v>
      </c>
      <c r="O9">
        <f t="shared" si="4"/>
        <v>2.8060671722643527E-2</v>
      </c>
      <c r="P9">
        <f t="shared" si="5"/>
        <v>0</v>
      </c>
      <c r="Q9">
        <v>1</v>
      </c>
      <c r="R9">
        <f>IF(F9 &gt;=80,0,IF(F9&lt;=64,1,((80-F9)/(80-64))))</f>
        <v>0</v>
      </c>
      <c r="S9">
        <f>IF(F9 &lt;=95,0,IF(F9&gt;=129,1,((F9-95)/(129-95))))</f>
        <v>0</v>
      </c>
      <c r="T9">
        <f>IF(D9 &gt;=27,0,IF(D9&lt;=18.5,1,((27-D9)/(27-18.5))))</f>
        <v>0</v>
      </c>
      <c r="U9">
        <f>IF(D9 &lt;= 34,0,IF(D9&gt;=36.4,1,((D9-34)/(36.4-34))))</f>
        <v>0</v>
      </c>
      <c r="V9">
        <f t="shared" si="6"/>
        <v>0</v>
      </c>
      <c r="W9">
        <f t="shared" si="7"/>
        <v>0</v>
      </c>
      <c r="X9">
        <f t="shared" si="2"/>
        <v>0</v>
      </c>
      <c r="Y9">
        <f t="shared" si="8"/>
        <v>0</v>
      </c>
      <c r="Z9">
        <f t="shared" si="9"/>
        <v>0</v>
      </c>
      <c r="AA9">
        <f t="shared" si="10"/>
        <v>0</v>
      </c>
      <c r="AB9">
        <v>14</v>
      </c>
      <c r="AC9">
        <v>287</v>
      </c>
      <c r="AD9">
        <f t="shared" si="11"/>
        <v>0</v>
      </c>
      <c r="AE9">
        <f t="shared" si="12"/>
        <v>1</v>
      </c>
      <c r="AF9">
        <f t="shared" si="13"/>
        <v>0.37666666666666665</v>
      </c>
      <c r="AG9">
        <f t="shared" si="14"/>
        <v>0</v>
      </c>
      <c r="AH9">
        <f t="shared" si="15"/>
        <v>0</v>
      </c>
      <c r="AI9">
        <f t="shared" si="16"/>
        <v>0</v>
      </c>
    </row>
    <row r="10" spans="1:35" x14ac:dyDescent="0.2">
      <c r="A10">
        <v>0</v>
      </c>
      <c r="B10">
        <v>141</v>
      </c>
      <c r="C10">
        <v>14.1</v>
      </c>
      <c r="D10">
        <v>29.7</v>
      </c>
      <c r="E10">
        <f t="shared" si="3"/>
        <v>39.494680851063826</v>
      </c>
      <c r="F10">
        <v>75.2</v>
      </c>
      <c r="G10">
        <f t="shared" si="0"/>
        <v>0.357010101010101</v>
      </c>
      <c r="H10">
        <f t="shared" si="1"/>
        <v>4.7474747474747474</v>
      </c>
      <c r="I10">
        <f>IF(B10&gt;=125,0,IF(B10&lt;=115,1,(125-B10)/(125-115)))</f>
        <v>0</v>
      </c>
      <c r="J10">
        <f>IF(G10&gt;=0.38,0,IF(G10&lt;=0.3,1,(0.38-G10)/(0.38-0.3)))</f>
        <v>0.2873737373737375</v>
      </c>
      <c r="K10">
        <f>IF(E10&gt;=32,0,IF(E10&lt;=28,1,(32-E10)/(32-28)))</f>
        <v>0</v>
      </c>
      <c r="L10">
        <f>IF(AND(D10&gt;=27, D10&lt;=34), 0, IF(OR(D10&lt;=18.5, D10&gt;=36.4), 1, IF(AND(D10&lt;27, D10&gt;18.5),(27-D10)/(27-18.5), IF(AND(D10&lt;36.4, D10&gt;34),(D10-34)/(36.4-34)))))</f>
        <v>0</v>
      </c>
      <c r="M10">
        <f>IF(AND(F10&gt;=80,F10&lt;=95),0,IF(OR(F10&lt;64, F10&gt;129),1,IF(F10&gt;95, (F10-95)/(129-95), (80-F10)/(80-64))))</f>
        <v>0.29999999999999982</v>
      </c>
      <c r="N10">
        <f>IF(H10&gt;=4,0,IF(H10&lt;=3.5,1,(4-H10)/(4-3.5)))</f>
        <v>0</v>
      </c>
      <c r="O10">
        <f t="shared" si="4"/>
        <v>5.8737373737373741E-2</v>
      </c>
      <c r="P10">
        <f t="shared" si="5"/>
        <v>0</v>
      </c>
      <c r="Q10">
        <v>0</v>
      </c>
      <c r="R10">
        <f>IF(F10 &gt;=80,0,IF(F10&lt;=64,1,((80-F10)/(80-64))))</f>
        <v>0.29999999999999982</v>
      </c>
      <c r="S10">
        <f>IF(F10 &lt;=95,0,IF(F10&gt;=129,1,((F10-95)/(129-95))))</f>
        <v>0</v>
      </c>
      <c r="T10">
        <f>IF(D10 &gt;=27,0,IF(D10&lt;=18.5,1,((27-D10)/(27-18.5))))</f>
        <v>0</v>
      </c>
      <c r="U10">
        <f>IF(D10 &lt;= 34,0,IF(D10&gt;=36.4,1,((D10-34)/(36.4-34))))</f>
        <v>0</v>
      </c>
      <c r="V10">
        <f t="shared" si="6"/>
        <v>0.14999999999999991</v>
      </c>
      <c r="W10">
        <f t="shared" si="7"/>
        <v>0</v>
      </c>
      <c r="X10">
        <f t="shared" si="2"/>
        <v>0.14999999999999991</v>
      </c>
      <c r="Y10">
        <f t="shared" si="8"/>
        <v>0</v>
      </c>
      <c r="Z10">
        <f t="shared" si="9"/>
        <v>0</v>
      </c>
      <c r="AA10">
        <f t="shared" si="10"/>
        <v>0</v>
      </c>
      <c r="AB10">
        <v>45</v>
      </c>
      <c r="AC10">
        <v>107</v>
      </c>
      <c r="AD10">
        <f t="shared" si="11"/>
        <v>0.25</v>
      </c>
      <c r="AE10">
        <f t="shared" si="12"/>
        <v>0</v>
      </c>
      <c r="AF10">
        <f t="shared" si="13"/>
        <v>0.97666666666666668</v>
      </c>
      <c r="AG10">
        <f t="shared" si="14"/>
        <v>0</v>
      </c>
      <c r="AH10">
        <f t="shared" si="15"/>
        <v>0</v>
      </c>
      <c r="AI10">
        <f t="shared" si="16"/>
        <v>0</v>
      </c>
    </row>
    <row r="11" spans="1:35" x14ac:dyDescent="0.2">
      <c r="A11">
        <v>1</v>
      </c>
      <c r="B11">
        <v>149</v>
      </c>
      <c r="C11">
        <v>14.9</v>
      </c>
      <c r="D11">
        <v>25.8</v>
      </c>
      <c r="E11">
        <f t="shared" si="3"/>
        <v>31.121833534378766</v>
      </c>
      <c r="F11">
        <v>82.9</v>
      </c>
      <c r="G11">
        <f t="shared" si="0"/>
        <v>0.4787635658914729</v>
      </c>
      <c r="H11">
        <f t="shared" si="1"/>
        <v>5.775193798449612</v>
      </c>
      <c r="I11">
        <f>IF(B11&gt;=125,0,IF(B11&lt;=115,1,(125-B11)/(125-115)))</f>
        <v>0</v>
      </c>
      <c r="J11">
        <f>IF(G11&gt;=0.38,0,IF(G11&lt;=0.3,1,(0.38-G11)/(0.38-0.3)))</f>
        <v>0</v>
      </c>
      <c r="K11">
        <f>IF(E11&gt;=32,0,IF(E11&lt;=28,1,(32-E11)/(32-28)))</f>
        <v>0.21954161640530856</v>
      </c>
      <c r="L11">
        <f>IF(AND(D11&gt;=27, D11&lt;=34), 0, IF(OR(D11&lt;=18.5, D11&gt;=36.4), 1, IF(AND(D11&lt;27, D11&gt;18.5),(27-D11)/(27-18.5), IF(AND(D11&lt;36.4, D11&gt;34),(D11-34)/(36.4-34)))))</f>
        <v>0.14117647058823521</v>
      </c>
      <c r="M11">
        <f>IF(AND(F11&gt;=80,F11&lt;=95),0,IF(OR(F11&lt;64, F11&gt;129),1,IF(F11&gt;95, (F11-95)/(129-95), (80-F11)/(80-64))))</f>
        <v>0</v>
      </c>
      <c r="N11">
        <f>IF(H11&gt;=4,0,IF(H11&lt;=3.5,1,(4-H11)/(4-3.5)))</f>
        <v>0</v>
      </c>
      <c r="O11">
        <f t="shared" si="4"/>
        <v>3.6071808699354377E-2</v>
      </c>
      <c r="P11">
        <f t="shared" si="5"/>
        <v>0</v>
      </c>
      <c r="Q11">
        <v>0</v>
      </c>
      <c r="R11">
        <f>IF(F11 &gt;=80,0,IF(F11&lt;=64,1,((80-F11)/(80-64))))</f>
        <v>0</v>
      </c>
      <c r="S11">
        <f>IF(F11 &lt;=95,0,IF(F11&gt;=129,1,((F11-95)/(129-95))))</f>
        <v>0</v>
      </c>
      <c r="T11">
        <f>IF(D11 &gt;=27,0,IF(D11&lt;=18.5,1,((27-D11)/(27-18.5))))</f>
        <v>0.14117647058823521</v>
      </c>
      <c r="U11">
        <f>IF(D11 &lt;= 34,0,IF(D11&gt;=36.4,1,((D11-34)/(36.4-34))))</f>
        <v>0</v>
      </c>
      <c r="V11">
        <f t="shared" si="6"/>
        <v>7.0588235294117604E-2</v>
      </c>
      <c r="W11">
        <f t="shared" si="7"/>
        <v>0</v>
      </c>
      <c r="X11">
        <f t="shared" si="2"/>
        <v>7.0588235294117604E-2</v>
      </c>
      <c r="Y11">
        <f t="shared" si="8"/>
        <v>0</v>
      </c>
      <c r="Z11">
        <f t="shared" si="9"/>
        <v>0</v>
      </c>
      <c r="AA11">
        <f t="shared" si="10"/>
        <v>0</v>
      </c>
      <c r="AB11">
        <v>22</v>
      </c>
      <c r="AC11">
        <v>430</v>
      </c>
      <c r="AD11">
        <f t="shared" si="11"/>
        <v>0</v>
      </c>
      <c r="AE11">
        <f t="shared" si="12"/>
        <v>0.9</v>
      </c>
      <c r="AF11">
        <f t="shared" si="13"/>
        <v>0</v>
      </c>
      <c r="AG11">
        <f t="shared" si="14"/>
        <v>0</v>
      </c>
      <c r="AH11">
        <f t="shared" si="15"/>
        <v>0</v>
      </c>
      <c r="AI11">
        <f t="shared" si="16"/>
        <v>0</v>
      </c>
    </row>
    <row r="12" spans="1:35" x14ac:dyDescent="0.2">
      <c r="A12">
        <v>1</v>
      </c>
      <c r="B12">
        <v>130</v>
      </c>
      <c r="C12">
        <v>13</v>
      </c>
      <c r="D12">
        <v>18.3</v>
      </c>
      <c r="E12">
        <f t="shared" si="3"/>
        <v>20.842824601366743</v>
      </c>
      <c r="F12">
        <v>87.8</v>
      </c>
      <c r="G12">
        <f t="shared" si="0"/>
        <v>0.62371584699453542</v>
      </c>
      <c r="H12">
        <f t="shared" si="1"/>
        <v>7.1038251366120218</v>
      </c>
      <c r="I12">
        <f>IF(B12&gt;=125,0,IF(B12&lt;=115,1,(125-B12)/(125-115)))</f>
        <v>0</v>
      </c>
      <c r="J12">
        <f>IF(G12&gt;=0.38,0,IF(G12&lt;=0.3,1,(0.38-G12)/(0.38-0.3)))</f>
        <v>0</v>
      </c>
      <c r="K12">
        <f>IF(E12&gt;=32,0,IF(E12&lt;=28,1,(32-E12)/(32-28)))</f>
        <v>1</v>
      </c>
      <c r="L12">
        <f>IF(AND(D12&gt;=27, D12&lt;=34), 0, IF(OR(D12&lt;=18.5, D12&gt;=36.4), 1, IF(AND(D12&lt;27, D12&gt;18.5),(27-D12)/(27-18.5), IF(AND(D12&lt;36.4, D12&gt;34),(D12-34)/(36.4-34)))))</f>
        <v>1</v>
      </c>
      <c r="M12">
        <f>IF(AND(F12&gt;=80,F12&lt;=95),0,IF(OR(F12&lt;64, F12&gt;129),1,IF(F12&gt;95, (F12-95)/(129-95), (80-F12)/(80-64))))</f>
        <v>0</v>
      </c>
      <c r="N12">
        <f>IF(H12&gt;=4,0,IF(H12&lt;=3.5,1,(4-H12)/(4-3.5)))</f>
        <v>0</v>
      </c>
      <c r="O12">
        <f t="shared" si="4"/>
        <v>0.2</v>
      </c>
      <c r="P12">
        <f t="shared" si="5"/>
        <v>1</v>
      </c>
      <c r="Q12">
        <v>1</v>
      </c>
      <c r="R12">
        <f>IF(F12 &gt;=80,0,IF(F12&lt;=64,1,((80-F12)/(80-64))))</f>
        <v>0</v>
      </c>
      <c r="S12">
        <f>IF(F12 &lt;=95,0,IF(F12&gt;=129,1,((F12-95)/(129-95))))</f>
        <v>0</v>
      </c>
      <c r="T12">
        <f>IF(D12 &gt;=27,0,IF(D12&lt;=18.5,1,((27-D12)/(27-18.5))))</f>
        <v>1</v>
      </c>
      <c r="U12">
        <f>IF(D12 &lt;= 34,0,IF(D12&gt;=36.4,1,((D12-34)/(36.4-34))))</f>
        <v>0</v>
      </c>
      <c r="V12">
        <f t="shared" si="6"/>
        <v>0.5</v>
      </c>
      <c r="W12">
        <f t="shared" si="7"/>
        <v>0</v>
      </c>
      <c r="X12">
        <f t="shared" si="2"/>
        <v>0.5</v>
      </c>
      <c r="Y12">
        <f t="shared" si="8"/>
        <v>1</v>
      </c>
      <c r="Z12">
        <f t="shared" si="9"/>
        <v>0</v>
      </c>
      <c r="AA12">
        <f t="shared" si="10"/>
        <v>0</v>
      </c>
      <c r="AB12">
        <v>64</v>
      </c>
      <c r="AC12">
        <v>190</v>
      </c>
      <c r="AD12">
        <f t="shared" si="11"/>
        <v>1</v>
      </c>
      <c r="AE12">
        <f t="shared" si="12"/>
        <v>0</v>
      </c>
      <c r="AF12">
        <f t="shared" si="13"/>
        <v>0.7</v>
      </c>
      <c r="AG12">
        <f t="shared" si="14"/>
        <v>0</v>
      </c>
      <c r="AH12">
        <f t="shared" si="15"/>
        <v>0</v>
      </c>
      <c r="AI12">
        <f t="shared" si="16"/>
        <v>0</v>
      </c>
    </row>
    <row r="13" spans="1:35" x14ac:dyDescent="0.2">
      <c r="A13">
        <v>0</v>
      </c>
      <c r="B13">
        <v>167</v>
      </c>
      <c r="C13">
        <v>16.7</v>
      </c>
      <c r="D13">
        <v>27.5</v>
      </c>
      <c r="E13">
        <f t="shared" si="3"/>
        <v>29.56989247311828</v>
      </c>
      <c r="F13">
        <v>93</v>
      </c>
      <c r="G13">
        <f t="shared" si="0"/>
        <v>0.56476363636363636</v>
      </c>
      <c r="H13">
        <f t="shared" si="1"/>
        <v>6.0727272727272723</v>
      </c>
      <c r="I13">
        <f>IF(B13&gt;=125,0,IF(B13&lt;=115,1,(125-B13)/(125-115)))</f>
        <v>0</v>
      </c>
      <c r="J13">
        <f>IF(G13&gt;=0.38,0,IF(G13&lt;=0.3,1,(0.38-G13)/(0.38-0.3)))</f>
        <v>0</v>
      </c>
      <c r="K13">
        <f>IF(E13&gt;=32,0,IF(E13&lt;=28,1,(32-E13)/(32-28)))</f>
        <v>0.60752688172043001</v>
      </c>
      <c r="L13">
        <f>IF(AND(D13&gt;=27, D13&lt;=34), 0, IF(OR(D13&lt;=18.5, D13&gt;=36.4), 1, IF(AND(D13&lt;27, D13&gt;18.5),(27-D13)/(27-18.5), IF(AND(D13&lt;36.4, D13&gt;34),(D13-34)/(36.4-34)))))</f>
        <v>0</v>
      </c>
      <c r="M13">
        <f>IF(AND(F13&gt;=80,F13&lt;=95),0,IF(OR(F13&lt;64, F13&gt;129),1,IF(F13&gt;95, (F13-95)/(129-95), (80-F13)/(80-64))))</f>
        <v>0</v>
      </c>
      <c r="N13">
        <f>IF(H13&gt;=4,0,IF(H13&lt;=3.5,1,(4-H13)/(4-3.5)))</f>
        <v>0</v>
      </c>
      <c r="O13">
        <f t="shared" si="4"/>
        <v>6.0752688172043004E-2</v>
      </c>
      <c r="P13">
        <f t="shared" si="5"/>
        <v>0</v>
      </c>
      <c r="Q13">
        <v>0</v>
      </c>
      <c r="R13">
        <f>IF(F13 &gt;=80,0,IF(F13&lt;=64,1,((80-F13)/(80-64))))</f>
        <v>0</v>
      </c>
      <c r="S13">
        <f>IF(F13 &lt;=95,0,IF(F13&gt;=129,1,((F13-95)/(129-95))))</f>
        <v>0</v>
      </c>
      <c r="T13">
        <f>IF(D13 &gt;=27,0,IF(D13&lt;=18.5,1,((27-D13)/(27-18.5))))</f>
        <v>0</v>
      </c>
      <c r="U13">
        <f>IF(D13 &lt;= 34,0,IF(D13&gt;=36.4,1,((D13-34)/(36.4-34))))</f>
        <v>0</v>
      </c>
      <c r="V13">
        <f t="shared" si="6"/>
        <v>0</v>
      </c>
      <c r="W13">
        <f t="shared" si="7"/>
        <v>0</v>
      </c>
      <c r="X13">
        <f t="shared" si="2"/>
        <v>0</v>
      </c>
      <c r="Y13">
        <f t="shared" si="8"/>
        <v>0</v>
      </c>
      <c r="Z13">
        <f t="shared" si="9"/>
        <v>0</v>
      </c>
      <c r="AA13">
        <f t="shared" si="10"/>
        <v>0</v>
      </c>
      <c r="AB13">
        <v>14</v>
      </c>
      <c r="AC13">
        <v>70</v>
      </c>
      <c r="AD13">
        <f t="shared" si="11"/>
        <v>0</v>
      </c>
      <c r="AE13">
        <f t="shared" si="12"/>
        <v>1</v>
      </c>
      <c r="AF13">
        <f t="shared" si="13"/>
        <v>1</v>
      </c>
      <c r="AG13">
        <f t="shared" si="14"/>
        <v>0</v>
      </c>
      <c r="AH13">
        <f t="shared" si="15"/>
        <v>0</v>
      </c>
      <c r="AI13">
        <f t="shared" si="16"/>
        <v>0</v>
      </c>
    </row>
    <row r="14" spans="1:35" x14ac:dyDescent="0.2">
      <c r="A14">
        <v>0</v>
      </c>
      <c r="B14">
        <v>134</v>
      </c>
      <c r="C14">
        <v>13.4</v>
      </c>
      <c r="D14">
        <v>25.2</v>
      </c>
      <c r="E14">
        <f t="shared" si="3"/>
        <v>26.277372262773721</v>
      </c>
      <c r="F14">
        <v>95.9</v>
      </c>
      <c r="G14">
        <f t="shared" si="0"/>
        <v>0.50994444444444453</v>
      </c>
      <c r="H14">
        <f t="shared" si="1"/>
        <v>5.3174603174603172</v>
      </c>
      <c r="I14">
        <f>IF(B14&gt;=125,0,IF(B14&lt;=115,1,(125-B14)/(125-115)))</f>
        <v>0</v>
      </c>
      <c r="J14">
        <f>IF(G14&gt;=0.38,0,IF(G14&lt;=0.3,1,(0.38-G14)/(0.38-0.3)))</f>
        <v>0</v>
      </c>
      <c r="K14">
        <f>IF(E14&gt;=32,0,IF(E14&lt;=28,1,(32-E14)/(32-28)))</f>
        <v>1</v>
      </c>
      <c r="L14">
        <f>IF(AND(D14&gt;=27, D14&lt;=34), 0, IF(OR(D14&lt;=18.5, D14&gt;=36.4), 1, IF(AND(D14&lt;27, D14&gt;18.5),(27-D14)/(27-18.5), IF(AND(D14&lt;36.4, D14&gt;34),(D14-34)/(36.4-34)))))</f>
        <v>0.21176470588235302</v>
      </c>
      <c r="M14">
        <f>IF(AND(F14&gt;=80,F14&lt;=95),0,IF(OR(F14&lt;64, F14&gt;129),1,IF(F14&gt;95, (F14-95)/(129-95), (80-F14)/(80-64))))</f>
        <v>2.6470588235294284E-2</v>
      </c>
      <c r="N14">
        <f>IF(H14&gt;=4,0,IF(H14&lt;=3.5,1,(4-H14)/(4-3.5)))</f>
        <v>0</v>
      </c>
      <c r="O14">
        <f t="shared" si="4"/>
        <v>0.12382352941176474</v>
      </c>
      <c r="P14">
        <f t="shared" si="5"/>
        <v>0</v>
      </c>
      <c r="Q14">
        <v>0</v>
      </c>
      <c r="R14">
        <f>IF(F14 &gt;=80,0,IF(F14&lt;=64,1,((80-F14)/(80-64))))</f>
        <v>0</v>
      </c>
      <c r="S14">
        <f>IF(F14 &lt;=95,0,IF(F14&gt;=129,1,((F14-95)/(129-95))))</f>
        <v>2.6470588235294284E-2</v>
      </c>
      <c r="T14">
        <f>IF(D14 &gt;=27,0,IF(D14&lt;=18.5,1,((27-D14)/(27-18.5))))</f>
        <v>0.21176470588235302</v>
      </c>
      <c r="U14">
        <f>IF(D14 &lt;= 34,0,IF(D14&gt;=36.4,1,((D14-34)/(36.4-34))))</f>
        <v>0</v>
      </c>
      <c r="V14">
        <f t="shared" si="6"/>
        <v>0.10588235294117651</v>
      </c>
      <c r="W14">
        <f t="shared" si="7"/>
        <v>1.3235294117647142E-2</v>
      </c>
      <c r="X14">
        <f t="shared" si="2"/>
        <v>0.11911764705882365</v>
      </c>
      <c r="Y14">
        <f t="shared" si="8"/>
        <v>0</v>
      </c>
      <c r="Z14">
        <f t="shared" si="9"/>
        <v>0</v>
      </c>
      <c r="AA14">
        <f t="shared" si="10"/>
        <v>0</v>
      </c>
      <c r="AB14">
        <v>42</v>
      </c>
      <c r="AC14">
        <v>209</v>
      </c>
      <c r="AD14">
        <f t="shared" si="11"/>
        <v>0.1</v>
      </c>
      <c r="AE14">
        <f t="shared" si="12"/>
        <v>0</v>
      </c>
      <c r="AF14">
        <f t="shared" si="13"/>
        <v>0.63666666666666671</v>
      </c>
      <c r="AG14">
        <f t="shared" si="14"/>
        <v>0</v>
      </c>
      <c r="AH14">
        <f t="shared" si="15"/>
        <v>0</v>
      </c>
      <c r="AI14">
        <f t="shared" si="16"/>
        <v>0</v>
      </c>
    </row>
    <row r="15" spans="1:35" x14ac:dyDescent="0.2">
      <c r="A15">
        <v>0</v>
      </c>
      <c r="B15">
        <v>147</v>
      </c>
      <c r="C15">
        <v>14.7</v>
      </c>
      <c r="D15">
        <v>28.9</v>
      </c>
      <c r="E15">
        <f t="shared" si="3"/>
        <v>41.404011461318056</v>
      </c>
      <c r="F15">
        <v>69.8</v>
      </c>
      <c r="G15">
        <f t="shared" si="0"/>
        <v>0.35503806228373702</v>
      </c>
      <c r="H15">
        <f t="shared" si="1"/>
        <v>5.0865051903114189</v>
      </c>
      <c r="I15">
        <f>IF(B15&gt;=125,0,IF(B15&lt;=115,1,(125-B15)/(125-115)))</f>
        <v>0</v>
      </c>
      <c r="J15">
        <f>IF(G15&gt;=0.38,0,IF(G15&lt;=0.3,1,(0.38-G15)/(0.38-0.3)))</f>
        <v>0.31202422145328723</v>
      </c>
      <c r="K15">
        <f>IF(E15&gt;=32,0,IF(E15&lt;=28,1,(32-E15)/(32-28)))</f>
        <v>0</v>
      </c>
      <c r="L15">
        <f>IF(AND(D15&gt;=27, D15&lt;=34), 0, IF(OR(D15&lt;=18.5, D15&gt;=36.4), 1, IF(AND(D15&lt;27, D15&gt;18.5),(27-D15)/(27-18.5), IF(AND(D15&lt;36.4, D15&gt;34),(D15-34)/(36.4-34)))))</f>
        <v>0</v>
      </c>
      <c r="M15">
        <f>IF(AND(F15&gt;=80,F15&lt;=95),0,IF(OR(F15&lt;64, F15&gt;129),1,IF(F15&gt;95, (F15-95)/(129-95), (80-F15)/(80-64))))</f>
        <v>0.63750000000000018</v>
      </c>
      <c r="N15">
        <f>IF(H15&gt;=4,0,IF(H15&lt;=3.5,1,(4-H15)/(4-3.5)))</f>
        <v>0</v>
      </c>
      <c r="O15">
        <f t="shared" si="4"/>
        <v>9.4952422145328744E-2</v>
      </c>
      <c r="P15">
        <f t="shared" si="5"/>
        <v>0</v>
      </c>
      <c r="Q15">
        <v>0</v>
      </c>
      <c r="R15">
        <f>IF(F15 &gt;=80,0,IF(F15&lt;=64,1,((80-F15)/(80-64))))</f>
        <v>0.63750000000000018</v>
      </c>
      <c r="S15">
        <f>IF(F15 &lt;=95,0,IF(F15&gt;=129,1,((F15-95)/(129-95))))</f>
        <v>0</v>
      </c>
      <c r="T15">
        <f>IF(D15 &gt;=27,0,IF(D15&lt;=18.5,1,((27-D15)/(27-18.5))))</f>
        <v>0</v>
      </c>
      <c r="U15">
        <f>IF(D15 &lt;= 34,0,IF(D15&gt;=36.4,1,((D15-34)/(36.4-34))))</f>
        <v>0</v>
      </c>
      <c r="V15">
        <f t="shared" si="6"/>
        <v>0.31875000000000009</v>
      </c>
      <c r="W15">
        <f t="shared" si="7"/>
        <v>0</v>
      </c>
      <c r="X15">
        <f t="shared" si="2"/>
        <v>0.31875000000000009</v>
      </c>
      <c r="Y15">
        <f t="shared" si="8"/>
        <v>1</v>
      </c>
      <c r="Z15">
        <f t="shared" si="9"/>
        <v>0</v>
      </c>
      <c r="AA15">
        <f t="shared" si="10"/>
        <v>0</v>
      </c>
      <c r="AB15">
        <v>45</v>
      </c>
      <c r="AC15">
        <v>401</v>
      </c>
      <c r="AD15">
        <f t="shared" si="11"/>
        <v>0.25</v>
      </c>
      <c r="AE15">
        <f t="shared" si="12"/>
        <v>0</v>
      </c>
      <c r="AF15">
        <f t="shared" si="13"/>
        <v>0</v>
      </c>
      <c r="AG15">
        <f t="shared" si="14"/>
        <v>0</v>
      </c>
      <c r="AH15">
        <f t="shared" si="15"/>
        <v>0</v>
      </c>
      <c r="AI15">
        <f t="shared" si="16"/>
        <v>0</v>
      </c>
    </row>
    <row r="16" spans="1:35" x14ac:dyDescent="0.2">
      <c r="A16">
        <v>0</v>
      </c>
      <c r="B16">
        <v>159</v>
      </c>
      <c r="C16">
        <v>15.9</v>
      </c>
      <c r="D16">
        <v>24.3</v>
      </c>
      <c r="E16">
        <f t="shared" si="3"/>
        <v>26.557377049180328</v>
      </c>
      <c r="F16">
        <v>91.5</v>
      </c>
      <c r="G16">
        <f t="shared" si="0"/>
        <v>0.59870370370370374</v>
      </c>
      <c r="H16">
        <f t="shared" si="1"/>
        <v>6.5432098765432096</v>
      </c>
      <c r="I16">
        <f>IF(B16&gt;=125,0,IF(B16&lt;=115,1,(125-B16)/(125-115)))</f>
        <v>0</v>
      </c>
      <c r="J16">
        <f>IF(G16&gt;=0.38,0,IF(G16&lt;=0.3,1,(0.38-G16)/(0.38-0.3)))</f>
        <v>0</v>
      </c>
      <c r="K16">
        <f>IF(E16&gt;=32,0,IF(E16&lt;=28,1,(32-E16)/(32-28)))</f>
        <v>1</v>
      </c>
      <c r="L16">
        <f>IF(AND(D16&gt;=27, D16&lt;=34), 0, IF(OR(D16&lt;=18.5, D16&gt;=36.4), 1, IF(AND(D16&lt;27, D16&gt;18.5),(27-D16)/(27-18.5), IF(AND(D16&lt;36.4, D16&gt;34),(D16-34)/(36.4-34)))))</f>
        <v>0.31764705882352934</v>
      </c>
      <c r="M16">
        <f>IF(AND(F16&gt;=80,F16&lt;=95),0,IF(OR(F16&lt;64, F16&gt;129),1,IF(F16&gt;95, (F16-95)/(129-95), (80-F16)/(80-64))))</f>
        <v>0</v>
      </c>
      <c r="N16">
        <f>IF(H16&gt;=4,0,IF(H16&lt;=3.5,1,(4-H16)/(4-3.5)))</f>
        <v>0</v>
      </c>
      <c r="O16">
        <f t="shared" si="4"/>
        <v>0.13176470588235295</v>
      </c>
      <c r="P16">
        <f t="shared" si="5"/>
        <v>0</v>
      </c>
      <c r="Q16">
        <v>0</v>
      </c>
      <c r="R16">
        <f>IF(F16 &gt;=80,0,IF(F16&lt;=64,1,((80-F16)/(80-64))))</f>
        <v>0</v>
      </c>
      <c r="S16">
        <f>IF(F16 &lt;=95,0,IF(F16&gt;=129,1,((F16-95)/(129-95))))</f>
        <v>0</v>
      </c>
      <c r="T16">
        <f>IF(D16 &gt;=27,0,IF(D16&lt;=18.5,1,((27-D16)/(27-18.5))))</f>
        <v>0.31764705882352934</v>
      </c>
      <c r="U16">
        <f>IF(D16 &lt;= 34,0,IF(D16&gt;=36.4,1,((D16-34)/(36.4-34))))</f>
        <v>0</v>
      </c>
      <c r="V16">
        <f t="shared" si="6"/>
        <v>0.15882352941176467</v>
      </c>
      <c r="W16">
        <f t="shared" si="7"/>
        <v>0</v>
      </c>
      <c r="X16">
        <f t="shared" si="2"/>
        <v>0.15882352941176467</v>
      </c>
      <c r="Y16">
        <f t="shared" si="8"/>
        <v>0</v>
      </c>
      <c r="Z16">
        <f t="shared" si="9"/>
        <v>0</v>
      </c>
      <c r="AA16">
        <f t="shared" si="10"/>
        <v>0</v>
      </c>
      <c r="AB16">
        <v>36</v>
      </c>
      <c r="AC16">
        <v>144</v>
      </c>
      <c r="AD16">
        <f t="shared" si="11"/>
        <v>0</v>
      </c>
      <c r="AE16">
        <f t="shared" si="12"/>
        <v>0.2</v>
      </c>
      <c r="AF16">
        <f t="shared" si="13"/>
        <v>0.85333333333333339</v>
      </c>
      <c r="AG16">
        <f t="shared" si="14"/>
        <v>0</v>
      </c>
      <c r="AH16">
        <f t="shared" si="15"/>
        <v>0</v>
      </c>
      <c r="AI16">
        <f t="shared" si="16"/>
        <v>0</v>
      </c>
    </row>
    <row r="17" spans="1:35" x14ac:dyDescent="0.2">
      <c r="A17">
        <v>1</v>
      </c>
      <c r="B17">
        <v>140</v>
      </c>
      <c r="C17">
        <v>14</v>
      </c>
      <c r="D17">
        <v>25.5</v>
      </c>
      <c r="E17">
        <f t="shared" si="3"/>
        <v>31.250000000000004</v>
      </c>
      <c r="F17">
        <v>81.599999999999994</v>
      </c>
      <c r="G17">
        <f t="shared" si="0"/>
        <v>0.44799999999999995</v>
      </c>
      <c r="H17">
        <f t="shared" si="1"/>
        <v>5.4901960784313726</v>
      </c>
      <c r="I17">
        <f>IF(B17&gt;=125,0,IF(B17&lt;=115,1,(125-B17)/(125-115)))</f>
        <v>0</v>
      </c>
      <c r="J17">
        <f>IF(G17&gt;=0.38,0,IF(G17&lt;=0.3,1,(0.38-G17)/(0.38-0.3)))</f>
        <v>0</v>
      </c>
      <c r="K17">
        <f>IF(E17&gt;=32,0,IF(E17&lt;=28,1,(32-E17)/(32-28)))</f>
        <v>0.18749999999999911</v>
      </c>
      <c r="L17">
        <f>IF(AND(D17&gt;=27, D17&lt;=34), 0, IF(OR(D17&lt;=18.5, D17&gt;=36.4), 1, IF(AND(D17&lt;27, D17&gt;18.5),(27-D17)/(27-18.5), IF(AND(D17&lt;36.4, D17&gt;34),(D17-34)/(36.4-34)))))</f>
        <v>0.17647058823529413</v>
      </c>
      <c r="M17">
        <f>IF(AND(F17&gt;=80,F17&lt;=95),0,IF(OR(F17&lt;64, F17&gt;129),1,IF(F17&gt;95, (F17-95)/(129-95), (80-F17)/(80-64))))</f>
        <v>0</v>
      </c>
      <c r="N17">
        <f>IF(H17&gt;=4,0,IF(H17&lt;=3.5,1,(4-H17)/(4-3.5)))</f>
        <v>0</v>
      </c>
      <c r="O17">
        <f t="shared" si="4"/>
        <v>3.6397058823529324E-2</v>
      </c>
      <c r="P17">
        <f t="shared" si="5"/>
        <v>0</v>
      </c>
      <c r="Q17">
        <v>0</v>
      </c>
      <c r="R17">
        <f>IF(F17 &gt;=80,0,IF(F17&lt;=64,1,((80-F17)/(80-64))))</f>
        <v>0</v>
      </c>
      <c r="S17">
        <f>IF(F17 &lt;=95,0,IF(F17&gt;=129,1,((F17-95)/(129-95))))</f>
        <v>0</v>
      </c>
      <c r="T17">
        <f>IF(D17 &gt;=27,0,IF(D17&lt;=18.5,1,((27-D17)/(27-18.5))))</f>
        <v>0.17647058823529413</v>
      </c>
      <c r="U17">
        <f>IF(D17 &lt;= 34,0,IF(D17&gt;=36.4,1,((D17-34)/(36.4-34))))</f>
        <v>0</v>
      </c>
      <c r="V17">
        <f t="shared" si="6"/>
        <v>8.8235294117647065E-2</v>
      </c>
      <c r="W17">
        <f t="shared" si="7"/>
        <v>0</v>
      </c>
      <c r="X17">
        <f t="shared" si="2"/>
        <v>8.8235294117647065E-2</v>
      </c>
      <c r="Y17">
        <f t="shared" si="8"/>
        <v>0</v>
      </c>
      <c r="Z17">
        <f t="shared" si="9"/>
        <v>0</v>
      </c>
      <c r="AA17">
        <f t="shared" si="10"/>
        <v>0</v>
      </c>
      <c r="AB17">
        <v>59</v>
      </c>
      <c r="AC17">
        <v>448</v>
      </c>
      <c r="AD17">
        <f t="shared" si="11"/>
        <v>0.95</v>
      </c>
      <c r="AE17">
        <f t="shared" si="12"/>
        <v>0</v>
      </c>
      <c r="AF17">
        <f t="shared" si="13"/>
        <v>0</v>
      </c>
      <c r="AG17">
        <f t="shared" si="14"/>
        <v>0</v>
      </c>
      <c r="AH17">
        <f t="shared" si="15"/>
        <v>0</v>
      </c>
      <c r="AI17">
        <f t="shared" si="16"/>
        <v>0</v>
      </c>
    </row>
    <row r="18" spans="1:35" x14ac:dyDescent="0.2">
      <c r="A18">
        <v>1</v>
      </c>
      <c r="B18">
        <v>159</v>
      </c>
      <c r="C18">
        <v>15.9</v>
      </c>
      <c r="D18">
        <v>24</v>
      </c>
      <c r="E18">
        <f t="shared" si="3"/>
        <v>28.673835125448029</v>
      </c>
      <c r="F18">
        <v>83.7</v>
      </c>
      <c r="G18">
        <f t="shared" si="0"/>
        <v>0.55451250000000007</v>
      </c>
      <c r="H18">
        <f t="shared" si="1"/>
        <v>6.625</v>
      </c>
      <c r="I18">
        <f>IF(B18&gt;=125,0,IF(B18&lt;=115,1,(125-B18)/(125-115)))</f>
        <v>0</v>
      </c>
      <c r="J18">
        <f>IF(G18&gt;=0.38,0,IF(G18&lt;=0.3,1,(0.38-G18)/(0.38-0.3)))</f>
        <v>0</v>
      </c>
      <c r="K18">
        <f>IF(E18&gt;=32,0,IF(E18&lt;=28,1,(32-E18)/(32-28)))</f>
        <v>0.83154121863799269</v>
      </c>
      <c r="L18">
        <f>IF(AND(D18&gt;=27, D18&lt;=34), 0, IF(OR(D18&lt;=18.5, D18&gt;=36.4), 1, IF(AND(D18&lt;27, D18&gt;18.5),(27-D18)/(27-18.5), IF(AND(D18&lt;36.4, D18&gt;34),(D18-34)/(36.4-34)))))</f>
        <v>0.35294117647058826</v>
      </c>
      <c r="M18">
        <f>IF(AND(F18&gt;=80,F18&lt;=95),0,IF(OR(F18&lt;64, F18&gt;129),1,IF(F18&gt;95, (F18-95)/(129-95), (80-F18)/(80-64))))</f>
        <v>0</v>
      </c>
      <c r="N18">
        <f>IF(H18&gt;=4,0,IF(H18&lt;=3.5,1,(4-H18)/(4-3.5)))</f>
        <v>0</v>
      </c>
      <c r="O18">
        <f t="shared" si="4"/>
        <v>0.11844823951085812</v>
      </c>
      <c r="P18">
        <f t="shared" si="5"/>
        <v>0</v>
      </c>
      <c r="Q18">
        <v>0</v>
      </c>
      <c r="R18">
        <f>IF(F18 &gt;=80,0,IF(F18&lt;=64,1,((80-F18)/(80-64))))</f>
        <v>0</v>
      </c>
      <c r="S18">
        <f>IF(F18 &lt;=95,0,IF(F18&gt;=129,1,((F18-95)/(129-95))))</f>
        <v>0</v>
      </c>
      <c r="T18">
        <f>IF(D18 &gt;=27,0,IF(D18&lt;=18.5,1,((27-D18)/(27-18.5))))</f>
        <v>0.35294117647058826</v>
      </c>
      <c r="U18">
        <f>IF(D18 &lt;= 34,0,IF(D18&gt;=36.4,1,((D18-34)/(36.4-34))))</f>
        <v>0</v>
      </c>
      <c r="V18">
        <f t="shared" si="6"/>
        <v>0.17647058823529413</v>
      </c>
      <c r="W18">
        <f t="shared" si="7"/>
        <v>0</v>
      </c>
      <c r="X18">
        <f t="shared" si="2"/>
        <v>0.17647058823529413</v>
      </c>
      <c r="Y18">
        <f t="shared" si="8"/>
        <v>0</v>
      </c>
      <c r="Z18">
        <f t="shared" si="9"/>
        <v>0</v>
      </c>
      <c r="AA18">
        <f t="shared" si="10"/>
        <v>0</v>
      </c>
      <c r="AB18">
        <v>48</v>
      </c>
      <c r="AC18">
        <v>486</v>
      </c>
      <c r="AD18">
        <f t="shared" si="11"/>
        <v>0.4</v>
      </c>
      <c r="AE18">
        <f t="shared" si="12"/>
        <v>0</v>
      </c>
      <c r="AF18">
        <f t="shared" si="13"/>
        <v>0</v>
      </c>
      <c r="AG18">
        <f t="shared" si="14"/>
        <v>0</v>
      </c>
      <c r="AH18">
        <f t="shared" si="15"/>
        <v>0</v>
      </c>
      <c r="AI18">
        <f t="shared" si="16"/>
        <v>0</v>
      </c>
    </row>
    <row r="19" spans="1:35" x14ac:dyDescent="0.2">
      <c r="A19">
        <v>1</v>
      </c>
      <c r="B19">
        <v>123</v>
      </c>
      <c r="C19">
        <v>12.3</v>
      </c>
      <c r="D19">
        <v>21.8</v>
      </c>
      <c r="E19">
        <f t="shared" si="3"/>
        <v>27.984595635430036</v>
      </c>
      <c r="F19">
        <v>77.900000000000006</v>
      </c>
      <c r="G19">
        <f t="shared" si="0"/>
        <v>0.43952752293577985</v>
      </c>
      <c r="H19">
        <f t="shared" si="1"/>
        <v>5.6422018348623855</v>
      </c>
      <c r="I19">
        <f>IF(B19&gt;=125,0,IF(B19&lt;=115,1,(125-B19)/(125-115)))</f>
        <v>0.2</v>
      </c>
      <c r="J19">
        <f>IF(G19&gt;=0.38,0,IF(G19&lt;=0.3,1,(0.38-G19)/(0.38-0.3)))</f>
        <v>0</v>
      </c>
      <c r="K19">
        <f>IF(E19&gt;=32,0,IF(E19&lt;=28,1,(32-E19)/(32-28)))</f>
        <v>1</v>
      </c>
      <c r="L19">
        <f>IF(AND(D19&gt;=27, D19&lt;=34), 0, IF(OR(D19&lt;=18.5, D19&gt;=36.4), 1, IF(AND(D19&lt;27, D19&gt;18.5),(27-D19)/(27-18.5), IF(AND(D19&lt;36.4, D19&gt;34),(D19-34)/(36.4-34)))))</f>
        <v>0.61176470588235288</v>
      </c>
      <c r="M19">
        <f>IF(AND(F19&gt;=80,F19&lt;=95),0,IF(OR(F19&lt;64, F19&gt;129),1,IF(F19&gt;95, (F19-95)/(129-95), (80-F19)/(80-64))))</f>
        <v>0.13124999999999964</v>
      </c>
      <c r="N19">
        <f>IF(H19&gt;=4,0,IF(H19&lt;=3.5,1,(4-H19)/(4-3.5)))</f>
        <v>0</v>
      </c>
      <c r="O19">
        <f t="shared" si="4"/>
        <v>0.27430147058823523</v>
      </c>
      <c r="P19">
        <f t="shared" si="5"/>
        <v>1</v>
      </c>
      <c r="Q19">
        <v>1</v>
      </c>
      <c r="R19">
        <f>IF(F19 &gt;=80,0,IF(F19&lt;=64,1,((80-F19)/(80-64))))</f>
        <v>0.13124999999999964</v>
      </c>
      <c r="S19">
        <f>IF(F19 &lt;=95,0,IF(F19&gt;=129,1,((F19-95)/(129-95))))</f>
        <v>0</v>
      </c>
      <c r="T19">
        <f>IF(D19 &gt;=27,0,IF(D19&lt;=18.5,1,((27-D19)/(27-18.5))))</f>
        <v>0.61176470588235288</v>
      </c>
      <c r="U19">
        <f>IF(D19 &lt;= 34,0,IF(D19&gt;=36.4,1,((D19-34)/(36.4-34))))</f>
        <v>0</v>
      </c>
      <c r="V19">
        <f t="shared" si="6"/>
        <v>0.37150735294117626</v>
      </c>
      <c r="W19">
        <f t="shared" si="7"/>
        <v>0</v>
      </c>
      <c r="X19">
        <f t="shared" si="2"/>
        <v>0.37150735294117626</v>
      </c>
      <c r="Y19">
        <f t="shared" si="8"/>
        <v>1</v>
      </c>
      <c r="Z19">
        <f t="shared" si="9"/>
        <v>0</v>
      </c>
      <c r="AA19">
        <f t="shared" si="10"/>
        <v>0</v>
      </c>
      <c r="AB19">
        <v>70</v>
      </c>
      <c r="AC19">
        <v>184</v>
      </c>
      <c r="AD19">
        <f t="shared" si="11"/>
        <v>1</v>
      </c>
      <c r="AE19">
        <f t="shared" si="12"/>
        <v>0</v>
      </c>
      <c r="AF19">
        <f t="shared" si="13"/>
        <v>0.72</v>
      </c>
      <c r="AG19">
        <f t="shared" si="14"/>
        <v>0</v>
      </c>
      <c r="AH19">
        <f t="shared" si="15"/>
        <v>0</v>
      </c>
      <c r="AI19">
        <f t="shared" si="16"/>
        <v>0</v>
      </c>
    </row>
    <row r="20" spans="1:35" x14ac:dyDescent="0.2">
      <c r="A20">
        <v>1</v>
      </c>
      <c r="B20">
        <v>154</v>
      </c>
      <c r="C20">
        <v>15.4</v>
      </c>
      <c r="D20">
        <v>24.6</v>
      </c>
      <c r="E20">
        <f t="shared" si="3"/>
        <v>26.086956521739133</v>
      </c>
      <c r="F20">
        <v>94.3</v>
      </c>
      <c r="G20">
        <f t="shared" si="0"/>
        <v>0.59033333333333338</v>
      </c>
      <c r="H20">
        <f t="shared" si="1"/>
        <v>6.2601626016260159</v>
      </c>
      <c r="I20">
        <f>IF(B20&gt;=125,0,IF(B20&lt;=115,1,(125-B20)/(125-115)))</f>
        <v>0</v>
      </c>
      <c r="J20">
        <f>IF(G20&gt;=0.38,0,IF(G20&lt;=0.3,1,(0.38-G20)/(0.38-0.3)))</f>
        <v>0</v>
      </c>
      <c r="K20">
        <f>IF(E20&gt;=32,0,IF(E20&lt;=28,1,(32-E20)/(32-28)))</f>
        <v>1</v>
      </c>
      <c r="L20">
        <f>IF(AND(D20&gt;=27, D20&lt;=34), 0, IF(OR(D20&lt;=18.5, D20&gt;=36.4), 1, IF(AND(D20&lt;27, D20&gt;18.5),(27-D20)/(27-18.5), IF(AND(D20&lt;36.4, D20&gt;34),(D20-34)/(36.4-34)))))</f>
        <v>0.28235294117647042</v>
      </c>
      <c r="M20">
        <f>IF(AND(F20&gt;=80,F20&lt;=95),0,IF(OR(F20&lt;64, F20&gt;129),1,IF(F20&gt;95, (F20-95)/(129-95), (80-F20)/(80-64))))</f>
        <v>0</v>
      </c>
      <c r="N20">
        <f>IF(H20&gt;=4,0,IF(H20&lt;=3.5,1,(4-H20)/(4-3.5)))</f>
        <v>0</v>
      </c>
      <c r="O20">
        <f t="shared" si="4"/>
        <v>0.12823529411764706</v>
      </c>
      <c r="P20">
        <f t="shared" si="5"/>
        <v>0</v>
      </c>
      <c r="Q20">
        <v>0</v>
      </c>
      <c r="R20">
        <f>IF(F20 &gt;=80,0,IF(F20&lt;=64,1,((80-F20)/(80-64))))</f>
        <v>0</v>
      </c>
      <c r="S20">
        <f>IF(F20 &lt;=95,0,IF(F20&gt;=129,1,((F20-95)/(129-95))))</f>
        <v>0</v>
      </c>
      <c r="T20">
        <f>IF(D20 &gt;=27,0,IF(D20&lt;=18.5,1,((27-D20)/(27-18.5))))</f>
        <v>0.28235294117647042</v>
      </c>
      <c r="U20">
        <f>IF(D20 &lt;= 34,0,IF(D20&gt;=36.4,1,((D20-34)/(36.4-34))))</f>
        <v>0</v>
      </c>
      <c r="V20">
        <f t="shared" si="6"/>
        <v>0.14117647058823521</v>
      </c>
      <c r="W20">
        <f t="shared" si="7"/>
        <v>0</v>
      </c>
      <c r="X20">
        <f t="shared" si="2"/>
        <v>0.14117647058823521</v>
      </c>
      <c r="Y20">
        <f t="shared" si="8"/>
        <v>0</v>
      </c>
      <c r="Z20">
        <f t="shared" si="9"/>
        <v>0</v>
      </c>
      <c r="AA20">
        <f t="shared" si="10"/>
        <v>0</v>
      </c>
      <c r="AB20">
        <v>12</v>
      </c>
      <c r="AC20">
        <v>325</v>
      </c>
      <c r="AD20">
        <f t="shared" si="11"/>
        <v>0</v>
      </c>
      <c r="AE20">
        <f t="shared" si="12"/>
        <v>1</v>
      </c>
      <c r="AF20">
        <f t="shared" si="13"/>
        <v>0.25</v>
      </c>
      <c r="AG20">
        <f t="shared" si="14"/>
        <v>0</v>
      </c>
      <c r="AH20">
        <f t="shared" si="15"/>
        <v>0</v>
      </c>
      <c r="AI20">
        <f t="shared" si="16"/>
        <v>0</v>
      </c>
    </row>
    <row r="21" spans="1:35" x14ac:dyDescent="0.2">
      <c r="A21">
        <v>0</v>
      </c>
      <c r="B21">
        <v>136</v>
      </c>
      <c r="C21">
        <v>13.6</v>
      </c>
      <c r="D21">
        <v>19.3</v>
      </c>
      <c r="E21">
        <f t="shared" si="3"/>
        <v>24.461343472750315</v>
      </c>
      <c r="F21">
        <v>78.900000000000006</v>
      </c>
      <c r="G21">
        <f t="shared" si="0"/>
        <v>0.55597927461139895</v>
      </c>
      <c r="H21">
        <f t="shared" si="1"/>
        <v>7.0466321243523318</v>
      </c>
      <c r="I21">
        <f>IF(B21&gt;=125,0,IF(B21&lt;=115,1,(125-B21)/(125-115)))</f>
        <v>0</v>
      </c>
      <c r="J21">
        <f>IF(G21&gt;=0.38,0,IF(G21&lt;=0.3,1,(0.38-G21)/(0.38-0.3)))</f>
        <v>0</v>
      </c>
      <c r="K21">
        <f>IF(E21&gt;=32,0,IF(E21&lt;=28,1,(32-E21)/(32-28)))</f>
        <v>1</v>
      </c>
      <c r="L21">
        <f>IF(AND(D21&gt;=27, D21&lt;=34), 0, IF(OR(D21&lt;=18.5, D21&gt;=36.4), 1, IF(AND(D21&lt;27, D21&gt;18.5),(27-D21)/(27-18.5), IF(AND(D21&lt;36.4, D21&gt;34),(D21-34)/(36.4-34)))))</f>
        <v>0.90588235294117636</v>
      </c>
      <c r="M21">
        <f>IF(AND(F21&gt;=80,F21&lt;=95),0,IF(OR(F21&lt;64, F21&gt;129),1,IF(F21&gt;95, (F21-95)/(129-95), (80-F21)/(80-64))))</f>
        <v>6.8749999999999645E-2</v>
      </c>
      <c r="N21">
        <f>IF(H21&gt;=4,0,IF(H21&lt;=3.5,1,(4-H21)/(4-3.5)))</f>
        <v>0</v>
      </c>
      <c r="O21">
        <f t="shared" si="4"/>
        <v>0.19746323529411761</v>
      </c>
      <c r="P21">
        <f t="shared" si="5"/>
        <v>0</v>
      </c>
      <c r="Q21">
        <v>0</v>
      </c>
      <c r="R21">
        <f>IF(F21 &gt;=80,0,IF(F21&lt;=64,1,((80-F21)/(80-64))))</f>
        <v>6.8749999999999645E-2</v>
      </c>
      <c r="S21">
        <f>IF(F21 &lt;=95,0,IF(F21&gt;=129,1,((F21-95)/(129-95))))</f>
        <v>0</v>
      </c>
      <c r="T21">
        <f>IF(D21 &gt;=27,0,IF(D21&lt;=18.5,1,((27-D21)/(27-18.5))))</f>
        <v>0.90588235294117636</v>
      </c>
      <c r="U21">
        <f>IF(D21 &lt;= 34,0,IF(D21&gt;=36.4,1,((D21-34)/(36.4-34))))</f>
        <v>0</v>
      </c>
      <c r="V21">
        <f t="shared" si="6"/>
        <v>0.487316176470588</v>
      </c>
      <c r="W21">
        <f t="shared" si="7"/>
        <v>0</v>
      </c>
      <c r="X21">
        <f t="shared" si="2"/>
        <v>0.487316176470588</v>
      </c>
      <c r="Y21">
        <f t="shared" si="8"/>
        <v>1</v>
      </c>
      <c r="Z21">
        <f t="shared" si="9"/>
        <v>0</v>
      </c>
      <c r="AA21">
        <f t="shared" si="10"/>
        <v>0</v>
      </c>
      <c r="AB21">
        <v>65</v>
      </c>
      <c r="AC21">
        <v>69</v>
      </c>
      <c r="AD21">
        <f t="shared" si="11"/>
        <v>1</v>
      </c>
      <c r="AE21">
        <f t="shared" si="12"/>
        <v>0</v>
      </c>
      <c r="AF21">
        <f t="shared" si="13"/>
        <v>1</v>
      </c>
      <c r="AG21">
        <f t="shared" si="14"/>
        <v>0</v>
      </c>
      <c r="AH21">
        <f t="shared" si="15"/>
        <v>0</v>
      </c>
      <c r="AI21">
        <f t="shared" si="16"/>
        <v>0</v>
      </c>
    </row>
    <row r="22" spans="1:35" x14ac:dyDescent="0.2">
      <c r="A22">
        <v>1</v>
      </c>
      <c r="B22">
        <v>165</v>
      </c>
      <c r="C22">
        <v>16.5</v>
      </c>
      <c r="D22">
        <v>19.3</v>
      </c>
      <c r="E22">
        <f t="shared" si="3"/>
        <v>27.690100430416067</v>
      </c>
      <c r="F22">
        <v>69.7</v>
      </c>
      <c r="G22">
        <f t="shared" si="0"/>
        <v>0.59588082901554407</v>
      </c>
      <c r="H22">
        <f t="shared" si="1"/>
        <v>8.5492227979274613</v>
      </c>
      <c r="I22">
        <f>IF(B22&gt;=125,0,IF(B22&lt;=115,1,(125-B22)/(125-115)))</f>
        <v>0</v>
      </c>
      <c r="J22">
        <f>IF(G22&gt;=0.38,0,IF(G22&lt;=0.3,1,(0.38-G22)/(0.38-0.3)))</f>
        <v>0</v>
      </c>
      <c r="K22">
        <f>IF(E22&gt;=32,0,IF(E22&lt;=28,1,(32-E22)/(32-28)))</f>
        <v>1</v>
      </c>
      <c r="L22">
        <f>IF(AND(D22&gt;=27, D22&lt;=34), 0, IF(OR(D22&lt;=18.5, D22&gt;=36.4), 1, IF(AND(D22&lt;27, D22&gt;18.5),(27-D22)/(27-18.5), IF(AND(D22&lt;36.4, D22&gt;34),(D22-34)/(36.4-34)))))</f>
        <v>0.90588235294117636</v>
      </c>
      <c r="M22">
        <f>IF(AND(F22&gt;=80,F22&lt;=95),0,IF(OR(F22&lt;64, F22&gt;129),1,IF(F22&gt;95, (F22-95)/(129-95), (80-F22)/(80-64))))</f>
        <v>0.64374999999999982</v>
      </c>
      <c r="N22">
        <f>IF(H22&gt;=4,0,IF(H22&lt;=3.5,1,(4-H22)/(4-3.5)))</f>
        <v>0</v>
      </c>
      <c r="O22">
        <f t="shared" si="4"/>
        <v>0.25496323529411763</v>
      </c>
      <c r="P22">
        <f t="shared" si="5"/>
        <v>1</v>
      </c>
      <c r="Q22">
        <v>0</v>
      </c>
      <c r="R22">
        <f>IF(F22 &gt;=80,0,IF(F22&lt;=64,1,((80-F22)/(80-64))))</f>
        <v>0.64374999999999982</v>
      </c>
      <c r="S22">
        <f>IF(F22 &lt;=95,0,IF(F22&gt;=129,1,((F22-95)/(129-95))))</f>
        <v>0</v>
      </c>
      <c r="T22">
        <f>IF(D22 &gt;=27,0,IF(D22&lt;=18.5,1,((27-D22)/(27-18.5))))</f>
        <v>0.90588235294117636</v>
      </c>
      <c r="U22">
        <f>IF(D22 &lt;= 34,0,IF(D22&gt;=36.4,1,((D22-34)/(36.4-34))))</f>
        <v>0</v>
      </c>
      <c r="V22">
        <f t="shared" si="6"/>
        <v>0.77481617647058809</v>
      </c>
      <c r="W22">
        <f t="shared" si="7"/>
        <v>0</v>
      </c>
      <c r="X22">
        <f t="shared" si="2"/>
        <v>0.77481617647058809</v>
      </c>
      <c r="Y22">
        <f t="shared" si="8"/>
        <v>1</v>
      </c>
      <c r="Z22">
        <f t="shared" si="9"/>
        <v>0</v>
      </c>
      <c r="AA22">
        <f t="shared" si="10"/>
        <v>1</v>
      </c>
      <c r="AB22">
        <v>66</v>
      </c>
      <c r="AC22">
        <v>347</v>
      </c>
      <c r="AD22">
        <f t="shared" si="11"/>
        <v>1</v>
      </c>
      <c r="AE22">
        <f t="shared" si="12"/>
        <v>0</v>
      </c>
      <c r="AF22">
        <f t="shared" si="13"/>
        <v>0.17666666666666667</v>
      </c>
      <c r="AG22">
        <f t="shared" si="14"/>
        <v>1</v>
      </c>
      <c r="AH22">
        <f t="shared" si="15"/>
        <v>0</v>
      </c>
      <c r="AI22">
        <f t="shared" si="16"/>
        <v>0</v>
      </c>
    </row>
    <row r="23" spans="1:35" x14ac:dyDescent="0.2">
      <c r="A23">
        <v>1</v>
      </c>
      <c r="B23">
        <v>162</v>
      </c>
      <c r="C23">
        <v>16.2</v>
      </c>
      <c r="D23">
        <v>17.2</v>
      </c>
      <c r="E23">
        <f t="shared" si="3"/>
        <v>21.938775510204081</v>
      </c>
      <c r="F23">
        <v>78.400000000000006</v>
      </c>
      <c r="G23">
        <f t="shared" si="0"/>
        <v>0.73841860465116271</v>
      </c>
      <c r="H23">
        <f t="shared" si="1"/>
        <v>9.4186046511627914</v>
      </c>
      <c r="I23">
        <f>IF(B23&gt;=125,0,IF(B23&lt;=115,1,(125-B23)/(125-115)))</f>
        <v>0</v>
      </c>
      <c r="J23">
        <f>IF(G23&gt;=0.38,0,IF(G23&lt;=0.3,1,(0.38-G23)/(0.38-0.3)))</f>
        <v>0</v>
      </c>
      <c r="K23">
        <f>IF(E23&gt;=32,0,IF(E23&lt;=28,1,(32-E23)/(32-28)))</f>
        <v>1</v>
      </c>
      <c r="L23">
        <f>IF(AND(D23&gt;=27, D23&lt;=34), 0, IF(OR(D23&lt;=18.5, D23&gt;=36.4), 1, IF(AND(D23&lt;27, D23&gt;18.5),(27-D23)/(27-18.5), IF(AND(D23&lt;36.4, D23&gt;34),(D23-34)/(36.4-34)))))</f>
        <v>1</v>
      </c>
      <c r="M23">
        <f>IF(AND(F23&gt;=80,F23&lt;=95),0,IF(OR(F23&lt;64, F23&gt;129),1,IF(F23&gt;95, (F23-95)/(129-95), (80-F23)/(80-64))))</f>
        <v>9.9999999999999645E-2</v>
      </c>
      <c r="N23">
        <f>IF(H23&gt;=4,0,IF(H23&lt;=3.5,1,(4-H23)/(4-3.5)))</f>
        <v>0</v>
      </c>
      <c r="O23">
        <f t="shared" si="4"/>
        <v>0.20999999999999996</v>
      </c>
      <c r="P23">
        <f t="shared" si="5"/>
        <v>1</v>
      </c>
      <c r="Q23">
        <v>0</v>
      </c>
      <c r="R23">
        <f>IF(F23 &gt;=80,0,IF(F23&lt;=64,1,((80-F23)/(80-64))))</f>
        <v>9.9999999999999645E-2</v>
      </c>
      <c r="S23">
        <f>IF(F23 &lt;=95,0,IF(F23&gt;=129,1,((F23-95)/(129-95))))</f>
        <v>0</v>
      </c>
      <c r="T23">
        <f>IF(D23 &gt;=27,0,IF(D23&lt;=18.5,1,((27-D23)/(27-18.5))))</f>
        <v>1</v>
      </c>
      <c r="U23">
        <f>IF(D23 &lt;= 34,0,IF(D23&gt;=36.4,1,((D23-34)/(36.4-34))))</f>
        <v>0</v>
      </c>
      <c r="V23">
        <f t="shared" si="6"/>
        <v>0.54999999999999982</v>
      </c>
      <c r="W23">
        <f t="shared" si="7"/>
        <v>0</v>
      </c>
      <c r="X23">
        <f t="shared" si="2"/>
        <v>0.54999999999999982</v>
      </c>
      <c r="Y23">
        <f t="shared" si="8"/>
        <v>1</v>
      </c>
      <c r="Z23">
        <f t="shared" si="9"/>
        <v>0</v>
      </c>
      <c r="AA23">
        <f t="shared" si="10"/>
        <v>1</v>
      </c>
      <c r="AB23">
        <v>61</v>
      </c>
      <c r="AC23">
        <v>183</v>
      </c>
      <c r="AD23">
        <f t="shared" si="11"/>
        <v>1</v>
      </c>
      <c r="AE23">
        <f t="shared" si="12"/>
        <v>0</v>
      </c>
      <c r="AF23">
        <f t="shared" si="13"/>
        <v>0.72333333333333338</v>
      </c>
      <c r="AG23">
        <f t="shared" si="14"/>
        <v>1</v>
      </c>
      <c r="AH23">
        <f t="shared" si="15"/>
        <v>0</v>
      </c>
      <c r="AI23">
        <f t="shared" si="16"/>
        <v>0</v>
      </c>
    </row>
    <row r="24" spans="1:35" x14ac:dyDescent="0.2">
      <c r="A24">
        <v>0</v>
      </c>
      <c r="B24">
        <v>69</v>
      </c>
      <c r="C24">
        <v>6.9</v>
      </c>
      <c r="D24">
        <v>28.1</v>
      </c>
      <c r="E24">
        <f t="shared" si="3"/>
        <v>29.70401691331924</v>
      </c>
      <c r="F24">
        <v>94.6</v>
      </c>
      <c r="G24">
        <f t="shared" si="0"/>
        <v>0.23229181494661921</v>
      </c>
      <c r="H24">
        <f t="shared" si="1"/>
        <v>2.4555160142348753</v>
      </c>
      <c r="I24">
        <f>IF(B24&gt;=125,0,IF(B24&lt;=115,1,(125-B24)/(125-115)))</f>
        <v>1</v>
      </c>
      <c r="J24">
        <f>IF(G24&gt;=0.38,0,IF(G24&lt;=0.3,1,(0.38-G24)/(0.38-0.3)))</f>
        <v>1</v>
      </c>
      <c r="K24">
        <f>IF(E24&gt;=32,0,IF(E24&lt;=28,1,(32-E24)/(32-28)))</f>
        <v>0.57399577167019</v>
      </c>
      <c r="L24">
        <f>IF(AND(D24&gt;=27, D24&lt;=34), 0, IF(OR(D24&lt;=18.5, D24&gt;=36.4), 1, IF(AND(D24&lt;27, D24&gt;18.5),(27-D24)/(27-18.5), IF(AND(D24&lt;36.4, D24&gt;34),(D24-34)/(36.4-34)))))</f>
        <v>0</v>
      </c>
      <c r="M24">
        <f>IF(AND(F24&gt;=80,F24&lt;=95),0,IF(OR(F24&lt;64, F24&gt;129),1,IF(F24&gt;95, (F24-95)/(129-95), (80-F24)/(80-64))))</f>
        <v>0</v>
      </c>
      <c r="N24">
        <f>IF(H24&gt;=4,0,IF(H24&lt;=3.5,1,(4-H24)/(4-3.5)))</f>
        <v>1</v>
      </c>
      <c r="O24">
        <f t="shared" si="4"/>
        <v>0.757399577167019</v>
      </c>
      <c r="P24">
        <f t="shared" si="5"/>
        <v>1</v>
      </c>
      <c r="Q24">
        <v>1</v>
      </c>
      <c r="R24">
        <f>IF(F24 &gt;=80,0,IF(F24&lt;=64,1,((80-F24)/(80-64))))</f>
        <v>0</v>
      </c>
      <c r="S24">
        <f>IF(F24 &lt;=95,0,IF(F24&gt;=129,1,((F24-95)/(129-95))))</f>
        <v>0</v>
      </c>
      <c r="T24">
        <f>IF(D24 &gt;=27,0,IF(D24&lt;=18.5,1,((27-D24)/(27-18.5))))</f>
        <v>0</v>
      </c>
      <c r="U24">
        <f>IF(D24 &lt;= 34,0,IF(D24&gt;=36.4,1,((D24-34)/(36.4-34))))</f>
        <v>0</v>
      </c>
      <c r="V24">
        <f t="shared" si="6"/>
        <v>0</v>
      </c>
      <c r="W24">
        <f t="shared" si="7"/>
        <v>0</v>
      </c>
      <c r="X24">
        <f t="shared" si="2"/>
        <v>0</v>
      </c>
      <c r="Y24">
        <f t="shared" si="8"/>
        <v>0</v>
      </c>
      <c r="Z24">
        <f t="shared" si="9"/>
        <v>0</v>
      </c>
      <c r="AA24">
        <f t="shared" si="10"/>
        <v>0</v>
      </c>
      <c r="AB24">
        <v>58</v>
      </c>
      <c r="AC24">
        <v>120</v>
      </c>
      <c r="AD24">
        <f t="shared" si="11"/>
        <v>0.9</v>
      </c>
      <c r="AE24">
        <f t="shared" si="12"/>
        <v>0</v>
      </c>
      <c r="AF24">
        <f t="shared" si="13"/>
        <v>0.93333333333333335</v>
      </c>
      <c r="AG24">
        <f t="shared" si="14"/>
        <v>0</v>
      </c>
      <c r="AH24">
        <f t="shared" si="15"/>
        <v>0</v>
      </c>
      <c r="AI24">
        <f t="shared" si="16"/>
        <v>0</v>
      </c>
    </row>
    <row r="25" spans="1:35" x14ac:dyDescent="0.2">
      <c r="A25">
        <v>1</v>
      </c>
      <c r="B25">
        <v>118</v>
      </c>
      <c r="C25">
        <v>11.8</v>
      </c>
      <c r="D25">
        <v>16.3</v>
      </c>
      <c r="E25">
        <f t="shared" si="3"/>
        <v>20.71156289707751</v>
      </c>
      <c r="F25">
        <v>78.7</v>
      </c>
      <c r="G25">
        <f t="shared" si="0"/>
        <v>0.56973006134969328</v>
      </c>
      <c r="H25">
        <f t="shared" si="1"/>
        <v>7.2392638036809815</v>
      </c>
      <c r="I25">
        <f>IF(B25&gt;=125,0,IF(B25&lt;=115,1,(125-B25)/(125-115)))</f>
        <v>0.7</v>
      </c>
      <c r="J25">
        <f>IF(G25&gt;=0.38,0,IF(G25&lt;=0.3,1,(0.38-G25)/(0.38-0.3)))</f>
        <v>0</v>
      </c>
      <c r="K25">
        <f>IF(E25&gt;=32,0,IF(E25&lt;=28,1,(32-E25)/(32-28)))</f>
        <v>1</v>
      </c>
      <c r="L25">
        <f>IF(AND(D25&gt;=27, D25&lt;=34), 0, IF(OR(D25&lt;=18.5, D25&gt;=36.4), 1, IF(AND(D25&lt;27, D25&gt;18.5),(27-D25)/(27-18.5), IF(AND(D25&lt;36.4, D25&gt;34),(D25-34)/(36.4-34)))))</f>
        <v>1</v>
      </c>
      <c r="M25">
        <f>IF(AND(F25&gt;=80,F25&lt;=95),0,IF(OR(F25&lt;64, F25&gt;129),1,IF(F25&gt;95, (F25-95)/(129-95), (80-F25)/(80-64))))</f>
        <v>8.1249999999999822E-2</v>
      </c>
      <c r="N25">
        <f>IF(H25&gt;=4,0,IF(H25&lt;=3.5,1,(4-H25)/(4-3.5)))</f>
        <v>0</v>
      </c>
      <c r="O25">
        <f t="shared" si="4"/>
        <v>0.55812499999999987</v>
      </c>
      <c r="P25">
        <f t="shared" si="5"/>
        <v>1</v>
      </c>
      <c r="Q25">
        <v>1</v>
      </c>
      <c r="R25">
        <f>IF(F25 &gt;=80,0,IF(F25&lt;=64,1,((80-F25)/(80-64))))</f>
        <v>8.1249999999999822E-2</v>
      </c>
      <c r="S25">
        <f>IF(F25 &lt;=95,0,IF(F25&gt;=129,1,((F25-95)/(129-95))))</f>
        <v>0</v>
      </c>
      <c r="T25">
        <f>IF(D25 &gt;=27,0,IF(D25&lt;=18.5,1,((27-D25)/(27-18.5))))</f>
        <v>1</v>
      </c>
      <c r="U25">
        <f>IF(D25 &lt;= 34,0,IF(D25&gt;=36.4,1,((D25-34)/(36.4-34))))</f>
        <v>0</v>
      </c>
      <c r="V25">
        <f t="shared" si="6"/>
        <v>0.54062499999999991</v>
      </c>
      <c r="W25">
        <f t="shared" si="7"/>
        <v>0</v>
      </c>
      <c r="X25">
        <f t="shared" si="2"/>
        <v>0.54062499999999991</v>
      </c>
      <c r="Y25">
        <f t="shared" si="8"/>
        <v>1</v>
      </c>
      <c r="Z25">
        <f t="shared" si="9"/>
        <v>0</v>
      </c>
      <c r="AA25">
        <f t="shared" si="10"/>
        <v>1</v>
      </c>
      <c r="AB25">
        <v>41</v>
      </c>
      <c r="AC25">
        <v>159</v>
      </c>
      <c r="AD25">
        <f t="shared" si="11"/>
        <v>0.05</v>
      </c>
      <c r="AE25">
        <f t="shared" si="12"/>
        <v>0</v>
      </c>
      <c r="AF25">
        <f t="shared" si="13"/>
        <v>0.80333333333333334</v>
      </c>
      <c r="AG25">
        <f t="shared" si="14"/>
        <v>0</v>
      </c>
      <c r="AH25">
        <f t="shared" si="15"/>
        <v>0</v>
      </c>
      <c r="AI25">
        <f t="shared" si="16"/>
        <v>0</v>
      </c>
    </row>
    <row r="26" spans="1:35" x14ac:dyDescent="0.2">
      <c r="A26">
        <v>1</v>
      </c>
      <c r="B26">
        <v>110</v>
      </c>
      <c r="C26">
        <v>11</v>
      </c>
      <c r="D26">
        <v>26</v>
      </c>
      <c r="E26">
        <f t="shared" si="3"/>
        <v>26.289180990899897</v>
      </c>
      <c r="F26">
        <v>98.9</v>
      </c>
      <c r="G26">
        <f t="shared" si="0"/>
        <v>0.41842307692307695</v>
      </c>
      <c r="H26">
        <f t="shared" si="1"/>
        <v>4.2307692307692308</v>
      </c>
      <c r="I26">
        <f>IF(B26&gt;=125,0,IF(B26&lt;=115,1,(125-B26)/(125-115)))</f>
        <v>1</v>
      </c>
      <c r="J26">
        <f>IF(G26&gt;=0.38,0,IF(G26&lt;=0.3,1,(0.38-G26)/(0.38-0.3)))</f>
        <v>0</v>
      </c>
      <c r="K26">
        <f>IF(E26&gt;=32,0,IF(E26&lt;=28,1,(32-E26)/(32-28)))</f>
        <v>1</v>
      </c>
      <c r="L26">
        <f>IF(AND(D26&gt;=27, D26&lt;=34), 0, IF(OR(D26&lt;=18.5, D26&gt;=36.4), 1, IF(AND(D26&lt;27, D26&gt;18.5),(27-D26)/(27-18.5), IF(AND(D26&lt;36.4, D26&gt;34),(D26-34)/(36.4-34)))))</f>
        <v>0.11764705882352941</v>
      </c>
      <c r="M26">
        <f>IF(AND(F26&gt;=80,F26&lt;=95),0,IF(OR(F26&lt;64, F26&gt;129),1,IF(F26&gt;95, (F26-95)/(129-95), (80-F26)/(80-64))))</f>
        <v>0.11470588235294134</v>
      </c>
      <c r="N26">
        <f>IF(H26&gt;=4,0,IF(H26&lt;=3.5,1,(4-H26)/(4-3.5)))</f>
        <v>0</v>
      </c>
      <c r="O26">
        <f t="shared" si="4"/>
        <v>0.623235294117647</v>
      </c>
      <c r="P26">
        <f t="shared" si="5"/>
        <v>1</v>
      </c>
      <c r="Q26">
        <v>1</v>
      </c>
      <c r="R26">
        <f>IF(F26 &gt;=80,0,IF(F26&lt;=64,1,((80-F26)/(80-64))))</f>
        <v>0</v>
      </c>
      <c r="S26">
        <f>IF(F26 &lt;=95,0,IF(F26&gt;=129,1,((F26-95)/(129-95))))</f>
        <v>0.11470588235294134</v>
      </c>
      <c r="T26">
        <f>IF(D26 &gt;=27,0,IF(D26&lt;=18.5,1,((27-D26)/(27-18.5))))</f>
        <v>0.11764705882352941</v>
      </c>
      <c r="U26">
        <f>IF(D26 &lt;= 34,0,IF(D26&gt;=36.4,1,((D26-34)/(36.4-34))))</f>
        <v>0</v>
      </c>
      <c r="V26">
        <f t="shared" si="6"/>
        <v>5.8823529411764705E-2</v>
      </c>
      <c r="W26">
        <f t="shared" si="7"/>
        <v>5.7352941176470669E-2</v>
      </c>
      <c r="X26">
        <f t="shared" si="2"/>
        <v>0.11617647058823538</v>
      </c>
      <c r="Y26">
        <f t="shared" si="8"/>
        <v>0</v>
      </c>
      <c r="Z26">
        <f t="shared" si="9"/>
        <v>0</v>
      </c>
      <c r="AA26">
        <f t="shared" si="10"/>
        <v>0</v>
      </c>
      <c r="AB26">
        <v>32</v>
      </c>
      <c r="AC26">
        <v>224</v>
      </c>
      <c r="AD26">
        <f t="shared" si="11"/>
        <v>0</v>
      </c>
      <c r="AE26">
        <f t="shared" si="12"/>
        <v>0.4</v>
      </c>
      <c r="AF26">
        <f t="shared" si="13"/>
        <v>0.58666666666666667</v>
      </c>
      <c r="AG26">
        <f t="shared" si="14"/>
        <v>0</v>
      </c>
      <c r="AH26">
        <f t="shared" si="15"/>
        <v>0</v>
      </c>
      <c r="AI26">
        <f t="shared" si="16"/>
        <v>0</v>
      </c>
    </row>
    <row r="27" spans="1:35" x14ac:dyDescent="0.2">
      <c r="A27">
        <v>1</v>
      </c>
      <c r="B27">
        <v>110</v>
      </c>
      <c r="C27">
        <v>11</v>
      </c>
      <c r="D27">
        <v>25.2</v>
      </c>
      <c r="E27">
        <f t="shared" si="3"/>
        <v>30.288461538461537</v>
      </c>
      <c r="F27">
        <v>83.2</v>
      </c>
      <c r="G27">
        <f t="shared" si="0"/>
        <v>0.36317460317460321</v>
      </c>
      <c r="H27">
        <f t="shared" si="1"/>
        <v>4.3650793650793656</v>
      </c>
      <c r="I27">
        <f>IF(B27&gt;=125,0,IF(B27&lt;=115,1,(125-B27)/(125-115)))</f>
        <v>1</v>
      </c>
      <c r="J27">
        <f>IF(G27&gt;=0.38,0,IF(G27&lt;=0.3,1,(0.38-G27)/(0.38-0.3)))</f>
        <v>0.21031746031745996</v>
      </c>
      <c r="K27">
        <f>IF(E27&gt;=32,0,IF(E27&lt;=28,1,(32-E27)/(32-28)))</f>
        <v>0.42788461538461586</v>
      </c>
      <c r="L27">
        <f>IF(AND(D27&gt;=27, D27&lt;=34), 0, IF(OR(D27&lt;=18.5, D27&gt;=36.4), 1, IF(AND(D27&lt;27, D27&gt;18.5),(27-D27)/(27-18.5), IF(AND(D27&lt;36.4, D27&gt;34),(D27-34)/(36.4-34)))))</f>
        <v>0.21176470588235302</v>
      </c>
      <c r="M27">
        <f>IF(AND(F27&gt;=80,F27&lt;=95),0,IF(OR(F27&lt;64, F27&gt;129),1,IF(F27&gt;95, (F27-95)/(129-95), (80-F27)/(80-64))))</f>
        <v>0</v>
      </c>
      <c r="N27">
        <f>IF(H27&gt;=4,0,IF(H27&lt;=3.5,1,(4-H27)/(4-3.5)))</f>
        <v>0</v>
      </c>
      <c r="O27">
        <f t="shared" si="4"/>
        <v>0.58499667815844292</v>
      </c>
      <c r="P27">
        <f t="shared" si="5"/>
        <v>1</v>
      </c>
      <c r="Q27">
        <v>1</v>
      </c>
      <c r="R27">
        <f>IF(F27 &gt;=80,0,IF(F27&lt;=64,1,((80-F27)/(80-64))))</f>
        <v>0</v>
      </c>
      <c r="S27">
        <f>IF(F27 &lt;=95,0,IF(F27&gt;=129,1,((F27-95)/(129-95))))</f>
        <v>0</v>
      </c>
      <c r="T27">
        <f>IF(D27 &gt;=27,0,IF(D27&lt;=18.5,1,((27-D27)/(27-18.5))))</f>
        <v>0.21176470588235302</v>
      </c>
      <c r="U27">
        <f>IF(D27 &lt;= 34,0,IF(D27&gt;=36.4,1,((D27-34)/(36.4-34))))</f>
        <v>0</v>
      </c>
      <c r="V27">
        <f t="shared" si="6"/>
        <v>0.10588235294117651</v>
      </c>
      <c r="W27">
        <f t="shared" si="7"/>
        <v>0</v>
      </c>
      <c r="X27">
        <f t="shared" si="2"/>
        <v>0.10588235294117651</v>
      </c>
      <c r="Y27">
        <f t="shared" si="8"/>
        <v>0</v>
      </c>
      <c r="Z27">
        <f t="shared" si="9"/>
        <v>0</v>
      </c>
      <c r="AA27">
        <f t="shared" si="10"/>
        <v>0</v>
      </c>
      <c r="AB27">
        <v>27</v>
      </c>
      <c r="AC27">
        <v>123</v>
      </c>
      <c r="AD27">
        <f t="shared" si="11"/>
        <v>0</v>
      </c>
      <c r="AE27">
        <f t="shared" si="12"/>
        <v>0.65</v>
      </c>
      <c r="AF27">
        <f t="shared" si="13"/>
        <v>0.92333333333333334</v>
      </c>
      <c r="AG27">
        <f t="shared" si="14"/>
        <v>0</v>
      </c>
      <c r="AH27">
        <f t="shared" si="15"/>
        <v>0</v>
      </c>
      <c r="AI27">
        <f t="shared" si="16"/>
        <v>0</v>
      </c>
    </row>
    <row r="28" spans="1:35" x14ac:dyDescent="0.2">
      <c r="A28">
        <v>0</v>
      </c>
      <c r="B28">
        <v>107</v>
      </c>
      <c r="C28">
        <v>10.7</v>
      </c>
      <c r="D28">
        <v>21.3</v>
      </c>
      <c r="E28">
        <f t="shared" si="3"/>
        <v>27.064803049555273</v>
      </c>
      <c r="F28">
        <v>78.7</v>
      </c>
      <c r="G28">
        <f t="shared" si="0"/>
        <v>0.39534741784037553</v>
      </c>
      <c r="H28">
        <f t="shared" si="1"/>
        <v>5.023474178403756</v>
      </c>
      <c r="I28">
        <f>IF(B28&gt;=125,0,IF(B28&lt;=115,1,(125-B28)/(125-115)))</f>
        <v>1</v>
      </c>
      <c r="J28">
        <f>IF(G28&gt;=0.38,0,IF(G28&lt;=0.3,1,(0.38-G28)/(0.38-0.3)))</f>
        <v>0</v>
      </c>
      <c r="K28">
        <f>IF(E28&gt;=32,0,IF(E28&lt;=28,1,(32-E28)/(32-28)))</f>
        <v>1</v>
      </c>
      <c r="L28">
        <f>IF(AND(D28&gt;=27, D28&lt;=34), 0, IF(OR(D28&lt;=18.5, D28&gt;=36.4), 1, IF(AND(D28&lt;27, D28&gt;18.5),(27-D28)/(27-18.5), IF(AND(D28&lt;36.4, D28&gt;34),(D28-34)/(36.4-34)))))</f>
        <v>0.6705882352941176</v>
      </c>
      <c r="M28">
        <f>IF(AND(F28&gt;=80,F28&lt;=95),0,IF(OR(F28&lt;64, F28&gt;129),1,IF(F28&gt;95, (F28-95)/(129-95), (80-F28)/(80-64))))</f>
        <v>8.1249999999999822E-2</v>
      </c>
      <c r="N28">
        <f>IF(H28&gt;=4,0,IF(H28&lt;=3.5,1,(4-H28)/(4-3.5)))</f>
        <v>0</v>
      </c>
      <c r="O28">
        <f t="shared" si="4"/>
        <v>0.67518382352941164</v>
      </c>
      <c r="P28">
        <f t="shared" si="5"/>
        <v>1</v>
      </c>
      <c r="Q28">
        <v>1</v>
      </c>
      <c r="R28">
        <f>IF(F28 &gt;=80,0,IF(F28&lt;=64,1,((80-F28)/(80-64))))</f>
        <v>8.1249999999999822E-2</v>
      </c>
      <c r="S28">
        <f>IF(F28 &lt;=95,0,IF(F28&gt;=129,1,((F28-95)/(129-95))))</f>
        <v>0</v>
      </c>
      <c r="T28">
        <f>IF(D28 &gt;=27,0,IF(D28&lt;=18.5,1,((27-D28)/(27-18.5))))</f>
        <v>0.6705882352941176</v>
      </c>
      <c r="U28">
        <f>IF(D28 &lt;= 34,0,IF(D28&gt;=36.4,1,((D28-34)/(36.4-34))))</f>
        <v>0</v>
      </c>
      <c r="V28">
        <f t="shared" si="6"/>
        <v>0.37591911764705871</v>
      </c>
      <c r="W28">
        <f t="shared" si="7"/>
        <v>0</v>
      </c>
      <c r="X28">
        <f t="shared" si="2"/>
        <v>0.37591911764705871</v>
      </c>
      <c r="Y28">
        <f t="shared" si="8"/>
        <v>1</v>
      </c>
      <c r="Z28">
        <f t="shared" si="9"/>
        <v>0</v>
      </c>
      <c r="AA28">
        <f t="shared" si="10"/>
        <v>0</v>
      </c>
      <c r="AB28">
        <v>20</v>
      </c>
      <c r="AC28">
        <v>377</v>
      </c>
      <c r="AD28">
        <f t="shared" si="11"/>
        <v>0</v>
      </c>
      <c r="AE28">
        <f t="shared" si="12"/>
        <v>1</v>
      </c>
      <c r="AF28">
        <f t="shared" si="13"/>
        <v>7.6666666666666661E-2</v>
      </c>
      <c r="AG28">
        <f t="shared" si="14"/>
        <v>0</v>
      </c>
      <c r="AH28">
        <f t="shared" si="15"/>
        <v>1</v>
      </c>
      <c r="AI28">
        <f t="shared" si="16"/>
        <v>0</v>
      </c>
    </row>
    <row r="29" spans="1:35" x14ac:dyDescent="0.2">
      <c r="A29">
        <v>1</v>
      </c>
      <c r="B29">
        <v>148</v>
      </c>
      <c r="C29">
        <v>14.8</v>
      </c>
      <c r="D29">
        <v>23.4</v>
      </c>
      <c r="E29">
        <f t="shared" si="3"/>
        <v>31.325301204819276</v>
      </c>
      <c r="F29">
        <v>74.7</v>
      </c>
      <c r="G29">
        <f t="shared" si="0"/>
        <v>0.47246153846153854</v>
      </c>
      <c r="H29">
        <f t="shared" si="1"/>
        <v>6.3247863247863254</v>
      </c>
      <c r="I29">
        <f>IF(B29&gt;=125,0,IF(B29&lt;=115,1,(125-B29)/(125-115)))</f>
        <v>0</v>
      </c>
      <c r="J29">
        <f>IF(G29&gt;=0.38,0,IF(G29&lt;=0.3,1,(0.38-G29)/(0.38-0.3)))</f>
        <v>0</v>
      </c>
      <c r="K29">
        <f>IF(E29&gt;=32,0,IF(E29&lt;=28,1,(32-E29)/(32-28)))</f>
        <v>0.16867469879518104</v>
      </c>
      <c r="L29">
        <f>IF(AND(D29&gt;=27, D29&lt;=34), 0, IF(OR(D29&lt;=18.5, D29&gt;=36.4), 1, IF(AND(D29&lt;27, D29&gt;18.5),(27-D29)/(27-18.5), IF(AND(D29&lt;36.4, D29&gt;34),(D29-34)/(36.4-34)))))</f>
        <v>0.42352941176470604</v>
      </c>
      <c r="M29">
        <f>IF(AND(F29&gt;=80,F29&lt;=95),0,IF(OR(F29&lt;64, F29&gt;129),1,IF(F29&gt;95, (F29-95)/(129-95), (80-F29)/(80-64))))</f>
        <v>0.33124999999999982</v>
      </c>
      <c r="N29">
        <f>IF(H29&gt;=4,0,IF(H29&lt;=3.5,1,(4-H29)/(4-3.5)))</f>
        <v>0</v>
      </c>
      <c r="O29">
        <f t="shared" si="4"/>
        <v>9.2345411055988702E-2</v>
      </c>
      <c r="P29">
        <f t="shared" si="5"/>
        <v>0</v>
      </c>
      <c r="Q29">
        <v>0</v>
      </c>
      <c r="R29">
        <f>IF(F29 &gt;=80,0,IF(F29&lt;=64,1,((80-F29)/(80-64))))</f>
        <v>0.33124999999999982</v>
      </c>
      <c r="S29">
        <f>IF(F29 &lt;=95,0,IF(F29&gt;=129,1,((F29-95)/(129-95))))</f>
        <v>0</v>
      </c>
      <c r="T29">
        <f>IF(D29 &gt;=27,0,IF(D29&lt;=18.5,1,((27-D29)/(27-18.5))))</f>
        <v>0.42352941176470604</v>
      </c>
      <c r="U29">
        <f>IF(D29 &lt;= 34,0,IF(D29&gt;=36.4,1,((D29-34)/(36.4-34))))</f>
        <v>0</v>
      </c>
      <c r="V29">
        <f t="shared" si="6"/>
        <v>0.37738970588235293</v>
      </c>
      <c r="W29">
        <f t="shared" si="7"/>
        <v>0</v>
      </c>
      <c r="X29">
        <f t="shared" si="2"/>
        <v>0.37738970588235293</v>
      </c>
      <c r="Y29">
        <f t="shared" si="8"/>
        <v>1</v>
      </c>
      <c r="Z29">
        <f t="shared" si="9"/>
        <v>0</v>
      </c>
      <c r="AA29">
        <f t="shared" si="10"/>
        <v>0</v>
      </c>
      <c r="AB29">
        <v>25</v>
      </c>
      <c r="AC29">
        <v>404</v>
      </c>
      <c r="AD29">
        <f t="shared" si="11"/>
        <v>0</v>
      </c>
      <c r="AE29">
        <f t="shared" si="12"/>
        <v>0.75</v>
      </c>
      <c r="AF29">
        <f t="shared" si="13"/>
        <v>0</v>
      </c>
      <c r="AG29">
        <f t="shared" si="14"/>
        <v>0</v>
      </c>
      <c r="AH29">
        <f t="shared" si="15"/>
        <v>1</v>
      </c>
      <c r="AI29">
        <f t="shared" si="16"/>
        <v>0</v>
      </c>
    </row>
    <row r="30" spans="1:35" x14ac:dyDescent="0.2">
      <c r="A30">
        <v>0</v>
      </c>
      <c r="B30">
        <v>121</v>
      </c>
      <c r="C30">
        <v>12.1</v>
      </c>
      <c r="D30">
        <v>28.3</v>
      </c>
      <c r="E30">
        <f t="shared" si="3"/>
        <v>28.385155466399198</v>
      </c>
      <c r="F30">
        <v>99.7</v>
      </c>
      <c r="G30">
        <f t="shared" si="0"/>
        <v>0.42627915194346289</v>
      </c>
      <c r="H30">
        <f t="shared" si="1"/>
        <v>4.2756183745583041</v>
      </c>
      <c r="I30">
        <f>IF(B30&gt;=125,0,IF(B30&lt;=115,1,(125-B30)/(125-115)))</f>
        <v>0.4</v>
      </c>
      <c r="J30">
        <f>IF(G30&gt;=0.38,0,IF(G30&lt;=0.3,1,(0.38-G30)/(0.38-0.3)))</f>
        <v>0</v>
      </c>
      <c r="K30">
        <f>IF(E30&gt;=32,0,IF(E30&lt;=28,1,(32-E30)/(32-28)))</f>
        <v>0.90371113340020059</v>
      </c>
      <c r="L30">
        <f>IF(AND(D30&gt;=27, D30&lt;=34), 0, IF(OR(D30&lt;=18.5, D30&gt;=36.4), 1, IF(AND(D30&lt;27, D30&gt;18.5),(27-D30)/(27-18.5), IF(AND(D30&lt;36.4, D30&gt;34),(D30-34)/(36.4-34)))))</f>
        <v>0</v>
      </c>
      <c r="M30">
        <f>IF(AND(F30&gt;=80,F30&lt;=95),0,IF(OR(F30&lt;64, F30&gt;129),1,IF(F30&gt;95, (F30-95)/(129-95), (80-F30)/(80-64))))</f>
        <v>0.13823529411764715</v>
      </c>
      <c r="N30">
        <f>IF(H30&gt;=4,0,IF(H30&lt;=3.5,1,(4-H30)/(4-3.5)))</f>
        <v>0</v>
      </c>
      <c r="O30">
        <f t="shared" si="4"/>
        <v>0.30419464275178482</v>
      </c>
      <c r="P30">
        <f t="shared" si="5"/>
        <v>1</v>
      </c>
      <c r="Q30">
        <v>0</v>
      </c>
      <c r="R30">
        <f>IF(F30 &gt;=80,0,IF(F30&lt;=64,1,((80-F30)/(80-64))))</f>
        <v>0</v>
      </c>
      <c r="S30">
        <f>IF(F30 &lt;=95,0,IF(F30&gt;=129,1,((F30-95)/(129-95))))</f>
        <v>0.13823529411764715</v>
      </c>
      <c r="T30">
        <f>IF(D30 &gt;=27,0,IF(D30&lt;=18.5,1,((27-D30)/(27-18.5))))</f>
        <v>0</v>
      </c>
      <c r="U30">
        <f>IF(D30 &lt;= 34,0,IF(D30&gt;=36.4,1,((D30-34)/(36.4-34))))</f>
        <v>0</v>
      </c>
      <c r="V30">
        <f t="shared" si="6"/>
        <v>0</v>
      </c>
      <c r="W30">
        <f t="shared" si="7"/>
        <v>6.9117647058823575E-2</v>
      </c>
      <c r="X30">
        <f t="shared" si="2"/>
        <v>6.9117647058823575E-2</v>
      </c>
      <c r="Y30">
        <f t="shared" si="8"/>
        <v>0</v>
      </c>
      <c r="Z30">
        <f t="shared" si="9"/>
        <v>0</v>
      </c>
      <c r="AA30">
        <f t="shared" si="10"/>
        <v>0</v>
      </c>
      <c r="AB30">
        <v>20</v>
      </c>
      <c r="AC30">
        <v>73</v>
      </c>
      <c r="AD30">
        <f t="shared" si="11"/>
        <v>0</v>
      </c>
      <c r="AE30">
        <f t="shared" si="12"/>
        <v>1</v>
      </c>
      <c r="AF30">
        <f t="shared" si="13"/>
        <v>1</v>
      </c>
      <c r="AG30">
        <f t="shared" si="14"/>
        <v>0</v>
      </c>
      <c r="AH30">
        <f t="shared" si="15"/>
        <v>0</v>
      </c>
      <c r="AI30">
        <f t="shared" si="16"/>
        <v>0</v>
      </c>
    </row>
    <row r="31" spans="1:35" x14ac:dyDescent="0.2">
      <c r="A31">
        <v>1</v>
      </c>
      <c r="B31">
        <v>147</v>
      </c>
      <c r="C31">
        <v>14.7</v>
      </c>
      <c r="D31">
        <v>23.4</v>
      </c>
      <c r="E31">
        <f t="shared" si="3"/>
        <v>27.432590855803049</v>
      </c>
      <c r="F31">
        <v>85.3</v>
      </c>
      <c r="G31">
        <f t="shared" si="0"/>
        <v>0.53585897435897434</v>
      </c>
      <c r="H31">
        <f t="shared" si="1"/>
        <v>6.2820512820512828</v>
      </c>
      <c r="I31">
        <f>IF(B31&gt;=125,0,IF(B31&lt;=115,1,(125-B31)/(125-115)))</f>
        <v>0</v>
      </c>
      <c r="J31">
        <f>IF(G31&gt;=0.38,0,IF(G31&lt;=0.3,1,(0.38-G31)/(0.38-0.3)))</f>
        <v>0</v>
      </c>
      <c r="K31">
        <f>IF(E31&gt;=32,0,IF(E31&lt;=28,1,(32-E31)/(32-28)))</f>
        <v>1</v>
      </c>
      <c r="L31">
        <f>IF(AND(D31&gt;=27, D31&lt;=34), 0, IF(OR(D31&lt;=18.5, D31&gt;=36.4), 1, IF(AND(D31&lt;27, D31&gt;18.5),(27-D31)/(27-18.5), IF(AND(D31&lt;36.4, D31&gt;34),(D31-34)/(36.4-34)))))</f>
        <v>0.42352941176470604</v>
      </c>
      <c r="M31">
        <f>IF(AND(F31&gt;=80,F31&lt;=95),0,IF(OR(F31&lt;64, F31&gt;129),1,IF(F31&gt;95, (F31-95)/(129-95), (80-F31)/(80-64))))</f>
        <v>0</v>
      </c>
      <c r="N31">
        <f>IF(H31&gt;=4,0,IF(H31&lt;=3.5,1,(4-H31)/(4-3.5)))</f>
        <v>0</v>
      </c>
      <c r="O31">
        <f t="shared" si="4"/>
        <v>0.14235294117647063</v>
      </c>
      <c r="P31">
        <f t="shared" si="5"/>
        <v>0</v>
      </c>
      <c r="Q31">
        <v>0</v>
      </c>
      <c r="R31">
        <f>IF(F31 &gt;=80,0,IF(F31&lt;=64,1,((80-F31)/(80-64))))</f>
        <v>0</v>
      </c>
      <c r="S31">
        <f>IF(F31 &lt;=95,0,IF(F31&gt;=129,1,((F31-95)/(129-95))))</f>
        <v>0</v>
      </c>
      <c r="T31">
        <f>IF(D31 &gt;=27,0,IF(D31&lt;=18.5,1,((27-D31)/(27-18.5))))</f>
        <v>0.42352941176470604</v>
      </c>
      <c r="U31">
        <f>IF(D31 &lt;= 34,0,IF(D31&gt;=36.4,1,((D31-34)/(36.4-34))))</f>
        <v>0</v>
      </c>
      <c r="V31">
        <f t="shared" si="6"/>
        <v>0.21176470588235302</v>
      </c>
      <c r="W31">
        <f t="shared" si="7"/>
        <v>0</v>
      </c>
      <c r="X31">
        <f t="shared" si="2"/>
        <v>0.21176470588235302</v>
      </c>
      <c r="Y31">
        <f t="shared" si="8"/>
        <v>1</v>
      </c>
      <c r="Z31">
        <f t="shared" si="9"/>
        <v>0</v>
      </c>
      <c r="AA31">
        <f t="shared" si="10"/>
        <v>0</v>
      </c>
      <c r="AB31">
        <v>42</v>
      </c>
      <c r="AC31">
        <v>101</v>
      </c>
      <c r="AD31">
        <f t="shared" si="11"/>
        <v>0.1</v>
      </c>
      <c r="AE31">
        <f t="shared" si="12"/>
        <v>0</v>
      </c>
      <c r="AF31">
        <f t="shared" si="13"/>
        <v>0.9966666666666667</v>
      </c>
      <c r="AG31">
        <f t="shared" si="14"/>
        <v>0</v>
      </c>
      <c r="AH31">
        <f t="shared" si="15"/>
        <v>0</v>
      </c>
      <c r="AI31">
        <f t="shared" si="16"/>
        <v>0</v>
      </c>
    </row>
    <row r="32" spans="1:35" x14ac:dyDescent="0.2">
      <c r="A32">
        <v>0</v>
      </c>
      <c r="B32">
        <v>112</v>
      </c>
      <c r="C32">
        <v>11.2</v>
      </c>
      <c r="D32">
        <v>16.100000000000001</v>
      </c>
      <c r="E32">
        <f t="shared" si="3"/>
        <v>19.491525423728817</v>
      </c>
      <c r="F32">
        <v>82.6</v>
      </c>
      <c r="G32">
        <f t="shared" si="0"/>
        <v>0.57460869565217376</v>
      </c>
      <c r="H32">
        <f t="shared" si="1"/>
        <v>6.9565217391304346</v>
      </c>
      <c r="I32">
        <f>IF(B32&gt;=125,0,IF(B32&lt;=115,1,(125-B32)/(125-115)))</f>
        <v>1</v>
      </c>
      <c r="J32">
        <f>IF(G32&gt;=0.38,0,IF(G32&lt;=0.3,1,(0.38-G32)/(0.38-0.3)))</f>
        <v>0</v>
      </c>
      <c r="K32">
        <f>IF(E32&gt;=32,0,IF(E32&lt;=28,1,(32-E32)/(32-28)))</f>
        <v>1</v>
      </c>
      <c r="L32">
        <f>IF(AND(D32&gt;=27, D32&lt;=34), 0, IF(OR(D32&lt;=18.5, D32&gt;=36.4), 1, IF(AND(D32&lt;27, D32&gt;18.5),(27-D32)/(27-18.5), IF(AND(D32&lt;36.4, D32&gt;34),(D32-34)/(36.4-34)))))</f>
        <v>1</v>
      </c>
      <c r="M32">
        <f>IF(AND(F32&gt;=80,F32&lt;=95),0,IF(OR(F32&lt;64, F32&gt;129),1,IF(F32&gt;95, (F32-95)/(129-95), (80-F32)/(80-64))))</f>
        <v>0</v>
      </c>
      <c r="N32">
        <f>IF(H32&gt;=4,0,IF(H32&lt;=3.5,1,(4-H32)/(4-3.5)))</f>
        <v>0</v>
      </c>
      <c r="O32">
        <f t="shared" si="4"/>
        <v>0.7</v>
      </c>
      <c r="P32">
        <f t="shared" si="5"/>
        <v>1</v>
      </c>
      <c r="Q32">
        <v>1</v>
      </c>
      <c r="R32">
        <f>IF(F32 &gt;=80,0,IF(F32&lt;=64,1,((80-F32)/(80-64))))</f>
        <v>0</v>
      </c>
      <c r="S32">
        <f>IF(F32 &lt;=95,0,IF(F32&gt;=129,1,((F32-95)/(129-95))))</f>
        <v>0</v>
      </c>
      <c r="T32">
        <f>IF(D32 &gt;=27,0,IF(D32&lt;=18.5,1,((27-D32)/(27-18.5))))</f>
        <v>1</v>
      </c>
      <c r="U32">
        <f>IF(D32 &lt;= 34,0,IF(D32&gt;=36.4,1,((D32-34)/(36.4-34))))</f>
        <v>0</v>
      </c>
      <c r="V32">
        <f t="shared" si="6"/>
        <v>0.5</v>
      </c>
      <c r="W32">
        <f t="shared" si="7"/>
        <v>0</v>
      </c>
      <c r="X32">
        <f t="shared" si="2"/>
        <v>0.5</v>
      </c>
      <c r="Y32">
        <f t="shared" si="8"/>
        <v>1</v>
      </c>
      <c r="Z32">
        <f t="shared" si="9"/>
        <v>0</v>
      </c>
      <c r="AA32">
        <f t="shared" si="10"/>
        <v>0</v>
      </c>
      <c r="AB32">
        <v>69</v>
      </c>
      <c r="AC32">
        <v>138</v>
      </c>
      <c r="AD32">
        <f t="shared" si="11"/>
        <v>1</v>
      </c>
      <c r="AE32">
        <f t="shared" si="12"/>
        <v>0</v>
      </c>
      <c r="AF32">
        <f t="shared" si="13"/>
        <v>0.87333333333333329</v>
      </c>
      <c r="AG32">
        <f t="shared" si="14"/>
        <v>0</v>
      </c>
      <c r="AH32">
        <f t="shared" si="15"/>
        <v>0</v>
      </c>
      <c r="AI32">
        <f t="shared" si="16"/>
        <v>0</v>
      </c>
    </row>
    <row r="33" spans="1:35" x14ac:dyDescent="0.2">
      <c r="A33">
        <v>1</v>
      </c>
      <c r="B33">
        <v>143</v>
      </c>
      <c r="C33">
        <v>14.3</v>
      </c>
      <c r="D33">
        <v>16.399999999999999</v>
      </c>
      <c r="E33">
        <f t="shared" si="3"/>
        <v>18.20199778024417</v>
      </c>
      <c r="F33">
        <v>90.1</v>
      </c>
      <c r="G33">
        <f t="shared" si="0"/>
        <v>0.78562804878048798</v>
      </c>
      <c r="H33">
        <f t="shared" si="1"/>
        <v>8.7195121951219523</v>
      </c>
      <c r="I33">
        <f>IF(B33&gt;=125,0,IF(B33&lt;=115,1,(125-B33)/(125-115)))</f>
        <v>0</v>
      </c>
      <c r="J33">
        <f>IF(G33&gt;=0.38,0,IF(G33&lt;=0.3,1,(0.38-G33)/(0.38-0.3)))</f>
        <v>0</v>
      </c>
      <c r="K33">
        <f>IF(E33&gt;=32,0,IF(E33&lt;=28,1,(32-E33)/(32-28)))</f>
        <v>1</v>
      </c>
      <c r="L33">
        <f>IF(AND(D33&gt;=27, D33&lt;=34), 0, IF(OR(D33&lt;=18.5, D33&gt;=36.4), 1, IF(AND(D33&lt;27, D33&gt;18.5),(27-D33)/(27-18.5), IF(AND(D33&lt;36.4, D33&gt;34),(D33-34)/(36.4-34)))))</f>
        <v>1</v>
      </c>
      <c r="M33">
        <f>IF(AND(F33&gt;=80,F33&lt;=95),0,IF(OR(F33&lt;64, F33&gt;129),1,IF(F33&gt;95, (F33-95)/(129-95), (80-F33)/(80-64))))</f>
        <v>0</v>
      </c>
      <c r="N33">
        <f>IF(H33&gt;=4,0,IF(H33&lt;=3.5,1,(4-H33)/(4-3.5)))</f>
        <v>0</v>
      </c>
      <c r="O33">
        <f t="shared" si="4"/>
        <v>0.2</v>
      </c>
      <c r="P33">
        <f t="shared" si="5"/>
        <v>1</v>
      </c>
      <c r="Q33">
        <v>0</v>
      </c>
      <c r="R33">
        <f>IF(F33 &gt;=80,0,IF(F33&lt;=64,1,((80-F33)/(80-64))))</f>
        <v>0</v>
      </c>
      <c r="S33">
        <f>IF(F33 &lt;=95,0,IF(F33&gt;=129,1,((F33-95)/(129-95))))</f>
        <v>0</v>
      </c>
      <c r="T33">
        <f>IF(D33 &gt;=27,0,IF(D33&lt;=18.5,1,((27-D33)/(27-18.5))))</f>
        <v>1</v>
      </c>
      <c r="U33">
        <f>IF(D33 &lt;= 34,0,IF(D33&gt;=36.4,1,((D33-34)/(36.4-34))))</f>
        <v>0</v>
      </c>
      <c r="V33">
        <f t="shared" si="6"/>
        <v>0.5</v>
      </c>
      <c r="W33">
        <f t="shared" si="7"/>
        <v>0</v>
      </c>
      <c r="X33">
        <f t="shared" si="2"/>
        <v>0.5</v>
      </c>
      <c r="Y33">
        <f t="shared" si="8"/>
        <v>1</v>
      </c>
      <c r="Z33">
        <f t="shared" si="9"/>
        <v>0</v>
      </c>
      <c r="AA33">
        <f t="shared" si="10"/>
        <v>0</v>
      </c>
      <c r="AB33">
        <v>18</v>
      </c>
      <c r="AC33">
        <v>496</v>
      </c>
      <c r="AD33">
        <f t="shared" si="11"/>
        <v>0</v>
      </c>
      <c r="AE33">
        <f t="shared" si="12"/>
        <v>1</v>
      </c>
      <c r="AF33">
        <f t="shared" si="13"/>
        <v>0</v>
      </c>
      <c r="AG33">
        <f t="shared" si="14"/>
        <v>0</v>
      </c>
      <c r="AH33">
        <f t="shared" si="15"/>
        <v>1</v>
      </c>
      <c r="AI33">
        <f t="shared" si="16"/>
        <v>0</v>
      </c>
    </row>
    <row r="34" spans="1:35" x14ac:dyDescent="0.2">
      <c r="A34">
        <v>1</v>
      </c>
      <c r="B34">
        <v>143</v>
      </c>
      <c r="C34">
        <v>14.3</v>
      </c>
      <c r="D34">
        <v>24.1</v>
      </c>
      <c r="E34">
        <f t="shared" si="3"/>
        <v>24.794238683127571</v>
      </c>
      <c r="F34">
        <v>97.2</v>
      </c>
      <c r="G34">
        <f t="shared" si="0"/>
        <v>0.57674688796680496</v>
      </c>
      <c r="H34">
        <f t="shared" si="1"/>
        <v>5.9336099585062234</v>
      </c>
      <c r="I34">
        <f>IF(B34&gt;=125,0,IF(B34&lt;=115,1,(125-B34)/(125-115)))</f>
        <v>0</v>
      </c>
      <c r="J34">
        <f>IF(G34&gt;=0.38,0,IF(G34&lt;=0.3,1,(0.38-G34)/(0.38-0.3)))</f>
        <v>0</v>
      </c>
      <c r="K34">
        <f>IF(E34&gt;=32,0,IF(E34&lt;=28,1,(32-E34)/(32-28)))</f>
        <v>1</v>
      </c>
      <c r="L34">
        <f>IF(AND(D34&gt;=27, D34&lt;=34), 0, IF(OR(D34&lt;=18.5, D34&gt;=36.4), 1, IF(AND(D34&lt;27, D34&gt;18.5),(27-D34)/(27-18.5), IF(AND(D34&lt;36.4, D34&gt;34),(D34-34)/(36.4-34)))))</f>
        <v>0.34117647058823514</v>
      </c>
      <c r="M34">
        <f>IF(AND(F34&gt;=80,F34&lt;=95),0,IF(OR(F34&lt;64, F34&gt;129),1,IF(F34&gt;95, (F34-95)/(129-95), (80-F34)/(80-64))))</f>
        <v>6.4705882352941266E-2</v>
      </c>
      <c r="N34">
        <f>IF(H34&gt;=4,0,IF(H34&lt;=3.5,1,(4-H34)/(4-3.5)))</f>
        <v>0</v>
      </c>
      <c r="O34">
        <f t="shared" si="4"/>
        <v>0.14058823529411762</v>
      </c>
      <c r="P34">
        <f t="shared" si="5"/>
        <v>0</v>
      </c>
      <c r="Q34">
        <v>0</v>
      </c>
      <c r="R34">
        <f>IF(F34 &gt;=80,0,IF(F34&lt;=64,1,((80-F34)/(80-64))))</f>
        <v>0</v>
      </c>
      <c r="S34">
        <f>IF(F34 &lt;=95,0,IF(F34&gt;=129,1,((F34-95)/(129-95))))</f>
        <v>6.4705882352941266E-2</v>
      </c>
      <c r="T34">
        <f>IF(D34 &gt;=27,0,IF(D34&lt;=18.5,1,((27-D34)/(27-18.5))))</f>
        <v>0.34117647058823514</v>
      </c>
      <c r="U34">
        <f>IF(D34 &lt;= 34,0,IF(D34&gt;=36.4,1,((D34-34)/(36.4-34))))</f>
        <v>0</v>
      </c>
      <c r="V34">
        <f t="shared" si="6"/>
        <v>0.17058823529411757</v>
      </c>
      <c r="W34">
        <f t="shared" si="7"/>
        <v>3.2352941176470633E-2</v>
      </c>
      <c r="X34">
        <f t="shared" si="2"/>
        <v>0.20294117647058821</v>
      </c>
      <c r="Y34">
        <f t="shared" si="8"/>
        <v>0</v>
      </c>
      <c r="Z34">
        <f t="shared" si="9"/>
        <v>0</v>
      </c>
      <c r="AA34">
        <f t="shared" si="10"/>
        <v>0</v>
      </c>
      <c r="AB34">
        <v>69</v>
      </c>
      <c r="AC34">
        <v>287</v>
      </c>
      <c r="AD34">
        <f t="shared" si="11"/>
        <v>1</v>
      </c>
      <c r="AE34">
        <f t="shared" si="12"/>
        <v>0</v>
      </c>
      <c r="AF34">
        <f t="shared" si="13"/>
        <v>0.37666666666666665</v>
      </c>
      <c r="AG34">
        <f t="shared" si="14"/>
        <v>0</v>
      </c>
      <c r="AH34">
        <f t="shared" si="15"/>
        <v>0</v>
      </c>
      <c r="AI34">
        <f t="shared" si="16"/>
        <v>0</v>
      </c>
    </row>
    <row r="35" spans="1:35" x14ac:dyDescent="0.2">
      <c r="A35">
        <v>0</v>
      </c>
      <c r="B35">
        <v>110</v>
      </c>
      <c r="C35">
        <v>11</v>
      </c>
      <c r="D35">
        <v>17</v>
      </c>
      <c r="E35">
        <f t="shared" si="3"/>
        <v>22.57636122177955</v>
      </c>
      <c r="F35">
        <v>75.3</v>
      </c>
      <c r="G35">
        <f t="shared" si="0"/>
        <v>0.48723529411764704</v>
      </c>
      <c r="H35">
        <f t="shared" si="1"/>
        <v>6.4705882352941178</v>
      </c>
      <c r="I35">
        <f>IF(B35&gt;=125,0,IF(B35&lt;=115,1,(125-B35)/(125-115)))</f>
        <v>1</v>
      </c>
      <c r="J35">
        <f>IF(G35&gt;=0.38,0,IF(G35&lt;=0.3,1,(0.38-G35)/(0.38-0.3)))</f>
        <v>0</v>
      </c>
      <c r="K35">
        <f>IF(E35&gt;=32,0,IF(E35&lt;=28,1,(32-E35)/(32-28)))</f>
        <v>1</v>
      </c>
      <c r="L35">
        <f>IF(AND(D35&gt;=27, D35&lt;=34), 0, IF(OR(D35&lt;=18.5, D35&gt;=36.4), 1, IF(AND(D35&lt;27, D35&gt;18.5),(27-D35)/(27-18.5), IF(AND(D35&lt;36.4, D35&gt;34),(D35-34)/(36.4-34)))))</f>
        <v>1</v>
      </c>
      <c r="M35">
        <f>IF(AND(F35&gt;=80,F35&lt;=95),0,IF(OR(F35&lt;64, F35&gt;129),1,IF(F35&gt;95, (F35-95)/(129-95), (80-F35)/(80-64))))</f>
        <v>0.29375000000000018</v>
      </c>
      <c r="N35">
        <f>IF(H35&gt;=4,0,IF(H35&lt;=3.5,1,(4-H35)/(4-3.5)))</f>
        <v>0</v>
      </c>
      <c r="O35">
        <f t="shared" si="4"/>
        <v>0.729375</v>
      </c>
      <c r="P35">
        <f t="shared" si="5"/>
        <v>1</v>
      </c>
      <c r="Q35">
        <v>1</v>
      </c>
      <c r="R35">
        <f>IF(F35 &gt;=80,0,IF(F35&lt;=64,1,((80-F35)/(80-64))))</f>
        <v>0.29375000000000018</v>
      </c>
      <c r="S35">
        <f>IF(F35 &lt;=95,0,IF(F35&gt;=129,1,((F35-95)/(129-95))))</f>
        <v>0</v>
      </c>
      <c r="T35">
        <f>IF(D35 &gt;=27,0,IF(D35&lt;=18.5,1,((27-D35)/(27-18.5))))</f>
        <v>1</v>
      </c>
      <c r="U35">
        <f>IF(D35 &lt;= 34,0,IF(D35&gt;=36.4,1,((D35-34)/(36.4-34))))</f>
        <v>0</v>
      </c>
      <c r="V35">
        <f t="shared" si="6"/>
        <v>0.64687500000000009</v>
      </c>
      <c r="W35">
        <f t="shared" si="7"/>
        <v>0</v>
      </c>
      <c r="X35">
        <f t="shared" si="2"/>
        <v>0.64687500000000009</v>
      </c>
      <c r="Y35">
        <f t="shared" si="8"/>
        <v>1</v>
      </c>
      <c r="Z35">
        <f t="shared" si="9"/>
        <v>0</v>
      </c>
      <c r="AA35">
        <f t="shared" si="10"/>
        <v>1</v>
      </c>
      <c r="AB35">
        <v>58</v>
      </c>
      <c r="AC35">
        <v>158</v>
      </c>
      <c r="AD35">
        <f t="shared" si="11"/>
        <v>0.9</v>
      </c>
      <c r="AE35">
        <f t="shared" si="12"/>
        <v>0</v>
      </c>
      <c r="AF35">
        <f t="shared" si="13"/>
        <v>0.80666666666666664</v>
      </c>
      <c r="AG35">
        <f t="shared" si="14"/>
        <v>1</v>
      </c>
      <c r="AH35">
        <f t="shared" si="15"/>
        <v>0</v>
      </c>
      <c r="AI35">
        <f t="shared" si="16"/>
        <v>0</v>
      </c>
    </row>
    <row r="36" spans="1:35" x14ac:dyDescent="0.2">
      <c r="A36">
        <v>0</v>
      </c>
      <c r="B36">
        <v>119</v>
      </c>
      <c r="C36">
        <v>11.9</v>
      </c>
      <c r="D36">
        <v>29.5</v>
      </c>
      <c r="E36">
        <f t="shared" si="3"/>
        <v>33.599088838268791</v>
      </c>
      <c r="F36">
        <v>87.8</v>
      </c>
      <c r="G36">
        <f t="shared" si="0"/>
        <v>0.35417627118644068</v>
      </c>
      <c r="H36">
        <f t="shared" si="1"/>
        <v>4.0338983050847457</v>
      </c>
      <c r="I36">
        <f>IF(B36&gt;=125,0,IF(B36&lt;=115,1,(125-B36)/(125-115)))</f>
        <v>0.6</v>
      </c>
      <c r="J36">
        <f>IF(G36&gt;=0.38,0,IF(G36&lt;=0.3,1,(0.38-G36)/(0.38-0.3)))</f>
        <v>0.32279661016949146</v>
      </c>
      <c r="K36">
        <f>IF(E36&gt;=32,0,IF(E36&lt;=28,1,(32-E36)/(32-28)))</f>
        <v>0</v>
      </c>
      <c r="L36">
        <f>IF(AND(D36&gt;=27, D36&lt;=34), 0, IF(OR(D36&lt;=18.5, D36&gt;=36.4), 1, IF(AND(D36&lt;27, D36&gt;18.5),(27-D36)/(27-18.5), IF(AND(D36&lt;36.4, D36&gt;34),(D36-34)/(36.4-34)))))</f>
        <v>0</v>
      </c>
      <c r="M36">
        <f>IF(AND(F36&gt;=80,F36&lt;=95),0,IF(OR(F36&lt;64, F36&gt;129),1,IF(F36&gt;95, (F36-95)/(129-95), (80-F36)/(80-64))))</f>
        <v>0</v>
      </c>
      <c r="N36">
        <f>IF(H36&gt;=4,0,IF(H36&lt;=3.5,1,(4-H36)/(4-3.5)))</f>
        <v>0</v>
      </c>
      <c r="O36">
        <f t="shared" si="4"/>
        <v>0.33227966101694911</v>
      </c>
      <c r="P36">
        <f t="shared" si="5"/>
        <v>1</v>
      </c>
      <c r="Q36">
        <v>1</v>
      </c>
      <c r="R36">
        <f>IF(F36 &gt;=80,0,IF(F36&lt;=64,1,((80-F36)/(80-64))))</f>
        <v>0</v>
      </c>
      <c r="S36">
        <f>IF(F36 &lt;=95,0,IF(F36&gt;=129,1,((F36-95)/(129-95))))</f>
        <v>0</v>
      </c>
      <c r="T36">
        <f>IF(D36 &gt;=27,0,IF(D36&lt;=18.5,1,((27-D36)/(27-18.5))))</f>
        <v>0</v>
      </c>
      <c r="U36">
        <f>IF(D36 &lt;= 34,0,IF(D36&gt;=36.4,1,((D36-34)/(36.4-34))))</f>
        <v>0</v>
      </c>
      <c r="V36">
        <f t="shared" si="6"/>
        <v>0</v>
      </c>
      <c r="W36">
        <f t="shared" si="7"/>
        <v>0</v>
      </c>
      <c r="X36">
        <f t="shared" si="2"/>
        <v>0</v>
      </c>
      <c r="Y36">
        <f t="shared" si="8"/>
        <v>0</v>
      </c>
      <c r="Z36">
        <f t="shared" si="9"/>
        <v>0</v>
      </c>
      <c r="AA36">
        <f t="shared" si="10"/>
        <v>0</v>
      </c>
      <c r="AB36">
        <v>41</v>
      </c>
      <c r="AC36">
        <v>389</v>
      </c>
      <c r="AD36">
        <f t="shared" si="11"/>
        <v>0.05</v>
      </c>
      <c r="AE36">
        <f t="shared" si="12"/>
        <v>0</v>
      </c>
      <c r="AF36">
        <f t="shared" si="13"/>
        <v>3.6666666666666667E-2</v>
      </c>
      <c r="AG36">
        <f t="shared" si="14"/>
        <v>0</v>
      </c>
      <c r="AH36">
        <f t="shared" si="15"/>
        <v>0</v>
      </c>
      <c r="AI36">
        <f t="shared" si="16"/>
        <v>0</v>
      </c>
    </row>
    <row r="37" spans="1:35" x14ac:dyDescent="0.2">
      <c r="A37">
        <v>1</v>
      </c>
      <c r="B37">
        <v>135</v>
      </c>
      <c r="C37">
        <v>13.5</v>
      </c>
      <c r="D37">
        <v>22.1</v>
      </c>
      <c r="E37">
        <f t="shared" si="3"/>
        <v>29.585006693440427</v>
      </c>
      <c r="F37">
        <v>74.7</v>
      </c>
      <c r="G37">
        <f t="shared" si="0"/>
        <v>0.45631221719457016</v>
      </c>
      <c r="H37">
        <f t="shared" si="1"/>
        <v>6.1085972850678729</v>
      </c>
      <c r="I37">
        <f>IF(B37&gt;=125,0,IF(B37&lt;=115,1,(125-B37)/(125-115)))</f>
        <v>0</v>
      </c>
      <c r="J37">
        <f>IF(G37&gt;=0.38,0,IF(G37&lt;=0.3,1,(0.38-G37)/(0.38-0.3)))</f>
        <v>0</v>
      </c>
      <c r="K37">
        <f>IF(E37&gt;=32,0,IF(E37&lt;=28,1,(32-E37)/(32-28)))</f>
        <v>0.60374832663989331</v>
      </c>
      <c r="L37">
        <f>IF(AND(D37&gt;=27, D37&lt;=34), 0, IF(OR(D37&lt;=18.5, D37&gt;=36.4), 1, IF(AND(D37&lt;27, D37&gt;18.5),(27-D37)/(27-18.5), IF(AND(D37&lt;36.4, D37&gt;34),(D37-34)/(36.4-34)))))</f>
        <v>0.57647058823529396</v>
      </c>
      <c r="M37">
        <f>IF(AND(F37&gt;=80,F37&lt;=95),0,IF(OR(F37&lt;64, F37&gt;129),1,IF(F37&gt;95, (F37-95)/(129-95), (80-F37)/(80-64))))</f>
        <v>0.33124999999999982</v>
      </c>
      <c r="N37">
        <f>IF(H37&gt;=4,0,IF(H37&lt;=3.5,1,(4-H37)/(4-3.5)))</f>
        <v>0</v>
      </c>
      <c r="O37">
        <f t="shared" si="4"/>
        <v>0.15114689148751873</v>
      </c>
      <c r="P37">
        <f t="shared" si="5"/>
        <v>0</v>
      </c>
      <c r="Q37">
        <v>0</v>
      </c>
      <c r="R37">
        <f>IF(F37 &gt;=80,0,IF(F37&lt;=64,1,((80-F37)/(80-64))))</f>
        <v>0.33124999999999982</v>
      </c>
      <c r="S37">
        <f>IF(F37 &lt;=95,0,IF(F37&gt;=129,1,((F37-95)/(129-95))))</f>
        <v>0</v>
      </c>
      <c r="T37">
        <f>IF(D37 &gt;=27,0,IF(D37&lt;=18.5,1,((27-D37)/(27-18.5))))</f>
        <v>0.57647058823529396</v>
      </c>
      <c r="U37">
        <f>IF(D37 &lt;= 34,0,IF(D37&gt;=36.4,1,((D37-34)/(36.4-34))))</f>
        <v>0</v>
      </c>
      <c r="V37">
        <f t="shared" si="6"/>
        <v>0.45386029411764689</v>
      </c>
      <c r="W37">
        <f t="shared" si="7"/>
        <v>0</v>
      </c>
      <c r="X37">
        <f t="shared" si="2"/>
        <v>0.45386029411764689</v>
      </c>
      <c r="Y37">
        <f t="shared" si="8"/>
        <v>1</v>
      </c>
      <c r="Z37">
        <f t="shared" si="9"/>
        <v>0</v>
      </c>
      <c r="AA37">
        <f t="shared" si="10"/>
        <v>0</v>
      </c>
      <c r="AB37">
        <v>58</v>
      </c>
      <c r="AC37">
        <v>434</v>
      </c>
      <c r="AD37">
        <f t="shared" si="11"/>
        <v>0.9</v>
      </c>
      <c r="AE37">
        <f t="shared" si="12"/>
        <v>0</v>
      </c>
      <c r="AF37">
        <f t="shared" si="13"/>
        <v>0</v>
      </c>
      <c r="AG37">
        <f t="shared" si="14"/>
        <v>0</v>
      </c>
      <c r="AH37">
        <f t="shared" si="15"/>
        <v>0</v>
      </c>
      <c r="AI37">
        <f t="shared" si="16"/>
        <v>0</v>
      </c>
    </row>
    <row r="38" spans="1:35" x14ac:dyDescent="0.2">
      <c r="A38">
        <v>1</v>
      </c>
      <c r="B38">
        <v>149</v>
      </c>
      <c r="C38">
        <v>14.9</v>
      </c>
      <c r="D38">
        <v>17.600000000000001</v>
      </c>
      <c r="E38">
        <f t="shared" si="3"/>
        <v>17.339901477832516</v>
      </c>
      <c r="F38">
        <v>101.5</v>
      </c>
      <c r="G38">
        <f t="shared" si="0"/>
        <v>0.85928977272727269</v>
      </c>
      <c r="H38">
        <f t="shared" si="1"/>
        <v>8.4659090909090899</v>
      </c>
      <c r="I38">
        <f>IF(B38&gt;=125,0,IF(B38&lt;=115,1,(125-B38)/(125-115)))</f>
        <v>0</v>
      </c>
      <c r="J38">
        <f>IF(G38&gt;=0.38,0,IF(G38&lt;=0.3,1,(0.38-G38)/(0.38-0.3)))</f>
        <v>0</v>
      </c>
      <c r="K38">
        <f>IF(E38&gt;=32,0,IF(E38&lt;=28,1,(32-E38)/(32-28)))</f>
        <v>1</v>
      </c>
      <c r="L38">
        <f>IF(AND(D38&gt;=27, D38&lt;=34), 0, IF(OR(D38&lt;=18.5, D38&gt;=36.4), 1, IF(AND(D38&lt;27, D38&gt;18.5),(27-D38)/(27-18.5), IF(AND(D38&lt;36.4, D38&gt;34),(D38-34)/(36.4-34)))))</f>
        <v>1</v>
      </c>
      <c r="M38">
        <f>IF(AND(F38&gt;=80,F38&lt;=95),0,IF(OR(F38&lt;64, F38&gt;129),1,IF(F38&gt;95, (F38-95)/(129-95), (80-F38)/(80-64))))</f>
        <v>0.19117647058823528</v>
      </c>
      <c r="N38">
        <f>IF(H38&gt;=4,0,IF(H38&lt;=3.5,1,(4-H38)/(4-3.5)))</f>
        <v>0</v>
      </c>
      <c r="O38">
        <f t="shared" si="4"/>
        <v>0.21911764705882353</v>
      </c>
      <c r="P38">
        <f t="shared" si="5"/>
        <v>1</v>
      </c>
      <c r="Q38">
        <v>0</v>
      </c>
      <c r="R38">
        <f>IF(F38 &gt;=80,0,IF(F38&lt;=64,1,((80-F38)/(80-64))))</f>
        <v>0</v>
      </c>
      <c r="S38">
        <f>IF(F38 &lt;=95,0,IF(F38&gt;=129,1,((F38-95)/(129-95))))</f>
        <v>0.19117647058823528</v>
      </c>
      <c r="T38">
        <f>IF(D38 &gt;=27,0,IF(D38&lt;=18.5,1,((27-D38)/(27-18.5))))</f>
        <v>1</v>
      </c>
      <c r="U38">
        <f>IF(D38 &lt;= 34,0,IF(D38&gt;=36.4,1,((D38-34)/(36.4-34))))</f>
        <v>0</v>
      </c>
      <c r="V38">
        <f t="shared" si="6"/>
        <v>0.5</v>
      </c>
      <c r="W38">
        <f t="shared" si="7"/>
        <v>9.5588235294117641E-2</v>
      </c>
      <c r="X38">
        <f t="shared" si="2"/>
        <v>0.59558823529411764</v>
      </c>
      <c r="Y38">
        <f t="shared" si="8"/>
        <v>1</v>
      </c>
      <c r="Z38">
        <f t="shared" si="9"/>
        <v>0</v>
      </c>
      <c r="AA38">
        <f t="shared" si="10"/>
        <v>1</v>
      </c>
      <c r="AB38">
        <v>57</v>
      </c>
      <c r="AC38">
        <v>477</v>
      </c>
      <c r="AD38">
        <f t="shared" si="11"/>
        <v>0.85</v>
      </c>
      <c r="AE38">
        <f t="shared" si="12"/>
        <v>0</v>
      </c>
      <c r="AF38">
        <f t="shared" si="13"/>
        <v>0</v>
      </c>
      <c r="AG38">
        <f t="shared" si="14"/>
        <v>1</v>
      </c>
      <c r="AH38">
        <f t="shared" si="15"/>
        <v>0</v>
      </c>
      <c r="AI38">
        <f t="shared" si="16"/>
        <v>0</v>
      </c>
    </row>
    <row r="39" spans="1:35" x14ac:dyDescent="0.2">
      <c r="A39">
        <v>0</v>
      </c>
      <c r="B39">
        <v>149</v>
      </c>
      <c r="C39">
        <v>14.9</v>
      </c>
      <c r="D39">
        <v>29.1</v>
      </c>
      <c r="E39">
        <f t="shared" si="3"/>
        <v>34.275618374558299</v>
      </c>
      <c r="F39">
        <v>84.9</v>
      </c>
      <c r="G39">
        <f t="shared" si="0"/>
        <v>0.43471134020618563</v>
      </c>
      <c r="H39">
        <f t="shared" si="1"/>
        <v>5.1202749140893467</v>
      </c>
      <c r="I39">
        <f>IF(B39&gt;=125,0,IF(B39&lt;=115,1,(125-B39)/(125-115)))</f>
        <v>0</v>
      </c>
      <c r="J39">
        <f>IF(G39&gt;=0.38,0,IF(G39&lt;=0.3,1,(0.38-G39)/(0.38-0.3)))</f>
        <v>0</v>
      </c>
      <c r="K39">
        <f>IF(E39&gt;=32,0,IF(E39&lt;=28,1,(32-E39)/(32-28)))</f>
        <v>0</v>
      </c>
      <c r="L39">
        <f>IF(AND(D39&gt;=27, D39&lt;=34), 0, IF(OR(D39&lt;=18.5, D39&gt;=36.4), 1, IF(AND(D39&lt;27, D39&gt;18.5),(27-D39)/(27-18.5), IF(AND(D39&lt;36.4, D39&gt;34),(D39-34)/(36.4-34)))))</f>
        <v>0</v>
      </c>
      <c r="M39">
        <f>IF(AND(F39&gt;=80,F39&lt;=95),0,IF(OR(F39&lt;64, F39&gt;129),1,IF(F39&gt;95, (F39-95)/(129-95), (80-F39)/(80-64))))</f>
        <v>0</v>
      </c>
      <c r="N39">
        <f>IF(H39&gt;=4,0,IF(H39&lt;=3.5,1,(4-H39)/(4-3.5)))</f>
        <v>0</v>
      </c>
      <c r="O39">
        <f t="shared" si="4"/>
        <v>0</v>
      </c>
      <c r="P39">
        <f t="shared" si="5"/>
        <v>0</v>
      </c>
      <c r="Q39">
        <v>0</v>
      </c>
      <c r="R39">
        <f>IF(F39 &gt;=80,0,IF(F39&lt;=64,1,((80-F39)/(80-64))))</f>
        <v>0</v>
      </c>
      <c r="S39">
        <f>IF(F39 &lt;=95,0,IF(F39&gt;=129,1,((F39-95)/(129-95))))</f>
        <v>0</v>
      </c>
      <c r="T39">
        <f>IF(D39 &gt;=27,0,IF(D39&lt;=18.5,1,((27-D39)/(27-18.5))))</f>
        <v>0</v>
      </c>
      <c r="U39">
        <f>IF(D39 &lt;= 34,0,IF(D39&gt;=36.4,1,((D39-34)/(36.4-34))))</f>
        <v>0</v>
      </c>
      <c r="V39">
        <f t="shared" si="6"/>
        <v>0</v>
      </c>
      <c r="W39">
        <f t="shared" si="7"/>
        <v>0</v>
      </c>
      <c r="X39">
        <f t="shared" si="2"/>
        <v>0</v>
      </c>
      <c r="Y39">
        <f t="shared" si="8"/>
        <v>0</v>
      </c>
      <c r="Z39">
        <f t="shared" si="9"/>
        <v>0</v>
      </c>
      <c r="AA39">
        <f t="shared" si="10"/>
        <v>0</v>
      </c>
      <c r="AB39">
        <v>61</v>
      </c>
      <c r="AC39">
        <v>481</v>
      </c>
      <c r="AD39">
        <f t="shared" si="11"/>
        <v>1</v>
      </c>
      <c r="AE39">
        <f t="shared" si="12"/>
        <v>0</v>
      </c>
      <c r="AF39">
        <f t="shared" si="13"/>
        <v>0</v>
      </c>
      <c r="AG39">
        <f t="shared" si="14"/>
        <v>0</v>
      </c>
      <c r="AH39">
        <f t="shared" si="15"/>
        <v>0</v>
      </c>
      <c r="AI39">
        <f t="shared" si="16"/>
        <v>0</v>
      </c>
    </row>
    <row r="40" spans="1:35" x14ac:dyDescent="0.2">
      <c r="A40">
        <v>0</v>
      </c>
      <c r="B40">
        <v>116</v>
      </c>
      <c r="C40">
        <v>11.6</v>
      </c>
      <c r="D40">
        <v>19.399999999999999</v>
      </c>
      <c r="E40">
        <f t="shared" si="3"/>
        <v>22.743259085580302</v>
      </c>
      <c r="F40">
        <v>85.3</v>
      </c>
      <c r="G40">
        <f t="shared" si="0"/>
        <v>0.5100412371134021</v>
      </c>
      <c r="H40">
        <f t="shared" si="1"/>
        <v>5.9793814432989691</v>
      </c>
      <c r="I40">
        <f>IF(B40&gt;=125,0,IF(B40&lt;=115,1,(125-B40)/(125-115)))</f>
        <v>0.9</v>
      </c>
      <c r="J40">
        <f>IF(G40&gt;=0.38,0,IF(G40&lt;=0.3,1,(0.38-G40)/(0.38-0.3)))</f>
        <v>0</v>
      </c>
      <c r="K40">
        <f>IF(E40&gt;=32,0,IF(E40&lt;=28,1,(32-E40)/(32-28)))</f>
        <v>1</v>
      </c>
      <c r="L40">
        <f>IF(AND(D40&gt;=27, D40&lt;=34), 0, IF(OR(D40&lt;=18.5, D40&gt;=36.4), 1, IF(AND(D40&lt;27, D40&gt;18.5),(27-D40)/(27-18.5), IF(AND(D40&lt;36.4, D40&gt;34),(D40-34)/(36.4-34)))))</f>
        <v>0.89411764705882368</v>
      </c>
      <c r="M40">
        <f>IF(AND(F40&gt;=80,F40&lt;=95),0,IF(OR(F40&lt;64, F40&gt;129),1,IF(F40&gt;95, (F40-95)/(129-95), (80-F40)/(80-64))))</f>
        <v>0</v>
      </c>
      <c r="N40">
        <f>IF(H40&gt;=4,0,IF(H40&lt;=3.5,1,(4-H40)/(4-3.5)))</f>
        <v>0</v>
      </c>
      <c r="O40">
        <f t="shared" si="4"/>
        <v>0.63941176470588246</v>
      </c>
      <c r="P40">
        <f t="shared" si="5"/>
        <v>1</v>
      </c>
      <c r="Q40">
        <v>1</v>
      </c>
      <c r="R40">
        <f>IF(F40 &gt;=80,0,IF(F40&lt;=64,1,((80-F40)/(80-64))))</f>
        <v>0</v>
      </c>
      <c r="S40">
        <f>IF(F40 &lt;=95,0,IF(F40&gt;=129,1,((F40-95)/(129-95))))</f>
        <v>0</v>
      </c>
      <c r="T40">
        <f>IF(D40 &gt;=27,0,IF(D40&lt;=18.5,1,((27-D40)/(27-18.5))))</f>
        <v>0.89411764705882368</v>
      </c>
      <c r="U40">
        <f>IF(D40 &lt;= 34,0,IF(D40&gt;=36.4,1,((D40-34)/(36.4-34))))</f>
        <v>0</v>
      </c>
      <c r="V40">
        <f t="shared" si="6"/>
        <v>0.44705882352941184</v>
      </c>
      <c r="W40">
        <f t="shared" si="7"/>
        <v>0</v>
      </c>
      <c r="X40">
        <f t="shared" si="2"/>
        <v>0.44705882352941184</v>
      </c>
      <c r="Y40">
        <f t="shared" si="8"/>
        <v>1</v>
      </c>
      <c r="Z40">
        <f t="shared" si="9"/>
        <v>0</v>
      </c>
      <c r="AA40">
        <f t="shared" si="10"/>
        <v>0</v>
      </c>
      <c r="AB40">
        <v>61</v>
      </c>
      <c r="AC40">
        <v>257</v>
      </c>
      <c r="AD40">
        <f t="shared" si="11"/>
        <v>1</v>
      </c>
      <c r="AE40">
        <f t="shared" si="12"/>
        <v>0</v>
      </c>
      <c r="AF40">
        <f t="shared" si="13"/>
        <v>0.47666666666666668</v>
      </c>
      <c r="AG40">
        <f t="shared" si="14"/>
        <v>0</v>
      </c>
      <c r="AH40">
        <f t="shared" si="15"/>
        <v>0</v>
      </c>
      <c r="AI40">
        <f t="shared" si="16"/>
        <v>0</v>
      </c>
    </row>
    <row r="41" spans="1:35" x14ac:dyDescent="0.2">
      <c r="A41">
        <v>0</v>
      </c>
      <c r="B41">
        <v>125</v>
      </c>
      <c r="C41">
        <v>12.5</v>
      </c>
      <c r="D41">
        <v>23.5</v>
      </c>
      <c r="E41">
        <f t="shared" si="3"/>
        <v>28.381642512077295</v>
      </c>
      <c r="F41">
        <v>82.8</v>
      </c>
      <c r="G41">
        <f t="shared" si="0"/>
        <v>0.44042553191489364</v>
      </c>
      <c r="H41">
        <f t="shared" si="1"/>
        <v>5.3191489361702127</v>
      </c>
      <c r="I41">
        <f>IF(B41&gt;=125,0,IF(B41&lt;=115,1,(125-B41)/(125-115)))</f>
        <v>0</v>
      </c>
      <c r="J41">
        <f>IF(G41&gt;=0.38,0,IF(G41&lt;=0.3,1,(0.38-G41)/(0.38-0.3)))</f>
        <v>0</v>
      </c>
      <c r="K41">
        <f>IF(E41&gt;=32,0,IF(E41&lt;=28,1,(32-E41)/(32-28)))</f>
        <v>0.90458937198067613</v>
      </c>
      <c r="L41">
        <f>IF(AND(D41&gt;=27, D41&lt;=34), 0, IF(OR(D41&lt;=18.5, D41&gt;=36.4), 1, IF(AND(D41&lt;27, D41&gt;18.5),(27-D41)/(27-18.5), IF(AND(D41&lt;36.4, D41&gt;34),(D41-34)/(36.4-34)))))</f>
        <v>0.41176470588235292</v>
      </c>
      <c r="M41">
        <f>IF(AND(F41&gt;=80,F41&lt;=95),0,IF(OR(F41&lt;64, F41&gt;129),1,IF(F41&gt;95, (F41-95)/(129-95), (80-F41)/(80-64))))</f>
        <v>0</v>
      </c>
      <c r="N41">
        <f>IF(H41&gt;=4,0,IF(H41&lt;=3.5,1,(4-H41)/(4-3.5)))</f>
        <v>0</v>
      </c>
      <c r="O41">
        <f t="shared" si="4"/>
        <v>0.13163540778630292</v>
      </c>
      <c r="P41">
        <f t="shared" si="5"/>
        <v>0</v>
      </c>
      <c r="Q41">
        <v>0</v>
      </c>
      <c r="R41">
        <f>IF(F41 &gt;=80,0,IF(F41&lt;=64,1,((80-F41)/(80-64))))</f>
        <v>0</v>
      </c>
      <c r="S41">
        <f>IF(F41 &lt;=95,0,IF(F41&gt;=129,1,((F41-95)/(129-95))))</f>
        <v>0</v>
      </c>
      <c r="T41">
        <f>IF(D41 &gt;=27,0,IF(D41&lt;=18.5,1,((27-D41)/(27-18.5))))</f>
        <v>0.41176470588235292</v>
      </c>
      <c r="U41">
        <f>IF(D41 &lt;= 34,0,IF(D41&gt;=36.4,1,((D41-34)/(36.4-34))))</f>
        <v>0</v>
      </c>
      <c r="V41">
        <f t="shared" si="6"/>
        <v>0.20588235294117646</v>
      </c>
      <c r="W41">
        <f t="shared" si="7"/>
        <v>0</v>
      </c>
      <c r="X41">
        <f t="shared" si="2"/>
        <v>0.20588235294117646</v>
      </c>
      <c r="Y41">
        <f t="shared" si="8"/>
        <v>1</v>
      </c>
      <c r="Z41">
        <f t="shared" si="9"/>
        <v>0</v>
      </c>
      <c r="AA41">
        <f t="shared" si="10"/>
        <v>0</v>
      </c>
      <c r="AB41">
        <v>14</v>
      </c>
      <c r="AC41">
        <v>294</v>
      </c>
      <c r="AD41">
        <f t="shared" si="11"/>
        <v>0</v>
      </c>
      <c r="AE41">
        <f t="shared" si="12"/>
        <v>1</v>
      </c>
      <c r="AF41">
        <f t="shared" si="13"/>
        <v>0.35333333333333333</v>
      </c>
      <c r="AG41">
        <f t="shared" si="14"/>
        <v>0</v>
      </c>
      <c r="AH41">
        <f t="shared" si="15"/>
        <v>1</v>
      </c>
      <c r="AI41">
        <f t="shared" si="16"/>
        <v>0</v>
      </c>
    </row>
    <row r="42" spans="1:35" x14ac:dyDescent="0.2">
      <c r="A42">
        <v>0</v>
      </c>
      <c r="B42">
        <v>145</v>
      </c>
      <c r="C42">
        <v>14.5</v>
      </c>
      <c r="D42">
        <v>24.9</v>
      </c>
      <c r="E42">
        <f t="shared" si="3"/>
        <v>30.440097799511005</v>
      </c>
      <c r="F42">
        <v>81.8</v>
      </c>
      <c r="G42">
        <f t="shared" si="0"/>
        <v>0.47634538152610439</v>
      </c>
      <c r="H42">
        <f t="shared" si="1"/>
        <v>5.8232931726907635</v>
      </c>
      <c r="I42">
        <f>IF(B42&gt;=125,0,IF(B42&lt;=115,1,(125-B42)/(125-115)))</f>
        <v>0</v>
      </c>
      <c r="J42">
        <f>IF(G42&gt;=0.38,0,IF(G42&lt;=0.3,1,(0.38-G42)/(0.38-0.3)))</f>
        <v>0</v>
      </c>
      <c r="K42">
        <f>IF(E42&gt;=32,0,IF(E42&lt;=28,1,(32-E42)/(32-28)))</f>
        <v>0.38997555012224883</v>
      </c>
      <c r="L42">
        <f>IF(AND(D42&gt;=27, D42&lt;=34), 0, IF(OR(D42&lt;=18.5, D42&gt;=36.4), 1, IF(AND(D42&lt;27, D42&gt;18.5),(27-D42)/(27-18.5), IF(AND(D42&lt;36.4, D42&gt;34),(D42-34)/(36.4-34)))))</f>
        <v>0.24705882352941194</v>
      </c>
      <c r="M42">
        <f>IF(AND(F42&gt;=80,F42&lt;=95),0,IF(OR(F42&lt;64, F42&gt;129),1,IF(F42&gt;95, (F42-95)/(129-95), (80-F42)/(80-64))))</f>
        <v>0</v>
      </c>
      <c r="N42">
        <f>IF(H42&gt;=4,0,IF(H42&lt;=3.5,1,(4-H42)/(4-3.5)))</f>
        <v>0</v>
      </c>
      <c r="O42">
        <f t="shared" si="4"/>
        <v>6.370343736516608E-2</v>
      </c>
      <c r="P42">
        <f t="shared" si="5"/>
        <v>0</v>
      </c>
      <c r="Q42">
        <v>0</v>
      </c>
      <c r="R42">
        <f>IF(F42 &gt;=80,0,IF(F42&lt;=64,1,((80-F42)/(80-64))))</f>
        <v>0</v>
      </c>
      <c r="S42">
        <f>IF(F42 &lt;=95,0,IF(F42&gt;=129,1,((F42-95)/(129-95))))</f>
        <v>0</v>
      </c>
      <c r="T42">
        <f>IF(D42 &gt;=27,0,IF(D42&lt;=18.5,1,((27-D42)/(27-18.5))))</f>
        <v>0.24705882352941194</v>
      </c>
      <c r="U42">
        <f>IF(D42 &lt;= 34,0,IF(D42&gt;=36.4,1,((D42-34)/(36.4-34))))</f>
        <v>0</v>
      </c>
      <c r="V42">
        <f t="shared" si="6"/>
        <v>0.12352941176470597</v>
      </c>
      <c r="W42">
        <f t="shared" si="7"/>
        <v>0</v>
      </c>
      <c r="X42">
        <f t="shared" si="2"/>
        <v>0.12352941176470597</v>
      </c>
      <c r="Y42">
        <f t="shared" si="8"/>
        <v>0</v>
      </c>
      <c r="Z42">
        <f t="shared" si="9"/>
        <v>0</v>
      </c>
      <c r="AA42">
        <f t="shared" si="10"/>
        <v>0</v>
      </c>
      <c r="AB42">
        <v>33</v>
      </c>
      <c r="AC42">
        <v>165</v>
      </c>
      <c r="AD42">
        <f t="shared" si="11"/>
        <v>0</v>
      </c>
      <c r="AE42">
        <f t="shared" si="12"/>
        <v>0.35</v>
      </c>
      <c r="AF42">
        <f t="shared" si="13"/>
        <v>0.78333333333333333</v>
      </c>
      <c r="AG42">
        <f t="shared" si="14"/>
        <v>0</v>
      </c>
      <c r="AH42">
        <f t="shared" si="15"/>
        <v>0</v>
      </c>
      <c r="AI42">
        <f t="shared" si="16"/>
        <v>0</v>
      </c>
    </row>
    <row r="43" spans="1:35" x14ac:dyDescent="0.2">
      <c r="A43">
        <v>1</v>
      </c>
      <c r="B43">
        <v>128</v>
      </c>
      <c r="C43">
        <v>12.8</v>
      </c>
      <c r="D43">
        <v>21.2</v>
      </c>
      <c r="E43">
        <f t="shared" si="3"/>
        <v>28.922237380627561</v>
      </c>
      <c r="F43">
        <v>73.3</v>
      </c>
      <c r="G43">
        <f t="shared" si="0"/>
        <v>0.44256603773584907</v>
      </c>
      <c r="H43">
        <f t="shared" si="1"/>
        <v>6.0377358490566042</v>
      </c>
      <c r="I43">
        <f>IF(B43&gt;=125,0,IF(B43&lt;=115,1,(125-B43)/(125-115)))</f>
        <v>0</v>
      </c>
      <c r="J43">
        <f>IF(G43&gt;=0.38,0,IF(G43&lt;=0.3,1,(0.38-G43)/(0.38-0.3)))</f>
        <v>0</v>
      </c>
      <c r="K43">
        <f>IF(E43&gt;=32,0,IF(E43&lt;=28,1,(32-E43)/(32-28)))</f>
        <v>0.76944065484310986</v>
      </c>
      <c r="L43">
        <f>IF(AND(D43&gt;=27, D43&lt;=34), 0, IF(OR(D43&lt;=18.5, D43&gt;=36.4), 1, IF(AND(D43&lt;27, D43&gt;18.5),(27-D43)/(27-18.5), IF(AND(D43&lt;36.4, D43&gt;34),(D43-34)/(36.4-34)))))</f>
        <v>0.68235294117647072</v>
      </c>
      <c r="M43">
        <f>IF(AND(F43&gt;=80,F43&lt;=95),0,IF(OR(F43&lt;64, F43&gt;129),1,IF(F43&gt;95, (F43-95)/(129-95), (80-F43)/(80-64))))</f>
        <v>0.41875000000000018</v>
      </c>
      <c r="N43">
        <f>IF(H43&gt;=4,0,IF(H43&lt;=3.5,1,(4-H43)/(4-3.5)))</f>
        <v>0</v>
      </c>
      <c r="O43">
        <f t="shared" si="4"/>
        <v>0.18705435960195807</v>
      </c>
      <c r="P43">
        <f t="shared" si="5"/>
        <v>0</v>
      </c>
      <c r="Q43">
        <v>1</v>
      </c>
      <c r="R43">
        <f>IF(F43 &gt;=80,0,IF(F43&lt;=64,1,((80-F43)/(80-64))))</f>
        <v>0.41875000000000018</v>
      </c>
      <c r="S43">
        <f>IF(F43 &lt;=95,0,IF(F43&gt;=129,1,((F43-95)/(129-95))))</f>
        <v>0</v>
      </c>
      <c r="T43">
        <f>IF(D43 &gt;=27,0,IF(D43&lt;=18.5,1,((27-D43)/(27-18.5))))</f>
        <v>0.68235294117647072</v>
      </c>
      <c r="U43">
        <f>IF(D43 &lt;= 34,0,IF(D43&gt;=36.4,1,((D43-34)/(36.4-34))))</f>
        <v>0</v>
      </c>
      <c r="V43">
        <f t="shared" si="6"/>
        <v>0.5505514705882355</v>
      </c>
      <c r="W43">
        <f t="shared" si="7"/>
        <v>0</v>
      </c>
      <c r="X43">
        <f t="shared" si="2"/>
        <v>0.5505514705882355</v>
      </c>
      <c r="Y43">
        <f t="shared" si="8"/>
        <v>1</v>
      </c>
      <c r="Z43">
        <f t="shared" si="9"/>
        <v>0</v>
      </c>
      <c r="AA43">
        <f t="shared" si="10"/>
        <v>1</v>
      </c>
      <c r="AB43">
        <v>38</v>
      </c>
      <c r="AC43">
        <v>161</v>
      </c>
      <c r="AD43">
        <f t="shared" si="11"/>
        <v>0</v>
      </c>
      <c r="AE43">
        <f t="shared" si="12"/>
        <v>0.1</v>
      </c>
      <c r="AF43">
        <f t="shared" si="13"/>
        <v>0.79666666666666663</v>
      </c>
      <c r="AG43">
        <f t="shared" si="14"/>
        <v>0</v>
      </c>
      <c r="AH43">
        <f t="shared" si="15"/>
        <v>0</v>
      </c>
      <c r="AI43">
        <f t="shared" si="16"/>
        <v>0</v>
      </c>
    </row>
    <row r="44" spans="1:35" x14ac:dyDescent="0.2">
      <c r="A44">
        <v>0</v>
      </c>
      <c r="B44">
        <v>128</v>
      </c>
      <c r="C44">
        <v>12.8</v>
      </c>
      <c r="D44">
        <v>21.3</v>
      </c>
      <c r="E44">
        <f t="shared" si="3"/>
        <v>22.611464968152866</v>
      </c>
      <c r="F44">
        <v>94.2</v>
      </c>
      <c r="G44">
        <f t="shared" si="0"/>
        <v>0.56608450704225355</v>
      </c>
      <c r="H44">
        <f t="shared" si="1"/>
        <v>6.009389671361502</v>
      </c>
      <c r="I44">
        <f>IF(B44&gt;=125,0,IF(B44&lt;=115,1,(125-B44)/(125-115)))</f>
        <v>0</v>
      </c>
      <c r="J44">
        <f>IF(G44&gt;=0.38,0,IF(G44&lt;=0.3,1,(0.38-G44)/(0.38-0.3)))</f>
        <v>0</v>
      </c>
      <c r="K44">
        <f>IF(E44&gt;=32,0,IF(E44&lt;=28,1,(32-E44)/(32-28)))</f>
        <v>1</v>
      </c>
      <c r="L44">
        <f>IF(AND(D44&gt;=27, D44&lt;=34), 0, IF(OR(D44&lt;=18.5, D44&gt;=36.4), 1, IF(AND(D44&lt;27, D44&gt;18.5),(27-D44)/(27-18.5), IF(AND(D44&lt;36.4, D44&gt;34),(D44-34)/(36.4-34)))))</f>
        <v>0.6705882352941176</v>
      </c>
      <c r="M44">
        <f>IF(AND(F44&gt;=80,F44&lt;=95),0,IF(OR(F44&lt;64, F44&gt;129),1,IF(F44&gt;95, (F44-95)/(129-95), (80-F44)/(80-64))))</f>
        <v>0</v>
      </c>
      <c r="N44">
        <f>IF(H44&gt;=4,0,IF(H44&lt;=3.5,1,(4-H44)/(4-3.5)))</f>
        <v>0</v>
      </c>
      <c r="O44">
        <f t="shared" si="4"/>
        <v>0.16705882352941176</v>
      </c>
      <c r="P44">
        <f t="shared" si="5"/>
        <v>0</v>
      </c>
      <c r="Q44">
        <v>0</v>
      </c>
      <c r="R44">
        <f>IF(F44 &gt;=80,0,IF(F44&lt;=64,1,((80-F44)/(80-64))))</f>
        <v>0</v>
      </c>
      <c r="S44">
        <f>IF(F44 &lt;=95,0,IF(F44&gt;=129,1,((F44-95)/(129-95))))</f>
        <v>0</v>
      </c>
      <c r="T44">
        <f>IF(D44 &gt;=27,0,IF(D44&lt;=18.5,1,((27-D44)/(27-18.5))))</f>
        <v>0.6705882352941176</v>
      </c>
      <c r="U44">
        <f>IF(D44 &lt;= 34,0,IF(D44&gt;=36.4,1,((D44-34)/(36.4-34))))</f>
        <v>0</v>
      </c>
      <c r="V44">
        <f t="shared" si="6"/>
        <v>0.3352941176470588</v>
      </c>
      <c r="W44">
        <f t="shared" si="7"/>
        <v>0</v>
      </c>
      <c r="X44">
        <f t="shared" si="2"/>
        <v>0.3352941176470588</v>
      </c>
      <c r="Y44">
        <f t="shared" si="8"/>
        <v>1</v>
      </c>
      <c r="Z44">
        <f t="shared" si="9"/>
        <v>0</v>
      </c>
      <c r="AA44">
        <f t="shared" si="10"/>
        <v>0</v>
      </c>
      <c r="AB44">
        <v>59</v>
      </c>
      <c r="AC44">
        <v>259</v>
      </c>
      <c r="AD44">
        <f t="shared" si="11"/>
        <v>0.95</v>
      </c>
      <c r="AE44">
        <f t="shared" si="12"/>
        <v>0</v>
      </c>
      <c r="AF44">
        <f t="shared" si="13"/>
        <v>0.47</v>
      </c>
      <c r="AG44">
        <f t="shared" si="14"/>
        <v>0</v>
      </c>
      <c r="AH44">
        <f t="shared" si="15"/>
        <v>0</v>
      </c>
      <c r="AI44">
        <f t="shared" si="16"/>
        <v>0</v>
      </c>
    </row>
    <row r="45" spans="1:35" x14ac:dyDescent="0.2">
      <c r="A45">
        <v>0</v>
      </c>
      <c r="B45">
        <v>152</v>
      </c>
      <c r="C45">
        <v>15.2</v>
      </c>
      <c r="D45">
        <v>28.1</v>
      </c>
      <c r="E45">
        <f t="shared" si="3"/>
        <v>36.351875808538168</v>
      </c>
      <c r="F45">
        <v>77.3</v>
      </c>
      <c r="G45">
        <f t="shared" si="0"/>
        <v>0.41813523131672592</v>
      </c>
      <c r="H45">
        <f t="shared" si="1"/>
        <v>5.4092526690391454</v>
      </c>
      <c r="I45">
        <f>IF(B45&gt;=125,0,IF(B45&lt;=115,1,(125-B45)/(125-115)))</f>
        <v>0</v>
      </c>
      <c r="J45">
        <f>IF(G45&gt;=0.38,0,IF(G45&lt;=0.3,1,(0.38-G45)/(0.38-0.3)))</f>
        <v>0</v>
      </c>
      <c r="K45">
        <f>IF(E45&gt;=32,0,IF(E45&lt;=28,1,(32-E45)/(32-28)))</f>
        <v>0</v>
      </c>
      <c r="L45">
        <f>IF(AND(D45&gt;=27, D45&lt;=34), 0, IF(OR(D45&lt;=18.5, D45&gt;=36.4), 1, IF(AND(D45&lt;27, D45&gt;18.5),(27-D45)/(27-18.5), IF(AND(D45&lt;36.4, D45&gt;34),(D45-34)/(36.4-34)))))</f>
        <v>0</v>
      </c>
      <c r="M45">
        <f>IF(AND(F45&gt;=80,F45&lt;=95),0,IF(OR(F45&lt;64, F45&gt;129),1,IF(F45&gt;95, (F45-95)/(129-95), (80-F45)/(80-64))))</f>
        <v>0.16875000000000018</v>
      </c>
      <c r="N45">
        <f>IF(H45&gt;=4,0,IF(H45&lt;=3.5,1,(4-H45)/(4-3.5)))</f>
        <v>0</v>
      </c>
      <c r="O45">
        <f t="shared" si="4"/>
        <v>1.6875000000000018E-2</v>
      </c>
      <c r="P45">
        <f t="shared" si="5"/>
        <v>0</v>
      </c>
      <c r="Q45">
        <v>0</v>
      </c>
      <c r="R45">
        <f>IF(F45 &gt;=80,0,IF(F45&lt;=64,1,((80-F45)/(80-64))))</f>
        <v>0.16875000000000018</v>
      </c>
      <c r="S45">
        <f>IF(F45 &lt;=95,0,IF(F45&gt;=129,1,((F45-95)/(129-95))))</f>
        <v>0</v>
      </c>
      <c r="T45">
        <f>IF(D45 &gt;=27,0,IF(D45&lt;=18.5,1,((27-D45)/(27-18.5))))</f>
        <v>0</v>
      </c>
      <c r="U45">
        <f>IF(D45 &lt;= 34,0,IF(D45&gt;=36.4,1,((D45-34)/(36.4-34))))</f>
        <v>0</v>
      </c>
      <c r="V45">
        <f t="shared" si="6"/>
        <v>8.4375000000000089E-2</v>
      </c>
      <c r="W45">
        <f t="shared" si="7"/>
        <v>0</v>
      </c>
      <c r="X45">
        <f t="shared" si="2"/>
        <v>8.4375000000000089E-2</v>
      </c>
      <c r="Y45">
        <f t="shared" si="8"/>
        <v>0</v>
      </c>
      <c r="Z45">
        <f t="shared" si="9"/>
        <v>0</v>
      </c>
      <c r="AA45">
        <f t="shared" si="10"/>
        <v>0</v>
      </c>
      <c r="AB45">
        <v>37</v>
      </c>
      <c r="AC45">
        <v>259</v>
      </c>
      <c r="AD45">
        <f t="shared" si="11"/>
        <v>0</v>
      </c>
      <c r="AE45">
        <f t="shared" si="12"/>
        <v>0.15</v>
      </c>
      <c r="AF45">
        <f t="shared" si="13"/>
        <v>0.47</v>
      </c>
      <c r="AG45">
        <f t="shared" si="14"/>
        <v>0</v>
      </c>
      <c r="AH45">
        <f t="shared" si="15"/>
        <v>0</v>
      </c>
      <c r="AI45">
        <f t="shared" si="16"/>
        <v>0</v>
      </c>
    </row>
    <row r="46" spans="1:35" x14ac:dyDescent="0.2">
      <c r="A46">
        <v>0</v>
      </c>
      <c r="B46">
        <v>161</v>
      </c>
      <c r="C46">
        <v>16.100000000000001</v>
      </c>
      <c r="D46">
        <v>21.4</v>
      </c>
      <c r="E46">
        <f t="shared" si="3"/>
        <v>24.099099099099099</v>
      </c>
      <c r="F46">
        <v>88.8</v>
      </c>
      <c r="G46">
        <f t="shared" si="0"/>
        <v>0.66807476635514018</v>
      </c>
      <c r="H46">
        <f t="shared" si="1"/>
        <v>7.5233644859813085</v>
      </c>
      <c r="I46">
        <f>IF(B46&gt;=125,0,IF(B46&lt;=115,1,(125-B46)/(125-115)))</f>
        <v>0</v>
      </c>
      <c r="J46">
        <f>IF(G46&gt;=0.38,0,IF(G46&lt;=0.3,1,(0.38-G46)/(0.38-0.3)))</f>
        <v>0</v>
      </c>
      <c r="K46">
        <f>IF(E46&gt;=32,0,IF(E46&lt;=28,1,(32-E46)/(32-28)))</f>
        <v>1</v>
      </c>
      <c r="L46">
        <f>IF(AND(D46&gt;=27, D46&lt;=34), 0, IF(OR(D46&lt;=18.5, D46&gt;=36.4), 1, IF(AND(D46&lt;27, D46&gt;18.5),(27-D46)/(27-18.5), IF(AND(D46&lt;36.4, D46&gt;34),(D46-34)/(36.4-34)))))</f>
        <v>0.65882352941176492</v>
      </c>
      <c r="M46">
        <f>IF(AND(F46&gt;=80,F46&lt;=95),0,IF(OR(F46&lt;64, F46&gt;129),1,IF(F46&gt;95, (F46-95)/(129-95), (80-F46)/(80-64))))</f>
        <v>0</v>
      </c>
      <c r="N46">
        <f>IF(H46&gt;=4,0,IF(H46&lt;=3.5,1,(4-H46)/(4-3.5)))</f>
        <v>0</v>
      </c>
      <c r="O46">
        <f t="shared" si="4"/>
        <v>0.16588235294117648</v>
      </c>
      <c r="P46">
        <f t="shared" si="5"/>
        <v>0</v>
      </c>
      <c r="Q46">
        <v>0</v>
      </c>
      <c r="R46">
        <f>IF(F46 &gt;=80,0,IF(F46&lt;=64,1,((80-F46)/(80-64))))</f>
        <v>0</v>
      </c>
      <c r="S46">
        <f>IF(F46 &lt;=95,0,IF(F46&gt;=129,1,((F46-95)/(129-95))))</f>
        <v>0</v>
      </c>
      <c r="T46">
        <f>IF(D46 &gt;=27,0,IF(D46&lt;=18.5,1,((27-D46)/(27-18.5))))</f>
        <v>0.65882352941176492</v>
      </c>
      <c r="U46">
        <f>IF(D46 &lt;= 34,0,IF(D46&gt;=36.4,1,((D46-34)/(36.4-34))))</f>
        <v>0</v>
      </c>
      <c r="V46">
        <f t="shared" si="6"/>
        <v>0.32941176470588246</v>
      </c>
      <c r="W46">
        <f t="shared" si="7"/>
        <v>0</v>
      </c>
      <c r="X46">
        <f t="shared" si="2"/>
        <v>0.32941176470588246</v>
      </c>
      <c r="Y46">
        <f t="shared" si="8"/>
        <v>1</v>
      </c>
      <c r="Z46">
        <f t="shared" si="9"/>
        <v>0</v>
      </c>
      <c r="AA46">
        <f t="shared" si="10"/>
        <v>0</v>
      </c>
      <c r="AB46">
        <v>20</v>
      </c>
      <c r="AC46">
        <v>351</v>
      </c>
      <c r="AD46">
        <f t="shared" si="11"/>
        <v>0</v>
      </c>
      <c r="AE46">
        <f t="shared" si="12"/>
        <v>1</v>
      </c>
      <c r="AF46">
        <f t="shared" si="13"/>
        <v>0.16333333333333333</v>
      </c>
      <c r="AG46">
        <f t="shared" si="14"/>
        <v>0</v>
      </c>
      <c r="AH46">
        <f t="shared" si="15"/>
        <v>1</v>
      </c>
      <c r="AI46">
        <f t="shared" si="16"/>
        <v>0</v>
      </c>
    </row>
    <row r="47" spans="1:35" x14ac:dyDescent="0.2">
      <c r="A47">
        <v>0</v>
      </c>
      <c r="B47">
        <v>117</v>
      </c>
      <c r="C47">
        <v>11.7</v>
      </c>
      <c r="D47">
        <v>26.3</v>
      </c>
      <c r="E47">
        <f t="shared" si="3"/>
        <v>37.304964539007095</v>
      </c>
      <c r="F47">
        <v>70.5</v>
      </c>
      <c r="G47">
        <f t="shared" si="0"/>
        <v>0.31363117870722429</v>
      </c>
      <c r="H47">
        <f t="shared" si="1"/>
        <v>4.4486692015209126</v>
      </c>
      <c r="I47">
        <f>IF(B47&gt;=125,0,IF(B47&lt;=115,1,(125-B47)/(125-115)))</f>
        <v>0.8</v>
      </c>
      <c r="J47">
        <f>IF(G47&gt;=0.38,0,IF(G47&lt;=0.3,1,(0.38-G47)/(0.38-0.3)))</f>
        <v>0.82961026615969624</v>
      </c>
      <c r="K47">
        <f>IF(E47&gt;=32,0,IF(E47&lt;=28,1,(32-E47)/(32-28)))</f>
        <v>0</v>
      </c>
      <c r="L47">
        <f>IF(AND(D47&gt;=27, D47&lt;=34), 0, IF(OR(D47&lt;=18.5, D47&gt;=36.4), 1, IF(AND(D47&lt;27, D47&gt;18.5),(27-D47)/(27-18.5), IF(AND(D47&lt;36.4, D47&gt;34),(D47-34)/(36.4-34)))))</f>
        <v>8.2352941176470504E-2</v>
      </c>
      <c r="M47">
        <f>IF(AND(F47&gt;=80,F47&lt;=95),0,IF(OR(F47&lt;64, F47&gt;129),1,IF(F47&gt;95, (F47-95)/(129-95), (80-F47)/(80-64))))</f>
        <v>0.59375</v>
      </c>
      <c r="N47">
        <f>IF(H47&gt;=4,0,IF(H47&lt;=3.5,1,(4-H47)/(4-3.5)))</f>
        <v>0</v>
      </c>
      <c r="O47">
        <f t="shared" si="4"/>
        <v>0.5505713207336167</v>
      </c>
      <c r="P47">
        <f t="shared" si="5"/>
        <v>1</v>
      </c>
      <c r="Q47">
        <v>1</v>
      </c>
      <c r="R47">
        <f>IF(F47 &gt;=80,0,IF(F47&lt;=64,1,((80-F47)/(80-64))))</f>
        <v>0.59375</v>
      </c>
      <c r="S47">
        <f>IF(F47 &lt;=95,0,IF(F47&gt;=129,1,((F47-95)/(129-95))))</f>
        <v>0</v>
      </c>
      <c r="T47">
        <f>IF(D47 &gt;=27,0,IF(D47&lt;=18.5,1,((27-D47)/(27-18.5))))</f>
        <v>8.2352941176470504E-2</v>
      </c>
      <c r="U47">
        <f>IF(D47 &lt;= 34,0,IF(D47&gt;=36.4,1,((D47-34)/(36.4-34))))</f>
        <v>0</v>
      </c>
      <c r="V47">
        <f t="shared" si="6"/>
        <v>0.33805147058823526</v>
      </c>
      <c r="W47">
        <f t="shared" si="7"/>
        <v>0</v>
      </c>
      <c r="X47">
        <f t="shared" si="2"/>
        <v>0.33805147058823526</v>
      </c>
      <c r="Y47">
        <f t="shared" si="8"/>
        <v>1</v>
      </c>
      <c r="Z47">
        <f t="shared" si="9"/>
        <v>0</v>
      </c>
      <c r="AA47">
        <f t="shared" si="10"/>
        <v>0</v>
      </c>
      <c r="AB47">
        <v>44</v>
      </c>
      <c r="AC47">
        <v>100</v>
      </c>
      <c r="AD47">
        <f t="shared" si="11"/>
        <v>0.2</v>
      </c>
      <c r="AE47">
        <f t="shared" si="12"/>
        <v>0</v>
      </c>
      <c r="AF47">
        <f t="shared" si="13"/>
        <v>1</v>
      </c>
      <c r="AG47">
        <f t="shared" si="14"/>
        <v>0</v>
      </c>
      <c r="AH47">
        <f t="shared" si="15"/>
        <v>0</v>
      </c>
      <c r="AI47">
        <f t="shared" si="16"/>
        <v>0</v>
      </c>
    </row>
    <row r="48" spans="1:35" x14ac:dyDescent="0.2">
      <c r="A48">
        <v>1</v>
      </c>
      <c r="B48">
        <v>167</v>
      </c>
      <c r="C48">
        <v>16.7</v>
      </c>
      <c r="D48">
        <v>20.8</v>
      </c>
      <c r="E48">
        <f t="shared" si="3"/>
        <v>24.441833137485315</v>
      </c>
      <c r="F48">
        <v>85.1</v>
      </c>
      <c r="G48">
        <f t="shared" si="0"/>
        <v>0.68325480769230762</v>
      </c>
      <c r="H48">
        <f t="shared" si="1"/>
        <v>8.0288461538461533</v>
      </c>
      <c r="I48">
        <f>IF(B48&gt;=125,0,IF(B48&lt;=115,1,(125-B48)/(125-115)))</f>
        <v>0</v>
      </c>
      <c r="J48">
        <f>IF(G48&gt;=0.38,0,IF(G48&lt;=0.3,1,(0.38-G48)/(0.38-0.3)))</f>
        <v>0</v>
      </c>
      <c r="K48">
        <f>IF(E48&gt;=32,0,IF(E48&lt;=28,1,(32-E48)/(32-28)))</f>
        <v>1</v>
      </c>
      <c r="L48">
        <f>IF(AND(D48&gt;=27, D48&lt;=34), 0, IF(OR(D48&lt;=18.5, D48&gt;=36.4), 1, IF(AND(D48&lt;27, D48&gt;18.5),(27-D48)/(27-18.5), IF(AND(D48&lt;36.4, D48&gt;34),(D48-34)/(36.4-34)))))</f>
        <v>0.72941176470588232</v>
      </c>
      <c r="M48">
        <f>IF(AND(F48&gt;=80,F48&lt;=95),0,IF(OR(F48&lt;64, F48&gt;129),1,IF(F48&gt;95, (F48-95)/(129-95), (80-F48)/(80-64))))</f>
        <v>0</v>
      </c>
      <c r="N48">
        <f>IF(H48&gt;=4,0,IF(H48&lt;=3.5,1,(4-H48)/(4-3.5)))</f>
        <v>0</v>
      </c>
      <c r="O48">
        <f t="shared" si="4"/>
        <v>0.17294117647058824</v>
      </c>
      <c r="P48">
        <f t="shared" si="5"/>
        <v>0</v>
      </c>
      <c r="Q48">
        <v>0</v>
      </c>
      <c r="R48">
        <f>IF(F48 &gt;=80,0,IF(F48&lt;=64,1,((80-F48)/(80-64))))</f>
        <v>0</v>
      </c>
      <c r="S48">
        <f>IF(F48 &lt;=95,0,IF(F48&gt;=129,1,((F48-95)/(129-95))))</f>
        <v>0</v>
      </c>
      <c r="T48">
        <f>IF(D48 &gt;=27,0,IF(D48&lt;=18.5,1,((27-D48)/(27-18.5))))</f>
        <v>0.72941176470588232</v>
      </c>
      <c r="U48">
        <f>IF(D48 &lt;= 34,0,IF(D48&gt;=36.4,1,((D48-34)/(36.4-34))))</f>
        <v>0</v>
      </c>
      <c r="V48">
        <f t="shared" si="6"/>
        <v>0.36470588235294116</v>
      </c>
      <c r="W48">
        <f t="shared" si="7"/>
        <v>0</v>
      </c>
      <c r="X48">
        <f t="shared" si="2"/>
        <v>0.36470588235294116</v>
      </c>
      <c r="Y48">
        <f t="shared" si="8"/>
        <v>1</v>
      </c>
      <c r="Z48">
        <f t="shared" si="9"/>
        <v>0</v>
      </c>
      <c r="AA48">
        <f t="shared" si="10"/>
        <v>0</v>
      </c>
      <c r="AB48">
        <v>13</v>
      </c>
      <c r="AC48">
        <v>176</v>
      </c>
      <c r="AD48">
        <f t="shared" si="11"/>
        <v>0</v>
      </c>
      <c r="AE48">
        <f t="shared" si="12"/>
        <v>1</v>
      </c>
      <c r="AF48">
        <f t="shared" si="13"/>
        <v>0.7466666666666667</v>
      </c>
      <c r="AG48">
        <f t="shared" si="14"/>
        <v>0</v>
      </c>
      <c r="AH48">
        <f t="shared" si="15"/>
        <v>1</v>
      </c>
      <c r="AI48">
        <f t="shared" si="16"/>
        <v>0</v>
      </c>
    </row>
    <row r="49" spans="1:35" x14ac:dyDescent="0.2">
      <c r="A49">
        <v>1</v>
      </c>
      <c r="B49">
        <v>113</v>
      </c>
      <c r="C49">
        <v>11.3</v>
      </c>
      <c r="D49">
        <v>26.7</v>
      </c>
      <c r="E49">
        <f t="shared" si="3"/>
        <v>28.802588996763753</v>
      </c>
      <c r="F49">
        <v>92.7</v>
      </c>
      <c r="G49">
        <f t="shared" si="0"/>
        <v>0.39232584269662923</v>
      </c>
      <c r="H49">
        <f t="shared" si="1"/>
        <v>4.2322097378277155</v>
      </c>
      <c r="I49">
        <f>IF(B49&gt;=125,0,IF(B49&lt;=115,1,(125-B49)/(125-115)))</f>
        <v>1</v>
      </c>
      <c r="J49">
        <f>IF(G49&gt;=0.38,0,IF(G49&lt;=0.3,1,(0.38-G49)/(0.38-0.3)))</f>
        <v>0</v>
      </c>
      <c r="K49">
        <f>IF(E49&gt;=32,0,IF(E49&lt;=28,1,(32-E49)/(32-28)))</f>
        <v>0.79935275080906187</v>
      </c>
      <c r="L49">
        <f>IF(AND(D49&gt;=27, D49&lt;=34), 0, IF(OR(D49&lt;=18.5, D49&gt;=36.4), 1, IF(AND(D49&lt;27, D49&gt;18.5),(27-D49)/(27-18.5), IF(AND(D49&lt;36.4, D49&gt;34),(D49-34)/(36.4-34)))))</f>
        <v>3.5294117647058906E-2</v>
      </c>
      <c r="M49">
        <f>IF(AND(F49&gt;=80,F49&lt;=95),0,IF(OR(F49&lt;64, F49&gt;129),1,IF(F49&gt;95, (F49-95)/(129-95), (80-F49)/(80-64))))</f>
        <v>0</v>
      </c>
      <c r="N49">
        <f>IF(H49&gt;=4,0,IF(H49&lt;=3.5,1,(4-H49)/(4-3.5)))</f>
        <v>0</v>
      </c>
      <c r="O49">
        <f t="shared" si="4"/>
        <v>0.58346468684561203</v>
      </c>
      <c r="P49">
        <f t="shared" si="5"/>
        <v>1</v>
      </c>
      <c r="Q49">
        <v>1</v>
      </c>
      <c r="R49">
        <f>IF(F49 &gt;=80,0,IF(F49&lt;=64,1,((80-F49)/(80-64))))</f>
        <v>0</v>
      </c>
      <c r="S49">
        <f>IF(F49 &lt;=95,0,IF(F49&gt;=129,1,((F49-95)/(129-95))))</f>
        <v>0</v>
      </c>
      <c r="T49">
        <f>IF(D49 &gt;=27,0,IF(D49&lt;=18.5,1,((27-D49)/(27-18.5))))</f>
        <v>3.5294117647058906E-2</v>
      </c>
      <c r="U49">
        <f>IF(D49 &lt;= 34,0,IF(D49&gt;=36.4,1,((D49-34)/(36.4-34))))</f>
        <v>0</v>
      </c>
      <c r="V49">
        <f t="shared" si="6"/>
        <v>1.7647058823529453E-2</v>
      </c>
      <c r="W49">
        <f t="shared" si="7"/>
        <v>0</v>
      </c>
      <c r="X49">
        <f t="shared" si="2"/>
        <v>1.7647058823529453E-2</v>
      </c>
      <c r="Y49">
        <f t="shared" si="8"/>
        <v>0</v>
      </c>
      <c r="Z49">
        <f t="shared" si="9"/>
        <v>0</v>
      </c>
      <c r="AA49">
        <f t="shared" si="10"/>
        <v>0</v>
      </c>
      <c r="AB49">
        <v>66</v>
      </c>
      <c r="AC49">
        <v>350</v>
      </c>
      <c r="AD49">
        <f t="shared" si="11"/>
        <v>1</v>
      </c>
      <c r="AE49">
        <f t="shared" si="12"/>
        <v>0</v>
      </c>
      <c r="AF49">
        <f t="shared" si="13"/>
        <v>0.16666666666666666</v>
      </c>
      <c r="AG49">
        <f t="shared" si="14"/>
        <v>0</v>
      </c>
      <c r="AH49">
        <f t="shared" si="15"/>
        <v>0</v>
      </c>
      <c r="AI49">
        <f t="shared" si="16"/>
        <v>0</v>
      </c>
    </row>
    <row r="50" spans="1:35" x14ac:dyDescent="0.2">
      <c r="A50">
        <v>0</v>
      </c>
      <c r="B50">
        <v>153</v>
      </c>
      <c r="C50">
        <v>15.3</v>
      </c>
      <c r="D50">
        <v>18.600000000000001</v>
      </c>
      <c r="E50">
        <f t="shared" si="3"/>
        <v>19.254658385093173</v>
      </c>
      <c r="F50">
        <v>96.6</v>
      </c>
      <c r="G50">
        <f t="shared" si="0"/>
        <v>0.79461290322580636</v>
      </c>
      <c r="H50">
        <f t="shared" si="1"/>
        <v>8.2258064516129021</v>
      </c>
      <c r="I50">
        <f>IF(B50&gt;=125,0,IF(B50&lt;=115,1,(125-B50)/(125-115)))</f>
        <v>0</v>
      </c>
      <c r="J50">
        <f>IF(G50&gt;=0.38,0,IF(G50&lt;=0.3,1,(0.38-G50)/(0.38-0.3)))</f>
        <v>0</v>
      </c>
      <c r="K50">
        <f>IF(E50&gt;=32,0,IF(E50&lt;=28,1,(32-E50)/(32-28)))</f>
        <v>1</v>
      </c>
      <c r="L50">
        <f>IF(AND(D50&gt;=27, D50&lt;=34), 0, IF(OR(D50&lt;=18.5, D50&gt;=36.4), 1, IF(AND(D50&lt;27, D50&gt;18.5),(27-D50)/(27-18.5), IF(AND(D50&lt;36.4, D50&gt;34),(D50-34)/(36.4-34)))))</f>
        <v>0.98823529411764688</v>
      </c>
      <c r="M50">
        <f>IF(AND(F50&gt;=80,F50&lt;=95),0,IF(OR(F50&lt;64, F50&gt;129),1,IF(F50&gt;95, (F50-95)/(129-95), (80-F50)/(80-64))))</f>
        <v>4.7058823529411598E-2</v>
      </c>
      <c r="N50">
        <f>IF(H50&gt;=4,0,IF(H50&lt;=3.5,1,(4-H50)/(4-3.5)))</f>
        <v>0</v>
      </c>
      <c r="O50">
        <f t="shared" si="4"/>
        <v>0.20352941176470588</v>
      </c>
      <c r="P50">
        <f t="shared" si="5"/>
        <v>1</v>
      </c>
      <c r="Q50">
        <v>0</v>
      </c>
      <c r="R50">
        <f>IF(F50 &gt;=80,0,IF(F50&lt;=64,1,((80-F50)/(80-64))))</f>
        <v>0</v>
      </c>
      <c r="S50">
        <f>IF(F50 &lt;=95,0,IF(F50&gt;=129,1,((F50-95)/(129-95))))</f>
        <v>4.7058823529411598E-2</v>
      </c>
      <c r="T50">
        <f>IF(D50 &gt;=27,0,IF(D50&lt;=18.5,1,((27-D50)/(27-18.5))))</f>
        <v>0.98823529411764688</v>
      </c>
      <c r="U50">
        <f>IF(D50 &lt;= 34,0,IF(D50&gt;=36.4,1,((D50-34)/(36.4-34))))</f>
        <v>0</v>
      </c>
      <c r="V50">
        <f t="shared" si="6"/>
        <v>0.49411764705882344</v>
      </c>
      <c r="W50">
        <f t="shared" si="7"/>
        <v>2.3529411764705799E-2</v>
      </c>
      <c r="X50">
        <f t="shared" si="2"/>
        <v>0.51764705882352924</v>
      </c>
      <c r="Y50">
        <f t="shared" si="8"/>
        <v>1</v>
      </c>
      <c r="Z50">
        <f t="shared" si="9"/>
        <v>0</v>
      </c>
      <c r="AA50">
        <f t="shared" si="10"/>
        <v>1</v>
      </c>
      <c r="AB50">
        <v>43</v>
      </c>
      <c r="AC50">
        <v>240</v>
      </c>
      <c r="AD50">
        <f t="shared" si="11"/>
        <v>0.15</v>
      </c>
      <c r="AE50">
        <f t="shared" si="12"/>
        <v>0</v>
      </c>
      <c r="AF50">
        <f t="shared" si="13"/>
        <v>0.53333333333333333</v>
      </c>
      <c r="AG50">
        <f t="shared" si="14"/>
        <v>0</v>
      </c>
      <c r="AH50">
        <f t="shared" si="15"/>
        <v>0</v>
      </c>
      <c r="AI50">
        <f t="shared" si="16"/>
        <v>0</v>
      </c>
    </row>
    <row r="51" spans="1:35" x14ac:dyDescent="0.2">
      <c r="A51">
        <v>1</v>
      </c>
      <c r="B51">
        <v>144</v>
      </c>
      <c r="C51">
        <v>14.4</v>
      </c>
      <c r="D51">
        <v>28.1</v>
      </c>
      <c r="E51">
        <f t="shared" si="3"/>
        <v>30.150214592274676</v>
      </c>
      <c r="F51">
        <v>93.2</v>
      </c>
      <c r="G51">
        <f t="shared" si="0"/>
        <v>0.47760854092526694</v>
      </c>
      <c r="H51">
        <f t="shared" si="1"/>
        <v>5.1245551601423482</v>
      </c>
      <c r="I51">
        <f>IF(B51&gt;=125,0,IF(B51&lt;=115,1,(125-B51)/(125-115)))</f>
        <v>0</v>
      </c>
      <c r="J51">
        <f>IF(G51&gt;=0.38,0,IF(G51&lt;=0.3,1,(0.38-G51)/(0.38-0.3)))</f>
        <v>0</v>
      </c>
      <c r="K51">
        <f>IF(E51&gt;=32,0,IF(E51&lt;=28,1,(32-E51)/(32-28)))</f>
        <v>0.4624463519313311</v>
      </c>
      <c r="L51">
        <f>IF(AND(D51&gt;=27, D51&lt;=34), 0, IF(OR(D51&lt;=18.5, D51&gt;=36.4), 1, IF(AND(D51&lt;27, D51&gt;18.5),(27-D51)/(27-18.5), IF(AND(D51&lt;36.4, D51&gt;34),(D51-34)/(36.4-34)))))</f>
        <v>0</v>
      </c>
      <c r="M51">
        <f>IF(AND(F51&gt;=80,F51&lt;=95),0,IF(OR(F51&lt;64, F51&gt;129),1,IF(F51&gt;95, (F51-95)/(129-95), (80-F51)/(80-64))))</f>
        <v>0</v>
      </c>
      <c r="N51">
        <f>IF(H51&gt;=4,0,IF(H51&lt;=3.5,1,(4-H51)/(4-3.5)))</f>
        <v>0</v>
      </c>
      <c r="O51">
        <f t="shared" si="4"/>
        <v>4.6244635193133113E-2</v>
      </c>
      <c r="P51">
        <f t="shared" si="5"/>
        <v>0</v>
      </c>
      <c r="Q51">
        <v>0</v>
      </c>
      <c r="R51">
        <f>IF(F51 &gt;=80,0,IF(F51&lt;=64,1,((80-F51)/(80-64))))</f>
        <v>0</v>
      </c>
      <c r="S51">
        <f>IF(F51 &lt;=95,0,IF(F51&gt;=129,1,((F51-95)/(129-95))))</f>
        <v>0</v>
      </c>
      <c r="T51">
        <f>IF(D51 &gt;=27,0,IF(D51&lt;=18.5,1,((27-D51)/(27-18.5))))</f>
        <v>0</v>
      </c>
      <c r="U51">
        <f>IF(D51 &lt;= 34,0,IF(D51&gt;=36.4,1,((D51-34)/(36.4-34))))</f>
        <v>0</v>
      </c>
      <c r="V51">
        <f t="shared" si="6"/>
        <v>0</v>
      </c>
      <c r="W51">
        <f t="shared" si="7"/>
        <v>0</v>
      </c>
      <c r="X51">
        <f t="shared" si="2"/>
        <v>0</v>
      </c>
      <c r="Y51">
        <f t="shared" si="8"/>
        <v>0</v>
      </c>
      <c r="Z51">
        <f t="shared" si="9"/>
        <v>0</v>
      </c>
      <c r="AA51">
        <f t="shared" si="10"/>
        <v>0</v>
      </c>
      <c r="AB51">
        <v>45</v>
      </c>
      <c r="AC51">
        <v>441</v>
      </c>
      <c r="AD51">
        <f t="shared" si="11"/>
        <v>0.25</v>
      </c>
      <c r="AE51">
        <f t="shared" si="12"/>
        <v>0</v>
      </c>
      <c r="AF51">
        <f t="shared" si="13"/>
        <v>0</v>
      </c>
      <c r="AG51">
        <f t="shared" si="14"/>
        <v>0</v>
      </c>
      <c r="AH51">
        <f t="shared" si="15"/>
        <v>0</v>
      </c>
      <c r="AI51">
        <f t="shared" si="16"/>
        <v>0</v>
      </c>
    </row>
    <row r="52" spans="1:35" x14ac:dyDescent="0.2">
      <c r="A52">
        <v>1</v>
      </c>
      <c r="B52">
        <v>131</v>
      </c>
      <c r="C52">
        <v>13.1</v>
      </c>
      <c r="D52">
        <v>28.3</v>
      </c>
      <c r="E52">
        <f t="shared" si="3"/>
        <v>32.716763005780344</v>
      </c>
      <c r="F52">
        <v>86.5</v>
      </c>
      <c r="G52">
        <f t="shared" si="0"/>
        <v>0.40040636042402822</v>
      </c>
      <c r="H52">
        <f t="shared" si="1"/>
        <v>4.6289752650176679</v>
      </c>
      <c r="I52">
        <f>IF(B52&gt;=125,0,IF(B52&lt;=115,1,(125-B52)/(125-115)))</f>
        <v>0</v>
      </c>
      <c r="J52">
        <f>IF(G52&gt;=0.38,0,IF(G52&lt;=0.3,1,(0.38-G52)/(0.38-0.3)))</f>
        <v>0</v>
      </c>
      <c r="K52">
        <f>IF(E52&gt;=32,0,IF(E52&lt;=28,1,(32-E52)/(32-28)))</f>
        <v>0</v>
      </c>
      <c r="L52">
        <f>IF(AND(D52&gt;=27, D52&lt;=34), 0, IF(OR(D52&lt;=18.5, D52&gt;=36.4), 1, IF(AND(D52&lt;27, D52&gt;18.5),(27-D52)/(27-18.5), IF(AND(D52&lt;36.4, D52&gt;34),(D52-34)/(36.4-34)))))</f>
        <v>0</v>
      </c>
      <c r="M52">
        <f>IF(AND(F52&gt;=80,F52&lt;=95),0,IF(OR(F52&lt;64, F52&gt;129),1,IF(F52&gt;95, (F52-95)/(129-95), (80-F52)/(80-64))))</f>
        <v>0</v>
      </c>
      <c r="N52">
        <f>IF(H52&gt;=4,0,IF(H52&lt;=3.5,1,(4-H52)/(4-3.5)))</f>
        <v>0</v>
      </c>
      <c r="O52">
        <f t="shared" si="4"/>
        <v>0</v>
      </c>
      <c r="P52">
        <f t="shared" si="5"/>
        <v>0</v>
      </c>
      <c r="Q52">
        <v>1</v>
      </c>
      <c r="R52">
        <f>IF(F52 &gt;=80,0,IF(F52&lt;=64,1,((80-F52)/(80-64))))</f>
        <v>0</v>
      </c>
      <c r="S52">
        <f>IF(F52 &lt;=95,0,IF(F52&gt;=129,1,((F52-95)/(129-95))))</f>
        <v>0</v>
      </c>
      <c r="T52">
        <f>IF(D52 &gt;=27,0,IF(D52&lt;=18.5,1,((27-D52)/(27-18.5))))</f>
        <v>0</v>
      </c>
      <c r="U52">
        <f>IF(D52 &lt;= 34,0,IF(D52&gt;=36.4,1,((D52-34)/(36.4-34))))</f>
        <v>0</v>
      </c>
      <c r="V52">
        <f t="shared" si="6"/>
        <v>0</v>
      </c>
      <c r="W52">
        <f t="shared" si="7"/>
        <v>0</v>
      </c>
      <c r="X52">
        <f t="shared" si="2"/>
        <v>0</v>
      </c>
      <c r="Y52">
        <f t="shared" si="8"/>
        <v>0</v>
      </c>
      <c r="Z52">
        <f t="shared" si="9"/>
        <v>0</v>
      </c>
      <c r="AA52">
        <f t="shared" si="10"/>
        <v>0</v>
      </c>
      <c r="AB52">
        <v>70</v>
      </c>
      <c r="AC52">
        <v>217</v>
      </c>
      <c r="AD52">
        <f t="shared" si="11"/>
        <v>1</v>
      </c>
      <c r="AE52">
        <f t="shared" si="12"/>
        <v>0</v>
      </c>
      <c r="AF52">
        <f t="shared" si="13"/>
        <v>0.61</v>
      </c>
      <c r="AG52">
        <f t="shared" si="14"/>
        <v>0</v>
      </c>
      <c r="AH52">
        <f t="shared" si="15"/>
        <v>0</v>
      </c>
      <c r="AI52">
        <f t="shared" si="16"/>
        <v>0</v>
      </c>
    </row>
    <row r="53" spans="1:35" x14ac:dyDescent="0.2">
      <c r="A53">
        <v>1</v>
      </c>
      <c r="B53">
        <v>127</v>
      </c>
      <c r="C53">
        <v>12.7</v>
      </c>
      <c r="D53">
        <v>19.100000000000001</v>
      </c>
      <c r="E53">
        <f t="shared" si="3"/>
        <v>22.657176749703442</v>
      </c>
      <c r="F53">
        <v>84.3</v>
      </c>
      <c r="G53">
        <f t="shared" si="0"/>
        <v>0.56052879581151815</v>
      </c>
      <c r="H53">
        <f t="shared" si="1"/>
        <v>6.649214659685863</v>
      </c>
      <c r="I53">
        <f>IF(B53&gt;=125,0,IF(B53&lt;=115,1,(125-B53)/(125-115)))</f>
        <v>0</v>
      </c>
      <c r="J53">
        <f>IF(G53&gt;=0.38,0,IF(G53&lt;=0.3,1,(0.38-G53)/(0.38-0.3)))</f>
        <v>0</v>
      </c>
      <c r="K53">
        <f>IF(E53&gt;=32,0,IF(E53&lt;=28,1,(32-E53)/(32-28)))</f>
        <v>1</v>
      </c>
      <c r="L53">
        <f>IF(AND(D53&gt;=27, D53&lt;=34), 0, IF(OR(D53&lt;=18.5, D53&gt;=36.4), 1, IF(AND(D53&lt;27, D53&gt;18.5),(27-D53)/(27-18.5), IF(AND(D53&lt;36.4, D53&gt;34),(D53-34)/(36.4-34)))))</f>
        <v>0.92941176470588216</v>
      </c>
      <c r="M53">
        <f>IF(AND(F53&gt;=80,F53&lt;=95),0,IF(OR(F53&lt;64, F53&gt;129),1,IF(F53&gt;95, (F53-95)/(129-95), (80-F53)/(80-64))))</f>
        <v>0</v>
      </c>
      <c r="N53">
        <f>IF(H53&gt;=4,0,IF(H53&lt;=3.5,1,(4-H53)/(4-3.5)))</f>
        <v>0</v>
      </c>
      <c r="O53">
        <f t="shared" si="4"/>
        <v>0.19294117647058823</v>
      </c>
      <c r="P53">
        <f t="shared" si="5"/>
        <v>0</v>
      </c>
      <c r="Q53">
        <v>1</v>
      </c>
      <c r="R53">
        <f>IF(F53 &gt;=80,0,IF(F53&lt;=64,1,((80-F53)/(80-64))))</f>
        <v>0</v>
      </c>
      <c r="S53">
        <f>IF(F53 &lt;=95,0,IF(F53&gt;=129,1,((F53-95)/(129-95))))</f>
        <v>0</v>
      </c>
      <c r="T53">
        <f>IF(D53 &gt;=27,0,IF(D53&lt;=18.5,1,((27-D53)/(27-18.5))))</f>
        <v>0.92941176470588216</v>
      </c>
      <c r="U53">
        <f>IF(D53 &lt;= 34,0,IF(D53&gt;=36.4,1,((D53-34)/(36.4-34))))</f>
        <v>0</v>
      </c>
      <c r="V53">
        <f t="shared" si="6"/>
        <v>0.46470588235294108</v>
      </c>
      <c r="W53">
        <f t="shared" si="7"/>
        <v>0</v>
      </c>
      <c r="X53">
        <f t="shared" si="2"/>
        <v>0.46470588235294108</v>
      </c>
      <c r="Y53">
        <f t="shared" si="8"/>
        <v>1</v>
      </c>
      <c r="Z53">
        <f t="shared" si="9"/>
        <v>0</v>
      </c>
      <c r="AA53">
        <f t="shared" si="10"/>
        <v>0</v>
      </c>
      <c r="AB53">
        <v>11</v>
      </c>
      <c r="AC53">
        <v>181</v>
      </c>
      <c r="AD53">
        <f t="shared" si="11"/>
        <v>0</v>
      </c>
      <c r="AE53">
        <f t="shared" si="12"/>
        <v>1</v>
      </c>
      <c r="AF53">
        <f t="shared" si="13"/>
        <v>0.73</v>
      </c>
      <c r="AG53">
        <f t="shared" si="14"/>
        <v>0</v>
      </c>
      <c r="AH53">
        <f t="shared" si="15"/>
        <v>1</v>
      </c>
      <c r="AI53">
        <f t="shared" si="16"/>
        <v>0</v>
      </c>
    </row>
    <row r="54" spans="1:35" x14ac:dyDescent="0.2">
      <c r="A54">
        <v>0</v>
      </c>
      <c r="B54">
        <v>148</v>
      </c>
      <c r="C54">
        <v>14.8</v>
      </c>
      <c r="D54">
        <v>28.2</v>
      </c>
      <c r="E54">
        <f t="shared" si="3"/>
        <v>39.886845827439885</v>
      </c>
      <c r="F54">
        <v>70.7</v>
      </c>
      <c r="G54">
        <f t="shared" si="0"/>
        <v>0.37104964539007096</v>
      </c>
      <c r="H54">
        <f t="shared" si="1"/>
        <v>5.24822695035461</v>
      </c>
      <c r="I54">
        <f>IF(B54&gt;=125,0,IF(B54&lt;=115,1,(125-B54)/(125-115)))</f>
        <v>0</v>
      </c>
      <c r="J54">
        <f>IF(G54&gt;=0.38,0,IF(G54&lt;=0.3,1,(0.38-G54)/(0.38-0.3)))</f>
        <v>0.11187943262411304</v>
      </c>
      <c r="K54">
        <f>IF(E54&gt;=32,0,IF(E54&lt;=28,1,(32-E54)/(32-28)))</f>
        <v>0</v>
      </c>
      <c r="L54">
        <f>IF(AND(D54&gt;=27, D54&lt;=34), 0, IF(OR(D54&lt;=18.5, D54&gt;=36.4), 1, IF(AND(D54&lt;27, D54&gt;18.5),(27-D54)/(27-18.5), IF(AND(D54&lt;36.4, D54&gt;34),(D54-34)/(36.4-34)))))</f>
        <v>0</v>
      </c>
      <c r="M54">
        <f>IF(AND(F54&gt;=80,F54&lt;=95),0,IF(OR(F54&lt;64, F54&gt;129),1,IF(F54&gt;95, (F54-95)/(129-95), (80-F54)/(80-64))))</f>
        <v>0.58124999999999982</v>
      </c>
      <c r="N54">
        <f>IF(H54&gt;=4,0,IF(H54&lt;=3.5,1,(4-H54)/(4-3.5)))</f>
        <v>0</v>
      </c>
      <c r="O54">
        <f t="shared" si="4"/>
        <v>6.9312943262411289E-2</v>
      </c>
      <c r="P54">
        <f t="shared" si="5"/>
        <v>0</v>
      </c>
      <c r="Q54">
        <v>0</v>
      </c>
      <c r="R54">
        <f>IF(F54 &gt;=80,0,IF(F54&lt;=64,1,((80-F54)/(80-64))))</f>
        <v>0.58124999999999982</v>
      </c>
      <c r="S54">
        <f>IF(F54 &lt;=95,0,IF(F54&gt;=129,1,((F54-95)/(129-95))))</f>
        <v>0</v>
      </c>
      <c r="T54">
        <f>IF(D54 &gt;=27,0,IF(D54&lt;=18.5,1,((27-D54)/(27-18.5))))</f>
        <v>0</v>
      </c>
      <c r="U54">
        <f>IF(D54 &lt;= 34,0,IF(D54&gt;=36.4,1,((D54-34)/(36.4-34))))</f>
        <v>0</v>
      </c>
      <c r="V54">
        <f t="shared" si="6"/>
        <v>0.29062499999999991</v>
      </c>
      <c r="W54">
        <f t="shared" si="7"/>
        <v>0</v>
      </c>
      <c r="X54">
        <f t="shared" si="2"/>
        <v>0.29062499999999991</v>
      </c>
      <c r="Y54">
        <f t="shared" si="8"/>
        <v>1</v>
      </c>
      <c r="Z54">
        <f t="shared" si="9"/>
        <v>0</v>
      </c>
      <c r="AA54">
        <f t="shared" si="10"/>
        <v>0</v>
      </c>
      <c r="AB54">
        <v>62</v>
      </c>
      <c r="AC54">
        <v>432</v>
      </c>
      <c r="AD54">
        <f t="shared" si="11"/>
        <v>1</v>
      </c>
      <c r="AE54">
        <f t="shared" si="12"/>
        <v>0</v>
      </c>
      <c r="AF54">
        <f t="shared" si="13"/>
        <v>0</v>
      </c>
      <c r="AG54">
        <f t="shared" si="14"/>
        <v>0</v>
      </c>
      <c r="AH54">
        <f t="shared" si="15"/>
        <v>0</v>
      </c>
      <c r="AI54">
        <f t="shared" si="16"/>
        <v>0</v>
      </c>
    </row>
    <row r="55" spans="1:35" x14ac:dyDescent="0.2">
      <c r="A55">
        <v>0</v>
      </c>
      <c r="B55">
        <v>169</v>
      </c>
      <c r="C55">
        <v>16.899999999999999</v>
      </c>
      <c r="D55">
        <v>25.5</v>
      </c>
      <c r="E55">
        <f t="shared" si="3"/>
        <v>30.64903846153846</v>
      </c>
      <c r="F55">
        <v>83.2</v>
      </c>
      <c r="G55">
        <f t="shared" si="0"/>
        <v>0.55140392156862739</v>
      </c>
      <c r="H55">
        <f t="shared" si="1"/>
        <v>6.6274509803921573</v>
      </c>
      <c r="I55">
        <f>IF(B55&gt;=125,0,IF(B55&lt;=115,1,(125-B55)/(125-115)))</f>
        <v>0</v>
      </c>
      <c r="J55">
        <f>IF(G55&gt;=0.38,0,IF(G55&lt;=0.3,1,(0.38-G55)/(0.38-0.3)))</f>
        <v>0</v>
      </c>
      <c r="K55">
        <f>IF(E55&gt;=32,0,IF(E55&lt;=28,1,(32-E55)/(32-28)))</f>
        <v>0.33774038461538503</v>
      </c>
      <c r="L55">
        <f>IF(AND(D55&gt;=27, D55&lt;=34), 0, IF(OR(D55&lt;=18.5, D55&gt;=36.4), 1, IF(AND(D55&lt;27, D55&gt;18.5),(27-D55)/(27-18.5), IF(AND(D55&lt;36.4, D55&gt;34),(D55-34)/(36.4-34)))))</f>
        <v>0.17647058823529413</v>
      </c>
      <c r="M55">
        <f>IF(AND(F55&gt;=80,F55&lt;=95),0,IF(OR(F55&lt;64, F55&gt;129),1,IF(F55&gt;95, (F55-95)/(129-95), (80-F55)/(80-64))))</f>
        <v>0</v>
      </c>
      <c r="N55">
        <f>IF(H55&gt;=4,0,IF(H55&lt;=3.5,1,(4-H55)/(4-3.5)))</f>
        <v>0</v>
      </c>
      <c r="O55">
        <f t="shared" si="4"/>
        <v>5.1421097285067913E-2</v>
      </c>
      <c r="P55">
        <f t="shared" si="5"/>
        <v>0</v>
      </c>
      <c r="Q55">
        <v>0</v>
      </c>
      <c r="R55">
        <f>IF(F55 &gt;=80,0,IF(F55&lt;=64,1,((80-F55)/(80-64))))</f>
        <v>0</v>
      </c>
      <c r="S55">
        <f>IF(F55 &lt;=95,0,IF(F55&gt;=129,1,((F55-95)/(129-95))))</f>
        <v>0</v>
      </c>
      <c r="T55">
        <f>IF(D55 &gt;=27,0,IF(D55&lt;=18.5,1,((27-D55)/(27-18.5))))</f>
        <v>0.17647058823529413</v>
      </c>
      <c r="U55">
        <f>IF(D55 &lt;= 34,0,IF(D55&gt;=36.4,1,((D55-34)/(36.4-34))))</f>
        <v>0</v>
      </c>
      <c r="V55">
        <f t="shared" si="6"/>
        <v>8.8235294117647065E-2</v>
      </c>
      <c r="W55">
        <f t="shared" si="7"/>
        <v>0</v>
      </c>
      <c r="X55">
        <f t="shared" si="2"/>
        <v>8.8235294117647065E-2</v>
      </c>
      <c r="Y55">
        <f t="shared" si="8"/>
        <v>0</v>
      </c>
      <c r="Z55">
        <f t="shared" si="9"/>
        <v>0</v>
      </c>
      <c r="AA55">
        <f t="shared" si="10"/>
        <v>0</v>
      </c>
      <c r="AB55">
        <v>59</v>
      </c>
      <c r="AC55">
        <v>499</v>
      </c>
      <c r="AD55">
        <f t="shared" si="11"/>
        <v>0.95</v>
      </c>
      <c r="AE55">
        <f t="shared" si="12"/>
        <v>0</v>
      </c>
      <c r="AF55">
        <f t="shared" si="13"/>
        <v>0</v>
      </c>
      <c r="AG55">
        <f t="shared" si="14"/>
        <v>0</v>
      </c>
      <c r="AH55">
        <f t="shared" si="15"/>
        <v>0</v>
      </c>
      <c r="AI55">
        <f t="shared" si="16"/>
        <v>0</v>
      </c>
    </row>
    <row r="56" spans="1:35" x14ac:dyDescent="0.2">
      <c r="A56">
        <v>1</v>
      </c>
      <c r="B56">
        <v>147</v>
      </c>
      <c r="C56">
        <v>14.7</v>
      </c>
      <c r="D56">
        <v>20</v>
      </c>
      <c r="E56">
        <f t="shared" si="3"/>
        <v>21.1864406779661</v>
      </c>
      <c r="F56">
        <v>94.4</v>
      </c>
      <c r="G56">
        <f t="shared" si="0"/>
        <v>0.69384000000000001</v>
      </c>
      <c r="H56">
        <f t="shared" si="1"/>
        <v>7.35</v>
      </c>
      <c r="I56">
        <f>IF(B56&gt;=125,0,IF(B56&lt;=115,1,(125-B56)/(125-115)))</f>
        <v>0</v>
      </c>
      <c r="J56">
        <f>IF(G56&gt;=0.38,0,IF(G56&lt;=0.3,1,(0.38-G56)/(0.38-0.3)))</f>
        <v>0</v>
      </c>
      <c r="K56">
        <f>IF(E56&gt;=32,0,IF(E56&lt;=28,1,(32-E56)/(32-28)))</f>
        <v>1</v>
      </c>
      <c r="L56">
        <f>IF(AND(D56&gt;=27, D56&lt;=34), 0, IF(OR(D56&lt;=18.5, D56&gt;=36.4), 1, IF(AND(D56&lt;27, D56&gt;18.5),(27-D56)/(27-18.5), IF(AND(D56&lt;36.4, D56&gt;34),(D56-34)/(36.4-34)))))</f>
        <v>0.82352941176470584</v>
      </c>
      <c r="M56">
        <f>IF(AND(F56&gt;=80,F56&lt;=95),0,IF(OR(F56&lt;64, F56&gt;129),1,IF(F56&gt;95, (F56-95)/(129-95), (80-F56)/(80-64))))</f>
        <v>0</v>
      </c>
      <c r="N56">
        <f>IF(H56&gt;=4,0,IF(H56&lt;=3.5,1,(4-H56)/(4-3.5)))</f>
        <v>0</v>
      </c>
      <c r="O56">
        <f t="shared" si="4"/>
        <v>0.18235294117647061</v>
      </c>
      <c r="P56">
        <f t="shared" si="5"/>
        <v>0</v>
      </c>
      <c r="Q56">
        <v>0</v>
      </c>
      <c r="R56">
        <f>IF(F56 &gt;=80,0,IF(F56&lt;=64,1,((80-F56)/(80-64))))</f>
        <v>0</v>
      </c>
      <c r="S56">
        <f>IF(F56 &lt;=95,0,IF(F56&gt;=129,1,((F56-95)/(129-95))))</f>
        <v>0</v>
      </c>
      <c r="T56">
        <f>IF(D56 &gt;=27,0,IF(D56&lt;=18.5,1,((27-D56)/(27-18.5))))</f>
        <v>0.82352941176470584</v>
      </c>
      <c r="U56">
        <f>IF(D56 &lt;= 34,0,IF(D56&gt;=36.4,1,((D56-34)/(36.4-34))))</f>
        <v>0</v>
      </c>
      <c r="V56">
        <f t="shared" si="6"/>
        <v>0.41176470588235292</v>
      </c>
      <c r="W56">
        <f t="shared" si="7"/>
        <v>0</v>
      </c>
      <c r="X56">
        <f t="shared" si="2"/>
        <v>0.41176470588235292</v>
      </c>
      <c r="Y56">
        <f t="shared" si="8"/>
        <v>1</v>
      </c>
      <c r="Z56">
        <f t="shared" si="9"/>
        <v>0</v>
      </c>
      <c r="AA56">
        <f t="shared" si="10"/>
        <v>0</v>
      </c>
      <c r="AB56">
        <v>39</v>
      </c>
      <c r="AC56">
        <v>233</v>
      </c>
      <c r="AD56">
        <f t="shared" si="11"/>
        <v>0</v>
      </c>
      <c r="AE56">
        <f t="shared" si="12"/>
        <v>0.05</v>
      </c>
      <c r="AF56">
        <f t="shared" si="13"/>
        <v>0.55666666666666664</v>
      </c>
      <c r="AG56">
        <f t="shared" si="14"/>
        <v>0</v>
      </c>
      <c r="AH56">
        <f t="shared" si="15"/>
        <v>0</v>
      </c>
      <c r="AI56">
        <f t="shared" si="16"/>
        <v>0</v>
      </c>
    </row>
    <row r="57" spans="1:35" x14ac:dyDescent="0.2">
      <c r="A57">
        <v>0</v>
      </c>
      <c r="B57">
        <v>138</v>
      </c>
      <c r="C57">
        <v>13.8</v>
      </c>
      <c r="D57">
        <v>27.3</v>
      </c>
      <c r="E57">
        <f t="shared" si="3"/>
        <v>27.885597548518895</v>
      </c>
      <c r="F57">
        <v>97.9</v>
      </c>
      <c r="G57">
        <f t="shared" si="0"/>
        <v>0.49487912087912095</v>
      </c>
      <c r="H57">
        <f t="shared" si="1"/>
        <v>5.0549450549450547</v>
      </c>
      <c r="I57">
        <f>IF(B57&gt;=125,0,IF(B57&lt;=115,1,(125-B57)/(125-115)))</f>
        <v>0</v>
      </c>
      <c r="J57">
        <f>IF(G57&gt;=0.38,0,IF(G57&lt;=0.3,1,(0.38-G57)/(0.38-0.3)))</f>
        <v>0</v>
      </c>
      <c r="K57">
        <f>IF(E57&gt;=32,0,IF(E57&lt;=28,1,(32-E57)/(32-28)))</f>
        <v>1</v>
      </c>
      <c r="L57">
        <f>IF(AND(D57&gt;=27, D57&lt;=34), 0, IF(OR(D57&lt;=18.5, D57&gt;=36.4), 1, IF(AND(D57&lt;27, D57&gt;18.5),(27-D57)/(27-18.5), IF(AND(D57&lt;36.4, D57&gt;34),(D57-34)/(36.4-34)))))</f>
        <v>0</v>
      </c>
      <c r="M57">
        <f>IF(AND(F57&gt;=80,F57&lt;=95),0,IF(OR(F57&lt;64, F57&gt;129),1,IF(F57&gt;95, (F57-95)/(129-95), (80-F57)/(80-64))))</f>
        <v>8.5294117647058992E-2</v>
      </c>
      <c r="N57">
        <f>IF(H57&gt;=4,0,IF(H57&lt;=3.5,1,(4-H57)/(4-3.5)))</f>
        <v>0</v>
      </c>
      <c r="O57">
        <f t="shared" si="4"/>
        <v>0.1085294117647059</v>
      </c>
      <c r="P57">
        <f t="shared" si="5"/>
        <v>0</v>
      </c>
      <c r="Q57">
        <v>0</v>
      </c>
      <c r="R57">
        <f>IF(F57 &gt;=80,0,IF(F57&lt;=64,1,((80-F57)/(80-64))))</f>
        <v>0</v>
      </c>
      <c r="S57">
        <f>IF(F57 &lt;=95,0,IF(F57&gt;=129,1,((F57-95)/(129-95))))</f>
        <v>8.5294117647058992E-2</v>
      </c>
      <c r="T57">
        <f>IF(D57 &gt;=27,0,IF(D57&lt;=18.5,1,((27-D57)/(27-18.5))))</f>
        <v>0</v>
      </c>
      <c r="U57">
        <f>IF(D57 &lt;= 34,0,IF(D57&gt;=36.4,1,((D57-34)/(36.4-34))))</f>
        <v>0</v>
      </c>
      <c r="V57">
        <f t="shared" si="6"/>
        <v>0</v>
      </c>
      <c r="W57">
        <f t="shared" si="7"/>
        <v>4.2647058823529496E-2</v>
      </c>
      <c r="X57">
        <f t="shared" si="2"/>
        <v>4.2647058823529496E-2</v>
      </c>
      <c r="Y57">
        <f t="shared" si="8"/>
        <v>0</v>
      </c>
      <c r="Z57">
        <f t="shared" si="9"/>
        <v>0</v>
      </c>
      <c r="AA57">
        <f t="shared" si="10"/>
        <v>0</v>
      </c>
      <c r="AB57">
        <v>68</v>
      </c>
      <c r="AC57">
        <v>86</v>
      </c>
      <c r="AD57">
        <f t="shared" si="11"/>
        <v>1</v>
      </c>
      <c r="AE57">
        <f t="shared" si="12"/>
        <v>0</v>
      </c>
      <c r="AF57">
        <f t="shared" si="13"/>
        <v>1</v>
      </c>
      <c r="AG57">
        <f t="shared" si="14"/>
        <v>0</v>
      </c>
      <c r="AH57">
        <f t="shared" si="15"/>
        <v>0</v>
      </c>
      <c r="AI57">
        <f t="shared" si="16"/>
        <v>0</v>
      </c>
    </row>
    <row r="58" spans="1:35" x14ac:dyDescent="0.2">
      <c r="A58">
        <v>1</v>
      </c>
      <c r="B58">
        <v>108</v>
      </c>
      <c r="C58">
        <v>10.8</v>
      </c>
      <c r="D58">
        <v>16.8</v>
      </c>
      <c r="E58">
        <f t="shared" si="3"/>
        <v>21.105527638190956</v>
      </c>
      <c r="F58">
        <v>79.599999999999994</v>
      </c>
      <c r="G58">
        <f t="shared" si="0"/>
        <v>0.51171428571428568</v>
      </c>
      <c r="H58">
        <f t="shared" si="1"/>
        <v>6.4285714285714279</v>
      </c>
      <c r="I58">
        <f>IF(B58&gt;=125,0,IF(B58&lt;=115,1,(125-B58)/(125-115)))</f>
        <v>1</v>
      </c>
      <c r="J58">
        <f>IF(G58&gt;=0.38,0,IF(G58&lt;=0.3,1,(0.38-G58)/(0.38-0.3)))</f>
        <v>0</v>
      </c>
      <c r="K58">
        <f>IF(E58&gt;=32,0,IF(E58&lt;=28,1,(32-E58)/(32-28)))</f>
        <v>1</v>
      </c>
      <c r="L58">
        <f>IF(AND(D58&gt;=27, D58&lt;=34), 0, IF(OR(D58&lt;=18.5, D58&gt;=36.4), 1, IF(AND(D58&lt;27, D58&gt;18.5),(27-D58)/(27-18.5), IF(AND(D58&lt;36.4, D58&gt;34),(D58-34)/(36.4-34)))))</f>
        <v>1</v>
      </c>
      <c r="M58">
        <f>IF(AND(F58&gt;=80,F58&lt;=95),0,IF(OR(F58&lt;64, F58&gt;129),1,IF(F58&gt;95, (F58-95)/(129-95), (80-F58)/(80-64))))</f>
        <v>2.5000000000000355E-2</v>
      </c>
      <c r="N58">
        <f>IF(H58&gt;=4,0,IF(H58&lt;=3.5,1,(4-H58)/(4-3.5)))</f>
        <v>0</v>
      </c>
      <c r="O58">
        <f t="shared" si="4"/>
        <v>0.70250000000000001</v>
      </c>
      <c r="P58">
        <f t="shared" si="5"/>
        <v>1</v>
      </c>
      <c r="Q58">
        <v>1</v>
      </c>
      <c r="R58">
        <f>IF(F58 &gt;=80,0,IF(F58&lt;=64,1,((80-F58)/(80-64))))</f>
        <v>2.5000000000000355E-2</v>
      </c>
      <c r="S58">
        <f>IF(F58 &lt;=95,0,IF(F58&gt;=129,1,((F58-95)/(129-95))))</f>
        <v>0</v>
      </c>
      <c r="T58">
        <f>IF(D58 &gt;=27,0,IF(D58&lt;=18.5,1,((27-D58)/(27-18.5))))</f>
        <v>1</v>
      </c>
      <c r="U58">
        <f>IF(D58 &lt;= 34,0,IF(D58&gt;=36.4,1,((D58-34)/(36.4-34))))</f>
        <v>0</v>
      </c>
      <c r="V58">
        <f t="shared" si="6"/>
        <v>0.51250000000000018</v>
      </c>
      <c r="W58">
        <f t="shared" si="7"/>
        <v>0</v>
      </c>
      <c r="X58">
        <f t="shared" si="2"/>
        <v>0.51250000000000018</v>
      </c>
      <c r="Y58">
        <f t="shared" si="8"/>
        <v>1</v>
      </c>
      <c r="Z58">
        <f t="shared" si="9"/>
        <v>0</v>
      </c>
      <c r="AA58">
        <f t="shared" si="10"/>
        <v>1</v>
      </c>
      <c r="AB58">
        <v>13</v>
      </c>
      <c r="AC58">
        <v>324</v>
      </c>
      <c r="AD58">
        <f t="shared" si="11"/>
        <v>0</v>
      </c>
      <c r="AE58">
        <f t="shared" si="12"/>
        <v>1</v>
      </c>
      <c r="AF58">
        <f t="shared" si="13"/>
        <v>0.25333333333333335</v>
      </c>
      <c r="AG58">
        <f t="shared" si="14"/>
        <v>0</v>
      </c>
      <c r="AH58">
        <f t="shared" si="15"/>
        <v>1</v>
      </c>
      <c r="AI58">
        <f t="shared" si="16"/>
        <v>0</v>
      </c>
    </row>
    <row r="59" spans="1:35" x14ac:dyDescent="0.2">
      <c r="A59">
        <v>1</v>
      </c>
      <c r="B59">
        <v>138</v>
      </c>
      <c r="C59">
        <v>13.8</v>
      </c>
      <c r="D59">
        <v>20.9</v>
      </c>
      <c r="E59">
        <f t="shared" si="3"/>
        <v>21.457905544147842</v>
      </c>
      <c r="F59">
        <v>97.4</v>
      </c>
      <c r="G59">
        <f t="shared" si="0"/>
        <v>0.64311961722488042</v>
      </c>
      <c r="H59">
        <f t="shared" si="1"/>
        <v>6.6028708133971294</v>
      </c>
      <c r="I59">
        <f>IF(B59&gt;=125,0,IF(B59&lt;=115,1,(125-B59)/(125-115)))</f>
        <v>0</v>
      </c>
      <c r="J59">
        <f>IF(G59&gt;=0.38,0,IF(G59&lt;=0.3,1,(0.38-G59)/(0.38-0.3)))</f>
        <v>0</v>
      </c>
      <c r="K59">
        <f>IF(E59&gt;=32,0,IF(E59&lt;=28,1,(32-E59)/(32-28)))</f>
        <v>1</v>
      </c>
      <c r="L59">
        <f>IF(AND(D59&gt;=27, D59&lt;=34), 0, IF(OR(D59&lt;=18.5, D59&gt;=36.4), 1, IF(AND(D59&lt;27, D59&gt;18.5),(27-D59)/(27-18.5), IF(AND(D59&lt;36.4, D59&gt;34),(D59-34)/(36.4-34)))))</f>
        <v>0.71764705882352953</v>
      </c>
      <c r="M59">
        <f>IF(AND(F59&gt;=80,F59&lt;=95),0,IF(OR(F59&lt;64, F59&gt;129),1,IF(F59&gt;95, (F59-95)/(129-95), (80-F59)/(80-64))))</f>
        <v>7.0588235294117813E-2</v>
      </c>
      <c r="N59">
        <f>IF(H59&gt;=4,0,IF(H59&lt;=3.5,1,(4-H59)/(4-3.5)))</f>
        <v>0</v>
      </c>
      <c r="O59">
        <f t="shared" si="4"/>
        <v>0.17882352941176474</v>
      </c>
      <c r="P59">
        <f t="shared" si="5"/>
        <v>0</v>
      </c>
      <c r="Q59">
        <v>0</v>
      </c>
      <c r="R59">
        <f>IF(F59 &gt;=80,0,IF(F59&lt;=64,1,((80-F59)/(80-64))))</f>
        <v>0</v>
      </c>
      <c r="S59">
        <f>IF(F59 &lt;=95,0,IF(F59&gt;=129,1,((F59-95)/(129-95))))</f>
        <v>7.0588235294117813E-2</v>
      </c>
      <c r="T59">
        <f>IF(D59 &gt;=27,0,IF(D59&lt;=18.5,1,((27-D59)/(27-18.5))))</f>
        <v>0.71764705882352953</v>
      </c>
      <c r="U59">
        <f>IF(D59 &lt;= 34,0,IF(D59&gt;=36.4,1,((D59-34)/(36.4-34))))</f>
        <v>0</v>
      </c>
      <c r="V59">
        <f t="shared" si="6"/>
        <v>0.35882352941176476</v>
      </c>
      <c r="W59">
        <f t="shared" si="7"/>
        <v>3.5294117647058906E-2</v>
      </c>
      <c r="X59">
        <f t="shared" si="2"/>
        <v>0.39411764705882368</v>
      </c>
      <c r="Y59">
        <f t="shared" si="8"/>
        <v>1</v>
      </c>
      <c r="Z59">
        <f t="shared" si="9"/>
        <v>0</v>
      </c>
      <c r="AA59">
        <f t="shared" si="10"/>
        <v>0</v>
      </c>
      <c r="AB59">
        <v>44</v>
      </c>
      <c r="AC59">
        <v>341</v>
      </c>
      <c r="AD59">
        <f t="shared" si="11"/>
        <v>0.2</v>
      </c>
      <c r="AE59">
        <f t="shared" si="12"/>
        <v>0</v>
      </c>
      <c r="AF59">
        <f t="shared" si="13"/>
        <v>0.19666666666666666</v>
      </c>
      <c r="AG59">
        <f t="shared" si="14"/>
        <v>0</v>
      </c>
      <c r="AH59">
        <f t="shared" si="15"/>
        <v>0</v>
      </c>
      <c r="AI59">
        <f t="shared" si="16"/>
        <v>0</v>
      </c>
    </row>
    <row r="60" spans="1:35" x14ac:dyDescent="0.2">
      <c r="A60">
        <v>0</v>
      </c>
      <c r="B60">
        <v>124</v>
      </c>
      <c r="C60">
        <v>12.4</v>
      </c>
      <c r="D60">
        <v>20.8</v>
      </c>
      <c r="E60">
        <f t="shared" si="3"/>
        <v>21.181262729124235</v>
      </c>
      <c r="F60">
        <v>98.2</v>
      </c>
      <c r="G60">
        <f t="shared" si="0"/>
        <v>0.58542307692307693</v>
      </c>
      <c r="H60">
        <f t="shared" si="1"/>
        <v>5.9615384615384617</v>
      </c>
      <c r="I60">
        <f>IF(B60&gt;=125,0,IF(B60&lt;=115,1,(125-B60)/(125-115)))</f>
        <v>0.1</v>
      </c>
      <c r="J60">
        <f>IF(G60&gt;=0.38,0,IF(G60&lt;=0.3,1,(0.38-G60)/(0.38-0.3)))</f>
        <v>0</v>
      </c>
      <c r="K60">
        <f>IF(E60&gt;=32,0,IF(E60&lt;=28,1,(32-E60)/(32-28)))</f>
        <v>1</v>
      </c>
      <c r="L60">
        <f>IF(AND(D60&gt;=27, D60&lt;=34), 0, IF(OR(D60&lt;=18.5, D60&gt;=36.4), 1, IF(AND(D60&lt;27, D60&gt;18.5),(27-D60)/(27-18.5), IF(AND(D60&lt;36.4, D60&gt;34),(D60-34)/(36.4-34)))))</f>
        <v>0.72941176470588232</v>
      </c>
      <c r="M60">
        <f>IF(AND(F60&gt;=80,F60&lt;=95),0,IF(OR(F60&lt;64, F60&gt;129),1,IF(F60&gt;95, (F60-95)/(129-95), (80-F60)/(80-64))))</f>
        <v>9.4117647058823611E-2</v>
      </c>
      <c r="N60">
        <f>IF(H60&gt;=4,0,IF(H60&lt;=3.5,1,(4-H60)/(4-3.5)))</f>
        <v>0</v>
      </c>
      <c r="O60">
        <f t="shared" si="4"/>
        <v>0.23235294117647062</v>
      </c>
      <c r="P60">
        <f t="shared" si="5"/>
        <v>1</v>
      </c>
      <c r="Q60">
        <v>0</v>
      </c>
      <c r="R60">
        <f>IF(F60 &gt;=80,0,IF(F60&lt;=64,1,((80-F60)/(80-64))))</f>
        <v>0</v>
      </c>
      <c r="S60">
        <f>IF(F60 &lt;=95,0,IF(F60&gt;=129,1,((F60-95)/(129-95))))</f>
        <v>9.4117647058823611E-2</v>
      </c>
      <c r="T60">
        <f>IF(D60 &gt;=27,0,IF(D60&lt;=18.5,1,((27-D60)/(27-18.5))))</f>
        <v>0.72941176470588232</v>
      </c>
      <c r="U60">
        <f>IF(D60 &lt;= 34,0,IF(D60&gt;=36.4,1,((D60-34)/(36.4-34))))</f>
        <v>0</v>
      </c>
      <c r="V60">
        <f t="shared" si="6"/>
        <v>0.36470588235294116</v>
      </c>
      <c r="W60">
        <f t="shared" si="7"/>
        <v>4.7058823529411806E-2</v>
      </c>
      <c r="X60">
        <f t="shared" si="2"/>
        <v>0.41176470588235298</v>
      </c>
      <c r="Y60">
        <f t="shared" si="8"/>
        <v>1</v>
      </c>
      <c r="Z60">
        <f t="shared" si="9"/>
        <v>0</v>
      </c>
      <c r="AA60">
        <f t="shared" si="10"/>
        <v>0</v>
      </c>
      <c r="AB60">
        <v>13</v>
      </c>
      <c r="AC60">
        <v>248</v>
      </c>
      <c r="AD60">
        <f t="shared" si="11"/>
        <v>0</v>
      </c>
      <c r="AE60">
        <f t="shared" si="12"/>
        <v>1</v>
      </c>
      <c r="AF60">
        <f t="shared" si="13"/>
        <v>0.50666666666666671</v>
      </c>
      <c r="AG60">
        <f t="shared" si="14"/>
        <v>0</v>
      </c>
      <c r="AH60">
        <f t="shared" si="15"/>
        <v>1</v>
      </c>
      <c r="AI60">
        <f t="shared" si="16"/>
        <v>0</v>
      </c>
    </row>
    <row r="61" spans="1:35" x14ac:dyDescent="0.2">
      <c r="A61">
        <v>0</v>
      </c>
      <c r="B61">
        <v>124</v>
      </c>
      <c r="C61">
        <v>12.4</v>
      </c>
      <c r="D61">
        <v>23</v>
      </c>
      <c r="E61">
        <f t="shared" si="3"/>
        <v>30.223390275952696</v>
      </c>
      <c r="F61">
        <v>76.099999999999994</v>
      </c>
      <c r="G61">
        <f t="shared" si="0"/>
        <v>0.4102782608695652</v>
      </c>
      <c r="H61">
        <f t="shared" si="1"/>
        <v>5.3913043478260869</v>
      </c>
      <c r="I61">
        <f>IF(B61&gt;=125,0,IF(B61&lt;=115,1,(125-B61)/(125-115)))</f>
        <v>0.1</v>
      </c>
      <c r="J61">
        <f>IF(G61&gt;=0.38,0,IF(G61&lt;=0.3,1,(0.38-G61)/(0.38-0.3)))</f>
        <v>0</v>
      </c>
      <c r="K61">
        <f>IF(E61&gt;=32,0,IF(E61&lt;=28,1,(32-E61)/(32-28)))</f>
        <v>0.44415243101182611</v>
      </c>
      <c r="L61">
        <f>IF(AND(D61&gt;=27, D61&lt;=34), 0, IF(OR(D61&lt;=18.5, D61&gt;=36.4), 1, IF(AND(D61&lt;27, D61&gt;18.5),(27-D61)/(27-18.5), IF(AND(D61&lt;36.4, D61&gt;34),(D61-34)/(36.4-34)))))</f>
        <v>0.47058823529411764</v>
      </c>
      <c r="M61">
        <f>IF(AND(F61&gt;=80,F61&lt;=95),0,IF(OR(F61&lt;64, F61&gt;129),1,IF(F61&gt;95, (F61-95)/(129-95), (80-F61)/(80-64))))</f>
        <v>0.24375000000000036</v>
      </c>
      <c r="N61">
        <f>IF(H61&gt;=4,0,IF(H61&lt;=3.5,1,(4-H61)/(4-3.5)))</f>
        <v>0</v>
      </c>
      <c r="O61">
        <f t="shared" si="4"/>
        <v>0.1658490666305944</v>
      </c>
      <c r="P61">
        <f t="shared" si="5"/>
        <v>0</v>
      </c>
      <c r="Q61">
        <v>0</v>
      </c>
      <c r="R61">
        <f>IF(F61 &gt;=80,0,IF(F61&lt;=64,1,((80-F61)/(80-64))))</f>
        <v>0.24375000000000036</v>
      </c>
      <c r="S61">
        <f>IF(F61 &lt;=95,0,IF(F61&gt;=129,1,((F61-95)/(129-95))))</f>
        <v>0</v>
      </c>
      <c r="T61">
        <f>IF(D61 &gt;=27,0,IF(D61&lt;=18.5,1,((27-D61)/(27-18.5))))</f>
        <v>0.47058823529411764</v>
      </c>
      <c r="U61">
        <f>IF(D61 &lt;= 34,0,IF(D61&gt;=36.4,1,((D61-34)/(36.4-34))))</f>
        <v>0</v>
      </c>
      <c r="V61">
        <f t="shared" si="6"/>
        <v>0.357169117647059</v>
      </c>
      <c r="W61">
        <f t="shared" si="7"/>
        <v>0</v>
      </c>
      <c r="X61">
        <f t="shared" si="2"/>
        <v>0.357169117647059</v>
      </c>
      <c r="Y61">
        <f t="shared" si="8"/>
        <v>1</v>
      </c>
      <c r="Z61">
        <f t="shared" si="9"/>
        <v>0</v>
      </c>
      <c r="AA61">
        <f t="shared" si="10"/>
        <v>0</v>
      </c>
      <c r="AB61">
        <v>55</v>
      </c>
      <c r="AC61">
        <v>341</v>
      </c>
      <c r="AD61">
        <f t="shared" si="11"/>
        <v>0.75</v>
      </c>
      <c r="AE61">
        <f t="shared" si="12"/>
        <v>0</v>
      </c>
      <c r="AF61">
        <f t="shared" si="13"/>
        <v>0.19666666666666666</v>
      </c>
      <c r="AG61">
        <f t="shared" si="14"/>
        <v>0</v>
      </c>
      <c r="AH61">
        <f t="shared" si="15"/>
        <v>0</v>
      </c>
      <c r="AI61">
        <f t="shared" si="16"/>
        <v>0</v>
      </c>
    </row>
    <row r="62" spans="1:35" x14ac:dyDescent="0.2">
      <c r="A62">
        <v>1</v>
      </c>
      <c r="B62">
        <v>164</v>
      </c>
      <c r="C62">
        <v>16.399999999999999</v>
      </c>
      <c r="D62">
        <v>18.7</v>
      </c>
      <c r="E62">
        <f t="shared" si="3"/>
        <v>19.398340248962654</v>
      </c>
      <c r="F62">
        <v>96.4</v>
      </c>
      <c r="G62">
        <f t="shared" si="0"/>
        <v>0.84543315508021388</v>
      </c>
      <c r="H62">
        <f t="shared" si="1"/>
        <v>8.7700534759358284</v>
      </c>
      <c r="I62">
        <f>IF(B62&gt;=125,0,IF(B62&lt;=115,1,(125-B62)/(125-115)))</f>
        <v>0</v>
      </c>
      <c r="J62">
        <f>IF(G62&gt;=0.38,0,IF(G62&lt;=0.3,1,(0.38-G62)/(0.38-0.3)))</f>
        <v>0</v>
      </c>
      <c r="K62">
        <f>IF(E62&gt;=32,0,IF(E62&lt;=28,1,(32-E62)/(32-28)))</f>
        <v>1</v>
      </c>
      <c r="L62">
        <f>IF(AND(D62&gt;=27, D62&lt;=34), 0, IF(OR(D62&lt;=18.5, D62&gt;=36.4), 1, IF(AND(D62&lt;27, D62&gt;18.5),(27-D62)/(27-18.5), IF(AND(D62&lt;36.4, D62&gt;34),(D62-34)/(36.4-34)))))</f>
        <v>0.9764705882352942</v>
      </c>
      <c r="M62">
        <f>IF(AND(F62&gt;=80,F62&lt;=95),0,IF(OR(F62&lt;64, F62&gt;129),1,IF(F62&gt;95, (F62-95)/(129-95), (80-F62)/(80-64))))</f>
        <v>4.117647058823546E-2</v>
      </c>
      <c r="N62">
        <f>IF(H62&gt;=4,0,IF(H62&lt;=3.5,1,(4-H62)/(4-3.5)))</f>
        <v>0</v>
      </c>
      <c r="O62">
        <f t="shared" si="4"/>
        <v>0.20176470588235298</v>
      </c>
      <c r="P62">
        <f t="shared" si="5"/>
        <v>1</v>
      </c>
      <c r="Q62">
        <v>0</v>
      </c>
      <c r="R62">
        <f>IF(F62 &gt;=80,0,IF(F62&lt;=64,1,((80-F62)/(80-64))))</f>
        <v>0</v>
      </c>
      <c r="S62">
        <f>IF(F62 &lt;=95,0,IF(F62&gt;=129,1,((F62-95)/(129-95))))</f>
        <v>4.117647058823546E-2</v>
      </c>
      <c r="T62">
        <f>IF(D62 &gt;=27,0,IF(D62&lt;=18.5,1,((27-D62)/(27-18.5))))</f>
        <v>0.9764705882352942</v>
      </c>
      <c r="U62">
        <f>IF(D62 &lt;= 34,0,IF(D62&gt;=36.4,1,((D62-34)/(36.4-34))))</f>
        <v>0</v>
      </c>
      <c r="V62">
        <f t="shared" si="6"/>
        <v>0.4882352941176471</v>
      </c>
      <c r="W62">
        <f t="shared" si="7"/>
        <v>2.058823529411773E-2</v>
      </c>
      <c r="X62">
        <f t="shared" si="2"/>
        <v>0.50882352941176479</v>
      </c>
      <c r="Y62">
        <f t="shared" si="8"/>
        <v>1</v>
      </c>
      <c r="Z62">
        <f t="shared" si="9"/>
        <v>0</v>
      </c>
      <c r="AA62">
        <f t="shared" si="10"/>
        <v>1</v>
      </c>
      <c r="AB62">
        <v>41</v>
      </c>
      <c r="AC62">
        <v>374</v>
      </c>
      <c r="AD62">
        <f t="shared" si="11"/>
        <v>0.05</v>
      </c>
      <c r="AE62">
        <f t="shared" si="12"/>
        <v>0</v>
      </c>
      <c r="AF62">
        <f t="shared" si="13"/>
        <v>8.666666666666667E-2</v>
      </c>
      <c r="AG62">
        <f t="shared" si="14"/>
        <v>0</v>
      </c>
      <c r="AH62">
        <f t="shared" si="15"/>
        <v>0</v>
      </c>
      <c r="AI62">
        <f t="shared" si="16"/>
        <v>0</v>
      </c>
    </row>
    <row r="63" spans="1:35" x14ac:dyDescent="0.2">
      <c r="A63">
        <v>1</v>
      </c>
      <c r="B63">
        <v>104</v>
      </c>
      <c r="C63">
        <v>10.4</v>
      </c>
      <c r="D63">
        <v>29.6</v>
      </c>
      <c r="E63">
        <f t="shared" si="3"/>
        <v>29.306930693069308</v>
      </c>
      <c r="F63">
        <v>101</v>
      </c>
      <c r="G63">
        <f t="shared" si="0"/>
        <v>0.3548648648648649</v>
      </c>
      <c r="H63">
        <f t="shared" si="1"/>
        <v>3.5135135135135132</v>
      </c>
      <c r="I63">
        <f>IF(B63&gt;=125,0,IF(B63&lt;=115,1,(125-B63)/(125-115)))</f>
        <v>1</v>
      </c>
      <c r="J63">
        <f>IF(G63&gt;=0.38,0,IF(G63&lt;=0.3,1,(0.38-G63)/(0.38-0.3)))</f>
        <v>0.3141891891891887</v>
      </c>
      <c r="K63">
        <f>IF(E63&gt;=32,0,IF(E63&lt;=28,1,(32-E63)/(32-28)))</f>
        <v>0.67326732673267298</v>
      </c>
      <c r="L63">
        <f>IF(AND(D63&gt;=27, D63&lt;=34), 0, IF(OR(D63&lt;=18.5, D63&gt;=36.4), 1, IF(AND(D63&lt;27, D63&gt;18.5),(27-D63)/(27-18.5), IF(AND(D63&lt;36.4, D63&gt;34),(D63-34)/(36.4-34)))))</f>
        <v>0</v>
      </c>
      <c r="M63">
        <f>IF(AND(F63&gt;=80,F63&lt;=95),0,IF(OR(F63&lt;64, F63&gt;129),1,IF(F63&gt;95, (F63-95)/(129-95), (80-F63)/(80-64))))</f>
        <v>0.17647058823529413</v>
      </c>
      <c r="N63">
        <f>IF(H63&gt;=4,0,IF(H63&lt;=3.5,1,(4-H63)/(4-3.5)))</f>
        <v>0.97297297297297369</v>
      </c>
      <c r="O63">
        <f t="shared" si="4"/>
        <v>0.71369000771301305</v>
      </c>
      <c r="P63">
        <f t="shared" si="5"/>
        <v>1</v>
      </c>
      <c r="Q63">
        <v>1</v>
      </c>
      <c r="R63">
        <f>IF(F63 &gt;=80,0,IF(F63&lt;=64,1,((80-F63)/(80-64))))</f>
        <v>0</v>
      </c>
      <c r="S63">
        <f>IF(F63 &lt;=95,0,IF(F63&gt;=129,1,((F63-95)/(129-95))))</f>
        <v>0.17647058823529413</v>
      </c>
      <c r="T63">
        <f>IF(D63 &gt;=27,0,IF(D63&lt;=18.5,1,((27-D63)/(27-18.5))))</f>
        <v>0</v>
      </c>
      <c r="U63">
        <f>IF(D63 &lt;= 34,0,IF(D63&gt;=36.4,1,((D63-34)/(36.4-34))))</f>
        <v>0</v>
      </c>
      <c r="V63">
        <f t="shared" si="6"/>
        <v>0</v>
      </c>
      <c r="W63">
        <f t="shared" si="7"/>
        <v>8.8235294117647065E-2</v>
      </c>
      <c r="X63">
        <f t="shared" si="2"/>
        <v>8.8235294117647065E-2</v>
      </c>
      <c r="Y63">
        <f t="shared" si="8"/>
        <v>0</v>
      </c>
      <c r="Z63">
        <f t="shared" si="9"/>
        <v>0</v>
      </c>
      <c r="AA63">
        <f t="shared" si="10"/>
        <v>0</v>
      </c>
      <c r="AB63">
        <v>66</v>
      </c>
      <c r="AC63">
        <v>493</v>
      </c>
      <c r="AD63">
        <f t="shared" si="11"/>
        <v>1</v>
      </c>
      <c r="AE63">
        <f t="shared" si="12"/>
        <v>0</v>
      </c>
      <c r="AF63">
        <f t="shared" si="13"/>
        <v>0</v>
      </c>
      <c r="AG63">
        <f t="shared" si="14"/>
        <v>0</v>
      </c>
      <c r="AH63">
        <f t="shared" si="15"/>
        <v>0</v>
      </c>
      <c r="AI63">
        <f t="shared" si="16"/>
        <v>0</v>
      </c>
    </row>
    <row r="64" spans="1:35" x14ac:dyDescent="0.2">
      <c r="A64">
        <v>1</v>
      </c>
      <c r="B64">
        <v>115</v>
      </c>
      <c r="C64">
        <v>11.5</v>
      </c>
      <c r="D64">
        <v>26.1</v>
      </c>
      <c r="E64">
        <f t="shared" si="3"/>
        <v>28.681318681318682</v>
      </c>
      <c r="F64">
        <v>91</v>
      </c>
      <c r="G64">
        <f t="shared" si="0"/>
        <v>0.40095785440613024</v>
      </c>
      <c r="H64">
        <f t="shared" si="1"/>
        <v>4.4061302681992336</v>
      </c>
      <c r="I64">
        <f>IF(B64&gt;=125,0,IF(B64&lt;=115,1,(125-B64)/(125-115)))</f>
        <v>1</v>
      </c>
      <c r="J64">
        <f>IF(G64&gt;=0.38,0,IF(G64&lt;=0.3,1,(0.38-G64)/(0.38-0.3)))</f>
        <v>0</v>
      </c>
      <c r="K64">
        <f>IF(E64&gt;=32,0,IF(E64&lt;=28,1,(32-E64)/(32-28)))</f>
        <v>0.82967032967032939</v>
      </c>
      <c r="L64">
        <f>IF(AND(D64&gt;=27, D64&lt;=34), 0, IF(OR(D64&lt;=18.5, D64&gt;=36.4), 1, IF(AND(D64&lt;27, D64&gt;18.5),(27-D64)/(27-18.5), IF(AND(D64&lt;36.4, D64&gt;34),(D64-34)/(36.4-34)))))</f>
        <v>0.1058823529411763</v>
      </c>
      <c r="M64">
        <f>IF(AND(F64&gt;=80,F64&lt;=95),0,IF(OR(F64&lt;64, F64&gt;129),1,IF(F64&gt;95, (F64-95)/(129-95), (80-F64)/(80-64))))</f>
        <v>0</v>
      </c>
      <c r="N64">
        <f>IF(H64&gt;=4,0,IF(H64&lt;=3.5,1,(4-H64)/(4-3.5)))</f>
        <v>0</v>
      </c>
      <c r="O64">
        <f t="shared" si="4"/>
        <v>0.59355526826115057</v>
      </c>
      <c r="P64">
        <f t="shared" si="5"/>
        <v>1</v>
      </c>
      <c r="Q64">
        <v>1</v>
      </c>
      <c r="R64">
        <f>IF(F64 &gt;=80,0,IF(F64&lt;=64,1,((80-F64)/(80-64))))</f>
        <v>0</v>
      </c>
      <c r="S64">
        <f>IF(F64 &lt;=95,0,IF(F64&gt;=129,1,((F64-95)/(129-95))))</f>
        <v>0</v>
      </c>
      <c r="T64">
        <f>IF(D64 &gt;=27,0,IF(D64&lt;=18.5,1,((27-D64)/(27-18.5))))</f>
        <v>0.1058823529411763</v>
      </c>
      <c r="U64">
        <f>IF(D64 &lt;= 34,0,IF(D64&gt;=36.4,1,((D64-34)/(36.4-34))))</f>
        <v>0</v>
      </c>
      <c r="V64">
        <f t="shared" si="6"/>
        <v>5.2941176470588151E-2</v>
      </c>
      <c r="W64">
        <f t="shared" si="7"/>
        <v>0</v>
      </c>
      <c r="X64">
        <f t="shared" si="2"/>
        <v>5.2941176470588151E-2</v>
      </c>
      <c r="Y64">
        <f t="shared" si="8"/>
        <v>0</v>
      </c>
      <c r="Z64">
        <f t="shared" si="9"/>
        <v>0</v>
      </c>
      <c r="AA64">
        <f t="shared" si="10"/>
        <v>0</v>
      </c>
      <c r="AB64">
        <v>56</v>
      </c>
      <c r="AC64">
        <v>146</v>
      </c>
      <c r="AD64">
        <f t="shared" si="11"/>
        <v>0.8</v>
      </c>
      <c r="AE64">
        <f t="shared" si="12"/>
        <v>0</v>
      </c>
      <c r="AF64">
        <f t="shared" si="13"/>
        <v>0.84666666666666668</v>
      </c>
      <c r="AG64">
        <f t="shared" si="14"/>
        <v>0</v>
      </c>
      <c r="AH64">
        <f t="shared" si="15"/>
        <v>0</v>
      </c>
      <c r="AI64">
        <f t="shared" si="16"/>
        <v>0</v>
      </c>
    </row>
    <row r="65" spans="1:35" x14ac:dyDescent="0.2">
      <c r="A65">
        <v>1</v>
      </c>
      <c r="B65">
        <v>111</v>
      </c>
      <c r="C65">
        <v>11.1</v>
      </c>
      <c r="D65">
        <v>22.8</v>
      </c>
      <c r="E65">
        <f t="shared" si="3"/>
        <v>23.432682425488181</v>
      </c>
      <c r="F65">
        <v>97.3</v>
      </c>
      <c r="G65">
        <f t="shared" si="0"/>
        <v>0.47369736842105264</v>
      </c>
      <c r="H65">
        <f t="shared" si="1"/>
        <v>4.8684210526315788</v>
      </c>
      <c r="I65">
        <f>IF(B65&gt;=125,0,IF(B65&lt;=115,1,(125-B65)/(125-115)))</f>
        <v>1</v>
      </c>
      <c r="J65">
        <f>IF(G65&gt;=0.38,0,IF(G65&lt;=0.3,1,(0.38-G65)/(0.38-0.3)))</f>
        <v>0</v>
      </c>
      <c r="K65">
        <f>IF(E65&gt;=32,0,IF(E65&lt;=28,1,(32-E65)/(32-28)))</f>
        <v>1</v>
      </c>
      <c r="L65">
        <f>IF(AND(D65&gt;=27, D65&lt;=34), 0, IF(OR(D65&lt;=18.5, D65&gt;=36.4), 1, IF(AND(D65&lt;27, D65&gt;18.5),(27-D65)/(27-18.5), IF(AND(D65&lt;36.4, D65&gt;34),(D65-34)/(36.4-34)))))</f>
        <v>0.49411764705882344</v>
      </c>
      <c r="M65">
        <f>IF(AND(F65&gt;=80,F65&lt;=95),0,IF(OR(F65&lt;64, F65&gt;129),1,IF(F65&gt;95, (F65-95)/(129-95), (80-F65)/(80-64))))</f>
        <v>6.7647058823529324E-2</v>
      </c>
      <c r="N65">
        <f>IF(H65&gt;=4,0,IF(H65&lt;=3.5,1,(4-H65)/(4-3.5)))</f>
        <v>0</v>
      </c>
      <c r="O65">
        <f t="shared" si="4"/>
        <v>0.65617647058823525</v>
      </c>
      <c r="P65">
        <f t="shared" si="5"/>
        <v>1</v>
      </c>
      <c r="Q65">
        <v>1</v>
      </c>
      <c r="R65">
        <f>IF(F65 &gt;=80,0,IF(F65&lt;=64,1,((80-F65)/(80-64))))</f>
        <v>0</v>
      </c>
      <c r="S65">
        <f>IF(F65 &lt;=95,0,IF(F65&gt;=129,1,((F65-95)/(129-95))))</f>
        <v>6.7647058823529324E-2</v>
      </c>
      <c r="T65">
        <f>IF(D65 &gt;=27,0,IF(D65&lt;=18.5,1,((27-D65)/(27-18.5))))</f>
        <v>0.49411764705882344</v>
      </c>
      <c r="U65">
        <f>IF(D65 &lt;= 34,0,IF(D65&gt;=36.4,1,((D65-34)/(36.4-34))))</f>
        <v>0</v>
      </c>
      <c r="V65">
        <f t="shared" si="6"/>
        <v>0.24705882352941172</v>
      </c>
      <c r="W65">
        <f t="shared" si="7"/>
        <v>3.3823529411764662E-2</v>
      </c>
      <c r="X65">
        <f t="shared" si="2"/>
        <v>0.28088235294117636</v>
      </c>
      <c r="Y65">
        <f t="shared" si="8"/>
        <v>1</v>
      </c>
      <c r="Z65">
        <f t="shared" si="9"/>
        <v>0</v>
      </c>
      <c r="AA65">
        <f t="shared" si="10"/>
        <v>0</v>
      </c>
      <c r="AB65">
        <v>52</v>
      </c>
      <c r="AC65">
        <v>481</v>
      </c>
      <c r="AD65">
        <f t="shared" si="11"/>
        <v>0.6</v>
      </c>
      <c r="AE65">
        <f t="shared" si="12"/>
        <v>0</v>
      </c>
      <c r="AF65">
        <f t="shared" si="13"/>
        <v>0</v>
      </c>
      <c r="AG65">
        <f t="shared" si="14"/>
        <v>0</v>
      </c>
      <c r="AH65">
        <f t="shared" si="15"/>
        <v>0</v>
      </c>
      <c r="AI65">
        <f t="shared" si="16"/>
        <v>0</v>
      </c>
    </row>
    <row r="66" spans="1:35" x14ac:dyDescent="0.2">
      <c r="A66">
        <v>0</v>
      </c>
      <c r="B66">
        <v>167</v>
      </c>
      <c r="C66">
        <v>16.7</v>
      </c>
      <c r="D66">
        <v>23.4</v>
      </c>
      <c r="E66">
        <f t="shared" si="3"/>
        <v>25.297297297297298</v>
      </c>
      <c r="F66">
        <v>92.5</v>
      </c>
      <c r="G66">
        <f t="shared" ref="G66:G129" si="17">(F66*C66)/(D66*100)</f>
        <v>0.66014957264957264</v>
      </c>
      <c r="H66">
        <f t="shared" ref="H66:H129" si="18">(C66*10)/D66</f>
        <v>7.1367521367521372</v>
      </c>
      <c r="I66">
        <f>IF(B66&gt;=125,0,IF(B66&lt;=115,1,(125-B66)/(125-115)))</f>
        <v>0</v>
      </c>
      <c r="J66">
        <f>IF(G66&gt;=0.38,0,IF(G66&lt;=0.3,1,(0.38-G66)/(0.38-0.3)))</f>
        <v>0</v>
      </c>
      <c r="K66">
        <f>IF(E66&gt;=32,0,IF(E66&lt;=28,1,(32-E66)/(32-28)))</f>
        <v>1</v>
      </c>
      <c r="L66">
        <f>IF(AND(D66&gt;=27, D66&lt;=34), 0, IF(OR(D66&lt;=18.5, D66&gt;=36.4), 1, IF(AND(D66&lt;27, D66&gt;18.5),(27-D66)/(27-18.5), IF(AND(D66&lt;36.4, D66&gt;34),(D66-34)/(36.4-34)))))</f>
        <v>0.42352941176470604</v>
      </c>
      <c r="M66">
        <f>IF(AND(F66&gt;=80,F66&lt;=95),0,IF(OR(F66&lt;64, F66&gt;129),1,IF(F66&gt;95, (F66-95)/(129-95), (80-F66)/(80-64))))</f>
        <v>0</v>
      </c>
      <c r="N66">
        <f>IF(H66&gt;=4,0,IF(H66&lt;=3.5,1,(4-H66)/(4-3.5)))</f>
        <v>0</v>
      </c>
      <c r="O66">
        <f t="shared" si="4"/>
        <v>0.14235294117647063</v>
      </c>
      <c r="P66">
        <f t="shared" si="5"/>
        <v>0</v>
      </c>
      <c r="Q66">
        <v>0</v>
      </c>
      <c r="R66">
        <f>IF(F66 &gt;=80,0,IF(F66&lt;=64,1,((80-F66)/(80-64))))</f>
        <v>0</v>
      </c>
      <c r="S66">
        <f>IF(F66 &lt;=95,0,IF(F66&gt;=129,1,((F66-95)/(129-95))))</f>
        <v>0</v>
      </c>
      <c r="T66">
        <f>IF(D66 &gt;=27,0,IF(D66&lt;=18.5,1,((27-D66)/(27-18.5))))</f>
        <v>0.42352941176470604</v>
      </c>
      <c r="U66">
        <f>IF(D66 &lt;= 34,0,IF(D66&gt;=36.4,1,((D66-34)/(36.4-34))))</f>
        <v>0</v>
      </c>
      <c r="V66">
        <f t="shared" si="6"/>
        <v>0.21176470588235302</v>
      </c>
      <c r="W66">
        <f t="shared" si="7"/>
        <v>0</v>
      </c>
      <c r="X66">
        <f t="shared" ref="X66:X129" si="19">L66*0.5+M66*0.5</f>
        <v>0.21176470588235302</v>
      </c>
      <c r="Y66">
        <f t="shared" si="8"/>
        <v>1</v>
      </c>
      <c r="Z66">
        <f t="shared" si="9"/>
        <v>0</v>
      </c>
      <c r="AA66">
        <f t="shared" si="10"/>
        <v>0</v>
      </c>
      <c r="AB66">
        <v>66</v>
      </c>
      <c r="AC66">
        <v>317</v>
      </c>
      <c r="AD66">
        <f t="shared" si="11"/>
        <v>1</v>
      </c>
      <c r="AE66">
        <f t="shared" si="12"/>
        <v>0</v>
      </c>
      <c r="AF66">
        <f t="shared" si="13"/>
        <v>0.27666666666666667</v>
      </c>
      <c r="AG66">
        <f t="shared" si="14"/>
        <v>0</v>
      </c>
      <c r="AH66">
        <f t="shared" si="15"/>
        <v>0</v>
      </c>
      <c r="AI66">
        <f t="shared" si="16"/>
        <v>0</v>
      </c>
    </row>
    <row r="67" spans="1:35" x14ac:dyDescent="0.2">
      <c r="A67">
        <v>0</v>
      </c>
      <c r="B67">
        <v>104</v>
      </c>
      <c r="C67">
        <v>10.4</v>
      </c>
      <c r="D67">
        <v>27.1</v>
      </c>
      <c r="E67">
        <f t="shared" ref="E67:E130" si="20">D67*100/F67</f>
        <v>36.037234042553187</v>
      </c>
      <c r="F67">
        <v>75.2</v>
      </c>
      <c r="G67">
        <f t="shared" si="17"/>
        <v>0.28859040590405904</v>
      </c>
      <c r="H67">
        <f t="shared" si="18"/>
        <v>3.8376383763837638</v>
      </c>
      <c r="I67">
        <f>IF(B67&gt;=125,0,IF(B67&lt;=115,1,(125-B67)/(125-115)))</f>
        <v>1</v>
      </c>
      <c r="J67">
        <f>IF(G67&gt;=0.38,0,IF(G67&lt;=0.3,1,(0.38-G67)/(0.38-0.3)))</f>
        <v>1</v>
      </c>
      <c r="K67">
        <f>IF(E67&gt;=32,0,IF(E67&lt;=28,1,(32-E67)/(32-28)))</f>
        <v>0</v>
      </c>
      <c r="L67">
        <f>IF(AND(D67&gt;=27, D67&lt;=34), 0, IF(OR(D67&lt;=18.5, D67&gt;=36.4), 1, IF(AND(D67&lt;27, D67&gt;18.5),(27-D67)/(27-18.5), IF(AND(D67&lt;36.4, D67&gt;34),(D67-34)/(36.4-34)))))</f>
        <v>0</v>
      </c>
      <c r="M67">
        <f>IF(AND(F67&gt;=80,F67&lt;=95),0,IF(OR(F67&lt;64, F67&gt;129),1,IF(F67&gt;95, (F67-95)/(129-95), (80-F67)/(80-64))))</f>
        <v>0.29999999999999982</v>
      </c>
      <c r="N67">
        <f>IF(H67&gt;=4,0,IF(H67&lt;=3.5,1,(4-H67)/(4-3.5)))</f>
        <v>0.32472324723247237</v>
      </c>
      <c r="O67">
        <f t="shared" ref="O67:O130" si="21">I67*0.5+J67*0.1+K67*0.1+L67*0.1+M67*0.1+N67*0.1</f>
        <v>0.66247232472324724</v>
      </c>
      <c r="P67">
        <f t="shared" ref="P67:P130" si="22">IF(O67&gt;=0.5, 1, IF(O67&gt;=0.2, 1, 0))</f>
        <v>1</v>
      </c>
      <c r="Q67">
        <v>1</v>
      </c>
      <c r="R67">
        <f>IF(F67 &gt;=80,0,IF(F67&lt;=64,1,((80-F67)/(80-64))))</f>
        <v>0.29999999999999982</v>
      </c>
      <c r="S67">
        <f>IF(F67 &lt;=95,0,IF(F67&gt;=129,1,((F67-95)/(129-95))))</f>
        <v>0</v>
      </c>
      <c r="T67">
        <f>IF(D67 &gt;=27,0,IF(D67&lt;=18.5,1,((27-D67)/(27-18.5))))</f>
        <v>0</v>
      </c>
      <c r="U67">
        <f>IF(D67 &lt;= 34,0,IF(D67&gt;=36.4,1,((D67-34)/(36.4-34))))</f>
        <v>0</v>
      </c>
      <c r="V67">
        <f t="shared" ref="V67:V130" si="23">R67*0.5+T67*0.5</f>
        <v>0.14999999999999991</v>
      </c>
      <c r="W67">
        <f t="shared" ref="W67:W130" si="24">S67*0.5+U67*0.5</f>
        <v>0</v>
      </c>
      <c r="X67">
        <f t="shared" si="19"/>
        <v>0.14999999999999991</v>
      </c>
      <c r="Y67">
        <f t="shared" ref="Y67:Y130" si="25">IF(V67&gt;0.2,1,0)</f>
        <v>0</v>
      </c>
      <c r="Z67">
        <f t="shared" ref="Z67:Z130" si="26">IF(W67&gt;0.2,1,0)</f>
        <v>0</v>
      </c>
      <c r="AA67">
        <f t="shared" ref="AA67:AA130" si="27">IF(X67&gt;0.5,1,0)</f>
        <v>0</v>
      </c>
      <c r="AB67">
        <v>68</v>
      </c>
      <c r="AC67">
        <v>451</v>
      </c>
      <c r="AD67">
        <f t="shared" ref="AD67:AD130" si="28">IF(OR(AB67&lt;40), 0,IF(AB67&gt;60, 1, (AB67-40)/(60-40)))</f>
        <v>1</v>
      </c>
      <c r="AE67">
        <f t="shared" ref="AE67:AE130" si="29">IF(OR(AB67&gt;40), 0,IF(AB67&lt;20, 1, (40-AB67)/(40-20)))</f>
        <v>0</v>
      </c>
      <c r="AF67">
        <f t="shared" ref="AF67:AF130" si="30">IF(OR(AC67&gt;400), 0,IF(AC67&lt;100, 1, (400-AC67)/(400-100)))</f>
        <v>0</v>
      </c>
      <c r="AG67">
        <f t="shared" ref="AG67:AG130" si="31">IF(AND(AD67&gt;0.5, AA67=1),1,0)</f>
        <v>0</v>
      </c>
      <c r="AH67">
        <f t="shared" ref="AH67:AH130" si="32">IF(AND(AE67&gt;0.5,OR(Y67=1,AA67=1)),1,0)</f>
        <v>0</v>
      </c>
      <c r="AI67">
        <f t="shared" ref="AI67:AI130" si="33">IF(AND(AF67&gt;0.5,Z67=1),1,0)</f>
        <v>0</v>
      </c>
    </row>
    <row r="68" spans="1:35" x14ac:dyDescent="0.2">
      <c r="A68">
        <v>0</v>
      </c>
      <c r="B68">
        <v>163</v>
      </c>
      <c r="C68">
        <v>16.3</v>
      </c>
      <c r="D68">
        <v>28.6</v>
      </c>
      <c r="E68">
        <f t="shared" si="20"/>
        <v>28.628628628628626</v>
      </c>
      <c r="F68">
        <v>99.9</v>
      </c>
      <c r="G68">
        <f t="shared" si="17"/>
        <v>0.56936013986013989</v>
      </c>
      <c r="H68">
        <f t="shared" si="18"/>
        <v>5.6993006993006992</v>
      </c>
      <c r="I68">
        <f>IF(B68&gt;=125,0,IF(B68&lt;=115,1,(125-B68)/(125-115)))</f>
        <v>0</v>
      </c>
      <c r="J68">
        <f>IF(G68&gt;=0.38,0,IF(G68&lt;=0.3,1,(0.38-G68)/(0.38-0.3)))</f>
        <v>0</v>
      </c>
      <c r="K68">
        <f>IF(E68&gt;=32,0,IF(E68&lt;=28,1,(32-E68)/(32-28)))</f>
        <v>0.84284284284284361</v>
      </c>
      <c r="L68">
        <f>IF(AND(D68&gt;=27, D68&lt;=34), 0, IF(OR(D68&lt;=18.5, D68&gt;=36.4), 1, IF(AND(D68&lt;27, D68&gt;18.5),(27-D68)/(27-18.5), IF(AND(D68&lt;36.4, D68&gt;34),(D68-34)/(36.4-34)))))</f>
        <v>0</v>
      </c>
      <c r="M68">
        <f>IF(AND(F68&gt;=80,F68&lt;=95),0,IF(OR(F68&lt;64, F68&gt;129),1,IF(F68&gt;95, (F68-95)/(129-95), (80-F68)/(80-64))))</f>
        <v>0.14411764705882368</v>
      </c>
      <c r="N68">
        <f>IF(H68&gt;=4,0,IF(H68&lt;=3.5,1,(4-H68)/(4-3.5)))</f>
        <v>0</v>
      </c>
      <c r="O68">
        <f t="shared" si="21"/>
        <v>9.8696048990166735E-2</v>
      </c>
      <c r="P68">
        <f t="shared" si="22"/>
        <v>0</v>
      </c>
      <c r="Q68">
        <v>0</v>
      </c>
      <c r="R68">
        <f>IF(F68 &gt;=80,0,IF(F68&lt;=64,1,((80-F68)/(80-64))))</f>
        <v>0</v>
      </c>
      <c r="S68">
        <f>IF(F68 &lt;=95,0,IF(F68&gt;=129,1,((F68-95)/(129-95))))</f>
        <v>0.14411764705882368</v>
      </c>
      <c r="T68">
        <f>IF(D68 &gt;=27,0,IF(D68&lt;=18.5,1,((27-D68)/(27-18.5))))</f>
        <v>0</v>
      </c>
      <c r="U68">
        <f>IF(D68 &lt;= 34,0,IF(D68&gt;=36.4,1,((D68-34)/(36.4-34))))</f>
        <v>0</v>
      </c>
      <c r="V68">
        <f t="shared" si="23"/>
        <v>0</v>
      </c>
      <c r="W68">
        <f t="shared" si="24"/>
        <v>7.2058823529411842E-2</v>
      </c>
      <c r="X68">
        <f t="shared" si="19"/>
        <v>7.2058823529411842E-2</v>
      </c>
      <c r="Y68">
        <f t="shared" si="25"/>
        <v>0</v>
      </c>
      <c r="Z68">
        <f t="shared" si="26"/>
        <v>0</v>
      </c>
      <c r="AA68">
        <f t="shared" si="27"/>
        <v>0</v>
      </c>
      <c r="AB68">
        <v>31</v>
      </c>
      <c r="AC68">
        <v>169</v>
      </c>
      <c r="AD68">
        <f t="shared" si="28"/>
        <v>0</v>
      </c>
      <c r="AE68">
        <f t="shared" si="29"/>
        <v>0.45</v>
      </c>
      <c r="AF68">
        <f t="shared" si="30"/>
        <v>0.77</v>
      </c>
      <c r="AG68">
        <f t="shared" si="31"/>
        <v>0</v>
      </c>
      <c r="AH68">
        <f t="shared" si="32"/>
        <v>0</v>
      </c>
      <c r="AI68">
        <f t="shared" si="33"/>
        <v>0</v>
      </c>
    </row>
    <row r="69" spans="1:35" x14ac:dyDescent="0.2">
      <c r="A69">
        <v>1</v>
      </c>
      <c r="B69">
        <v>115</v>
      </c>
      <c r="C69">
        <v>11.5</v>
      </c>
      <c r="D69">
        <v>21.4</v>
      </c>
      <c r="E69">
        <f t="shared" si="20"/>
        <v>27.93733681462141</v>
      </c>
      <c r="F69">
        <v>76.599999999999994</v>
      </c>
      <c r="G69">
        <f t="shared" si="17"/>
        <v>0.41163551401869158</v>
      </c>
      <c r="H69">
        <f t="shared" si="18"/>
        <v>5.3738317757009346</v>
      </c>
      <c r="I69">
        <f>IF(B69&gt;=125,0,IF(B69&lt;=115,1,(125-B69)/(125-115)))</f>
        <v>1</v>
      </c>
      <c r="J69">
        <f>IF(G69&gt;=0.38,0,IF(G69&lt;=0.3,1,(0.38-G69)/(0.38-0.3)))</f>
        <v>0</v>
      </c>
      <c r="K69">
        <f>IF(E69&gt;=32,0,IF(E69&lt;=28,1,(32-E69)/(32-28)))</f>
        <v>1</v>
      </c>
      <c r="L69">
        <f>IF(AND(D69&gt;=27, D69&lt;=34), 0, IF(OR(D69&lt;=18.5, D69&gt;=36.4), 1, IF(AND(D69&lt;27, D69&gt;18.5),(27-D69)/(27-18.5), IF(AND(D69&lt;36.4, D69&gt;34),(D69-34)/(36.4-34)))))</f>
        <v>0.65882352941176492</v>
      </c>
      <c r="M69">
        <f>IF(AND(F69&gt;=80,F69&lt;=95),0,IF(OR(F69&lt;64, F69&gt;129),1,IF(F69&gt;95, (F69-95)/(129-95), (80-F69)/(80-64))))</f>
        <v>0.21250000000000036</v>
      </c>
      <c r="N69">
        <f>IF(H69&gt;=4,0,IF(H69&lt;=3.5,1,(4-H69)/(4-3.5)))</f>
        <v>0</v>
      </c>
      <c r="O69">
        <f t="shared" si="21"/>
        <v>0.68713235294117647</v>
      </c>
      <c r="P69">
        <f t="shared" si="22"/>
        <v>1</v>
      </c>
      <c r="Q69">
        <v>1</v>
      </c>
      <c r="R69">
        <f>IF(F69 &gt;=80,0,IF(F69&lt;=64,1,((80-F69)/(80-64))))</f>
        <v>0.21250000000000036</v>
      </c>
      <c r="S69">
        <f>IF(F69 &lt;=95,0,IF(F69&gt;=129,1,((F69-95)/(129-95))))</f>
        <v>0</v>
      </c>
      <c r="T69">
        <f>IF(D69 &gt;=27,0,IF(D69&lt;=18.5,1,((27-D69)/(27-18.5))))</f>
        <v>0.65882352941176492</v>
      </c>
      <c r="U69">
        <f>IF(D69 &lt;= 34,0,IF(D69&gt;=36.4,1,((D69-34)/(36.4-34))))</f>
        <v>0</v>
      </c>
      <c r="V69">
        <f t="shared" si="23"/>
        <v>0.43566176470588264</v>
      </c>
      <c r="W69">
        <f t="shared" si="24"/>
        <v>0</v>
      </c>
      <c r="X69">
        <f t="shared" si="19"/>
        <v>0.43566176470588264</v>
      </c>
      <c r="Y69">
        <f t="shared" si="25"/>
        <v>1</v>
      </c>
      <c r="Z69">
        <f t="shared" si="26"/>
        <v>0</v>
      </c>
      <c r="AA69">
        <f t="shared" si="27"/>
        <v>0</v>
      </c>
      <c r="AB69">
        <v>15</v>
      </c>
      <c r="AC69">
        <v>285</v>
      </c>
      <c r="AD69">
        <f t="shared" si="28"/>
        <v>0</v>
      </c>
      <c r="AE69">
        <f t="shared" si="29"/>
        <v>1</v>
      </c>
      <c r="AF69">
        <f t="shared" si="30"/>
        <v>0.38333333333333336</v>
      </c>
      <c r="AG69">
        <f t="shared" si="31"/>
        <v>0</v>
      </c>
      <c r="AH69">
        <f t="shared" si="32"/>
        <v>1</v>
      </c>
      <c r="AI69">
        <f t="shared" si="33"/>
        <v>0</v>
      </c>
    </row>
    <row r="70" spans="1:35" x14ac:dyDescent="0.2">
      <c r="A70">
        <v>0</v>
      </c>
      <c r="B70">
        <v>137</v>
      </c>
      <c r="C70">
        <v>13.7</v>
      </c>
      <c r="D70">
        <v>17.100000000000001</v>
      </c>
      <c r="E70">
        <f t="shared" si="20"/>
        <v>21.811224489795919</v>
      </c>
      <c r="F70">
        <v>78.400000000000006</v>
      </c>
      <c r="G70">
        <f t="shared" si="17"/>
        <v>0.62811695906432741</v>
      </c>
      <c r="H70">
        <f t="shared" si="18"/>
        <v>8.0116959064327471</v>
      </c>
      <c r="I70">
        <f>IF(B70&gt;=125,0,IF(B70&lt;=115,1,(125-B70)/(125-115)))</f>
        <v>0</v>
      </c>
      <c r="J70">
        <f>IF(G70&gt;=0.38,0,IF(G70&lt;=0.3,1,(0.38-G70)/(0.38-0.3)))</f>
        <v>0</v>
      </c>
      <c r="K70">
        <f>IF(E70&gt;=32,0,IF(E70&lt;=28,1,(32-E70)/(32-28)))</f>
        <v>1</v>
      </c>
      <c r="L70">
        <f>IF(AND(D70&gt;=27, D70&lt;=34), 0, IF(OR(D70&lt;=18.5, D70&gt;=36.4), 1, IF(AND(D70&lt;27, D70&gt;18.5),(27-D70)/(27-18.5), IF(AND(D70&lt;36.4, D70&gt;34),(D70-34)/(36.4-34)))))</f>
        <v>1</v>
      </c>
      <c r="M70">
        <f>IF(AND(F70&gt;=80,F70&lt;=95),0,IF(OR(F70&lt;64, F70&gt;129),1,IF(F70&gt;95, (F70-95)/(129-95), (80-F70)/(80-64))))</f>
        <v>9.9999999999999645E-2</v>
      </c>
      <c r="N70">
        <f>IF(H70&gt;=4,0,IF(H70&lt;=3.5,1,(4-H70)/(4-3.5)))</f>
        <v>0</v>
      </c>
      <c r="O70">
        <f t="shared" si="21"/>
        <v>0.20999999999999996</v>
      </c>
      <c r="P70">
        <f t="shared" si="22"/>
        <v>1</v>
      </c>
      <c r="Q70">
        <v>0</v>
      </c>
      <c r="R70">
        <f>IF(F70 &gt;=80,0,IF(F70&lt;=64,1,((80-F70)/(80-64))))</f>
        <v>9.9999999999999645E-2</v>
      </c>
      <c r="S70">
        <f>IF(F70 &lt;=95,0,IF(F70&gt;=129,1,((F70-95)/(129-95))))</f>
        <v>0</v>
      </c>
      <c r="T70">
        <f>IF(D70 &gt;=27,0,IF(D70&lt;=18.5,1,((27-D70)/(27-18.5))))</f>
        <v>1</v>
      </c>
      <c r="U70">
        <f>IF(D70 &lt;= 34,0,IF(D70&gt;=36.4,1,((D70-34)/(36.4-34))))</f>
        <v>0</v>
      </c>
      <c r="V70">
        <f t="shared" si="23"/>
        <v>0.54999999999999982</v>
      </c>
      <c r="W70">
        <f t="shared" si="24"/>
        <v>0</v>
      </c>
      <c r="X70">
        <f t="shared" si="19"/>
        <v>0.54999999999999982</v>
      </c>
      <c r="Y70">
        <f t="shared" si="25"/>
        <v>1</v>
      </c>
      <c r="Z70">
        <f t="shared" si="26"/>
        <v>0</v>
      </c>
      <c r="AA70">
        <f t="shared" si="27"/>
        <v>1</v>
      </c>
      <c r="AB70">
        <v>30</v>
      </c>
      <c r="AC70">
        <v>289</v>
      </c>
      <c r="AD70">
        <f t="shared" si="28"/>
        <v>0</v>
      </c>
      <c r="AE70">
        <f t="shared" si="29"/>
        <v>0.5</v>
      </c>
      <c r="AF70">
        <f t="shared" si="30"/>
        <v>0.37</v>
      </c>
      <c r="AG70">
        <f t="shared" si="31"/>
        <v>0</v>
      </c>
      <c r="AH70">
        <f t="shared" si="32"/>
        <v>0</v>
      </c>
      <c r="AI70">
        <f t="shared" si="33"/>
        <v>0</v>
      </c>
    </row>
    <row r="71" spans="1:35" x14ac:dyDescent="0.2">
      <c r="A71">
        <v>0</v>
      </c>
      <c r="B71">
        <v>112</v>
      </c>
      <c r="C71">
        <v>11.2</v>
      </c>
      <c r="D71">
        <v>29.6</v>
      </c>
      <c r="E71">
        <f t="shared" si="20"/>
        <v>40</v>
      </c>
      <c r="F71">
        <v>74</v>
      </c>
      <c r="G71">
        <f t="shared" si="17"/>
        <v>0.27999999999999997</v>
      </c>
      <c r="H71">
        <f t="shared" si="18"/>
        <v>3.7837837837837838</v>
      </c>
      <c r="I71">
        <f>IF(B71&gt;=125,0,IF(B71&lt;=115,1,(125-B71)/(125-115)))</f>
        <v>1</v>
      </c>
      <c r="J71">
        <f>IF(G71&gt;=0.38,0,IF(G71&lt;=0.3,1,(0.38-G71)/(0.38-0.3)))</f>
        <v>1</v>
      </c>
      <c r="K71">
        <f>IF(E71&gt;=32,0,IF(E71&lt;=28,1,(32-E71)/(32-28)))</f>
        <v>0</v>
      </c>
      <c r="L71">
        <f>IF(AND(D71&gt;=27, D71&lt;=34), 0, IF(OR(D71&lt;=18.5, D71&gt;=36.4), 1, IF(AND(D71&lt;27, D71&gt;18.5),(27-D71)/(27-18.5), IF(AND(D71&lt;36.4, D71&gt;34),(D71-34)/(36.4-34)))))</f>
        <v>0</v>
      </c>
      <c r="M71">
        <f>IF(AND(F71&gt;=80,F71&lt;=95),0,IF(OR(F71&lt;64, F71&gt;129),1,IF(F71&gt;95, (F71-95)/(129-95), (80-F71)/(80-64))))</f>
        <v>0.375</v>
      </c>
      <c r="N71">
        <f>IF(H71&gt;=4,0,IF(H71&lt;=3.5,1,(4-H71)/(4-3.5)))</f>
        <v>0.43243243243243246</v>
      </c>
      <c r="O71">
        <f t="shared" si="21"/>
        <v>0.6807432432432432</v>
      </c>
      <c r="P71">
        <f t="shared" si="22"/>
        <v>1</v>
      </c>
      <c r="Q71">
        <v>1</v>
      </c>
      <c r="R71">
        <f>IF(F71 &gt;=80,0,IF(F71&lt;=64,1,((80-F71)/(80-64))))</f>
        <v>0.375</v>
      </c>
      <c r="S71">
        <f>IF(F71 &lt;=95,0,IF(F71&gt;=129,1,((F71-95)/(129-95))))</f>
        <v>0</v>
      </c>
      <c r="T71">
        <f>IF(D71 &gt;=27,0,IF(D71&lt;=18.5,1,((27-D71)/(27-18.5))))</f>
        <v>0</v>
      </c>
      <c r="U71">
        <f>IF(D71 &lt;= 34,0,IF(D71&gt;=36.4,1,((D71-34)/(36.4-34))))</f>
        <v>0</v>
      </c>
      <c r="V71">
        <f t="shared" si="23"/>
        <v>0.1875</v>
      </c>
      <c r="W71">
        <f t="shared" si="24"/>
        <v>0</v>
      </c>
      <c r="X71">
        <f t="shared" si="19"/>
        <v>0.1875</v>
      </c>
      <c r="Y71">
        <f t="shared" si="25"/>
        <v>0</v>
      </c>
      <c r="Z71">
        <f t="shared" si="26"/>
        <v>0</v>
      </c>
      <c r="AA71">
        <f t="shared" si="27"/>
        <v>0</v>
      </c>
      <c r="AB71">
        <v>61</v>
      </c>
      <c r="AC71">
        <v>314</v>
      </c>
      <c r="AD71">
        <f t="shared" si="28"/>
        <v>1</v>
      </c>
      <c r="AE71">
        <f t="shared" si="29"/>
        <v>0</v>
      </c>
      <c r="AF71">
        <f t="shared" si="30"/>
        <v>0.28666666666666668</v>
      </c>
      <c r="AG71">
        <f t="shared" si="31"/>
        <v>0</v>
      </c>
      <c r="AH71">
        <f t="shared" si="32"/>
        <v>0</v>
      </c>
      <c r="AI71">
        <f t="shared" si="33"/>
        <v>0</v>
      </c>
    </row>
    <row r="72" spans="1:35" x14ac:dyDescent="0.2">
      <c r="A72">
        <v>1</v>
      </c>
      <c r="B72">
        <v>127</v>
      </c>
      <c r="C72">
        <v>12.7</v>
      </c>
      <c r="D72">
        <v>23.6</v>
      </c>
      <c r="E72">
        <f t="shared" si="20"/>
        <v>33.810888252148999</v>
      </c>
      <c r="F72">
        <v>69.8</v>
      </c>
      <c r="G72">
        <f t="shared" si="17"/>
        <v>0.3756186440677966</v>
      </c>
      <c r="H72">
        <f t="shared" si="18"/>
        <v>5.3813559322033893</v>
      </c>
      <c r="I72">
        <f>IF(B72&gt;=125,0,IF(B72&lt;=115,1,(125-B72)/(125-115)))</f>
        <v>0</v>
      </c>
      <c r="J72">
        <f>IF(G72&gt;=0.38,0,IF(G72&lt;=0.3,1,(0.38-G72)/(0.38-0.3)))</f>
        <v>5.4766949152542502E-2</v>
      </c>
      <c r="K72">
        <f>IF(E72&gt;=32,0,IF(E72&lt;=28,1,(32-E72)/(32-28)))</f>
        <v>0</v>
      </c>
      <c r="L72">
        <f>IF(AND(D72&gt;=27, D72&lt;=34), 0, IF(OR(D72&lt;=18.5, D72&gt;=36.4), 1, IF(AND(D72&lt;27, D72&gt;18.5),(27-D72)/(27-18.5), IF(AND(D72&lt;36.4, D72&gt;34),(D72-34)/(36.4-34)))))</f>
        <v>0.39999999999999986</v>
      </c>
      <c r="M72">
        <f>IF(AND(F72&gt;=80,F72&lt;=95),0,IF(OR(F72&lt;64, F72&gt;129),1,IF(F72&gt;95, (F72-95)/(129-95), (80-F72)/(80-64))))</f>
        <v>0.63750000000000018</v>
      </c>
      <c r="N72">
        <f>IF(H72&gt;=4,0,IF(H72&lt;=3.5,1,(4-H72)/(4-3.5)))</f>
        <v>0</v>
      </c>
      <c r="O72">
        <f t="shared" si="21"/>
        <v>0.10922669491525425</v>
      </c>
      <c r="P72">
        <f t="shared" si="22"/>
        <v>0</v>
      </c>
      <c r="Q72">
        <v>1</v>
      </c>
      <c r="R72">
        <f>IF(F72 &gt;=80,0,IF(F72&lt;=64,1,((80-F72)/(80-64))))</f>
        <v>0.63750000000000018</v>
      </c>
      <c r="S72">
        <f>IF(F72 &lt;=95,0,IF(F72&gt;=129,1,((F72-95)/(129-95))))</f>
        <v>0</v>
      </c>
      <c r="T72">
        <f>IF(D72 &gt;=27,0,IF(D72&lt;=18.5,1,((27-D72)/(27-18.5))))</f>
        <v>0.39999999999999986</v>
      </c>
      <c r="U72">
        <f>IF(D72 &lt;= 34,0,IF(D72&gt;=36.4,1,((D72-34)/(36.4-34))))</f>
        <v>0</v>
      </c>
      <c r="V72">
        <f t="shared" si="23"/>
        <v>0.51875000000000004</v>
      </c>
      <c r="W72">
        <f t="shared" si="24"/>
        <v>0</v>
      </c>
      <c r="X72">
        <f t="shared" si="19"/>
        <v>0.51875000000000004</v>
      </c>
      <c r="Y72">
        <f t="shared" si="25"/>
        <v>1</v>
      </c>
      <c r="Z72">
        <f t="shared" si="26"/>
        <v>0</v>
      </c>
      <c r="AA72">
        <f t="shared" si="27"/>
        <v>1</v>
      </c>
      <c r="AB72">
        <v>20</v>
      </c>
      <c r="AC72">
        <v>412</v>
      </c>
      <c r="AD72">
        <f t="shared" si="28"/>
        <v>0</v>
      </c>
      <c r="AE72">
        <f t="shared" si="29"/>
        <v>1</v>
      </c>
      <c r="AF72">
        <f t="shared" si="30"/>
        <v>0</v>
      </c>
      <c r="AG72">
        <f t="shared" si="31"/>
        <v>0</v>
      </c>
      <c r="AH72">
        <f t="shared" si="32"/>
        <v>1</v>
      </c>
      <c r="AI72">
        <f t="shared" si="33"/>
        <v>0</v>
      </c>
    </row>
    <row r="73" spans="1:35" x14ac:dyDescent="0.2">
      <c r="A73">
        <v>1</v>
      </c>
      <c r="B73">
        <v>112</v>
      </c>
      <c r="C73">
        <v>11.2</v>
      </c>
      <c r="D73">
        <v>18.5</v>
      </c>
      <c r="E73">
        <f t="shared" si="20"/>
        <v>19.701810436634716</v>
      </c>
      <c r="F73">
        <v>93.9</v>
      </c>
      <c r="G73">
        <f t="shared" si="17"/>
        <v>0.5684756756756757</v>
      </c>
      <c r="H73">
        <f t="shared" si="18"/>
        <v>6.0540540540540544</v>
      </c>
      <c r="I73">
        <f>IF(B73&gt;=125,0,IF(B73&lt;=115,1,(125-B73)/(125-115)))</f>
        <v>1</v>
      </c>
      <c r="J73">
        <f>IF(G73&gt;=0.38,0,IF(G73&lt;=0.3,1,(0.38-G73)/(0.38-0.3)))</f>
        <v>0</v>
      </c>
      <c r="K73">
        <f>IF(E73&gt;=32,0,IF(E73&lt;=28,1,(32-E73)/(32-28)))</f>
        <v>1</v>
      </c>
      <c r="L73">
        <f>IF(AND(D73&gt;=27, D73&lt;=34), 0, IF(OR(D73&lt;=18.5, D73&gt;=36.4), 1, IF(AND(D73&lt;27, D73&gt;18.5),(27-D73)/(27-18.5), IF(AND(D73&lt;36.4, D73&gt;34),(D73-34)/(36.4-34)))))</f>
        <v>1</v>
      </c>
      <c r="M73">
        <f>IF(AND(F73&gt;=80,F73&lt;=95),0,IF(OR(F73&lt;64, F73&gt;129),1,IF(F73&gt;95, (F73-95)/(129-95), (80-F73)/(80-64))))</f>
        <v>0</v>
      </c>
      <c r="N73">
        <f>IF(H73&gt;=4,0,IF(H73&lt;=3.5,1,(4-H73)/(4-3.5)))</f>
        <v>0</v>
      </c>
      <c r="O73">
        <f t="shared" si="21"/>
        <v>0.7</v>
      </c>
      <c r="P73">
        <f t="shared" si="22"/>
        <v>1</v>
      </c>
      <c r="Q73">
        <v>1</v>
      </c>
      <c r="R73">
        <f>IF(F73 &gt;=80,0,IF(F73&lt;=64,1,((80-F73)/(80-64))))</f>
        <v>0</v>
      </c>
      <c r="S73">
        <f>IF(F73 &lt;=95,0,IF(F73&gt;=129,1,((F73-95)/(129-95))))</f>
        <v>0</v>
      </c>
      <c r="T73">
        <f>IF(D73 &gt;=27,0,IF(D73&lt;=18.5,1,((27-D73)/(27-18.5))))</f>
        <v>1</v>
      </c>
      <c r="U73">
        <f>IF(D73 &lt;= 34,0,IF(D73&gt;=36.4,1,((D73-34)/(36.4-34))))</f>
        <v>0</v>
      </c>
      <c r="V73">
        <f t="shared" si="23"/>
        <v>0.5</v>
      </c>
      <c r="W73">
        <f t="shared" si="24"/>
        <v>0</v>
      </c>
      <c r="X73">
        <f t="shared" si="19"/>
        <v>0.5</v>
      </c>
      <c r="Y73">
        <f t="shared" si="25"/>
        <v>1</v>
      </c>
      <c r="Z73">
        <f t="shared" si="26"/>
        <v>0</v>
      </c>
      <c r="AA73">
        <f t="shared" si="27"/>
        <v>0</v>
      </c>
      <c r="AB73">
        <v>54</v>
      </c>
      <c r="AC73">
        <v>277</v>
      </c>
      <c r="AD73">
        <f t="shared" si="28"/>
        <v>0.7</v>
      </c>
      <c r="AE73">
        <f t="shared" si="29"/>
        <v>0</v>
      </c>
      <c r="AF73">
        <f t="shared" si="30"/>
        <v>0.41</v>
      </c>
      <c r="AG73">
        <f t="shared" si="31"/>
        <v>0</v>
      </c>
      <c r="AH73">
        <f t="shared" si="32"/>
        <v>0</v>
      </c>
      <c r="AI73">
        <f t="shared" si="33"/>
        <v>0</v>
      </c>
    </row>
    <row r="74" spans="1:35" x14ac:dyDescent="0.2">
      <c r="A74">
        <v>1</v>
      </c>
      <c r="B74">
        <v>107</v>
      </c>
      <c r="C74">
        <v>10.7</v>
      </c>
      <c r="D74">
        <v>21.3</v>
      </c>
      <c r="E74">
        <f t="shared" si="20"/>
        <v>27.203065134099617</v>
      </c>
      <c r="F74">
        <v>78.3</v>
      </c>
      <c r="G74">
        <f t="shared" si="17"/>
        <v>0.39333802816901403</v>
      </c>
      <c r="H74">
        <f t="shared" si="18"/>
        <v>5.023474178403756</v>
      </c>
      <c r="I74">
        <f>IF(B74&gt;=125,0,IF(B74&lt;=115,1,(125-B74)/(125-115)))</f>
        <v>1</v>
      </c>
      <c r="J74">
        <f>IF(G74&gt;=0.38,0,IF(G74&lt;=0.3,1,(0.38-G74)/(0.38-0.3)))</f>
        <v>0</v>
      </c>
      <c r="K74">
        <f>IF(E74&gt;=32,0,IF(E74&lt;=28,1,(32-E74)/(32-28)))</f>
        <v>1</v>
      </c>
      <c r="L74">
        <f>IF(AND(D74&gt;=27, D74&lt;=34), 0, IF(OR(D74&lt;=18.5, D74&gt;=36.4), 1, IF(AND(D74&lt;27, D74&gt;18.5),(27-D74)/(27-18.5), IF(AND(D74&lt;36.4, D74&gt;34),(D74-34)/(36.4-34)))))</f>
        <v>0.6705882352941176</v>
      </c>
      <c r="M74">
        <f>IF(AND(F74&gt;=80,F74&lt;=95),0,IF(OR(F74&lt;64, F74&gt;129),1,IF(F74&gt;95, (F74-95)/(129-95), (80-F74)/(80-64))))</f>
        <v>0.10625000000000018</v>
      </c>
      <c r="N74">
        <f>IF(H74&gt;=4,0,IF(H74&lt;=3.5,1,(4-H74)/(4-3.5)))</f>
        <v>0</v>
      </c>
      <c r="O74">
        <f t="shared" si="21"/>
        <v>0.6776838235294117</v>
      </c>
      <c r="P74">
        <f t="shared" si="22"/>
        <v>1</v>
      </c>
      <c r="Q74">
        <v>1</v>
      </c>
      <c r="R74">
        <f>IF(F74 &gt;=80,0,IF(F74&lt;=64,1,((80-F74)/(80-64))))</f>
        <v>0.10625000000000018</v>
      </c>
      <c r="S74">
        <f>IF(F74 &lt;=95,0,IF(F74&gt;=129,1,((F74-95)/(129-95))))</f>
        <v>0</v>
      </c>
      <c r="T74">
        <f>IF(D74 &gt;=27,0,IF(D74&lt;=18.5,1,((27-D74)/(27-18.5))))</f>
        <v>0.6705882352941176</v>
      </c>
      <c r="U74">
        <f>IF(D74 &lt;= 34,0,IF(D74&gt;=36.4,1,((D74-34)/(36.4-34))))</f>
        <v>0</v>
      </c>
      <c r="V74">
        <f t="shared" si="23"/>
        <v>0.38841911764705889</v>
      </c>
      <c r="W74">
        <f t="shared" si="24"/>
        <v>0</v>
      </c>
      <c r="X74">
        <f t="shared" si="19"/>
        <v>0.38841911764705889</v>
      </c>
      <c r="Y74">
        <f t="shared" si="25"/>
        <v>1</v>
      </c>
      <c r="Z74">
        <f t="shared" si="26"/>
        <v>0</v>
      </c>
      <c r="AA74">
        <f t="shared" si="27"/>
        <v>0</v>
      </c>
      <c r="AB74">
        <v>42</v>
      </c>
      <c r="AC74">
        <v>355</v>
      </c>
      <c r="AD74">
        <f t="shared" si="28"/>
        <v>0.1</v>
      </c>
      <c r="AE74">
        <f t="shared" si="29"/>
        <v>0</v>
      </c>
      <c r="AF74">
        <f t="shared" si="30"/>
        <v>0.15</v>
      </c>
      <c r="AG74">
        <f t="shared" si="31"/>
        <v>0</v>
      </c>
      <c r="AH74">
        <f t="shared" si="32"/>
        <v>0</v>
      </c>
      <c r="AI74">
        <f t="shared" si="33"/>
        <v>0</v>
      </c>
    </row>
    <row r="75" spans="1:35" x14ac:dyDescent="0.2">
      <c r="A75">
        <v>0</v>
      </c>
      <c r="B75">
        <v>121</v>
      </c>
      <c r="C75">
        <v>12.1</v>
      </c>
      <c r="D75">
        <v>19.3</v>
      </c>
      <c r="E75">
        <f t="shared" si="20"/>
        <v>23.169267707082835</v>
      </c>
      <c r="F75">
        <v>83.3</v>
      </c>
      <c r="G75">
        <f t="shared" si="17"/>
        <v>0.52224352331606216</v>
      </c>
      <c r="H75">
        <f t="shared" si="18"/>
        <v>6.2694300518134716</v>
      </c>
      <c r="I75">
        <f>IF(B75&gt;=125,0,IF(B75&lt;=115,1,(125-B75)/(125-115)))</f>
        <v>0.4</v>
      </c>
      <c r="J75">
        <f>IF(G75&gt;=0.38,0,IF(G75&lt;=0.3,1,(0.38-G75)/(0.38-0.3)))</f>
        <v>0</v>
      </c>
      <c r="K75">
        <f>IF(E75&gt;=32,0,IF(E75&lt;=28,1,(32-E75)/(32-28)))</f>
        <v>1</v>
      </c>
      <c r="L75">
        <f>IF(AND(D75&gt;=27, D75&lt;=34), 0, IF(OR(D75&lt;=18.5, D75&gt;=36.4), 1, IF(AND(D75&lt;27, D75&gt;18.5),(27-D75)/(27-18.5), IF(AND(D75&lt;36.4, D75&gt;34),(D75-34)/(36.4-34)))))</f>
        <v>0.90588235294117636</v>
      </c>
      <c r="M75">
        <f>IF(AND(F75&gt;=80,F75&lt;=95),0,IF(OR(F75&lt;64, F75&gt;129),1,IF(F75&gt;95, (F75-95)/(129-95), (80-F75)/(80-64))))</f>
        <v>0</v>
      </c>
      <c r="N75">
        <f>IF(H75&gt;=4,0,IF(H75&lt;=3.5,1,(4-H75)/(4-3.5)))</f>
        <v>0</v>
      </c>
      <c r="O75">
        <f t="shared" si="21"/>
        <v>0.39058823529411768</v>
      </c>
      <c r="P75">
        <f t="shared" si="22"/>
        <v>1</v>
      </c>
      <c r="Q75">
        <v>0</v>
      </c>
      <c r="R75">
        <f>IF(F75 &gt;=80,0,IF(F75&lt;=64,1,((80-F75)/(80-64))))</f>
        <v>0</v>
      </c>
      <c r="S75">
        <f>IF(F75 &lt;=95,0,IF(F75&gt;=129,1,((F75-95)/(129-95))))</f>
        <v>0</v>
      </c>
      <c r="T75">
        <f>IF(D75 &gt;=27,0,IF(D75&lt;=18.5,1,((27-D75)/(27-18.5))))</f>
        <v>0.90588235294117636</v>
      </c>
      <c r="U75">
        <f>IF(D75 &lt;= 34,0,IF(D75&gt;=36.4,1,((D75-34)/(36.4-34))))</f>
        <v>0</v>
      </c>
      <c r="V75">
        <f t="shared" si="23"/>
        <v>0.45294117647058818</v>
      </c>
      <c r="W75">
        <f t="shared" si="24"/>
        <v>0</v>
      </c>
      <c r="X75">
        <f t="shared" si="19"/>
        <v>0.45294117647058818</v>
      </c>
      <c r="Y75">
        <f t="shared" si="25"/>
        <v>1</v>
      </c>
      <c r="Z75">
        <f t="shared" si="26"/>
        <v>0</v>
      </c>
      <c r="AA75">
        <f t="shared" si="27"/>
        <v>0</v>
      </c>
      <c r="AB75">
        <v>17</v>
      </c>
      <c r="AC75">
        <v>314</v>
      </c>
      <c r="AD75">
        <f t="shared" si="28"/>
        <v>0</v>
      </c>
      <c r="AE75">
        <f t="shared" si="29"/>
        <v>1</v>
      </c>
      <c r="AF75">
        <f t="shared" si="30"/>
        <v>0.28666666666666668</v>
      </c>
      <c r="AG75">
        <f t="shared" si="31"/>
        <v>0</v>
      </c>
      <c r="AH75">
        <f t="shared" si="32"/>
        <v>1</v>
      </c>
      <c r="AI75">
        <f t="shared" si="33"/>
        <v>0</v>
      </c>
    </row>
    <row r="76" spans="1:35" x14ac:dyDescent="0.2">
      <c r="A76">
        <v>1</v>
      </c>
      <c r="B76">
        <v>166</v>
      </c>
      <c r="C76">
        <v>16.600000000000001</v>
      </c>
      <c r="D76">
        <v>21.4</v>
      </c>
      <c r="E76">
        <f t="shared" si="20"/>
        <v>27.295918367346935</v>
      </c>
      <c r="F76">
        <v>78.400000000000006</v>
      </c>
      <c r="G76">
        <f t="shared" si="17"/>
        <v>0.60814953271028049</v>
      </c>
      <c r="H76">
        <f t="shared" si="18"/>
        <v>7.7570093457943932</v>
      </c>
      <c r="I76">
        <f>IF(B76&gt;=125,0,IF(B76&lt;=115,1,(125-B76)/(125-115)))</f>
        <v>0</v>
      </c>
      <c r="J76">
        <f>IF(G76&gt;=0.38,0,IF(G76&lt;=0.3,1,(0.38-G76)/(0.38-0.3)))</f>
        <v>0</v>
      </c>
      <c r="K76">
        <f>IF(E76&gt;=32,0,IF(E76&lt;=28,1,(32-E76)/(32-28)))</f>
        <v>1</v>
      </c>
      <c r="L76">
        <f>IF(AND(D76&gt;=27, D76&lt;=34), 0, IF(OR(D76&lt;=18.5, D76&gt;=36.4), 1, IF(AND(D76&lt;27, D76&gt;18.5),(27-D76)/(27-18.5), IF(AND(D76&lt;36.4, D76&gt;34),(D76-34)/(36.4-34)))))</f>
        <v>0.65882352941176492</v>
      </c>
      <c r="M76">
        <f>IF(AND(F76&gt;=80,F76&lt;=95),0,IF(OR(F76&lt;64, F76&gt;129),1,IF(F76&gt;95, (F76-95)/(129-95), (80-F76)/(80-64))))</f>
        <v>9.9999999999999645E-2</v>
      </c>
      <c r="N76">
        <f>IF(H76&gt;=4,0,IF(H76&lt;=3.5,1,(4-H76)/(4-3.5)))</f>
        <v>0</v>
      </c>
      <c r="O76">
        <f t="shared" si="21"/>
        <v>0.17588235294117643</v>
      </c>
      <c r="P76">
        <f t="shared" si="22"/>
        <v>0</v>
      </c>
      <c r="Q76">
        <v>0</v>
      </c>
      <c r="R76">
        <f>IF(F76 &gt;=80,0,IF(F76&lt;=64,1,((80-F76)/(80-64))))</f>
        <v>9.9999999999999645E-2</v>
      </c>
      <c r="S76">
        <f>IF(F76 &lt;=95,0,IF(F76&gt;=129,1,((F76-95)/(129-95))))</f>
        <v>0</v>
      </c>
      <c r="T76">
        <f>IF(D76 &gt;=27,0,IF(D76&lt;=18.5,1,((27-D76)/(27-18.5))))</f>
        <v>0.65882352941176492</v>
      </c>
      <c r="U76">
        <f>IF(D76 &lt;= 34,0,IF(D76&gt;=36.4,1,((D76-34)/(36.4-34))))</f>
        <v>0</v>
      </c>
      <c r="V76">
        <f t="shared" si="23"/>
        <v>0.37941176470588228</v>
      </c>
      <c r="W76">
        <f t="shared" si="24"/>
        <v>0</v>
      </c>
      <c r="X76">
        <f t="shared" si="19"/>
        <v>0.37941176470588228</v>
      </c>
      <c r="Y76">
        <f t="shared" si="25"/>
        <v>1</v>
      </c>
      <c r="Z76">
        <f t="shared" si="26"/>
        <v>0</v>
      </c>
      <c r="AA76">
        <f t="shared" si="27"/>
        <v>0</v>
      </c>
      <c r="AB76">
        <v>29</v>
      </c>
      <c r="AC76">
        <v>81</v>
      </c>
      <c r="AD76">
        <f t="shared" si="28"/>
        <v>0</v>
      </c>
      <c r="AE76">
        <f t="shared" si="29"/>
        <v>0.55000000000000004</v>
      </c>
      <c r="AF76">
        <f t="shared" si="30"/>
        <v>1</v>
      </c>
      <c r="AG76">
        <f t="shared" si="31"/>
        <v>0</v>
      </c>
      <c r="AH76">
        <f t="shared" si="32"/>
        <v>1</v>
      </c>
      <c r="AI76">
        <f t="shared" si="33"/>
        <v>0</v>
      </c>
    </row>
    <row r="77" spans="1:35" x14ac:dyDescent="0.2">
      <c r="A77">
        <v>0</v>
      </c>
      <c r="B77">
        <v>132</v>
      </c>
      <c r="C77">
        <v>13.2</v>
      </c>
      <c r="D77">
        <v>20.2</v>
      </c>
      <c r="E77">
        <f t="shared" si="20"/>
        <v>23.708920187793428</v>
      </c>
      <c r="F77">
        <v>85.2</v>
      </c>
      <c r="G77">
        <f t="shared" si="17"/>
        <v>0.55675247524752469</v>
      </c>
      <c r="H77">
        <f t="shared" si="18"/>
        <v>6.5346534653465351</v>
      </c>
      <c r="I77">
        <f>IF(B77&gt;=125,0,IF(B77&lt;=115,1,(125-B77)/(125-115)))</f>
        <v>0</v>
      </c>
      <c r="J77">
        <f>IF(G77&gt;=0.38,0,IF(G77&lt;=0.3,1,(0.38-G77)/(0.38-0.3)))</f>
        <v>0</v>
      </c>
      <c r="K77">
        <f>IF(E77&gt;=32,0,IF(E77&lt;=28,1,(32-E77)/(32-28)))</f>
        <v>1</v>
      </c>
      <c r="L77">
        <f>IF(AND(D77&gt;=27, D77&lt;=34), 0, IF(OR(D77&lt;=18.5, D77&gt;=36.4), 1, IF(AND(D77&lt;27, D77&gt;18.5),(27-D77)/(27-18.5), IF(AND(D77&lt;36.4, D77&gt;34),(D77-34)/(36.4-34)))))</f>
        <v>0.8</v>
      </c>
      <c r="M77">
        <f>IF(AND(F77&gt;=80,F77&lt;=95),0,IF(OR(F77&lt;64, F77&gt;129),1,IF(F77&gt;95, (F77-95)/(129-95), (80-F77)/(80-64))))</f>
        <v>0</v>
      </c>
      <c r="N77">
        <f>IF(H77&gt;=4,0,IF(H77&lt;=3.5,1,(4-H77)/(4-3.5)))</f>
        <v>0</v>
      </c>
      <c r="O77">
        <f t="shared" si="21"/>
        <v>0.18000000000000002</v>
      </c>
      <c r="P77">
        <f t="shared" si="22"/>
        <v>0</v>
      </c>
      <c r="Q77">
        <v>0</v>
      </c>
      <c r="R77">
        <f>IF(F77 &gt;=80,0,IF(F77&lt;=64,1,((80-F77)/(80-64))))</f>
        <v>0</v>
      </c>
      <c r="S77">
        <f>IF(F77 &lt;=95,0,IF(F77&gt;=129,1,((F77-95)/(129-95))))</f>
        <v>0</v>
      </c>
      <c r="T77">
        <f>IF(D77 &gt;=27,0,IF(D77&lt;=18.5,1,((27-D77)/(27-18.5))))</f>
        <v>0.8</v>
      </c>
      <c r="U77">
        <f>IF(D77 &lt;= 34,0,IF(D77&gt;=36.4,1,((D77-34)/(36.4-34))))</f>
        <v>0</v>
      </c>
      <c r="V77">
        <f t="shared" si="23"/>
        <v>0.4</v>
      </c>
      <c r="W77">
        <f t="shared" si="24"/>
        <v>0</v>
      </c>
      <c r="X77">
        <f t="shared" si="19"/>
        <v>0.4</v>
      </c>
      <c r="Y77">
        <f t="shared" si="25"/>
        <v>1</v>
      </c>
      <c r="Z77">
        <f t="shared" si="26"/>
        <v>0</v>
      </c>
      <c r="AA77">
        <f t="shared" si="27"/>
        <v>0</v>
      </c>
      <c r="AB77">
        <v>34</v>
      </c>
      <c r="AC77">
        <v>364</v>
      </c>
      <c r="AD77">
        <f t="shared" si="28"/>
        <v>0</v>
      </c>
      <c r="AE77">
        <f t="shared" si="29"/>
        <v>0.3</v>
      </c>
      <c r="AF77">
        <f t="shared" si="30"/>
        <v>0.12</v>
      </c>
      <c r="AG77">
        <f t="shared" si="31"/>
        <v>0</v>
      </c>
      <c r="AH77">
        <f t="shared" si="32"/>
        <v>0</v>
      </c>
      <c r="AI77">
        <f t="shared" si="33"/>
        <v>0</v>
      </c>
    </row>
    <row r="78" spans="1:35" x14ac:dyDescent="0.2">
      <c r="A78">
        <v>0</v>
      </c>
      <c r="B78">
        <v>144</v>
      </c>
      <c r="C78">
        <v>14.4</v>
      </c>
      <c r="D78">
        <v>29.8</v>
      </c>
      <c r="E78">
        <f t="shared" si="20"/>
        <v>32.251082251082252</v>
      </c>
      <c r="F78">
        <v>92.4</v>
      </c>
      <c r="G78">
        <f t="shared" si="17"/>
        <v>0.44649664429530206</v>
      </c>
      <c r="H78">
        <f t="shared" si="18"/>
        <v>4.8322147651006713</v>
      </c>
      <c r="I78">
        <f>IF(B78&gt;=125,0,IF(B78&lt;=115,1,(125-B78)/(125-115)))</f>
        <v>0</v>
      </c>
      <c r="J78">
        <f>IF(G78&gt;=0.38,0,IF(G78&lt;=0.3,1,(0.38-G78)/(0.38-0.3)))</f>
        <v>0</v>
      </c>
      <c r="K78">
        <f>IF(E78&gt;=32,0,IF(E78&lt;=28,1,(32-E78)/(32-28)))</f>
        <v>0</v>
      </c>
      <c r="L78">
        <f>IF(AND(D78&gt;=27, D78&lt;=34), 0, IF(OR(D78&lt;=18.5, D78&gt;=36.4), 1, IF(AND(D78&lt;27, D78&gt;18.5),(27-D78)/(27-18.5), IF(AND(D78&lt;36.4, D78&gt;34),(D78-34)/(36.4-34)))))</f>
        <v>0</v>
      </c>
      <c r="M78">
        <f>IF(AND(F78&gt;=80,F78&lt;=95),0,IF(OR(F78&lt;64, F78&gt;129),1,IF(F78&gt;95, (F78-95)/(129-95), (80-F78)/(80-64))))</f>
        <v>0</v>
      </c>
      <c r="N78">
        <f>IF(H78&gt;=4,0,IF(H78&lt;=3.5,1,(4-H78)/(4-3.5)))</f>
        <v>0</v>
      </c>
      <c r="O78">
        <f t="shared" si="21"/>
        <v>0</v>
      </c>
      <c r="P78">
        <f t="shared" si="22"/>
        <v>0</v>
      </c>
      <c r="Q78">
        <v>0</v>
      </c>
      <c r="R78">
        <f>IF(F78 &gt;=80,0,IF(F78&lt;=64,1,((80-F78)/(80-64))))</f>
        <v>0</v>
      </c>
      <c r="S78">
        <f>IF(F78 &lt;=95,0,IF(F78&gt;=129,1,((F78-95)/(129-95))))</f>
        <v>0</v>
      </c>
      <c r="T78">
        <f>IF(D78 &gt;=27,0,IF(D78&lt;=18.5,1,((27-D78)/(27-18.5))))</f>
        <v>0</v>
      </c>
      <c r="U78">
        <f>IF(D78 &lt;= 34,0,IF(D78&gt;=36.4,1,((D78-34)/(36.4-34))))</f>
        <v>0</v>
      </c>
      <c r="V78">
        <f t="shared" si="23"/>
        <v>0</v>
      </c>
      <c r="W78">
        <f t="shared" si="24"/>
        <v>0</v>
      </c>
      <c r="X78">
        <f t="shared" si="19"/>
        <v>0</v>
      </c>
      <c r="Y78">
        <f t="shared" si="25"/>
        <v>0</v>
      </c>
      <c r="Z78">
        <f t="shared" si="26"/>
        <v>0</v>
      </c>
      <c r="AA78">
        <f t="shared" si="27"/>
        <v>0</v>
      </c>
      <c r="AB78">
        <v>59</v>
      </c>
      <c r="AC78">
        <v>435</v>
      </c>
      <c r="AD78">
        <f t="shared" si="28"/>
        <v>0.95</v>
      </c>
      <c r="AE78">
        <f t="shared" si="29"/>
        <v>0</v>
      </c>
      <c r="AF78">
        <f t="shared" si="30"/>
        <v>0</v>
      </c>
      <c r="AG78">
        <f t="shared" si="31"/>
        <v>0</v>
      </c>
      <c r="AH78">
        <f t="shared" si="32"/>
        <v>0</v>
      </c>
      <c r="AI78">
        <f t="shared" si="33"/>
        <v>0</v>
      </c>
    </row>
    <row r="79" spans="1:35" x14ac:dyDescent="0.2">
      <c r="A79">
        <v>1</v>
      </c>
      <c r="B79">
        <v>137</v>
      </c>
      <c r="C79">
        <v>13.7</v>
      </c>
      <c r="D79">
        <v>18.7</v>
      </c>
      <c r="E79">
        <f t="shared" si="20"/>
        <v>26.945244956772331</v>
      </c>
      <c r="F79">
        <v>69.400000000000006</v>
      </c>
      <c r="G79">
        <f t="shared" si="17"/>
        <v>0.50843850267379676</v>
      </c>
      <c r="H79">
        <f t="shared" si="18"/>
        <v>7.3262032085561497</v>
      </c>
      <c r="I79">
        <f>IF(B79&gt;=125,0,IF(B79&lt;=115,1,(125-B79)/(125-115)))</f>
        <v>0</v>
      </c>
      <c r="J79">
        <f>IF(G79&gt;=0.38,0,IF(G79&lt;=0.3,1,(0.38-G79)/(0.38-0.3)))</f>
        <v>0</v>
      </c>
      <c r="K79">
        <f>IF(E79&gt;=32,0,IF(E79&lt;=28,1,(32-E79)/(32-28)))</f>
        <v>1</v>
      </c>
      <c r="L79">
        <f>IF(AND(D79&gt;=27, D79&lt;=34), 0, IF(OR(D79&lt;=18.5, D79&gt;=36.4), 1, IF(AND(D79&lt;27, D79&gt;18.5),(27-D79)/(27-18.5), IF(AND(D79&lt;36.4, D79&gt;34),(D79-34)/(36.4-34)))))</f>
        <v>0.9764705882352942</v>
      </c>
      <c r="M79">
        <f>IF(AND(F79&gt;=80,F79&lt;=95),0,IF(OR(F79&lt;64, F79&gt;129),1,IF(F79&gt;95, (F79-95)/(129-95), (80-F79)/(80-64))))</f>
        <v>0.66249999999999964</v>
      </c>
      <c r="N79">
        <f>IF(H79&gt;=4,0,IF(H79&lt;=3.5,1,(4-H79)/(4-3.5)))</f>
        <v>0</v>
      </c>
      <c r="O79">
        <f t="shared" si="21"/>
        <v>0.26389705882352937</v>
      </c>
      <c r="P79">
        <f t="shared" si="22"/>
        <v>1</v>
      </c>
      <c r="Q79">
        <v>0</v>
      </c>
      <c r="R79">
        <f>IF(F79 &gt;=80,0,IF(F79&lt;=64,1,((80-F79)/(80-64))))</f>
        <v>0.66249999999999964</v>
      </c>
      <c r="S79">
        <f>IF(F79 &lt;=95,0,IF(F79&gt;=129,1,((F79-95)/(129-95))))</f>
        <v>0</v>
      </c>
      <c r="T79">
        <f>IF(D79 &gt;=27,0,IF(D79&lt;=18.5,1,((27-D79)/(27-18.5))))</f>
        <v>0.9764705882352942</v>
      </c>
      <c r="U79">
        <f>IF(D79 &lt;= 34,0,IF(D79&gt;=36.4,1,((D79-34)/(36.4-34))))</f>
        <v>0</v>
      </c>
      <c r="V79">
        <f t="shared" si="23"/>
        <v>0.81948529411764692</v>
      </c>
      <c r="W79">
        <f t="shared" si="24"/>
        <v>0</v>
      </c>
      <c r="X79">
        <f t="shared" si="19"/>
        <v>0.81948529411764692</v>
      </c>
      <c r="Y79">
        <f t="shared" si="25"/>
        <v>1</v>
      </c>
      <c r="Z79">
        <f t="shared" si="26"/>
        <v>0</v>
      </c>
      <c r="AA79">
        <f t="shared" si="27"/>
        <v>1</v>
      </c>
      <c r="AB79">
        <v>42</v>
      </c>
      <c r="AC79">
        <v>332</v>
      </c>
      <c r="AD79">
        <f t="shared" si="28"/>
        <v>0.1</v>
      </c>
      <c r="AE79">
        <f t="shared" si="29"/>
        <v>0</v>
      </c>
      <c r="AF79">
        <f t="shared" si="30"/>
        <v>0.22666666666666666</v>
      </c>
      <c r="AG79">
        <f t="shared" si="31"/>
        <v>0</v>
      </c>
      <c r="AH79">
        <f t="shared" si="32"/>
        <v>0</v>
      </c>
      <c r="AI79">
        <f t="shared" si="33"/>
        <v>0</v>
      </c>
    </row>
    <row r="80" spans="1:35" x14ac:dyDescent="0.2">
      <c r="A80">
        <v>1</v>
      </c>
      <c r="B80">
        <v>107</v>
      </c>
      <c r="C80">
        <v>10.7</v>
      </c>
      <c r="D80">
        <v>19</v>
      </c>
      <c r="E80">
        <f t="shared" si="20"/>
        <v>24.643320363164722</v>
      </c>
      <c r="F80">
        <v>77.099999999999994</v>
      </c>
      <c r="G80">
        <f t="shared" si="17"/>
        <v>0.43419473684210524</v>
      </c>
      <c r="H80">
        <f t="shared" si="18"/>
        <v>5.6315789473684212</v>
      </c>
      <c r="I80">
        <f>IF(B80&gt;=125,0,IF(B80&lt;=115,1,(125-B80)/(125-115)))</f>
        <v>1</v>
      </c>
      <c r="J80">
        <f>IF(G80&gt;=0.38,0,IF(G80&lt;=0.3,1,(0.38-G80)/(0.38-0.3)))</f>
        <v>0</v>
      </c>
      <c r="K80">
        <f>IF(E80&gt;=32,0,IF(E80&lt;=28,1,(32-E80)/(32-28)))</f>
        <v>1</v>
      </c>
      <c r="L80">
        <f>IF(AND(D80&gt;=27, D80&lt;=34), 0, IF(OR(D80&lt;=18.5, D80&gt;=36.4), 1, IF(AND(D80&lt;27, D80&gt;18.5),(27-D80)/(27-18.5), IF(AND(D80&lt;36.4, D80&gt;34),(D80-34)/(36.4-34)))))</f>
        <v>0.94117647058823528</v>
      </c>
      <c r="M80">
        <f>IF(AND(F80&gt;=80,F80&lt;=95),0,IF(OR(F80&lt;64, F80&gt;129),1,IF(F80&gt;95, (F80-95)/(129-95), (80-F80)/(80-64))))</f>
        <v>0.18125000000000036</v>
      </c>
      <c r="N80">
        <f>IF(H80&gt;=4,0,IF(H80&lt;=3.5,1,(4-H80)/(4-3.5)))</f>
        <v>0</v>
      </c>
      <c r="O80">
        <f t="shared" si="21"/>
        <v>0.71224264705882356</v>
      </c>
      <c r="P80">
        <f t="shared" si="22"/>
        <v>1</v>
      </c>
      <c r="Q80">
        <v>1</v>
      </c>
      <c r="R80">
        <f>IF(F80 &gt;=80,0,IF(F80&lt;=64,1,((80-F80)/(80-64))))</f>
        <v>0.18125000000000036</v>
      </c>
      <c r="S80">
        <f>IF(F80 &lt;=95,0,IF(F80&gt;=129,1,((F80-95)/(129-95))))</f>
        <v>0</v>
      </c>
      <c r="T80">
        <f>IF(D80 &gt;=27,0,IF(D80&lt;=18.5,1,((27-D80)/(27-18.5))))</f>
        <v>0.94117647058823528</v>
      </c>
      <c r="U80">
        <f>IF(D80 &lt;= 34,0,IF(D80&gt;=36.4,1,((D80-34)/(36.4-34))))</f>
        <v>0</v>
      </c>
      <c r="V80">
        <f t="shared" si="23"/>
        <v>0.56121323529411782</v>
      </c>
      <c r="W80">
        <f t="shared" si="24"/>
        <v>0</v>
      </c>
      <c r="X80">
        <f t="shared" si="19"/>
        <v>0.56121323529411782</v>
      </c>
      <c r="Y80">
        <f t="shared" si="25"/>
        <v>1</v>
      </c>
      <c r="Z80">
        <f t="shared" si="26"/>
        <v>0</v>
      </c>
      <c r="AA80">
        <f t="shared" si="27"/>
        <v>1</v>
      </c>
      <c r="AB80">
        <v>38</v>
      </c>
      <c r="AC80">
        <v>419</v>
      </c>
      <c r="AD80">
        <f t="shared" si="28"/>
        <v>0</v>
      </c>
      <c r="AE80">
        <f t="shared" si="29"/>
        <v>0.1</v>
      </c>
      <c r="AF80">
        <f t="shared" si="30"/>
        <v>0</v>
      </c>
      <c r="AG80">
        <f t="shared" si="31"/>
        <v>0</v>
      </c>
      <c r="AH80">
        <f t="shared" si="32"/>
        <v>0</v>
      </c>
      <c r="AI80">
        <f t="shared" si="33"/>
        <v>0</v>
      </c>
    </row>
    <row r="81" spans="1:35" x14ac:dyDescent="0.2">
      <c r="A81">
        <v>0</v>
      </c>
      <c r="B81">
        <v>163</v>
      </c>
      <c r="C81">
        <v>16.3</v>
      </c>
      <c r="D81">
        <v>21.6</v>
      </c>
      <c r="E81">
        <f t="shared" si="20"/>
        <v>21.95121951219512</v>
      </c>
      <c r="F81">
        <v>98.4</v>
      </c>
      <c r="G81">
        <f t="shared" si="17"/>
        <v>0.74255555555555564</v>
      </c>
      <c r="H81">
        <f t="shared" si="18"/>
        <v>7.5462962962962958</v>
      </c>
      <c r="I81">
        <f>IF(B81&gt;=125,0,IF(B81&lt;=115,1,(125-B81)/(125-115)))</f>
        <v>0</v>
      </c>
      <c r="J81">
        <f>IF(G81&gt;=0.38,0,IF(G81&lt;=0.3,1,(0.38-G81)/(0.38-0.3)))</f>
        <v>0</v>
      </c>
      <c r="K81">
        <f>IF(E81&gt;=32,0,IF(E81&lt;=28,1,(32-E81)/(32-28)))</f>
        <v>1</v>
      </c>
      <c r="L81">
        <f>IF(AND(D81&gt;=27, D81&lt;=34), 0, IF(OR(D81&lt;=18.5, D81&gt;=36.4), 1, IF(AND(D81&lt;27, D81&gt;18.5),(27-D81)/(27-18.5), IF(AND(D81&lt;36.4, D81&gt;34),(D81-34)/(36.4-34)))))</f>
        <v>0.63529411764705868</v>
      </c>
      <c r="M81">
        <f>IF(AND(F81&gt;=80,F81&lt;=95),0,IF(OR(F81&lt;64, F81&gt;129),1,IF(F81&gt;95, (F81-95)/(129-95), (80-F81)/(80-64))))</f>
        <v>0.10000000000000017</v>
      </c>
      <c r="N81">
        <f>IF(H81&gt;=4,0,IF(H81&lt;=3.5,1,(4-H81)/(4-3.5)))</f>
        <v>0</v>
      </c>
      <c r="O81">
        <f t="shared" si="21"/>
        <v>0.17352941176470588</v>
      </c>
      <c r="P81">
        <f t="shared" si="22"/>
        <v>0</v>
      </c>
      <c r="Q81">
        <v>0</v>
      </c>
      <c r="R81">
        <f>IF(F81 &gt;=80,0,IF(F81&lt;=64,1,((80-F81)/(80-64))))</f>
        <v>0</v>
      </c>
      <c r="S81">
        <f>IF(F81 &lt;=95,0,IF(F81&gt;=129,1,((F81-95)/(129-95))))</f>
        <v>0.10000000000000017</v>
      </c>
      <c r="T81">
        <f>IF(D81 &gt;=27,0,IF(D81&lt;=18.5,1,((27-D81)/(27-18.5))))</f>
        <v>0.63529411764705868</v>
      </c>
      <c r="U81">
        <f>IF(D81 &lt;= 34,0,IF(D81&gt;=36.4,1,((D81-34)/(36.4-34))))</f>
        <v>0</v>
      </c>
      <c r="V81">
        <f t="shared" si="23"/>
        <v>0.31764705882352934</v>
      </c>
      <c r="W81">
        <f t="shared" si="24"/>
        <v>5.0000000000000086E-2</v>
      </c>
      <c r="X81">
        <f t="shared" si="19"/>
        <v>0.36764705882352944</v>
      </c>
      <c r="Y81">
        <f t="shared" si="25"/>
        <v>1</v>
      </c>
      <c r="Z81">
        <f t="shared" si="26"/>
        <v>0</v>
      </c>
      <c r="AA81">
        <f t="shared" si="27"/>
        <v>0</v>
      </c>
      <c r="AB81">
        <v>16</v>
      </c>
      <c r="AC81">
        <v>273</v>
      </c>
      <c r="AD81">
        <f t="shared" si="28"/>
        <v>0</v>
      </c>
      <c r="AE81">
        <f t="shared" si="29"/>
        <v>1</v>
      </c>
      <c r="AF81">
        <f t="shared" si="30"/>
        <v>0.42333333333333334</v>
      </c>
      <c r="AG81">
        <f t="shared" si="31"/>
        <v>0</v>
      </c>
      <c r="AH81">
        <f t="shared" si="32"/>
        <v>1</v>
      </c>
      <c r="AI81">
        <f t="shared" si="33"/>
        <v>0</v>
      </c>
    </row>
    <row r="82" spans="1:35" x14ac:dyDescent="0.2">
      <c r="A82">
        <v>0</v>
      </c>
      <c r="B82">
        <v>132</v>
      </c>
      <c r="C82">
        <v>13.2</v>
      </c>
      <c r="D82">
        <v>23.5</v>
      </c>
      <c r="E82">
        <f t="shared" si="20"/>
        <v>27.357392316647264</v>
      </c>
      <c r="F82">
        <v>85.9</v>
      </c>
      <c r="G82">
        <f t="shared" si="17"/>
        <v>0.48250212765957451</v>
      </c>
      <c r="H82">
        <f t="shared" si="18"/>
        <v>5.6170212765957448</v>
      </c>
      <c r="I82">
        <f>IF(B82&gt;=125,0,IF(B82&lt;=115,1,(125-B82)/(125-115)))</f>
        <v>0</v>
      </c>
      <c r="J82">
        <f>IF(G82&gt;=0.38,0,IF(G82&lt;=0.3,1,(0.38-G82)/(0.38-0.3)))</f>
        <v>0</v>
      </c>
      <c r="K82">
        <f>IF(E82&gt;=32,0,IF(E82&lt;=28,1,(32-E82)/(32-28)))</f>
        <v>1</v>
      </c>
      <c r="L82">
        <f>IF(AND(D82&gt;=27, D82&lt;=34), 0, IF(OR(D82&lt;=18.5, D82&gt;=36.4), 1, IF(AND(D82&lt;27, D82&gt;18.5),(27-D82)/(27-18.5), IF(AND(D82&lt;36.4, D82&gt;34),(D82-34)/(36.4-34)))))</f>
        <v>0.41176470588235292</v>
      </c>
      <c r="M82">
        <f>IF(AND(F82&gt;=80,F82&lt;=95),0,IF(OR(F82&lt;64, F82&gt;129),1,IF(F82&gt;95, (F82-95)/(129-95), (80-F82)/(80-64))))</f>
        <v>0</v>
      </c>
      <c r="N82">
        <f>IF(H82&gt;=4,0,IF(H82&lt;=3.5,1,(4-H82)/(4-3.5)))</f>
        <v>0</v>
      </c>
      <c r="O82">
        <f t="shared" si="21"/>
        <v>0.14117647058823529</v>
      </c>
      <c r="P82">
        <f t="shared" si="22"/>
        <v>0</v>
      </c>
      <c r="Q82">
        <v>0</v>
      </c>
      <c r="R82">
        <f>IF(F82 &gt;=80,0,IF(F82&lt;=64,1,((80-F82)/(80-64))))</f>
        <v>0</v>
      </c>
      <c r="S82">
        <f>IF(F82 &lt;=95,0,IF(F82&gt;=129,1,((F82-95)/(129-95))))</f>
        <v>0</v>
      </c>
      <c r="T82">
        <f>IF(D82 &gt;=27,0,IF(D82&lt;=18.5,1,((27-D82)/(27-18.5))))</f>
        <v>0.41176470588235292</v>
      </c>
      <c r="U82">
        <f>IF(D82 &lt;= 34,0,IF(D82&gt;=36.4,1,((D82-34)/(36.4-34))))</f>
        <v>0</v>
      </c>
      <c r="V82">
        <f t="shared" si="23"/>
        <v>0.20588235294117646</v>
      </c>
      <c r="W82">
        <f t="shared" si="24"/>
        <v>0</v>
      </c>
      <c r="X82">
        <f t="shared" si="19"/>
        <v>0.20588235294117646</v>
      </c>
      <c r="Y82">
        <f t="shared" si="25"/>
        <v>1</v>
      </c>
      <c r="Z82">
        <f t="shared" si="26"/>
        <v>0</v>
      </c>
      <c r="AA82">
        <f t="shared" si="27"/>
        <v>0</v>
      </c>
      <c r="AB82">
        <v>59</v>
      </c>
      <c r="AC82">
        <v>180</v>
      </c>
      <c r="AD82">
        <f t="shared" si="28"/>
        <v>0.95</v>
      </c>
      <c r="AE82">
        <f t="shared" si="29"/>
        <v>0</v>
      </c>
      <c r="AF82">
        <f t="shared" si="30"/>
        <v>0.73333333333333328</v>
      </c>
      <c r="AG82">
        <f t="shared" si="31"/>
        <v>0</v>
      </c>
      <c r="AH82">
        <f t="shared" si="32"/>
        <v>0</v>
      </c>
      <c r="AI82">
        <f t="shared" si="33"/>
        <v>0</v>
      </c>
    </row>
    <row r="83" spans="1:35" x14ac:dyDescent="0.2">
      <c r="A83">
        <v>1</v>
      </c>
      <c r="B83">
        <v>168</v>
      </c>
      <c r="C83">
        <v>16.8</v>
      </c>
      <c r="D83">
        <v>19.2</v>
      </c>
      <c r="E83">
        <f t="shared" si="20"/>
        <v>19.047619047619047</v>
      </c>
      <c r="F83">
        <v>100.8</v>
      </c>
      <c r="G83">
        <f t="shared" si="17"/>
        <v>0.88200000000000001</v>
      </c>
      <c r="H83">
        <f t="shared" si="18"/>
        <v>8.75</v>
      </c>
      <c r="I83">
        <f>IF(B83&gt;=125,0,IF(B83&lt;=115,1,(125-B83)/(125-115)))</f>
        <v>0</v>
      </c>
      <c r="J83">
        <f>IF(G83&gt;=0.38,0,IF(G83&lt;=0.3,1,(0.38-G83)/(0.38-0.3)))</f>
        <v>0</v>
      </c>
      <c r="K83">
        <f>IF(E83&gt;=32,0,IF(E83&lt;=28,1,(32-E83)/(32-28)))</f>
        <v>1</v>
      </c>
      <c r="L83">
        <f>IF(AND(D83&gt;=27, D83&lt;=34), 0, IF(OR(D83&lt;=18.5, D83&gt;=36.4), 1, IF(AND(D83&lt;27, D83&gt;18.5),(27-D83)/(27-18.5), IF(AND(D83&lt;36.4, D83&gt;34),(D83-34)/(36.4-34)))))</f>
        <v>0.91764705882352948</v>
      </c>
      <c r="M83">
        <f>IF(AND(F83&gt;=80,F83&lt;=95),0,IF(OR(F83&lt;64, F83&gt;129),1,IF(F83&gt;95, (F83-95)/(129-95), (80-F83)/(80-64))))</f>
        <v>0.17058823529411757</v>
      </c>
      <c r="N83">
        <f>IF(H83&gt;=4,0,IF(H83&lt;=3.5,1,(4-H83)/(4-3.5)))</f>
        <v>0</v>
      </c>
      <c r="O83">
        <f t="shared" si="21"/>
        <v>0.20882352941176471</v>
      </c>
      <c r="P83">
        <f t="shared" si="22"/>
        <v>1</v>
      </c>
      <c r="Q83">
        <v>0</v>
      </c>
      <c r="R83">
        <f>IF(F83 &gt;=80,0,IF(F83&lt;=64,1,((80-F83)/(80-64))))</f>
        <v>0</v>
      </c>
      <c r="S83">
        <f>IF(F83 &lt;=95,0,IF(F83&gt;=129,1,((F83-95)/(129-95))))</f>
        <v>0.17058823529411757</v>
      </c>
      <c r="T83">
        <f>IF(D83 &gt;=27,0,IF(D83&lt;=18.5,1,((27-D83)/(27-18.5))))</f>
        <v>0.91764705882352948</v>
      </c>
      <c r="U83">
        <f>IF(D83 &lt;= 34,0,IF(D83&gt;=36.4,1,((D83-34)/(36.4-34))))</f>
        <v>0</v>
      </c>
      <c r="V83">
        <f t="shared" si="23"/>
        <v>0.45882352941176474</v>
      </c>
      <c r="W83">
        <f t="shared" si="24"/>
        <v>8.5294117647058784E-2</v>
      </c>
      <c r="X83">
        <f t="shared" si="19"/>
        <v>0.54411764705882348</v>
      </c>
      <c r="Y83">
        <f t="shared" si="25"/>
        <v>1</v>
      </c>
      <c r="Z83">
        <f t="shared" si="26"/>
        <v>0</v>
      </c>
      <c r="AA83">
        <f t="shared" si="27"/>
        <v>1</v>
      </c>
      <c r="AB83">
        <v>39</v>
      </c>
      <c r="AC83">
        <v>447</v>
      </c>
      <c r="AD83">
        <f t="shared" si="28"/>
        <v>0</v>
      </c>
      <c r="AE83">
        <f t="shared" si="29"/>
        <v>0.05</v>
      </c>
      <c r="AF83">
        <f t="shared" si="30"/>
        <v>0</v>
      </c>
      <c r="AG83">
        <f t="shared" si="31"/>
        <v>0</v>
      </c>
      <c r="AH83">
        <f t="shared" si="32"/>
        <v>0</v>
      </c>
      <c r="AI83">
        <f t="shared" si="33"/>
        <v>0</v>
      </c>
    </row>
    <row r="84" spans="1:35" x14ac:dyDescent="0.2">
      <c r="A84">
        <v>1</v>
      </c>
      <c r="B84">
        <v>165</v>
      </c>
      <c r="C84">
        <v>16.5</v>
      </c>
      <c r="D84">
        <v>26.4</v>
      </c>
      <c r="E84">
        <f t="shared" si="20"/>
        <v>26.009852216748769</v>
      </c>
      <c r="F84">
        <v>101.5</v>
      </c>
      <c r="G84">
        <f t="shared" si="17"/>
        <v>0.63437500000000002</v>
      </c>
      <c r="H84">
        <f t="shared" si="18"/>
        <v>6.25</v>
      </c>
      <c r="I84">
        <f>IF(B84&gt;=125,0,IF(B84&lt;=115,1,(125-B84)/(125-115)))</f>
        <v>0</v>
      </c>
      <c r="J84">
        <f>IF(G84&gt;=0.38,0,IF(G84&lt;=0.3,1,(0.38-G84)/(0.38-0.3)))</f>
        <v>0</v>
      </c>
      <c r="K84">
        <f>IF(E84&gt;=32,0,IF(E84&lt;=28,1,(32-E84)/(32-28)))</f>
        <v>1</v>
      </c>
      <c r="L84">
        <f>IF(AND(D84&gt;=27, D84&lt;=34), 0, IF(OR(D84&lt;=18.5, D84&gt;=36.4), 1, IF(AND(D84&lt;27, D84&gt;18.5),(27-D84)/(27-18.5), IF(AND(D84&lt;36.4, D84&gt;34),(D84-34)/(36.4-34)))))</f>
        <v>7.0588235294117813E-2</v>
      </c>
      <c r="M84">
        <f>IF(AND(F84&gt;=80,F84&lt;=95),0,IF(OR(F84&lt;64, F84&gt;129),1,IF(F84&gt;95, (F84-95)/(129-95), (80-F84)/(80-64))))</f>
        <v>0.19117647058823528</v>
      </c>
      <c r="N84">
        <f>IF(H84&gt;=4,0,IF(H84&lt;=3.5,1,(4-H84)/(4-3.5)))</f>
        <v>0</v>
      </c>
      <c r="O84">
        <f t="shared" si="21"/>
        <v>0.12617647058823533</v>
      </c>
      <c r="P84">
        <f t="shared" si="22"/>
        <v>0</v>
      </c>
      <c r="Q84">
        <v>0</v>
      </c>
      <c r="R84">
        <f>IF(F84 &gt;=80,0,IF(F84&lt;=64,1,((80-F84)/(80-64))))</f>
        <v>0</v>
      </c>
      <c r="S84">
        <f>IF(F84 &lt;=95,0,IF(F84&gt;=129,1,((F84-95)/(129-95))))</f>
        <v>0.19117647058823528</v>
      </c>
      <c r="T84">
        <f>IF(D84 &gt;=27,0,IF(D84&lt;=18.5,1,((27-D84)/(27-18.5))))</f>
        <v>7.0588235294117813E-2</v>
      </c>
      <c r="U84">
        <f>IF(D84 &lt;= 34,0,IF(D84&gt;=36.4,1,((D84-34)/(36.4-34))))</f>
        <v>0</v>
      </c>
      <c r="V84">
        <f t="shared" si="23"/>
        <v>3.5294117647058906E-2</v>
      </c>
      <c r="W84">
        <f t="shared" si="24"/>
        <v>9.5588235294117641E-2</v>
      </c>
      <c r="X84">
        <f t="shared" si="19"/>
        <v>0.13088235294117656</v>
      </c>
      <c r="Y84">
        <f t="shared" si="25"/>
        <v>0</v>
      </c>
      <c r="Z84">
        <f t="shared" si="26"/>
        <v>0</v>
      </c>
      <c r="AA84">
        <f t="shared" si="27"/>
        <v>0</v>
      </c>
      <c r="AB84">
        <v>60</v>
      </c>
      <c r="AC84">
        <v>284</v>
      </c>
      <c r="AD84">
        <f t="shared" si="28"/>
        <v>1</v>
      </c>
      <c r="AE84">
        <f t="shared" si="29"/>
        <v>0</v>
      </c>
      <c r="AF84">
        <f t="shared" si="30"/>
        <v>0.38666666666666666</v>
      </c>
      <c r="AG84">
        <f t="shared" si="31"/>
        <v>0</v>
      </c>
      <c r="AH84">
        <f t="shared" si="32"/>
        <v>0</v>
      </c>
      <c r="AI84">
        <f t="shared" si="33"/>
        <v>0</v>
      </c>
    </row>
    <row r="85" spans="1:35" x14ac:dyDescent="0.2">
      <c r="A85">
        <v>0</v>
      </c>
      <c r="B85">
        <v>118</v>
      </c>
      <c r="C85">
        <v>11.8</v>
      </c>
      <c r="D85">
        <v>18.600000000000001</v>
      </c>
      <c r="E85">
        <f t="shared" si="20"/>
        <v>23.192019950124692</v>
      </c>
      <c r="F85">
        <v>80.2</v>
      </c>
      <c r="G85">
        <f t="shared" si="17"/>
        <v>0.5087956989247312</v>
      </c>
      <c r="H85">
        <f t="shared" si="18"/>
        <v>6.344086021505376</v>
      </c>
      <c r="I85">
        <f>IF(B85&gt;=125,0,IF(B85&lt;=115,1,(125-B85)/(125-115)))</f>
        <v>0.7</v>
      </c>
      <c r="J85">
        <f>IF(G85&gt;=0.38,0,IF(G85&lt;=0.3,1,(0.38-G85)/(0.38-0.3)))</f>
        <v>0</v>
      </c>
      <c r="K85">
        <f>IF(E85&gt;=32,0,IF(E85&lt;=28,1,(32-E85)/(32-28)))</f>
        <v>1</v>
      </c>
      <c r="L85">
        <f>IF(AND(D85&gt;=27, D85&lt;=34), 0, IF(OR(D85&lt;=18.5, D85&gt;=36.4), 1, IF(AND(D85&lt;27, D85&gt;18.5),(27-D85)/(27-18.5), IF(AND(D85&lt;36.4, D85&gt;34),(D85-34)/(36.4-34)))))</f>
        <v>0.98823529411764688</v>
      </c>
      <c r="M85">
        <f>IF(AND(F85&gt;=80,F85&lt;=95),0,IF(OR(F85&lt;64, F85&gt;129),1,IF(F85&gt;95, (F85-95)/(129-95), (80-F85)/(80-64))))</f>
        <v>0</v>
      </c>
      <c r="N85">
        <f>IF(H85&gt;=4,0,IF(H85&lt;=3.5,1,(4-H85)/(4-3.5)))</f>
        <v>0</v>
      </c>
      <c r="O85">
        <f t="shared" si="21"/>
        <v>0.54882352941176471</v>
      </c>
      <c r="P85">
        <f t="shared" si="22"/>
        <v>1</v>
      </c>
      <c r="Q85">
        <v>1</v>
      </c>
      <c r="R85">
        <f>IF(F85 &gt;=80,0,IF(F85&lt;=64,1,((80-F85)/(80-64))))</f>
        <v>0</v>
      </c>
      <c r="S85">
        <f>IF(F85 &lt;=95,0,IF(F85&gt;=129,1,((F85-95)/(129-95))))</f>
        <v>0</v>
      </c>
      <c r="T85">
        <f>IF(D85 &gt;=27,0,IF(D85&lt;=18.5,1,((27-D85)/(27-18.5))))</f>
        <v>0.98823529411764688</v>
      </c>
      <c r="U85">
        <f>IF(D85 &lt;= 34,0,IF(D85&gt;=36.4,1,((D85-34)/(36.4-34))))</f>
        <v>0</v>
      </c>
      <c r="V85">
        <f t="shared" si="23"/>
        <v>0.49411764705882344</v>
      </c>
      <c r="W85">
        <f t="shared" si="24"/>
        <v>0</v>
      </c>
      <c r="X85">
        <f t="shared" si="19"/>
        <v>0.49411764705882344</v>
      </c>
      <c r="Y85">
        <f t="shared" si="25"/>
        <v>1</v>
      </c>
      <c r="Z85">
        <f t="shared" si="26"/>
        <v>0</v>
      </c>
      <c r="AA85">
        <f t="shared" si="27"/>
        <v>0</v>
      </c>
      <c r="AB85">
        <v>46</v>
      </c>
      <c r="AC85">
        <v>278</v>
      </c>
      <c r="AD85">
        <f t="shared" si="28"/>
        <v>0.3</v>
      </c>
      <c r="AE85">
        <f t="shared" si="29"/>
        <v>0</v>
      </c>
      <c r="AF85">
        <f t="shared" si="30"/>
        <v>0.40666666666666668</v>
      </c>
      <c r="AG85">
        <f t="shared" si="31"/>
        <v>0</v>
      </c>
      <c r="AH85">
        <f t="shared" si="32"/>
        <v>0</v>
      </c>
      <c r="AI85">
        <f t="shared" si="33"/>
        <v>0</v>
      </c>
    </row>
    <row r="86" spans="1:35" x14ac:dyDescent="0.2">
      <c r="A86">
        <v>1</v>
      </c>
      <c r="B86">
        <v>128</v>
      </c>
      <c r="C86">
        <v>12.8</v>
      </c>
      <c r="D86">
        <v>16.3</v>
      </c>
      <c r="E86">
        <f t="shared" si="20"/>
        <v>16.154608523290385</v>
      </c>
      <c r="F86">
        <v>100.9</v>
      </c>
      <c r="G86">
        <f t="shared" si="17"/>
        <v>0.7923435582822087</v>
      </c>
      <c r="H86">
        <f t="shared" si="18"/>
        <v>7.852760736196319</v>
      </c>
      <c r="I86">
        <f>IF(B86&gt;=125,0,IF(B86&lt;=115,1,(125-B86)/(125-115)))</f>
        <v>0</v>
      </c>
      <c r="J86">
        <f>IF(G86&gt;=0.38,0,IF(G86&lt;=0.3,1,(0.38-G86)/(0.38-0.3)))</f>
        <v>0</v>
      </c>
      <c r="K86">
        <f>IF(E86&gt;=32,0,IF(E86&lt;=28,1,(32-E86)/(32-28)))</f>
        <v>1</v>
      </c>
      <c r="L86">
        <f>IF(AND(D86&gt;=27, D86&lt;=34), 0, IF(OR(D86&lt;=18.5, D86&gt;=36.4), 1, IF(AND(D86&lt;27, D86&gt;18.5),(27-D86)/(27-18.5), IF(AND(D86&lt;36.4, D86&gt;34),(D86-34)/(36.4-34)))))</f>
        <v>1</v>
      </c>
      <c r="M86">
        <f>IF(AND(F86&gt;=80,F86&lt;=95),0,IF(OR(F86&lt;64, F86&gt;129),1,IF(F86&gt;95, (F86-95)/(129-95), (80-F86)/(80-64))))</f>
        <v>0.17352941176470604</v>
      </c>
      <c r="N86">
        <f>IF(H86&gt;=4,0,IF(H86&lt;=3.5,1,(4-H86)/(4-3.5)))</f>
        <v>0</v>
      </c>
      <c r="O86">
        <f t="shared" si="21"/>
        <v>0.21735294117647061</v>
      </c>
      <c r="P86">
        <f t="shared" si="22"/>
        <v>1</v>
      </c>
      <c r="Q86">
        <v>1</v>
      </c>
      <c r="R86">
        <f>IF(F86 &gt;=80,0,IF(F86&lt;=64,1,((80-F86)/(80-64))))</f>
        <v>0</v>
      </c>
      <c r="S86">
        <f>IF(F86 &lt;=95,0,IF(F86&gt;=129,1,((F86-95)/(129-95))))</f>
        <v>0.17352941176470604</v>
      </c>
      <c r="T86">
        <f>IF(D86 &gt;=27,0,IF(D86&lt;=18.5,1,((27-D86)/(27-18.5))))</f>
        <v>1</v>
      </c>
      <c r="U86">
        <f>IF(D86 &lt;= 34,0,IF(D86&gt;=36.4,1,((D86-34)/(36.4-34))))</f>
        <v>0</v>
      </c>
      <c r="V86">
        <f t="shared" si="23"/>
        <v>0.5</v>
      </c>
      <c r="W86">
        <f t="shared" si="24"/>
        <v>8.6764705882353022E-2</v>
      </c>
      <c r="X86">
        <f t="shared" si="19"/>
        <v>0.58676470588235308</v>
      </c>
      <c r="Y86">
        <f t="shared" si="25"/>
        <v>1</v>
      </c>
      <c r="Z86">
        <f t="shared" si="26"/>
        <v>0</v>
      </c>
      <c r="AA86">
        <f t="shared" si="27"/>
        <v>1</v>
      </c>
      <c r="AB86">
        <v>23</v>
      </c>
      <c r="AC86">
        <v>476</v>
      </c>
      <c r="AD86">
        <f t="shared" si="28"/>
        <v>0</v>
      </c>
      <c r="AE86">
        <f t="shared" si="29"/>
        <v>0.85</v>
      </c>
      <c r="AF86">
        <f t="shared" si="30"/>
        <v>0</v>
      </c>
      <c r="AG86">
        <f t="shared" si="31"/>
        <v>0</v>
      </c>
      <c r="AH86">
        <f t="shared" si="32"/>
        <v>1</v>
      </c>
      <c r="AI86">
        <f t="shared" si="33"/>
        <v>0</v>
      </c>
    </row>
    <row r="87" spans="1:35" x14ac:dyDescent="0.2">
      <c r="A87">
        <v>0</v>
      </c>
      <c r="B87">
        <v>111</v>
      </c>
      <c r="C87">
        <v>11.1</v>
      </c>
      <c r="D87">
        <v>24.3</v>
      </c>
      <c r="E87">
        <f t="shared" si="20"/>
        <v>26.703296703296704</v>
      </c>
      <c r="F87">
        <v>91</v>
      </c>
      <c r="G87">
        <f t="shared" si="17"/>
        <v>0.415679012345679</v>
      </c>
      <c r="H87">
        <f t="shared" si="18"/>
        <v>4.5679012345679011</v>
      </c>
      <c r="I87">
        <f>IF(B87&gt;=125,0,IF(B87&lt;=115,1,(125-B87)/(125-115)))</f>
        <v>1</v>
      </c>
      <c r="J87">
        <f>IF(G87&gt;=0.38,0,IF(G87&lt;=0.3,1,(0.38-G87)/(0.38-0.3)))</f>
        <v>0</v>
      </c>
      <c r="K87">
        <f>IF(E87&gt;=32,0,IF(E87&lt;=28,1,(32-E87)/(32-28)))</f>
        <v>1</v>
      </c>
      <c r="L87">
        <f>IF(AND(D87&gt;=27, D87&lt;=34), 0, IF(OR(D87&lt;=18.5, D87&gt;=36.4), 1, IF(AND(D87&lt;27, D87&gt;18.5),(27-D87)/(27-18.5), IF(AND(D87&lt;36.4, D87&gt;34),(D87-34)/(36.4-34)))))</f>
        <v>0.31764705882352934</v>
      </c>
      <c r="M87">
        <f>IF(AND(F87&gt;=80,F87&lt;=95),0,IF(OR(F87&lt;64, F87&gt;129),1,IF(F87&gt;95, (F87-95)/(129-95), (80-F87)/(80-64))))</f>
        <v>0</v>
      </c>
      <c r="N87">
        <f>IF(H87&gt;=4,0,IF(H87&lt;=3.5,1,(4-H87)/(4-3.5)))</f>
        <v>0</v>
      </c>
      <c r="O87">
        <f t="shared" si="21"/>
        <v>0.63176470588235289</v>
      </c>
      <c r="P87">
        <f t="shared" si="22"/>
        <v>1</v>
      </c>
      <c r="Q87">
        <v>1</v>
      </c>
      <c r="R87">
        <f>IF(F87 &gt;=80,0,IF(F87&lt;=64,1,((80-F87)/(80-64))))</f>
        <v>0</v>
      </c>
      <c r="S87">
        <f>IF(F87 &lt;=95,0,IF(F87&gt;=129,1,((F87-95)/(129-95))))</f>
        <v>0</v>
      </c>
      <c r="T87">
        <f>IF(D87 &gt;=27,0,IF(D87&lt;=18.5,1,((27-D87)/(27-18.5))))</f>
        <v>0.31764705882352934</v>
      </c>
      <c r="U87">
        <f>IF(D87 &lt;= 34,0,IF(D87&gt;=36.4,1,((D87-34)/(36.4-34))))</f>
        <v>0</v>
      </c>
      <c r="V87">
        <f t="shared" si="23"/>
        <v>0.15882352941176467</v>
      </c>
      <c r="W87">
        <f t="shared" si="24"/>
        <v>0</v>
      </c>
      <c r="X87">
        <f t="shared" si="19"/>
        <v>0.15882352941176467</v>
      </c>
      <c r="Y87">
        <f t="shared" si="25"/>
        <v>0</v>
      </c>
      <c r="Z87">
        <f t="shared" si="26"/>
        <v>0</v>
      </c>
      <c r="AA87">
        <f t="shared" si="27"/>
        <v>0</v>
      </c>
      <c r="AB87">
        <v>16</v>
      </c>
      <c r="AC87">
        <v>58</v>
      </c>
      <c r="AD87">
        <f t="shared" si="28"/>
        <v>0</v>
      </c>
      <c r="AE87">
        <f t="shared" si="29"/>
        <v>1</v>
      </c>
      <c r="AF87">
        <f t="shared" si="30"/>
        <v>1</v>
      </c>
      <c r="AG87">
        <f t="shared" si="31"/>
        <v>0</v>
      </c>
      <c r="AH87">
        <f t="shared" si="32"/>
        <v>0</v>
      </c>
      <c r="AI87">
        <f t="shared" si="33"/>
        <v>0</v>
      </c>
    </row>
    <row r="88" spans="1:35" x14ac:dyDescent="0.2">
      <c r="A88">
        <v>0</v>
      </c>
      <c r="B88">
        <v>152</v>
      </c>
      <c r="C88">
        <v>15.2</v>
      </c>
      <c r="D88">
        <v>20.6</v>
      </c>
      <c r="E88">
        <f t="shared" si="20"/>
        <v>20.661985957873622</v>
      </c>
      <c r="F88">
        <v>99.7</v>
      </c>
      <c r="G88">
        <f t="shared" si="17"/>
        <v>0.73565048543689326</v>
      </c>
      <c r="H88">
        <f t="shared" si="18"/>
        <v>7.3786407766990285</v>
      </c>
      <c r="I88">
        <f>IF(B88&gt;=125,0,IF(B88&lt;=115,1,(125-B88)/(125-115)))</f>
        <v>0</v>
      </c>
      <c r="J88">
        <f>IF(G88&gt;=0.38,0,IF(G88&lt;=0.3,1,(0.38-G88)/(0.38-0.3)))</f>
        <v>0</v>
      </c>
      <c r="K88">
        <f>IF(E88&gt;=32,0,IF(E88&lt;=28,1,(32-E88)/(32-28)))</f>
        <v>1</v>
      </c>
      <c r="L88">
        <f>IF(AND(D88&gt;=27, D88&lt;=34), 0, IF(OR(D88&lt;=18.5, D88&gt;=36.4), 1, IF(AND(D88&lt;27, D88&gt;18.5),(27-D88)/(27-18.5), IF(AND(D88&lt;36.4, D88&gt;34),(D88-34)/(36.4-34)))))</f>
        <v>0.75294117647058811</v>
      </c>
      <c r="M88">
        <f>IF(AND(F88&gt;=80,F88&lt;=95),0,IF(OR(F88&lt;64, F88&gt;129),1,IF(F88&gt;95, (F88-95)/(129-95), (80-F88)/(80-64))))</f>
        <v>0.13823529411764715</v>
      </c>
      <c r="N88">
        <f>IF(H88&gt;=4,0,IF(H88&lt;=3.5,1,(4-H88)/(4-3.5)))</f>
        <v>0</v>
      </c>
      <c r="O88">
        <f t="shared" si="21"/>
        <v>0.18911764705882353</v>
      </c>
      <c r="P88">
        <f t="shared" si="22"/>
        <v>0</v>
      </c>
      <c r="Q88">
        <v>0</v>
      </c>
      <c r="R88">
        <f>IF(F88 &gt;=80,0,IF(F88&lt;=64,1,((80-F88)/(80-64))))</f>
        <v>0</v>
      </c>
      <c r="S88">
        <f>IF(F88 &lt;=95,0,IF(F88&gt;=129,1,((F88-95)/(129-95))))</f>
        <v>0.13823529411764715</v>
      </c>
      <c r="T88">
        <f>IF(D88 &gt;=27,0,IF(D88&lt;=18.5,1,((27-D88)/(27-18.5))))</f>
        <v>0.75294117647058811</v>
      </c>
      <c r="U88">
        <f>IF(D88 &lt;= 34,0,IF(D88&gt;=36.4,1,((D88-34)/(36.4-34))))</f>
        <v>0</v>
      </c>
      <c r="V88">
        <f t="shared" si="23"/>
        <v>0.37647058823529406</v>
      </c>
      <c r="W88">
        <f t="shared" si="24"/>
        <v>6.9117647058823575E-2</v>
      </c>
      <c r="X88">
        <f t="shared" si="19"/>
        <v>0.44558823529411762</v>
      </c>
      <c r="Y88">
        <f t="shared" si="25"/>
        <v>1</v>
      </c>
      <c r="Z88">
        <f t="shared" si="26"/>
        <v>0</v>
      </c>
      <c r="AA88">
        <f t="shared" si="27"/>
        <v>0</v>
      </c>
      <c r="AB88">
        <v>27</v>
      </c>
      <c r="AC88">
        <v>289</v>
      </c>
      <c r="AD88">
        <f t="shared" si="28"/>
        <v>0</v>
      </c>
      <c r="AE88">
        <f t="shared" si="29"/>
        <v>0.65</v>
      </c>
      <c r="AF88">
        <f t="shared" si="30"/>
        <v>0.37</v>
      </c>
      <c r="AG88">
        <f t="shared" si="31"/>
        <v>0</v>
      </c>
      <c r="AH88">
        <f t="shared" si="32"/>
        <v>1</v>
      </c>
      <c r="AI88">
        <f t="shared" si="33"/>
        <v>0</v>
      </c>
    </row>
    <row r="89" spans="1:35" x14ac:dyDescent="0.2">
      <c r="A89">
        <v>0</v>
      </c>
      <c r="B89">
        <v>135</v>
      </c>
      <c r="C89">
        <v>13.5</v>
      </c>
      <c r="D89">
        <v>19</v>
      </c>
      <c r="E89">
        <f t="shared" si="20"/>
        <v>23.086269744835967</v>
      </c>
      <c r="F89">
        <v>82.3</v>
      </c>
      <c r="G89">
        <f t="shared" si="17"/>
        <v>0.58476315789473687</v>
      </c>
      <c r="H89">
        <f t="shared" si="18"/>
        <v>7.1052631578947372</v>
      </c>
      <c r="I89">
        <f>IF(B89&gt;=125,0,IF(B89&lt;=115,1,(125-B89)/(125-115)))</f>
        <v>0</v>
      </c>
      <c r="J89">
        <f>IF(G89&gt;=0.38,0,IF(G89&lt;=0.3,1,(0.38-G89)/(0.38-0.3)))</f>
        <v>0</v>
      </c>
      <c r="K89">
        <f>IF(E89&gt;=32,0,IF(E89&lt;=28,1,(32-E89)/(32-28)))</f>
        <v>1</v>
      </c>
      <c r="L89">
        <f>IF(AND(D89&gt;=27, D89&lt;=34), 0, IF(OR(D89&lt;=18.5, D89&gt;=36.4), 1, IF(AND(D89&lt;27, D89&gt;18.5),(27-D89)/(27-18.5), IF(AND(D89&lt;36.4, D89&gt;34),(D89-34)/(36.4-34)))))</f>
        <v>0.94117647058823528</v>
      </c>
      <c r="M89">
        <f>IF(AND(F89&gt;=80,F89&lt;=95),0,IF(OR(F89&lt;64, F89&gt;129),1,IF(F89&gt;95, (F89-95)/(129-95), (80-F89)/(80-64))))</f>
        <v>0</v>
      </c>
      <c r="N89">
        <f>IF(H89&gt;=4,0,IF(H89&lt;=3.5,1,(4-H89)/(4-3.5)))</f>
        <v>0</v>
      </c>
      <c r="O89">
        <f t="shared" si="21"/>
        <v>0.19411764705882353</v>
      </c>
      <c r="P89">
        <f t="shared" si="22"/>
        <v>0</v>
      </c>
      <c r="Q89">
        <v>0</v>
      </c>
      <c r="R89">
        <f>IF(F89 &gt;=80,0,IF(F89&lt;=64,1,((80-F89)/(80-64))))</f>
        <v>0</v>
      </c>
      <c r="S89">
        <f>IF(F89 &lt;=95,0,IF(F89&gt;=129,1,((F89-95)/(129-95))))</f>
        <v>0</v>
      </c>
      <c r="T89">
        <f>IF(D89 &gt;=27,0,IF(D89&lt;=18.5,1,((27-D89)/(27-18.5))))</f>
        <v>0.94117647058823528</v>
      </c>
      <c r="U89">
        <f>IF(D89 &lt;= 34,0,IF(D89&gt;=36.4,1,((D89-34)/(36.4-34))))</f>
        <v>0</v>
      </c>
      <c r="V89">
        <f t="shared" si="23"/>
        <v>0.47058823529411764</v>
      </c>
      <c r="W89">
        <f t="shared" si="24"/>
        <v>0</v>
      </c>
      <c r="X89">
        <f t="shared" si="19"/>
        <v>0.47058823529411764</v>
      </c>
      <c r="Y89">
        <f t="shared" si="25"/>
        <v>1</v>
      </c>
      <c r="Z89">
        <f t="shared" si="26"/>
        <v>0</v>
      </c>
      <c r="AA89">
        <f t="shared" si="27"/>
        <v>0</v>
      </c>
      <c r="AB89">
        <v>23</v>
      </c>
      <c r="AC89">
        <v>179</v>
      </c>
      <c r="AD89">
        <f t="shared" si="28"/>
        <v>0</v>
      </c>
      <c r="AE89">
        <f t="shared" si="29"/>
        <v>0.85</v>
      </c>
      <c r="AF89">
        <f t="shared" si="30"/>
        <v>0.73666666666666669</v>
      </c>
      <c r="AG89">
        <f t="shared" si="31"/>
        <v>0</v>
      </c>
      <c r="AH89">
        <f t="shared" si="32"/>
        <v>1</v>
      </c>
      <c r="AI89">
        <f t="shared" si="33"/>
        <v>0</v>
      </c>
    </row>
    <row r="90" spans="1:35" x14ac:dyDescent="0.2">
      <c r="A90">
        <v>1</v>
      </c>
      <c r="B90">
        <v>109</v>
      </c>
      <c r="C90">
        <v>10.9</v>
      </c>
      <c r="D90">
        <v>30</v>
      </c>
      <c r="E90">
        <f t="shared" si="20"/>
        <v>30.456852791878173</v>
      </c>
      <c r="F90">
        <v>98.5</v>
      </c>
      <c r="G90">
        <f t="shared" si="17"/>
        <v>0.35788333333333339</v>
      </c>
      <c r="H90">
        <f t="shared" si="18"/>
        <v>3.6333333333333333</v>
      </c>
      <c r="I90">
        <f>IF(B90&gt;=125,0,IF(B90&lt;=115,1,(125-B90)/(125-115)))</f>
        <v>1</v>
      </c>
      <c r="J90">
        <f>IF(G90&gt;=0.38,0,IF(G90&lt;=0.3,1,(0.38-G90)/(0.38-0.3)))</f>
        <v>0.2764583333333327</v>
      </c>
      <c r="K90">
        <f>IF(E90&gt;=32,0,IF(E90&lt;=28,1,(32-E90)/(32-28)))</f>
        <v>0.38578680203045668</v>
      </c>
      <c r="L90">
        <f>IF(AND(D90&gt;=27, D90&lt;=34), 0, IF(OR(D90&lt;=18.5, D90&gt;=36.4), 1, IF(AND(D90&lt;27, D90&gt;18.5),(27-D90)/(27-18.5), IF(AND(D90&lt;36.4, D90&gt;34),(D90-34)/(36.4-34)))))</f>
        <v>0</v>
      </c>
      <c r="M90">
        <f>IF(AND(F90&gt;=80,F90&lt;=95),0,IF(OR(F90&lt;64, F90&gt;129),1,IF(F90&gt;95, (F90-95)/(129-95), (80-F90)/(80-64))))</f>
        <v>0.10294117647058823</v>
      </c>
      <c r="N90">
        <f>IF(H90&gt;=4,0,IF(H90&lt;=3.5,1,(4-H90)/(4-3.5)))</f>
        <v>0.73333333333333339</v>
      </c>
      <c r="O90">
        <f t="shared" si="21"/>
        <v>0.64985196451677107</v>
      </c>
      <c r="P90">
        <f t="shared" si="22"/>
        <v>1</v>
      </c>
      <c r="Q90">
        <v>1</v>
      </c>
      <c r="R90">
        <f>IF(F90 &gt;=80,0,IF(F90&lt;=64,1,((80-F90)/(80-64))))</f>
        <v>0</v>
      </c>
      <c r="S90">
        <f>IF(F90 &lt;=95,0,IF(F90&gt;=129,1,((F90-95)/(129-95))))</f>
        <v>0.10294117647058823</v>
      </c>
      <c r="T90">
        <f>IF(D90 &gt;=27,0,IF(D90&lt;=18.5,1,((27-D90)/(27-18.5))))</f>
        <v>0</v>
      </c>
      <c r="U90">
        <f>IF(D90 &lt;= 34,0,IF(D90&gt;=36.4,1,((D90-34)/(36.4-34))))</f>
        <v>0</v>
      </c>
      <c r="V90">
        <f t="shared" si="23"/>
        <v>0</v>
      </c>
      <c r="W90">
        <f t="shared" si="24"/>
        <v>5.1470588235294115E-2</v>
      </c>
      <c r="X90">
        <f t="shared" si="19"/>
        <v>5.1470588235294115E-2</v>
      </c>
      <c r="Y90">
        <f t="shared" si="25"/>
        <v>0</v>
      </c>
      <c r="Z90">
        <f t="shared" si="26"/>
        <v>0</v>
      </c>
      <c r="AA90">
        <f t="shared" si="27"/>
        <v>0</v>
      </c>
      <c r="AB90">
        <v>50</v>
      </c>
      <c r="AC90">
        <v>479</v>
      </c>
      <c r="AD90">
        <f t="shared" si="28"/>
        <v>0.5</v>
      </c>
      <c r="AE90">
        <f t="shared" si="29"/>
        <v>0</v>
      </c>
      <c r="AF90">
        <f t="shared" si="30"/>
        <v>0</v>
      </c>
      <c r="AG90">
        <f t="shared" si="31"/>
        <v>0</v>
      </c>
      <c r="AH90">
        <f t="shared" si="32"/>
        <v>0</v>
      </c>
      <c r="AI90">
        <f t="shared" si="33"/>
        <v>0</v>
      </c>
    </row>
    <row r="91" spans="1:35" x14ac:dyDescent="0.2">
      <c r="A91">
        <v>0</v>
      </c>
      <c r="B91">
        <v>134</v>
      </c>
      <c r="C91">
        <v>13.4</v>
      </c>
      <c r="D91">
        <v>18.7</v>
      </c>
      <c r="E91">
        <f t="shared" si="20"/>
        <v>25.546448087431692</v>
      </c>
      <c r="F91">
        <v>73.2</v>
      </c>
      <c r="G91">
        <f t="shared" si="17"/>
        <v>0.52453475935828886</v>
      </c>
      <c r="H91">
        <f t="shared" si="18"/>
        <v>7.1657754010695189</v>
      </c>
      <c r="I91">
        <f>IF(B91&gt;=125,0,IF(B91&lt;=115,1,(125-B91)/(125-115)))</f>
        <v>0</v>
      </c>
      <c r="J91">
        <f>IF(G91&gt;=0.38,0,IF(G91&lt;=0.3,1,(0.38-G91)/(0.38-0.3)))</f>
        <v>0</v>
      </c>
      <c r="K91">
        <f>IF(E91&gt;=32,0,IF(E91&lt;=28,1,(32-E91)/(32-28)))</f>
        <v>1</v>
      </c>
      <c r="L91">
        <f>IF(AND(D91&gt;=27, D91&lt;=34), 0, IF(OR(D91&lt;=18.5, D91&gt;=36.4), 1, IF(AND(D91&lt;27, D91&gt;18.5),(27-D91)/(27-18.5), IF(AND(D91&lt;36.4, D91&gt;34),(D91-34)/(36.4-34)))))</f>
        <v>0.9764705882352942</v>
      </c>
      <c r="M91">
        <f>IF(AND(F91&gt;=80,F91&lt;=95),0,IF(OR(F91&lt;64, F91&gt;129),1,IF(F91&gt;95, (F91-95)/(129-95), (80-F91)/(80-64))))</f>
        <v>0.42499999999999982</v>
      </c>
      <c r="N91">
        <f>IF(H91&gt;=4,0,IF(H91&lt;=3.5,1,(4-H91)/(4-3.5)))</f>
        <v>0</v>
      </c>
      <c r="O91">
        <f t="shared" si="21"/>
        <v>0.24014705882352941</v>
      </c>
      <c r="P91">
        <f t="shared" si="22"/>
        <v>1</v>
      </c>
      <c r="Q91">
        <v>0</v>
      </c>
      <c r="R91">
        <f>IF(F91 &gt;=80,0,IF(F91&lt;=64,1,((80-F91)/(80-64))))</f>
        <v>0.42499999999999982</v>
      </c>
      <c r="S91">
        <f>IF(F91 &lt;=95,0,IF(F91&gt;=129,1,((F91-95)/(129-95))))</f>
        <v>0</v>
      </c>
      <c r="T91">
        <f>IF(D91 &gt;=27,0,IF(D91&lt;=18.5,1,((27-D91)/(27-18.5))))</f>
        <v>0.9764705882352942</v>
      </c>
      <c r="U91">
        <f>IF(D91 &lt;= 34,0,IF(D91&gt;=36.4,1,((D91-34)/(36.4-34))))</f>
        <v>0</v>
      </c>
      <c r="V91">
        <f t="shared" si="23"/>
        <v>0.70073529411764701</v>
      </c>
      <c r="W91">
        <f t="shared" si="24"/>
        <v>0</v>
      </c>
      <c r="X91">
        <f t="shared" si="19"/>
        <v>0.70073529411764701</v>
      </c>
      <c r="Y91">
        <f t="shared" si="25"/>
        <v>1</v>
      </c>
      <c r="Z91">
        <f t="shared" si="26"/>
        <v>0</v>
      </c>
      <c r="AA91">
        <f t="shared" si="27"/>
        <v>1</v>
      </c>
      <c r="AB91">
        <v>57</v>
      </c>
      <c r="AC91">
        <v>262</v>
      </c>
      <c r="AD91">
        <f t="shared" si="28"/>
        <v>0.85</v>
      </c>
      <c r="AE91">
        <f t="shared" si="29"/>
        <v>0</v>
      </c>
      <c r="AF91">
        <f t="shared" si="30"/>
        <v>0.46</v>
      </c>
      <c r="AG91">
        <f t="shared" si="31"/>
        <v>1</v>
      </c>
      <c r="AH91">
        <f t="shared" si="32"/>
        <v>0</v>
      </c>
      <c r="AI91">
        <f t="shared" si="33"/>
        <v>0</v>
      </c>
    </row>
    <row r="92" spans="1:35" x14ac:dyDescent="0.2">
      <c r="A92">
        <v>1</v>
      </c>
      <c r="B92">
        <v>160</v>
      </c>
      <c r="C92">
        <v>16</v>
      </c>
      <c r="D92">
        <v>28.8</v>
      </c>
      <c r="E92">
        <f t="shared" si="20"/>
        <v>33.333333333333329</v>
      </c>
      <c r="F92">
        <v>86.4</v>
      </c>
      <c r="G92">
        <f t="shared" si="17"/>
        <v>0.48000000000000004</v>
      </c>
      <c r="H92">
        <f t="shared" si="18"/>
        <v>5.5555555555555554</v>
      </c>
      <c r="I92">
        <f>IF(B92&gt;=125,0,IF(B92&lt;=115,1,(125-B92)/(125-115)))</f>
        <v>0</v>
      </c>
      <c r="J92">
        <f>IF(G92&gt;=0.38,0,IF(G92&lt;=0.3,1,(0.38-G92)/(0.38-0.3)))</f>
        <v>0</v>
      </c>
      <c r="K92">
        <f>IF(E92&gt;=32,0,IF(E92&lt;=28,1,(32-E92)/(32-28)))</f>
        <v>0</v>
      </c>
      <c r="L92">
        <f>IF(AND(D92&gt;=27, D92&lt;=34), 0, IF(OR(D92&lt;=18.5, D92&gt;=36.4), 1, IF(AND(D92&lt;27, D92&gt;18.5),(27-D92)/(27-18.5), IF(AND(D92&lt;36.4, D92&gt;34),(D92-34)/(36.4-34)))))</f>
        <v>0</v>
      </c>
      <c r="M92">
        <f>IF(AND(F92&gt;=80,F92&lt;=95),0,IF(OR(F92&lt;64, F92&gt;129),1,IF(F92&gt;95, (F92-95)/(129-95), (80-F92)/(80-64))))</f>
        <v>0</v>
      </c>
      <c r="N92">
        <f>IF(H92&gt;=4,0,IF(H92&lt;=3.5,1,(4-H92)/(4-3.5)))</f>
        <v>0</v>
      </c>
      <c r="O92">
        <f t="shared" si="21"/>
        <v>0</v>
      </c>
      <c r="P92">
        <f t="shared" si="22"/>
        <v>0</v>
      </c>
      <c r="Q92">
        <v>0</v>
      </c>
      <c r="R92">
        <f>IF(F92 &gt;=80,0,IF(F92&lt;=64,1,((80-F92)/(80-64))))</f>
        <v>0</v>
      </c>
      <c r="S92">
        <f>IF(F92 &lt;=95,0,IF(F92&gt;=129,1,((F92-95)/(129-95))))</f>
        <v>0</v>
      </c>
      <c r="T92">
        <f>IF(D92 &gt;=27,0,IF(D92&lt;=18.5,1,((27-D92)/(27-18.5))))</f>
        <v>0</v>
      </c>
      <c r="U92">
        <f>IF(D92 &lt;= 34,0,IF(D92&gt;=36.4,1,((D92-34)/(36.4-34))))</f>
        <v>0</v>
      </c>
      <c r="V92">
        <f t="shared" si="23"/>
        <v>0</v>
      </c>
      <c r="W92">
        <f t="shared" si="24"/>
        <v>0</v>
      </c>
      <c r="X92">
        <f t="shared" si="19"/>
        <v>0</v>
      </c>
      <c r="Y92">
        <f t="shared" si="25"/>
        <v>0</v>
      </c>
      <c r="Z92">
        <f t="shared" si="26"/>
        <v>0</v>
      </c>
      <c r="AA92">
        <f t="shared" si="27"/>
        <v>0</v>
      </c>
      <c r="AB92">
        <v>70</v>
      </c>
      <c r="AC92">
        <v>484</v>
      </c>
      <c r="AD92">
        <f t="shared" si="28"/>
        <v>1</v>
      </c>
      <c r="AE92">
        <f t="shared" si="29"/>
        <v>0</v>
      </c>
      <c r="AF92">
        <f t="shared" si="30"/>
        <v>0</v>
      </c>
      <c r="AG92">
        <f t="shared" si="31"/>
        <v>0</v>
      </c>
      <c r="AH92">
        <f t="shared" si="32"/>
        <v>0</v>
      </c>
      <c r="AI92">
        <f t="shared" si="33"/>
        <v>0</v>
      </c>
    </row>
    <row r="93" spans="1:35" x14ac:dyDescent="0.2">
      <c r="A93">
        <v>0</v>
      </c>
      <c r="B93">
        <v>152</v>
      </c>
      <c r="C93">
        <v>15.2</v>
      </c>
      <c r="D93">
        <v>27</v>
      </c>
      <c r="E93">
        <f t="shared" si="20"/>
        <v>37.709497206703915</v>
      </c>
      <c r="F93">
        <v>71.599999999999994</v>
      </c>
      <c r="G93">
        <f t="shared" si="17"/>
        <v>0.40308148148148149</v>
      </c>
      <c r="H93">
        <f t="shared" si="18"/>
        <v>5.6296296296296298</v>
      </c>
      <c r="I93">
        <f>IF(B93&gt;=125,0,IF(B93&lt;=115,1,(125-B93)/(125-115)))</f>
        <v>0</v>
      </c>
      <c r="J93">
        <f>IF(G93&gt;=0.38,0,IF(G93&lt;=0.3,1,(0.38-G93)/(0.38-0.3)))</f>
        <v>0</v>
      </c>
      <c r="K93">
        <f>IF(E93&gt;=32,0,IF(E93&lt;=28,1,(32-E93)/(32-28)))</f>
        <v>0</v>
      </c>
      <c r="L93">
        <f>IF(AND(D93&gt;=27, D93&lt;=34), 0, IF(OR(D93&lt;=18.5, D93&gt;=36.4), 1, IF(AND(D93&lt;27, D93&gt;18.5),(27-D93)/(27-18.5), IF(AND(D93&lt;36.4, D93&gt;34),(D93-34)/(36.4-34)))))</f>
        <v>0</v>
      </c>
      <c r="M93">
        <f>IF(AND(F93&gt;=80,F93&lt;=95),0,IF(OR(F93&lt;64, F93&gt;129),1,IF(F93&gt;95, (F93-95)/(129-95), (80-F93)/(80-64))))</f>
        <v>0.52500000000000036</v>
      </c>
      <c r="N93">
        <f>IF(H93&gt;=4,0,IF(H93&lt;=3.5,1,(4-H93)/(4-3.5)))</f>
        <v>0</v>
      </c>
      <c r="O93">
        <f t="shared" si="21"/>
        <v>5.250000000000004E-2</v>
      </c>
      <c r="P93">
        <f t="shared" si="22"/>
        <v>0</v>
      </c>
      <c r="Q93">
        <v>0</v>
      </c>
      <c r="R93">
        <f>IF(F93 &gt;=80,0,IF(F93&lt;=64,1,((80-F93)/(80-64))))</f>
        <v>0.52500000000000036</v>
      </c>
      <c r="S93">
        <f>IF(F93 &lt;=95,0,IF(F93&gt;=129,1,((F93-95)/(129-95))))</f>
        <v>0</v>
      </c>
      <c r="T93">
        <f>IF(D93 &gt;=27,0,IF(D93&lt;=18.5,1,((27-D93)/(27-18.5))))</f>
        <v>0</v>
      </c>
      <c r="U93">
        <f>IF(D93 &lt;= 34,0,IF(D93&gt;=36.4,1,((D93-34)/(36.4-34))))</f>
        <v>0</v>
      </c>
      <c r="V93">
        <f t="shared" si="23"/>
        <v>0.26250000000000018</v>
      </c>
      <c r="W93">
        <f t="shared" si="24"/>
        <v>0</v>
      </c>
      <c r="X93">
        <f t="shared" si="19"/>
        <v>0.26250000000000018</v>
      </c>
      <c r="Y93">
        <f t="shared" si="25"/>
        <v>1</v>
      </c>
      <c r="Z93">
        <f t="shared" si="26"/>
        <v>0</v>
      </c>
      <c r="AA93">
        <f t="shared" si="27"/>
        <v>0</v>
      </c>
      <c r="AB93">
        <v>20</v>
      </c>
      <c r="AC93">
        <v>347</v>
      </c>
      <c r="AD93">
        <f t="shared" si="28"/>
        <v>0</v>
      </c>
      <c r="AE93">
        <f t="shared" si="29"/>
        <v>1</v>
      </c>
      <c r="AF93">
        <f t="shared" si="30"/>
        <v>0.17666666666666667</v>
      </c>
      <c r="AG93">
        <f t="shared" si="31"/>
        <v>0</v>
      </c>
      <c r="AH93">
        <f t="shared" si="32"/>
        <v>1</v>
      </c>
      <c r="AI93">
        <f t="shared" si="33"/>
        <v>0</v>
      </c>
    </row>
    <row r="94" spans="1:35" x14ac:dyDescent="0.2">
      <c r="A94">
        <v>1</v>
      </c>
      <c r="B94">
        <v>114</v>
      </c>
      <c r="C94">
        <v>11.4</v>
      </c>
      <c r="D94">
        <v>21</v>
      </c>
      <c r="E94">
        <f t="shared" si="20"/>
        <v>23.622047244094485</v>
      </c>
      <c r="F94">
        <v>88.9</v>
      </c>
      <c r="G94">
        <f t="shared" si="17"/>
        <v>0.48260000000000008</v>
      </c>
      <c r="H94">
        <f t="shared" si="18"/>
        <v>5.4285714285714288</v>
      </c>
      <c r="I94">
        <f>IF(B94&gt;=125,0,IF(B94&lt;=115,1,(125-B94)/(125-115)))</f>
        <v>1</v>
      </c>
      <c r="J94">
        <f>IF(G94&gt;=0.38,0,IF(G94&lt;=0.3,1,(0.38-G94)/(0.38-0.3)))</f>
        <v>0</v>
      </c>
      <c r="K94">
        <f>IF(E94&gt;=32,0,IF(E94&lt;=28,1,(32-E94)/(32-28)))</f>
        <v>1</v>
      </c>
      <c r="L94">
        <f>IF(AND(D94&gt;=27, D94&lt;=34), 0, IF(OR(D94&lt;=18.5, D94&gt;=36.4), 1, IF(AND(D94&lt;27, D94&gt;18.5),(27-D94)/(27-18.5), IF(AND(D94&lt;36.4, D94&gt;34),(D94-34)/(36.4-34)))))</f>
        <v>0.70588235294117652</v>
      </c>
      <c r="M94">
        <f>IF(AND(F94&gt;=80,F94&lt;=95),0,IF(OR(F94&lt;64, F94&gt;129),1,IF(F94&gt;95, (F94-95)/(129-95), (80-F94)/(80-64))))</f>
        <v>0</v>
      </c>
      <c r="N94">
        <f>IF(H94&gt;=4,0,IF(H94&lt;=3.5,1,(4-H94)/(4-3.5)))</f>
        <v>0</v>
      </c>
      <c r="O94">
        <f t="shared" si="21"/>
        <v>0.6705882352941176</v>
      </c>
      <c r="P94">
        <f t="shared" si="22"/>
        <v>1</v>
      </c>
      <c r="Q94">
        <v>1</v>
      </c>
      <c r="R94">
        <f>IF(F94 &gt;=80,0,IF(F94&lt;=64,1,((80-F94)/(80-64))))</f>
        <v>0</v>
      </c>
      <c r="S94">
        <f>IF(F94 &lt;=95,0,IF(F94&gt;=129,1,((F94-95)/(129-95))))</f>
        <v>0</v>
      </c>
      <c r="T94">
        <f>IF(D94 &gt;=27,0,IF(D94&lt;=18.5,1,((27-D94)/(27-18.5))))</f>
        <v>0.70588235294117652</v>
      </c>
      <c r="U94">
        <f>IF(D94 &lt;= 34,0,IF(D94&gt;=36.4,1,((D94-34)/(36.4-34))))</f>
        <v>0</v>
      </c>
      <c r="V94">
        <f t="shared" si="23"/>
        <v>0.35294117647058826</v>
      </c>
      <c r="W94">
        <f t="shared" si="24"/>
        <v>0</v>
      </c>
      <c r="X94">
        <f t="shared" si="19"/>
        <v>0.35294117647058826</v>
      </c>
      <c r="Y94">
        <f t="shared" si="25"/>
        <v>1</v>
      </c>
      <c r="Z94">
        <f t="shared" si="26"/>
        <v>0</v>
      </c>
      <c r="AA94">
        <f t="shared" si="27"/>
        <v>0</v>
      </c>
      <c r="AB94">
        <v>32</v>
      </c>
      <c r="AC94">
        <v>155</v>
      </c>
      <c r="AD94">
        <f t="shared" si="28"/>
        <v>0</v>
      </c>
      <c r="AE94">
        <f t="shared" si="29"/>
        <v>0.4</v>
      </c>
      <c r="AF94">
        <f t="shared" si="30"/>
        <v>0.81666666666666665</v>
      </c>
      <c r="AG94">
        <f t="shared" si="31"/>
        <v>0</v>
      </c>
      <c r="AH94">
        <f t="shared" si="32"/>
        <v>0</v>
      </c>
      <c r="AI94">
        <f t="shared" si="33"/>
        <v>0</v>
      </c>
    </row>
    <row r="95" spans="1:35" x14ac:dyDescent="0.2">
      <c r="A95">
        <v>0</v>
      </c>
      <c r="B95">
        <v>165</v>
      </c>
      <c r="C95">
        <v>16.5</v>
      </c>
      <c r="D95">
        <v>27.6</v>
      </c>
      <c r="E95">
        <f t="shared" si="20"/>
        <v>35.475578406169667</v>
      </c>
      <c r="F95">
        <v>77.8</v>
      </c>
      <c r="G95">
        <f t="shared" si="17"/>
        <v>0.46510869565217394</v>
      </c>
      <c r="H95">
        <f t="shared" si="18"/>
        <v>5.9782608695652169</v>
      </c>
      <c r="I95">
        <f>IF(B95&gt;=125,0,IF(B95&lt;=115,1,(125-B95)/(125-115)))</f>
        <v>0</v>
      </c>
      <c r="J95">
        <f>IF(G95&gt;=0.38,0,IF(G95&lt;=0.3,1,(0.38-G95)/(0.38-0.3)))</f>
        <v>0</v>
      </c>
      <c r="K95">
        <f>IF(E95&gt;=32,0,IF(E95&lt;=28,1,(32-E95)/(32-28)))</f>
        <v>0</v>
      </c>
      <c r="L95">
        <f>IF(AND(D95&gt;=27, D95&lt;=34), 0, IF(OR(D95&lt;=18.5, D95&gt;=36.4), 1, IF(AND(D95&lt;27, D95&gt;18.5),(27-D95)/(27-18.5), IF(AND(D95&lt;36.4, D95&gt;34),(D95-34)/(36.4-34)))))</f>
        <v>0</v>
      </c>
      <c r="M95">
        <f>IF(AND(F95&gt;=80,F95&lt;=95),0,IF(OR(F95&lt;64, F95&gt;129),1,IF(F95&gt;95, (F95-95)/(129-95), (80-F95)/(80-64))))</f>
        <v>0.13750000000000018</v>
      </c>
      <c r="N95">
        <f>IF(H95&gt;=4,0,IF(H95&lt;=3.5,1,(4-H95)/(4-3.5)))</f>
        <v>0</v>
      </c>
      <c r="O95">
        <f t="shared" si="21"/>
        <v>1.3750000000000019E-2</v>
      </c>
      <c r="P95">
        <f t="shared" si="22"/>
        <v>0</v>
      </c>
      <c r="Q95">
        <v>0</v>
      </c>
      <c r="R95">
        <f>IF(F95 &gt;=80,0,IF(F95&lt;=64,1,((80-F95)/(80-64))))</f>
        <v>0.13750000000000018</v>
      </c>
      <c r="S95">
        <f>IF(F95 &lt;=95,0,IF(F95&gt;=129,1,((F95-95)/(129-95))))</f>
        <v>0</v>
      </c>
      <c r="T95">
        <f>IF(D95 &gt;=27,0,IF(D95&lt;=18.5,1,((27-D95)/(27-18.5))))</f>
        <v>0</v>
      </c>
      <c r="U95">
        <f>IF(D95 &lt;= 34,0,IF(D95&gt;=36.4,1,((D95-34)/(36.4-34))))</f>
        <v>0</v>
      </c>
      <c r="V95">
        <f t="shared" si="23"/>
        <v>6.8750000000000089E-2</v>
      </c>
      <c r="W95">
        <f t="shared" si="24"/>
        <v>0</v>
      </c>
      <c r="X95">
        <f t="shared" si="19"/>
        <v>6.8750000000000089E-2</v>
      </c>
      <c r="Y95">
        <f t="shared" si="25"/>
        <v>0</v>
      </c>
      <c r="Z95">
        <f t="shared" si="26"/>
        <v>0</v>
      </c>
      <c r="AA95">
        <f t="shared" si="27"/>
        <v>0</v>
      </c>
      <c r="AB95">
        <v>39</v>
      </c>
      <c r="AC95">
        <v>197</v>
      </c>
      <c r="AD95">
        <f t="shared" si="28"/>
        <v>0</v>
      </c>
      <c r="AE95">
        <f t="shared" si="29"/>
        <v>0.05</v>
      </c>
      <c r="AF95">
        <f t="shared" si="30"/>
        <v>0.67666666666666664</v>
      </c>
      <c r="AG95">
        <f t="shared" si="31"/>
        <v>0</v>
      </c>
      <c r="AH95">
        <f t="shared" si="32"/>
        <v>0</v>
      </c>
      <c r="AI95">
        <f t="shared" si="33"/>
        <v>0</v>
      </c>
    </row>
    <row r="96" spans="1:35" x14ac:dyDescent="0.2">
      <c r="A96">
        <v>1</v>
      </c>
      <c r="B96">
        <v>116</v>
      </c>
      <c r="C96">
        <v>11.6</v>
      </c>
      <c r="D96">
        <v>24.3</v>
      </c>
      <c r="E96">
        <f t="shared" si="20"/>
        <v>28.354725787631271</v>
      </c>
      <c r="F96">
        <v>85.7</v>
      </c>
      <c r="G96">
        <f t="shared" si="17"/>
        <v>0.4091028806584362</v>
      </c>
      <c r="H96">
        <f t="shared" si="18"/>
        <v>4.7736625514403288</v>
      </c>
      <c r="I96">
        <f>IF(B96&gt;=125,0,IF(B96&lt;=115,1,(125-B96)/(125-115)))</f>
        <v>0.9</v>
      </c>
      <c r="J96">
        <f>IF(G96&gt;=0.38,0,IF(G96&lt;=0.3,1,(0.38-G96)/(0.38-0.3)))</f>
        <v>0</v>
      </c>
      <c r="K96">
        <f>IF(E96&gt;=32,0,IF(E96&lt;=28,1,(32-E96)/(32-28)))</f>
        <v>0.91131855309218235</v>
      </c>
      <c r="L96">
        <f>IF(AND(D96&gt;=27, D96&lt;=34), 0, IF(OR(D96&lt;=18.5, D96&gt;=36.4), 1, IF(AND(D96&lt;27, D96&gt;18.5),(27-D96)/(27-18.5), IF(AND(D96&lt;36.4, D96&gt;34),(D96-34)/(36.4-34)))))</f>
        <v>0.31764705882352934</v>
      </c>
      <c r="M96">
        <f>IF(AND(F96&gt;=80,F96&lt;=95),0,IF(OR(F96&lt;64, F96&gt;129),1,IF(F96&gt;95, (F96-95)/(129-95), (80-F96)/(80-64))))</f>
        <v>0</v>
      </c>
      <c r="N96">
        <f>IF(H96&gt;=4,0,IF(H96&lt;=3.5,1,(4-H96)/(4-3.5)))</f>
        <v>0</v>
      </c>
      <c r="O96">
        <f t="shared" si="21"/>
        <v>0.57289656119157117</v>
      </c>
      <c r="P96">
        <f t="shared" si="22"/>
        <v>1</v>
      </c>
      <c r="Q96">
        <v>1</v>
      </c>
      <c r="R96">
        <f>IF(F96 &gt;=80,0,IF(F96&lt;=64,1,((80-F96)/(80-64))))</f>
        <v>0</v>
      </c>
      <c r="S96">
        <f>IF(F96 &lt;=95,0,IF(F96&gt;=129,1,((F96-95)/(129-95))))</f>
        <v>0</v>
      </c>
      <c r="T96">
        <f>IF(D96 &gt;=27,0,IF(D96&lt;=18.5,1,((27-D96)/(27-18.5))))</f>
        <v>0.31764705882352934</v>
      </c>
      <c r="U96">
        <f>IF(D96 &lt;= 34,0,IF(D96&gt;=36.4,1,((D96-34)/(36.4-34))))</f>
        <v>0</v>
      </c>
      <c r="V96">
        <f t="shared" si="23"/>
        <v>0.15882352941176467</v>
      </c>
      <c r="W96">
        <f t="shared" si="24"/>
        <v>0</v>
      </c>
      <c r="X96">
        <f t="shared" si="19"/>
        <v>0.15882352941176467</v>
      </c>
      <c r="Y96">
        <f t="shared" si="25"/>
        <v>0</v>
      </c>
      <c r="Z96">
        <f t="shared" si="26"/>
        <v>0</v>
      </c>
      <c r="AA96">
        <f t="shared" si="27"/>
        <v>0</v>
      </c>
      <c r="AB96">
        <v>41</v>
      </c>
      <c r="AC96">
        <v>386</v>
      </c>
      <c r="AD96">
        <f t="shared" si="28"/>
        <v>0.05</v>
      </c>
      <c r="AE96">
        <f t="shared" si="29"/>
        <v>0</v>
      </c>
      <c r="AF96">
        <f t="shared" si="30"/>
        <v>4.6666666666666669E-2</v>
      </c>
      <c r="AG96">
        <f t="shared" si="31"/>
        <v>0</v>
      </c>
      <c r="AH96">
        <f t="shared" si="32"/>
        <v>0</v>
      </c>
      <c r="AI96">
        <f t="shared" si="33"/>
        <v>0</v>
      </c>
    </row>
    <row r="97" spans="1:35" x14ac:dyDescent="0.2">
      <c r="A97">
        <v>0</v>
      </c>
      <c r="B97">
        <v>137</v>
      </c>
      <c r="C97">
        <v>13.7</v>
      </c>
      <c r="D97">
        <v>19.5</v>
      </c>
      <c r="E97">
        <f t="shared" si="20"/>
        <v>25.291828793774322</v>
      </c>
      <c r="F97">
        <v>77.099999999999994</v>
      </c>
      <c r="G97">
        <f t="shared" si="17"/>
        <v>0.54167692307692294</v>
      </c>
      <c r="H97">
        <f t="shared" si="18"/>
        <v>7.0256410256410255</v>
      </c>
      <c r="I97">
        <f>IF(B97&gt;=125,0,IF(B97&lt;=115,1,(125-B97)/(125-115)))</f>
        <v>0</v>
      </c>
      <c r="J97">
        <f>IF(G97&gt;=0.38,0,IF(G97&lt;=0.3,1,(0.38-G97)/(0.38-0.3)))</f>
        <v>0</v>
      </c>
      <c r="K97">
        <f>IF(E97&gt;=32,0,IF(E97&lt;=28,1,(32-E97)/(32-28)))</f>
        <v>1</v>
      </c>
      <c r="L97">
        <f>IF(AND(D97&gt;=27, D97&lt;=34), 0, IF(OR(D97&lt;=18.5, D97&gt;=36.4), 1, IF(AND(D97&lt;27, D97&gt;18.5),(27-D97)/(27-18.5), IF(AND(D97&lt;36.4, D97&gt;34),(D97-34)/(36.4-34)))))</f>
        <v>0.88235294117647056</v>
      </c>
      <c r="M97">
        <f>IF(AND(F97&gt;=80,F97&lt;=95),0,IF(OR(F97&lt;64, F97&gt;129),1,IF(F97&gt;95, (F97-95)/(129-95), (80-F97)/(80-64))))</f>
        <v>0.18125000000000036</v>
      </c>
      <c r="N97">
        <f>IF(H97&gt;=4,0,IF(H97&lt;=3.5,1,(4-H97)/(4-3.5)))</f>
        <v>0</v>
      </c>
      <c r="O97">
        <f t="shared" si="21"/>
        <v>0.20636029411764709</v>
      </c>
      <c r="P97">
        <f t="shared" si="22"/>
        <v>1</v>
      </c>
      <c r="Q97">
        <v>0</v>
      </c>
      <c r="R97">
        <f>IF(F97 &gt;=80,0,IF(F97&lt;=64,1,((80-F97)/(80-64))))</f>
        <v>0.18125000000000036</v>
      </c>
      <c r="S97">
        <f>IF(F97 &lt;=95,0,IF(F97&gt;=129,1,((F97-95)/(129-95))))</f>
        <v>0</v>
      </c>
      <c r="T97">
        <f>IF(D97 &gt;=27,0,IF(D97&lt;=18.5,1,((27-D97)/(27-18.5))))</f>
        <v>0.88235294117647056</v>
      </c>
      <c r="U97">
        <f>IF(D97 &lt;= 34,0,IF(D97&gt;=36.4,1,((D97-34)/(36.4-34))))</f>
        <v>0</v>
      </c>
      <c r="V97">
        <f t="shared" si="23"/>
        <v>0.53180147058823546</v>
      </c>
      <c r="W97">
        <f t="shared" si="24"/>
        <v>0</v>
      </c>
      <c r="X97">
        <f t="shared" si="19"/>
        <v>0.53180147058823546</v>
      </c>
      <c r="Y97">
        <f t="shared" si="25"/>
        <v>1</v>
      </c>
      <c r="Z97">
        <f t="shared" si="26"/>
        <v>0</v>
      </c>
      <c r="AA97">
        <f t="shared" si="27"/>
        <v>1</v>
      </c>
      <c r="AB97">
        <v>35</v>
      </c>
      <c r="AC97">
        <v>434</v>
      </c>
      <c r="AD97">
        <f t="shared" si="28"/>
        <v>0</v>
      </c>
      <c r="AE97">
        <f t="shared" si="29"/>
        <v>0.25</v>
      </c>
      <c r="AF97">
        <f t="shared" si="30"/>
        <v>0</v>
      </c>
      <c r="AG97">
        <f t="shared" si="31"/>
        <v>0</v>
      </c>
      <c r="AH97">
        <f t="shared" si="32"/>
        <v>0</v>
      </c>
      <c r="AI97">
        <f t="shared" si="33"/>
        <v>0</v>
      </c>
    </row>
    <row r="98" spans="1:35" x14ac:dyDescent="0.2">
      <c r="A98">
        <v>1</v>
      </c>
      <c r="B98">
        <v>129</v>
      </c>
      <c r="C98">
        <v>12.9</v>
      </c>
      <c r="D98">
        <v>27.4</v>
      </c>
      <c r="E98">
        <f t="shared" si="20"/>
        <v>34.771573604060912</v>
      </c>
      <c r="F98">
        <v>78.8</v>
      </c>
      <c r="G98">
        <f t="shared" si="17"/>
        <v>0.37099270072992702</v>
      </c>
      <c r="H98">
        <f t="shared" si="18"/>
        <v>4.7080291970802923</v>
      </c>
      <c r="I98">
        <f>IF(B98&gt;=125,0,IF(B98&lt;=115,1,(125-B98)/(125-115)))</f>
        <v>0</v>
      </c>
      <c r="J98">
        <f>IF(G98&gt;=0.38,0,IF(G98&lt;=0.3,1,(0.38-G98)/(0.38-0.3)))</f>
        <v>0.11259124087591232</v>
      </c>
      <c r="K98">
        <f>IF(E98&gt;=32,0,IF(E98&lt;=28,1,(32-E98)/(32-28)))</f>
        <v>0</v>
      </c>
      <c r="L98">
        <f>IF(AND(D98&gt;=27, D98&lt;=34), 0, IF(OR(D98&lt;=18.5, D98&gt;=36.4), 1, IF(AND(D98&lt;27, D98&gt;18.5),(27-D98)/(27-18.5), IF(AND(D98&lt;36.4, D98&gt;34),(D98-34)/(36.4-34)))))</f>
        <v>0</v>
      </c>
      <c r="M98">
        <f>IF(AND(F98&gt;=80,F98&lt;=95),0,IF(OR(F98&lt;64, F98&gt;129),1,IF(F98&gt;95, (F98-95)/(129-95), (80-F98)/(80-64))))</f>
        <v>7.5000000000000178E-2</v>
      </c>
      <c r="N98">
        <f>IF(H98&gt;=4,0,IF(H98&lt;=3.5,1,(4-H98)/(4-3.5)))</f>
        <v>0</v>
      </c>
      <c r="O98">
        <f t="shared" si="21"/>
        <v>1.8759124087591252E-2</v>
      </c>
      <c r="P98">
        <f t="shared" si="22"/>
        <v>0</v>
      </c>
      <c r="Q98">
        <v>1</v>
      </c>
      <c r="R98">
        <f>IF(F98 &gt;=80,0,IF(F98&lt;=64,1,((80-F98)/(80-64))))</f>
        <v>7.5000000000000178E-2</v>
      </c>
      <c r="S98">
        <f>IF(F98 &lt;=95,0,IF(F98&gt;=129,1,((F98-95)/(129-95))))</f>
        <v>0</v>
      </c>
      <c r="T98">
        <f>IF(D98 &gt;=27,0,IF(D98&lt;=18.5,1,((27-D98)/(27-18.5))))</f>
        <v>0</v>
      </c>
      <c r="U98">
        <f>IF(D98 &lt;= 34,0,IF(D98&gt;=36.4,1,((D98-34)/(36.4-34))))</f>
        <v>0</v>
      </c>
      <c r="V98">
        <f t="shared" si="23"/>
        <v>3.7500000000000089E-2</v>
      </c>
      <c r="W98">
        <f t="shared" si="24"/>
        <v>0</v>
      </c>
      <c r="X98">
        <f t="shared" si="19"/>
        <v>3.7500000000000089E-2</v>
      </c>
      <c r="Y98">
        <f t="shared" si="25"/>
        <v>0</v>
      </c>
      <c r="Z98">
        <f t="shared" si="26"/>
        <v>0</v>
      </c>
      <c r="AA98">
        <f t="shared" si="27"/>
        <v>0</v>
      </c>
      <c r="AB98">
        <v>65</v>
      </c>
      <c r="AC98">
        <v>404</v>
      </c>
      <c r="AD98">
        <f t="shared" si="28"/>
        <v>1</v>
      </c>
      <c r="AE98">
        <f t="shared" si="29"/>
        <v>0</v>
      </c>
      <c r="AF98">
        <f t="shared" si="30"/>
        <v>0</v>
      </c>
      <c r="AG98">
        <f t="shared" si="31"/>
        <v>0</v>
      </c>
      <c r="AH98">
        <f t="shared" si="32"/>
        <v>0</v>
      </c>
      <c r="AI98">
        <f t="shared" si="33"/>
        <v>0</v>
      </c>
    </row>
    <row r="99" spans="1:35" x14ac:dyDescent="0.2">
      <c r="A99">
        <v>1</v>
      </c>
      <c r="B99">
        <v>118</v>
      </c>
      <c r="C99">
        <v>11.8</v>
      </c>
      <c r="D99">
        <v>22</v>
      </c>
      <c r="E99">
        <f t="shared" si="20"/>
        <v>30.942334739803098</v>
      </c>
      <c r="F99">
        <v>71.099999999999994</v>
      </c>
      <c r="G99">
        <f t="shared" si="17"/>
        <v>0.38135454545454545</v>
      </c>
      <c r="H99">
        <f t="shared" si="18"/>
        <v>5.3636363636363633</v>
      </c>
      <c r="I99">
        <f>IF(B99&gt;=125,0,IF(B99&lt;=115,1,(125-B99)/(125-115)))</f>
        <v>0.7</v>
      </c>
      <c r="J99">
        <f>IF(G99&gt;=0.38,0,IF(G99&lt;=0.3,1,(0.38-G99)/(0.38-0.3)))</f>
        <v>0</v>
      </c>
      <c r="K99">
        <f>IF(E99&gt;=32,0,IF(E99&lt;=28,1,(32-E99)/(32-28)))</f>
        <v>0.26441631504922558</v>
      </c>
      <c r="L99">
        <f>IF(AND(D99&gt;=27, D99&lt;=34), 0, IF(OR(D99&lt;=18.5, D99&gt;=36.4), 1, IF(AND(D99&lt;27, D99&gt;18.5),(27-D99)/(27-18.5), IF(AND(D99&lt;36.4, D99&gt;34),(D99-34)/(36.4-34)))))</f>
        <v>0.58823529411764708</v>
      </c>
      <c r="M99">
        <f>IF(AND(F99&gt;=80,F99&lt;=95),0,IF(OR(F99&lt;64, F99&gt;129),1,IF(F99&gt;95, (F99-95)/(129-95), (80-F99)/(80-64))))</f>
        <v>0.55625000000000036</v>
      </c>
      <c r="N99">
        <f>IF(H99&gt;=4,0,IF(H99&lt;=3.5,1,(4-H99)/(4-3.5)))</f>
        <v>0</v>
      </c>
      <c r="O99">
        <f t="shared" si="21"/>
        <v>0.4908901609166873</v>
      </c>
      <c r="P99">
        <f t="shared" si="22"/>
        <v>1</v>
      </c>
      <c r="Q99">
        <v>1</v>
      </c>
      <c r="R99">
        <f>IF(F99 &gt;=80,0,IF(F99&lt;=64,1,((80-F99)/(80-64))))</f>
        <v>0.55625000000000036</v>
      </c>
      <c r="S99">
        <f>IF(F99 &lt;=95,0,IF(F99&gt;=129,1,((F99-95)/(129-95))))</f>
        <v>0</v>
      </c>
      <c r="T99">
        <f>IF(D99 &gt;=27,0,IF(D99&lt;=18.5,1,((27-D99)/(27-18.5))))</f>
        <v>0.58823529411764708</v>
      </c>
      <c r="U99">
        <f>IF(D99 &lt;= 34,0,IF(D99&gt;=36.4,1,((D99-34)/(36.4-34))))</f>
        <v>0</v>
      </c>
      <c r="V99">
        <f t="shared" si="23"/>
        <v>0.57224264705882377</v>
      </c>
      <c r="W99">
        <f t="shared" si="24"/>
        <v>0</v>
      </c>
      <c r="X99">
        <f t="shared" si="19"/>
        <v>0.57224264705882377</v>
      </c>
      <c r="Y99">
        <f t="shared" si="25"/>
        <v>1</v>
      </c>
      <c r="Z99">
        <f t="shared" si="26"/>
        <v>0</v>
      </c>
      <c r="AA99">
        <f t="shared" si="27"/>
        <v>1</v>
      </c>
      <c r="AB99">
        <v>31</v>
      </c>
      <c r="AC99">
        <v>454</v>
      </c>
      <c r="AD99">
        <f t="shared" si="28"/>
        <v>0</v>
      </c>
      <c r="AE99">
        <f t="shared" si="29"/>
        <v>0.45</v>
      </c>
      <c r="AF99">
        <f t="shared" si="30"/>
        <v>0</v>
      </c>
      <c r="AG99">
        <f t="shared" si="31"/>
        <v>0</v>
      </c>
      <c r="AH99">
        <f t="shared" si="32"/>
        <v>0</v>
      </c>
      <c r="AI99">
        <f t="shared" si="33"/>
        <v>0</v>
      </c>
    </row>
    <row r="100" spans="1:35" x14ac:dyDescent="0.2">
      <c r="A100">
        <v>0</v>
      </c>
      <c r="B100">
        <v>155</v>
      </c>
      <c r="C100">
        <v>15.5</v>
      </c>
      <c r="D100">
        <v>16.899999999999999</v>
      </c>
      <c r="E100">
        <f t="shared" si="20"/>
        <v>17.622523461939515</v>
      </c>
      <c r="F100">
        <v>95.9</v>
      </c>
      <c r="G100">
        <f t="shared" si="17"/>
        <v>0.87955621301775166</v>
      </c>
      <c r="H100">
        <f t="shared" si="18"/>
        <v>9.1715976331360949</v>
      </c>
      <c r="I100">
        <f>IF(B100&gt;=125,0,IF(B100&lt;=115,1,(125-B100)/(125-115)))</f>
        <v>0</v>
      </c>
      <c r="J100">
        <f>IF(G100&gt;=0.38,0,IF(G100&lt;=0.3,1,(0.38-G100)/(0.38-0.3)))</f>
        <v>0</v>
      </c>
      <c r="K100">
        <f>IF(E100&gt;=32,0,IF(E100&lt;=28,1,(32-E100)/(32-28)))</f>
        <v>1</v>
      </c>
      <c r="L100">
        <f>IF(AND(D100&gt;=27, D100&lt;=34), 0, IF(OR(D100&lt;=18.5, D100&gt;=36.4), 1, IF(AND(D100&lt;27, D100&gt;18.5),(27-D100)/(27-18.5), IF(AND(D100&lt;36.4, D100&gt;34),(D100-34)/(36.4-34)))))</f>
        <v>1</v>
      </c>
      <c r="M100">
        <f>IF(AND(F100&gt;=80,F100&lt;=95),0,IF(OR(F100&lt;64, F100&gt;129),1,IF(F100&gt;95, (F100-95)/(129-95), (80-F100)/(80-64))))</f>
        <v>2.6470588235294284E-2</v>
      </c>
      <c r="N100">
        <f>IF(H100&gt;=4,0,IF(H100&lt;=3.5,1,(4-H100)/(4-3.5)))</f>
        <v>0</v>
      </c>
      <c r="O100">
        <f t="shared" si="21"/>
        <v>0.20264705882352943</v>
      </c>
      <c r="P100">
        <f t="shared" si="22"/>
        <v>1</v>
      </c>
      <c r="Q100">
        <v>0</v>
      </c>
      <c r="R100">
        <f>IF(F100 &gt;=80,0,IF(F100&lt;=64,1,((80-F100)/(80-64))))</f>
        <v>0</v>
      </c>
      <c r="S100">
        <f>IF(F100 &lt;=95,0,IF(F100&gt;=129,1,((F100-95)/(129-95))))</f>
        <v>2.6470588235294284E-2</v>
      </c>
      <c r="T100">
        <f>IF(D100 &gt;=27,0,IF(D100&lt;=18.5,1,((27-D100)/(27-18.5))))</f>
        <v>1</v>
      </c>
      <c r="U100">
        <f>IF(D100 &lt;= 34,0,IF(D100&gt;=36.4,1,((D100-34)/(36.4-34))))</f>
        <v>0</v>
      </c>
      <c r="V100">
        <f t="shared" si="23"/>
        <v>0.5</v>
      </c>
      <c r="W100">
        <f t="shared" si="24"/>
        <v>1.3235294117647142E-2</v>
      </c>
      <c r="X100">
        <f t="shared" si="19"/>
        <v>0.51323529411764712</v>
      </c>
      <c r="Y100">
        <f t="shared" si="25"/>
        <v>1</v>
      </c>
      <c r="Z100">
        <f t="shared" si="26"/>
        <v>0</v>
      </c>
      <c r="AA100">
        <f t="shared" si="27"/>
        <v>1</v>
      </c>
      <c r="AB100">
        <v>23</v>
      </c>
      <c r="AC100">
        <v>285</v>
      </c>
      <c r="AD100">
        <f t="shared" si="28"/>
        <v>0</v>
      </c>
      <c r="AE100">
        <f t="shared" si="29"/>
        <v>0.85</v>
      </c>
      <c r="AF100">
        <f t="shared" si="30"/>
        <v>0.38333333333333336</v>
      </c>
      <c r="AG100">
        <f t="shared" si="31"/>
        <v>0</v>
      </c>
      <c r="AH100">
        <f t="shared" si="32"/>
        <v>1</v>
      </c>
      <c r="AI100">
        <f t="shared" si="33"/>
        <v>0</v>
      </c>
    </row>
    <row r="101" spans="1:35" x14ac:dyDescent="0.2">
      <c r="A101">
        <v>1</v>
      </c>
      <c r="B101">
        <v>167</v>
      </c>
      <c r="C101">
        <v>16.7</v>
      </c>
      <c r="D101">
        <v>24.8</v>
      </c>
      <c r="E101">
        <f t="shared" si="20"/>
        <v>26.552462526766593</v>
      </c>
      <c r="F101">
        <v>93.4</v>
      </c>
      <c r="G101">
        <f t="shared" si="17"/>
        <v>0.62894354838709676</v>
      </c>
      <c r="H101">
        <f t="shared" si="18"/>
        <v>6.7338709677419351</v>
      </c>
      <c r="I101">
        <f>IF(B101&gt;=125,0,IF(B101&lt;=115,1,(125-B101)/(125-115)))</f>
        <v>0</v>
      </c>
      <c r="J101">
        <f>IF(G101&gt;=0.38,0,IF(G101&lt;=0.3,1,(0.38-G101)/(0.38-0.3)))</f>
        <v>0</v>
      </c>
      <c r="K101">
        <f>IF(E101&gt;=32,0,IF(E101&lt;=28,1,(32-E101)/(32-28)))</f>
        <v>1</v>
      </c>
      <c r="L101">
        <f>IF(AND(D101&gt;=27, D101&lt;=34), 0, IF(OR(D101&lt;=18.5, D101&gt;=36.4), 1, IF(AND(D101&lt;27, D101&gt;18.5),(27-D101)/(27-18.5), IF(AND(D101&lt;36.4, D101&gt;34),(D101-34)/(36.4-34)))))</f>
        <v>0.25882352941176462</v>
      </c>
      <c r="M101">
        <f>IF(AND(F101&gt;=80,F101&lt;=95),0,IF(OR(F101&lt;64, F101&gt;129),1,IF(F101&gt;95, (F101-95)/(129-95), (80-F101)/(80-64))))</f>
        <v>0</v>
      </c>
      <c r="N101">
        <f>IF(H101&gt;=4,0,IF(H101&lt;=3.5,1,(4-H101)/(4-3.5)))</f>
        <v>0</v>
      </c>
      <c r="O101">
        <f t="shared" si="21"/>
        <v>0.12588235294117647</v>
      </c>
      <c r="P101">
        <f t="shared" si="22"/>
        <v>0</v>
      </c>
      <c r="Q101">
        <v>0</v>
      </c>
      <c r="R101">
        <f>IF(F101 &gt;=80,0,IF(F101&lt;=64,1,((80-F101)/(80-64))))</f>
        <v>0</v>
      </c>
      <c r="S101">
        <f>IF(F101 &lt;=95,0,IF(F101&gt;=129,1,((F101-95)/(129-95))))</f>
        <v>0</v>
      </c>
      <c r="T101">
        <f>IF(D101 &gt;=27,0,IF(D101&lt;=18.5,1,((27-D101)/(27-18.5))))</f>
        <v>0.25882352941176462</v>
      </c>
      <c r="U101">
        <f>IF(D101 &lt;= 34,0,IF(D101&gt;=36.4,1,((D101-34)/(36.4-34))))</f>
        <v>0</v>
      </c>
      <c r="V101">
        <f t="shared" si="23"/>
        <v>0.12941176470588231</v>
      </c>
      <c r="W101">
        <f t="shared" si="24"/>
        <v>0</v>
      </c>
      <c r="X101">
        <f t="shared" si="19"/>
        <v>0.12941176470588231</v>
      </c>
      <c r="Y101">
        <f t="shared" si="25"/>
        <v>0</v>
      </c>
      <c r="Z101">
        <f t="shared" si="26"/>
        <v>0</v>
      </c>
      <c r="AA101">
        <f t="shared" si="27"/>
        <v>0</v>
      </c>
      <c r="AB101">
        <v>51</v>
      </c>
      <c r="AC101">
        <v>342</v>
      </c>
      <c r="AD101">
        <f t="shared" si="28"/>
        <v>0.55000000000000004</v>
      </c>
      <c r="AE101">
        <f t="shared" si="29"/>
        <v>0</v>
      </c>
      <c r="AF101">
        <f t="shared" si="30"/>
        <v>0.19333333333333333</v>
      </c>
      <c r="AG101">
        <f t="shared" si="31"/>
        <v>0</v>
      </c>
      <c r="AH101">
        <f t="shared" si="32"/>
        <v>0</v>
      </c>
      <c r="AI101">
        <f t="shared" si="33"/>
        <v>0</v>
      </c>
    </row>
    <row r="102" spans="1:35" x14ac:dyDescent="0.2">
      <c r="A102">
        <v>1</v>
      </c>
      <c r="B102">
        <v>145</v>
      </c>
      <c r="C102">
        <v>14.5</v>
      </c>
      <c r="D102">
        <v>25.2</v>
      </c>
      <c r="E102">
        <f t="shared" si="20"/>
        <v>27.480916030534349</v>
      </c>
      <c r="F102">
        <v>91.7</v>
      </c>
      <c r="G102">
        <f t="shared" si="17"/>
        <v>0.52763888888888888</v>
      </c>
      <c r="H102">
        <f t="shared" si="18"/>
        <v>5.753968253968254</v>
      </c>
      <c r="I102">
        <f>IF(B102&gt;=125,0,IF(B102&lt;=115,1,(125-B102)/(125-115)))</f>
        <v>0</v>
      </c>
      <c r="J102">
        <f>IF(G102&gt;=0.38,0,IF(G102&lt;=0.3,1,(0.38-G102)/(0.38-0.3)))</f>
        <v>0</v>
      </c>
      <c r="K102">
        <f>IF(E102&gt;=32,0,IF(E102&lt;=28,1,(32-E102)/(32-28)))</f>
        <v>1</v>
      </c>
      <c r="L102">
        <f>IF(AND(D102&gt;=27, D102&lt;=34), 0, IF(OR(D102&lt;=18.5, D102&gt;=36.4), 1, IF(AND(D102&lt;27, D102&gt;18.5),(27-D102)/(27-18.5), IF(AND(D102&lt;36.4, D102&gt;34),(D102-34)/(36.4-34)))))</f>
        <v>0.21176470588235302</v>
      </c>
      <c r="M102">
        <f>IF(AND(F102&gt;=80,F102&lt;=95),0,IF(OR(F102&lt;64, F102&gt;129),1,IF(F102&gt;95, (F102-95)/(129-95), (80-F102)/(80-64))))</f>
        <v>0</v>
      </c>
      <c r="N102">
        <f>IF(H102&gt;=4,0,IF(H102&lt;=3.5,1,(4-H102)/(4-3.5)))</f>
        <v>0</v>
      </c>
      <c r="O102">
        <f t="shared" si="21"/>
        <v>0.1211764705882353</v>
      </c>
      <c r="P102">
        <f t="shared" si="22"/>
        <v>0</v>
      </c>
      <c r="Q102">
        <v>0</v>
      </c>
      <c r="R102">
        <f>IF(F102 &gt;=80,0,IF(F102&lt;=64,1,((80-F102)/(80-64))))</f>
        <v>0</v>
      </c>
      <c r="S102">
        <f>IF(F102 &lt;=95,0,IF(F102&gt;=129,1,((F102-95)/(129-95))))</f>
        <v>0</v>
      </c>
      <c r="T102">
        <f>IF(D102 &gt;=27,0,IF(D102&lt;=18.5,1,((27-D102)/(27-18.5))))</f>
        <v>0.21176470588235302</v>
      </c>
      <c r="U102">
        <f>IF(D102 &lt;= 34,0,IF(D102&gt;=36.4,1,((D102-34)/(36.4-34))))</f>
        <v>0</v>
      </c>
      <c r="V102">
        <f t="shared" si="23"/>
        <v>0.10588235294117651</v>
      </c>
      <c r="W102">
        <f t="shared" si="24"/>
        <v>0</v>
      </c>
      <c r="X102">
        <f t="shared" si="19"/>
        <v>0.10588235294117651</v>
      </c>
      <c r="Y102">
        <f t="shared" si="25"/>
        <v>0</v>
      </c>
      <c r="Z102">
        <f t="shared" si="26"/>
        <v>0</v>
      </c>
      <c r="AA102">
        <f t="shared" si="27"/>
        <v>0</v>
      </c>
      <c r="AB102">
        <v>17</v>
      </c>
      <c r="AC102">
        <v>443</v>
      </c>
      <c r="AD102">
        <f t="shared" si="28"/>
        <v>0</v>
      </c>
      <c r="AE102">
        <f t="shared" si="29"/>
        <v>1</v>
      </c>
      <c r="AF102">
        <f t="shared" si="30"/>
        <v>0</v>
      </c>
      <c r="AG102">
        <f t="shared" si="31"/>
        <v>0</v>
      </c>
      <c r="AH102">
        <f t="shared" si="32"/>
        <v>0</v>
      </c>
      <c r="AI102">
        <f t="shared" si="33"/>
        <v>0</v>
      </c>
    </row>
    <row r="103" spans="1:35" x14ac:dyDescent="0.2">
      <c r="A103">
        <v>0</v>
      </c>
      <c r="B103">
        <v>104</v>
      </c>
      <c r="C103">
        <v>10.4</v>
      </c>
      <c r="D103">
        <v>20</v>
      </c>
      <c r="E103">
        <f t="shared" si="20"/>
        <v>19.762845849802371</v>
      </c>
      <c r="F103">
        <v>101.2</v>
      </c>
      <c r="G103">
        <f t="shared" si="17"/>
        <v>0.52624000000000004</v>
      </c>
      <c r="H103">
        <f t="shared" si="18"/>
        <v>5.2</v>
      </c>
      <c r="I103">
        <f>IF(B103&gt;=125,0,IF(B103&lt;=115,1,(125-B103)/(125-115)))</f>
        <v>1</v>
      </c>
      <c r="J103">
        <f>IF(G103&gt;=0.38,0,IF(G103&lt;=0.3,1,(0.38-G103)/(0.38-0.3)))</f>
        <v>0</v>
      </c>
      <c r="K103">
        <f>IF(E103&gt;=32,0,IF(E103&lt;=28,1,(32-E103)/(32-28)))</f>
        <v>1</v>
      </c>
      <c r="L103">
        <f>IF(AND(D103&gt;=27, D103&lt;=34), 0, IF(OR(D103&lt;=18.5, D103&gt;=36.4), 1, IF(AND(D103&lt;27, D103&gt;18.5),(27-D103)/(27-18.5), IF(AND(D103&lt;36.4, D103&gt;34),(D103-34)/(36.4-34)))))</f>
        <v>0.82352941176470584</v>
      </c>
      <c r="M103">
        <f>IF(AND(F103&gt;=80,F103&lt;=95),0,IF(OR(F103&lt;64, F103&gt;129),1,IF(F103&gt;95, (F103-95)/(129-95), (80-F103)/(80-64))))</f>
        <v>0.18235294117647066</v>
      </c>
      <c r="N103">
        <f>IF(H103&gt;=4,0,IF(H103&lt;=3.5,1,(4-H103)/(4-3.5)))</f>
        <v>0</v>
      </c>
      <c r="O103">
        <f t="shared" si="21"/>
        <v>0.70058823529411762</v>
      </c>
      <c r="P103">
        <f t="shared" si="22"/>
        <v>1</v>
      </c>
      <c r="Q103">
        <v>1</v>
      </c>
      <c r="R103">
        <f>IF(F103 &gt;=80,0,IF(F103&lt;=64,1,((80-F103)/(80-64))))</f>
        <v>0</v>
      </c>
      <c r="S103">
        <f>IF(F103 &lt;=95,0,IF(F103&gt;=129,1,((F103-95)/(129-95))))</f>
        <v>0.18235294117647066</v>
      </c>
      <c r="T103">
        <f>IF(D103 &gt;=27,0,IF(D103&lt;=18.5,1,((27-D103)/(27-18.5))))</f>
        <v>0.82352941176470584</v>
      </c>
      <c r="U103">
        <f>IF(D103 &lt;= 34,0,IF(D103&gt;=36.4,1,((D103-34)/(36.4-34))))</f>
        <v>0</v>
      </c>
      <c r="V103">
        <f t="shared" si="23"/>
        <v>0.41176470588235292</v>
      </c>
      <c r="W103">
        <f t="shared" si="24"/>
        <v>9.1176470588235331E-2</v>
      </c>
      <c r="X103">
        <f t="shared" si="19"/>
        <v>0.50294117647058822</v>
      </c>
      <c r="Y103">
        <f t="shared" si="25"/>
        <v>1</v>
      </c>
      <c r="Z103">
        <f t="shared" si="26"/>
        <v>0</v>
      </c>
      <c r="AA103">
        <f t="shared" si="27"/>
        <v>1</v>
      </c>
      <c r="AB103">
        <v>68</v>
      </c>
      <c r="AC103">
        <v>377</v>
      </c>
      <c r="AD103">
        <f t="shared" si="28"/>
        <v>1</v>
      </c>
      <c r="AE103">
        <f t="shared" si="29"/>
        <v>0</v>
      </c>
      <c r="AF103">
        <f t="shared" si="30"/>
        <v>7.6666666666666661E-2</v>
      </c>
      <c r="AG103">
        <f t="shared" si="31"/>
        <v>1</v>
      </c>
      <c r="AH103">
        <f t="shared" si="32"/>
        <v>0</v>
      </c>
      <c r="AI103">
        <f t="shared" si="33"/>
        <v>0</v>
      </c>
    </row>
    <row r="104" spans="1:35" x14ac:dyDescent="0.2">
      <c r="A104">
        <v>1</v>
      </c>
      <c r="B104">
        <v>104</v>
      </c>
      <c r="C104">
        <v>10.4</v>
      </c>
      <c r="D104">
        <v>17.100000000000001</v>
      </c>
      <c r="E104">
        <f t="shared" si="20"/>
        <v>18.874172185430467</v>
      </c>
      <c r="F104">
        <v>90.6</v>
      </c>
      <c r="G104">
        <f t="shared" si="17"/>
        <v>0.55101754385964907</v>
      </c>
      <c r="H104">
        <f t="shared" si="18"/>
        <v>6.0818713450292394</v>
      </c>
      <c r="I104">
        <f>IF(B104&gt;=125,0,IF(B104&lt;=115,1,(125-B104)/(125-115)))</f>
        <v>1</v>
      </c>
      <c r="J104">
        <f>IF(G104&gt;=0.38,0,IF(G104&lt;=0.3,1,(0.38-G104)/(0.38-0.3)))</f>
        <v>0</v>
      </c>
      <c r="K104">
        <f>IF(E104&gt;=32,0,IF(E104&lt;=28,1,(32-E104)/(32-28)))</f>
        <v>1</v>
      </c>
      <c r="L104">
        <f>IF(AND(D104&gt;=27, D104&lt;=34), 0, IF(OR(D104&lt;=18.5, D104&gt;=36.4), 1, IF(AND(D104&lt;27, D104&gt;18.5),(27-D104)/(27-18.5), IF(AND(D104&lt;36.4, D104&gt;34),(D104-34)/(36.4-34)))))</f>
        <v>1</v>
      </c>
      <c r="M104">
        <f>IF(AND(F104&gt;=80,F104&lt;=95),0,IF(OR(F104&lt;64, F104&gt;129),1,IF(F104&gt;95, (F104-95)/(129-95), (80-F104)/(80-64))))</f>
        <v>0</v>
      </c>
      <c r="N104">
        <f>IF(H104&gt;=4,0,IF(H104&lt;=3.5,1,(4-H104)/(4-3.5)))</f>
        <v>0</v>
      </c>
      <c r="O104">
        <f t="shared" si="21"/>
        <v>0.7</v>
      </c>
      <c r="P104">
        <f t="shared" si="22"/>
        <v>1</v>
      </c>
      <c r="Q104">
        <v>1</v>
      </c>
      <c r="R104">
        <f>IF(F104 &gt;=80,0,IF(F104&lt;=64,1,((80-F104)/(80-64))))</f>
        <v>0</v>
      </c>
      <c r="S104">
        <f>IF(F104 &lt;=95,0,IF(F104&gt;=129,1,((F104-95)/(129-95))))</f>
        <v>0</v>
      </c>
      <c r="T104">
        <f>IF(D104 &gt;=27,0,IF(D104&lt;=18.5,1,((27-D104)/(27-18.5))))</f>
        <v>1</v>
      </c>
      <c r="U104">
        <f>IF(D104 &lt;= 34,0,IF(D104&gt;=36.4,1,((D104-34)/(36.4-34))))</f>
        <v>0</v>
      </c>
      <c r="V104">
        <f t="shared" si="23"/>
        <v>0.5</v>
      </c>
      <c r="W104">
        <f t="shared" si="24"/>
        <v>0</v>
      </c>
      <c r="X104">
        <f t="shared" si="19"/>
        <v>0.5</v>
      </c>
      <c r="Y104">
        <f t="shared" si="25"/>
        <v>1</v>
      </c>
      <c r="Z104">
        <f t="shared" si="26"/>
        <v>0</v>
      </c>
      <c r="AA104">
        <f t="shared" si="27"/>
        <v>0</v>
      </c>
      <c r="AB104">
        <v>50</v>
      </c>
      <c r="AC104">
        <v>375</v>
      </c>
      <c r="AD104">
        <f t="shared" si="28"/>
        <v>0.5</v>
      </c>
      <c r="AE104">
        <f t="shared" si="29"/>
        <v>0</v>
      </c>
      <c r="AF104">
        <f t="shared" si="30"/>
        <v>8.3333333333333329E-2</v>
      </c>
      <c r="AG104">
        <f t="shared" si="31"/>
        <v>0</v>
      </c>
      <c r="AH104">
        <f t="shared" si="32"/>
        <v>0</v>
      </c>
      <c r="AI104">
        <f t="shared" si="33"/>
        <v>0</v>
      </c>
    </row>
    <row r="105" spans="1:35" x14ac:dyDescent="0.2">
      <c r="A105">
        <v>1</v>
      </c>
      <c r="B105">
        <v>128</v>
      </c>
      <c r="C105">
        <v>12.8</v>
      </c>
      <c r="D105">
        <v>20.3</v>
      </c>
      <c r="E105">
        <f t="shared" si="20"/>
        <v>20.27972027972028</v>
      </c>
      <c r="F105">
        <v>100.1</v>
      </c>
      <c r="G105">
        <f t="shared" si="17"/>
        <v>0.6311724137931034</v>
      </c>
      <c r="H105">
        <f t="shared" si="18"/>
        <v>6.3054187192118221</v>
      </c>
      <c r="I105">
        <f>IF(B105&gt;=125,0,IF(B105&lt;=115,1,(125-B105)/(125-115)))</f>
        <v>0</v>
      </c>
      <c r="J105">
        <f>IF(G105&gt;=0.38,0,IF(G105&lt;=0.3,1,(0.38-G105)/(0.38-0.3)))</f>
        <v>0</v>
      </c>
      <c r="K105">
        <f>IF(E105&gt;=32,0,IF(E105&lt;=28,1,(32-E105)/(32-28)))</f>
        <v>1</v>
      </c>
      <c r="L105">
        <f>IF(AND(D105&gt;=27, D105&lt;=34), 0, IF(OR(D105&lt;=18.5, D105&gt;=36.4), 1, IF(AND(D105&lt;27, D105&gt;18.5),(27-D105)/(27-18.5), IF(AND(D105&lt;36.4, D105&gt;34),(D105-34)/(36.4-34)))))</f>
        <v>0.78823529411764692</v>
      </c>
      <c r="M105">
        <f>IF(AND(F105&gt;=80,F105&lt;=95),0,IF(OR(F105&lt;64, F105&gt;129),1,IF(F105&gt;95, (F105-95)/(129-95), (80-F105)/(80-64))))</f>
        <v>0.14999999999999983</v>
      </c>
      <c r="N105">
        <f>IF(H105&gt;=4,0,IF(H105&lt;=3.5,1,(4-H105)/(4-3.5)))</f>
        <v>0</v>
      </c>
      <c r="O105">
        <f t="shared" si="21"/>
        <v>0.1938235294117647</v>
      </c>
      <c r="P105">
        <f t="shared" si="22"/>
        <v>0</v>
      </c>
      <c r="Q105">
        <v>1</v>
      </c>
      <c r="R105">
        <f>IF(F105 &gt;=80,0,IF(F105&lt;=64,1,((80-F105)/(80-64))))</f>
        <v>0</v>
      </c>
      <c r="S105">
        <f>IF(F105 &lt;=95,0,IF(F105&gt;=129,1,((F105-95)/(129-95))))</f>
        <v>0.14999999999999983</v>
      </c>
      <c r="T105">
        <f>IF(D105 &gt;=27,0,IF(D105&lt;=18.5,1,((27-D105)/(27-18.5))))</f>
        <v>0.78823529411764692</v>
      </c>
      <c r="U105">
        <f>IF(D105 &lt;= 34,0,IF(D105&gt;=36.4,1,((D105-34)/(36.4-34))))</f>
        <v>0</v>
      </c>
      <c r="V105">
        <f t="shared" si="23"/>
        <v>0.39411764705882346</v>
      </c>
      <c r="W105">
        <f t="shared" si="24"/>
        <v>7.4999999999999914E-2</v>
      </c>
      <c r="X105">
        <f t="shared" si="19"/>
        <v>0.46911764705882336</v>
      </c>
      <c r="Y105">
        <f t="shared" si="25"/>
        <v>1</v>
      </c>
      <c r="Z105">
        <f t="shared" si="26"/>
        <v>0</v>
      </c>
      <c r="AA105">
        <f t="shared" si="27"/>
        <v>0</v>
      </c>
      <c r="AB105">
        <v>68</v>
      </c>
      <c r="AC105">
        <v>133</v>
      </c>
      <c r="AD105">
        <f t="shared" si="28"/>
        <v>1</v>
      </c>
      <c r="AE105">
        <f t="shared" si="29"/>
        <v>0</v>
      </c>
      <c r="AF105">
        <f t="shared" si="30"/>
        <v>0.89</v>
      </c>
      <c r="AG105">
        <f t="shared" si="31"/>
        <v>0</v>
      </c>
      <c r="AH105">
        <f t="shared" si="32"/>
        <v>0</v>
      </c>
      <c r="AI105">
        <f t="shared" si="33"/>
        <v>0</v>
      </c>
    </row>
    <row r="106" spans="1:35" x14ac:dyDescent="0.2">
      <c r="A106">
        <v>1</v>
      </c>
      <c r="B106">
        <v>144</v>
      </c>
      <c r="C106">
        <v>14.4</v>
      </c>
      <c r="D106">
        <v>18.399999999999999</v>
      </c>
      <c r="E106">
        <f t="shared" si="20"/>
        <v>19.24686192468619</v>
      </c>
      <c r="F106">
        <v>95.6</v>
      </c>
      <c r="G106">
        <f t="shared" si="17"/>
        <v>0.74817391304347824</v>
      </c>
      <c r="H106">
        <f t="shared" si="18"/>
        <v>7.8260869565217401</v>
      </c>
      <c r="I106">
        <f>IF(B106&gt;=125,0,IF(B106&lt;=115,1,(125-B106)/(125-115)))</f>
        <v>0</v>
      </c>
      <c r="J106">
        <f>IF(G106&gt;=0.38,0,IF(G106&lt;=0.3,1,(0.38-G106)/(0.38-0.3)))</f>
        <v>0</v>
      </c>
      <c r="K106">
        <f>IF(E106&gt;=32,0,IF(E106&lt;=28,1,(32-E106)/(32-28)))</f>
        <v>1</v>
      </c>
      <c r="L106">
        <f>IF(AND(D106&gt;=27, D106&lt;=34), 0, IF(OR(D106&lt;=18.5, D106&gt;=36.4), 1, IF(AND(D106&lt;27, D106&gt;18.5),(27-D106)/(27-18.5), IF(AND(D106&lt;36.4, D106&gt;34),(D106-34)/(36.4-34)))))</f>
        <v>1</v>
      </c>
      <c r="M106">
        <f>IF(AND(F106&gt;=80,F106&lt;=95),0,IF(OR(F106&lt;64, F106&gt;129),1,IF(F106&gt;95, (F106-95)/(129-95), (80-F106)/(80-64))))</f>
        <v>1.7647058823529245E-2</v>
      </c>
      <c r="N106">
        <f>IF(H106&gt;=4,0,IF(H106&lt;=3.5,1,(4-H106)/(4-3.5)))</f>
        <v>0</v>
      </c>
      <c r="O106">
        <f t="shared" si="21"/>
        <v>0.20176470588235293</v>
      </c>
      <c r="P106">
        <f t="shared" si="22"/>
        <v>1</v>
      </c>
      <c r="Q106">
        <v>0</v>
      </c>
      <c r="R106">
        <f>IF(F106 &gt;=80,0,IF(F106&lt;=64,1,((80-F106)/(80-64))))</f>
        <v>0</v>
      </c>
      <c r="S106">
        <f>IF(F106 &lt;=95,0,IF(F106&gt;=129,1,((F106-95)/(129-95))))</f>
        <v>1.7647058823529245E-2</v>
      </c>
      <c r="T106">
        <f>IF(D106 &gt;=27,0,IF(D106&lt;=18.5,1,((27-D106)/(27-18.5))))</f>
        <v>1</v>
      </c>
      <c r="U106">
        <f>IF(D106 &lt;= 34,0,IF(D106&gt;=36.4,1,((D106-34)/(36.4-34))))</f>
        <v>0</v>
      </c>
      <c r="V106">
        <f t="shared" si="23"/>
        <v>0.5</v>
      </c>
      <c r="W106">
        <f t="shared" si="24"/>
        <v>8.8235294117646225E-3</v>
      </c>
      <c r="X106">
        <f t="shared" si="19"/>
        <v>0.50882352941176467</v>
      </c>
      <c r="Y106">
        <f t="shared" si="25"/>
        <v>1</v>
      </c>
      <c r="Z106">
        <f t="shared" si="26"/>
        <v>0</v>
      </c>
      <c r="AA106">
        <f t="shared" si="27"/>
        <v>1</v>
      </c>
      <c r="AB106">
        <v>32</v>
      </c>
      <c r="AC106">
        <v>381</v>
      </c>
      <c r="AD106">
        <f t="shared" si="28"/>
        <v>0</v>
      </c>
      <c r="AE106">
        <f t="shared" si="29"/>
        <v>0.4</v>
      </c>
      <c r="AF106">
        <f t="shared" si="30"/>
        <v>6.3333333333333339E-2</v>
      </c>
      <c r="AG106">
        <f t="shared" si="31"/>
        <v>0</v>
      </c>
      <c r="AH106">
        <f t="shared" si="32"/>
        <v>0</v>
      </c>
      <c r="AI106">
        <f t="shared" si="33"/>
        <v>0</v>
      </c>
    </row>
    <row r="107" spans="1:35" x14ac:dyDescent="0.2">
      <c r="A107">
        <v>1</v>
      </c>
      <c r="B107">
        <v>117</v>
      </c>
      <c r="C107">
        <v>11.7</v>
      </c>
      <c r="D107">
        <v>18.399999999999999</v>
      </c>
      <c r="E107">
        <f t="shared" si="20"/>
        <v>24.598930481283421</v>
      </c>
      <c r="F107">
        <v>74.8</v>
      </c>
      <c r="G107">
        <f t="shared" si="17"/>
        <v>0.47563043478260875</v>
      </c>
      <c r="H107">
        <f t="shared" si="18"/>
        <v>6.358695652173914</v>
      </c>
      <c r="I107">
        <f>IF(B107&gt;=125,0,IF(B107&lt;=115,1,(125-B107)/(125-115)))</f>
        <v>0.8</v>
      </c>
      <c r="J107">
        <f>IF(G107&gt;=0.38,0,IF(G107&lt;=0.3,1,(0.38-G107)/(0.38-0.3)))</f>
        <v>0</v>
      </c>
      <c r="K107">
        <f>IF(E107&gt;=32,0,IF(E107&lt;=28,1,(32-E107)/(32-28)))</f>
        <v>1</v>
      </c>
      <c r="L107">
        <f>IF(AND(D107&gt;=27, D107&lt;=34), 0, IF(OR(D107&lt;=18.5, D107&gt;=36.4), 1, IF(AND(D107&lt;27, D107&gt;18.5),(27-D107)/(27-18.5), IF(AND(D107&lt;36.4, D107&gt;34),(D107-34)/(36.4-34)))))</f>
        <v>1</v>
      </c>
      <c r="M107">
        <f>IF(AND(F107&gt;=80,F107&lt;=95),0,IF(OR(F107&lt;64, F107&gt;129),1,IF(F107&gt;95, (F107-95)/(129-95), (80-F107)/(80-64))))</f>
        <v>0.32500000000000018</v>
      </c>
      <c r="N107">
        <f>IF(H107&gt;=4,0,IF(H107&lt;=3.5,1,(4-H107)/(4-3.5)))</f>
        <v>0</v>
      </c>
      <c r="O107">
        <f t="shared" si="21"/>
        <v>0.63249999999999995</v>
      </c>
      <c r="P107">
        <f t="shared" si="22"/>
        <v>1</v>
      </c>
      <c r="Q107">
        <v>1</v>
      </c>
      <c r="R107">
        <f>IF(F107 &gt;=80,0,IF(F107&lt;=64,1,((80-F107)/(80-64))))</f>
        <v>0.32500000000000018</v>
      </c>
      <c r="S107">
        <f>IF(F107 &lt;=95,0,IF(F107&gt;=129,1,((F107-95)/(129-95))))</f>
        <v>0</v>
      </c>
      <c r="T107">
        <f>IF(D107 &gt;=27,0,IF(D107&lt;=18.5,1,((27-D107)/(27-18.5))))</f>
        <v>1</v>
      </c>
      <c r="U107">
        <f>IF(D107 &lt;= 34,0,IF(D107&gt;=36.4,1,((D107-34)/(36.4-34))))</f>
        <v>0</v>
      </c>
      <c r="V107">
        <f t="shared" si="23"/>
        <v>0.66250000000000009</v>
      </c>
      <c r="W107">
        <f t="shared" si="24"/>
        <v>0</v>
      </c>
      <c r="X107">
        <f t="shared" si="19"/>
        <v>0.66250000000000009</v>
      </c>
      <c r="Y107">
        <f t="shared" si="25"/>
        <v>1</v>
      </c>
      <c r="Z107">
        <f t="shared" si="26"/>
        <v>0</v>
      </c>
      <c r="AA107">
        <f t="shared" si="27"/>
        <v>1</v>
      </c>
      <c r="AB107">
        <v>62</v>
      </c>
      <c r="AC107">
        <v>94</v>
      </c>
      <c r="AD107">
        <f t="shared" si="28"/>
        <v>1</v>
      </c>
      <c r="AE107">
        <f t="shared" si="29"/>
        <v>0</v>
      </c>
      <c r="AF107">
        <f t="shared" si="30"/>
        <v>1</v>
      </c>
      <c r="AG107">
        <f t="shared" si="31"/>
        <v>1</v>
      </c>
      <c r="AH107">
        <f t="shared" si="32"/>
        <v>0</v>
      </c>
      <c r="AI107">
        <f t="shared" si="33"/>
        <v>0</v>
      </c>
    </row>
    <row r="108" spans="1:35" x14ac:dyDescent="0.2">
      <c r="A108">
        <v>0</v>
      </c>
      <c r="B108">
        <v>148</v>
      </c>
      <c r="C108">
        <v>14.8</v>
      </c>
      <c r="D108">
        <v>20.399999999999999</v>
      </c>
      <c r="E108">
        <f t="shared" si="20"/>
        <v>22.39297475301866</v>
      </c>
      <c r="F108">
        <v>91.1</v>
      </c>
      <c r="G108">
        <f t="shared" si="17"/>
        <v>0.66092156862745099</v>
      </c>
      <c r="H108">
        <f t="shared" si="18"/>
        <v>7.2549019607843146</v>
      </c>
      <c r="I108">
        <f>IF(B108&gt;=125,0,IF(B108&lt;=115,1,(125-B108)/(125-115)))</f>
        <v>0</v>
      </c>
      <c r="J108">
        <f>IF(G108&gt;=0.38,0,IF(G108&lt;=0.3,1,(0.38-G108)/(0.38-0.3)))</f>
        <v>0</v>
      </c>
      <c r="K108">
        <f>IF(E108&gt;=32,0,IF(E108&lt;=28,1,(32-E108)/(32-28)))</f>
        <v>1</v>
      </c>
      <c r="L108">
        <f>IF(AND(D108&gt;=27, D108&lt;=34), 0, IF(OR(D108&lt;=18.5, D108&gt;=36.4), 1, IF(AND(D108&lt;27, D108&gt;18.5),(27-D108)/(27-18.5), IF(AND(D108&lt;36.4, D108&gt;34),(D108-34)/(36.4-34)))))</f>
        <v>0.77647058823529425</v>
      </c>
      <c r="M108">
        <f>IF(AND(F108&gt;=80,F108&lt;=95),0,IF(OR(F108&lt;64, F108&gt;129),1,IF(F108&gt;95, (F108-95)/(129-95), (80-F108)/(80-64))))</f>
        <v>0</v>
      </c>
      <c r="N108">
        <f>IF(H108&gt;=4,0,IF(H108&lt;=3.5,1,(4-H108)/(4-3.5)))</f>
        <v>0</v>
      </c>
      <c r="O108">
        <f t="shared" si="21"/>
        <v>0.17764705882352944</v>
      </c>
      <c r="P108">
        <f t="shared" si="22"/>
        <v>0</v>
      </c>
      <c r="Q108">
        <v>0</v>
      </c>
      <c r="R108">
        <f>IF(F108 &gt;=80,0,IF(F108&lt;=64,1,((80-F108)/(80-64))))</f>
        <v>0</v>
      </c>
      <c r="S108">
        <f>IF(F108 &lt;=95,0,IF(F108&gt;=129,1,((F108-95)/(129-95))))</f>
        <v>0</v>
      </c>
      <c r="T108">
        <f>IF(D108 &gt;=27,0,IF(D108&lt;=18.5,1,((27-D108)/(27-18.5))))</f>
        <v>0.77647058823529425</v>
      </c>
      <c r="U108">
        <f>IF(D108 &lt;= 34,0,IF(D108&gt;=36.4,1,((D108-34)/(36.4-34))))</f>
        <v>0</v>
      </c>
      <c r="V108">
        <f t="shared" si="23"/>
        <v>0.38823529411764712</v>
      </c>
      <c r="W108">
        <f t="shared" si="24"/>
        <v>0</v>
      </c>
      <c r="X108">
        <f t="shared" si="19"/>
        <v>0.38823529411764712</v>
      </c>
      <c r="Y108">
        <f t="shared" si="25"/>
        <v>1</v>
      </c>
      <c r="Z108">
        <f t="shared" si="26"/>
        <v>0</v>
      </c>
      <c r="AA108">
        <f t="shared" si="27"/>
        <v>0</v>
      </c>
      <c r="AB108">
        <v>36</v>
      </c>
      <c r="AC108">
        <v>266</v>
      </c>
      <c r="AD108">
        <f t="shared" si="28"/>
        <v>0</v>
      </c>
      <c r="AE108">
        <f t="shared" si="29"/>
        <v>0.2</v>
      </c>
      <c r="AF108">
        <f t="shared" si="30"/>
        <v>0.44666666666666666</v>
      </c>
      <c r="AG108">
        <f t="shared" si="31"/>
        <v>0</v>
      </c>
      <c r="AH108">
        <f t="shared" si="32"/>
        <v>0</v>
      </c>
      <c r="AI108">
        <f t="shared" si="33"/>
        <v>0</v>
      </c>
    </row>
    <row r="109" spans="1:35" x14ac:dyDescent="0.2">
      <c r="A109">
        <v>1</v>
      </c>
      <c r="B109">
        <v>119</v>
      </c>
      <c r="C109">
        <v>11.9</v>
      </c>
      <c r="D109">
        <v>22.8</v>
      </c>
      <c r="E109">
        <f t="shared" si="20"/>
        <v>22.529644268774703</v>
      </c>
      <c r="F109">
        <v>101.2</v>
      </c>
      <c r="G109">
        <f t="shared" si="17"/>
        <v>0.52819298245614033</v>
      </c>
      <c r="H109">
        <f t="shared" si="18"/>
        <v>5.2192982456140351</v>
      </c>
      <c r="I109">
        <f>IF(B109&gt;=125,0,IF(B109&lt;=115,1,(125-B109)/(125-115)))</f>
        <v>0.6</v>
      </c>
      <c r="J109">
        <f>IF(G109&gt;=0.38,0,IF(G109&lt;=0.3,1,(0.38-G109)/(0.38-0.3)))</f>
        <v>0</v>
      </c>
      <c r="K109">
        <f>IF(E109&gt;=32,0,IF(E109&lt;=28,1,(32-E109)/(32-28)))</f>
        <v>1</v>
      </c>
      <c r="L109">
        <f>IF(AND(D109&gt;=27, D109&lt;=34), 0, IF(OR(D109&lt;=18.5, D109&gt;=36.4), 1, IF(AND(D109&lt;27, D109&gt;18.5),(27-D109)/(27-18.5), IF(AND(D109&lt;36.4, D109&gt;34),(D109-34)/(36.4-34)))))</f>
        <v>0.49411764705882344</v>
      </c>
      <c r="M109">
        <f>IF(AND(F109&gt;=80,F109&lt;=95),0,IF(OR(F109&lt;64, F109&gt;129),1,IF(F109&gt;95, (F109-95)/(129-95), (80-F109)/(80-64))))</f>
        <v>0.18235294117647066</v>
      </c>
      <c r="N109">
        <f>IF(H109&gt;=4,0,IF(H109&lt;=3.5,1,(4-H109)/(4-3.5)))</f>
        <v>0</v>
      </c>
      <c r="O109">
        <f t="shared" si="21"/>
        <v>0.46764705882352947</v>
      </c>
      <c r="P109">
        <f t="shared" si="22"/>
        <v>1</v>
      </c>
      <c r="Q109">
        <v>1</v>
      </c>
      <c r="R109">
        <f>IF(F109 &gt;=80,0,IF(F109&lt;=64,1,((80-F109)/(80-64))))</f>
        <v>0</v>
      </c>
      <c r="S109">
        <f>IF(F109 &lt;=95,0,IF(F109&gt;=129,1,((F109-95)/(129-95))))</f>
        <v>0.18235294117647066</v>
      </c>
      <c r="T109">
        <f>IF(D109 &gt;=27,0,IF(D109&lt;=18.5,1,((27-D109)/(27-18.5))))</f>
        <v>0.49411764705882344</v>
      </c>
      <c r="U109">
        <f>IF(D109 &lt;= 34,0,IF(D109&gt;=36.4,1,((D109-34)/(36.4-34))))</f>
        <v>0</v>
      </c>
      <c r="V109">
        <f t="shared" si="23"/>
        <v>0.24705882352941172</v>
      </c>
      <c r="W109">
        <f t="shared" si="24"/>
        <v>9.1176470588235331E-2</v>
      </c>
      <c r="X109">
        <f t="shared" si="19"/>
        <v>0.33823529411764708</v>
      </c>
      <c r="Y109">
        <f t="shared" si="25"/>
        <v>1</v>
      </c>
      <c r="Z109">
        <f t="shared" si="26"/>
        <v>0</v>
      </c>
      <c r="AA109">
        <f t="shared" si="27"/>
        <v>0</v>
      </c>
      <c r="AB109">
        <v>12</v>
      </c>
      <c r="AC109">
        <v>229</v>
      </c>
      <c r="AD109">
        <f t="shared" si="28"/>
        <v>0</v>
      </c>
      <c r="AE109">
        <f t="shared" si="29"/>
        <v>1</v>
      </c>
      <c r="AF109">
        <f t="shared" si="30"/>
        <v>0.56999999999999995</v>
      </c>
      <c r="AG109">
        <f t="shared" si="31"/>
        <v>0</v>
      </c>
      <c r="AH109">
        <f t="shared" si="32"/>
        <v>1</v>
      </c>
      <c r="AI109">
        <f t="shared" si="33"/>
        <v>0</v>
      </c>
    </row>
    <row r="110" spans="1:35" x14ac:dyDescent="0.2">
      <c r="A110">
        <v>1</v>
      </c>
      <c r="B110">
        <v>115</v>
      </c>
      <c r="C110">
        <v>11.5</v>
      </c>
      <c r="D110">
        <v>24.1</v>
      </c>
      <c r="E110">
        <f t="shared" si="20"/>
        <v>32.2623828647925</v>
      </c>
      <c r="F110">
        <v>74.7</v>
      </c>
      <c r="G110">
        <f t="shared" si="17"/>
        <v>0.35645228215767638</v>
      </c>
      <c r="H110">
        <f t="shared" si="18"/>
        <v>4.7717842323651452</v>
      </c>
      <c r="I110">
        <f>IF(B110&gt;=125,0,IF(B110&lt;=115,1,(125-B110)/(125-115)))</f>
        <v>1</v>
      </c>
      <c r="J110">
        <f>IF(G110&gt;=0.38,0,IF(G110&lt;=0.3,1,(0.38-G110)/(0.38-0.3)))</f>
        <v>0.29434647302904521</v>
      </c>
      <c r="K110">
        <f>IF(E110&gt;=32,0,IF(E110&lt;=28,1,(32-E110)/(32-28)))</f>
        <v>0</v>
      </c>
      <c r="L110">
        <f>IF(AND(D110&gt;=27, D110&lt;=34), 0, IF(OR(D110&lt;=18.5, D110&gt;=36.4), 1, IF(AND(D110&lt;27, D110&gt;18.5),(27-D110)/(27-18.5), IF(AND(D110&lt;36.4, D110&gt;34),(D110-34)/(36.4-34)))))</f>
        <v>0.34117647058823514</v>
      </c>
      <c r="M110">
        <f>IF(AND(F110&gt;=80,F110&lt;=95),0,IF(OR(F110&lt;64, F110&gt;129),1,IF(F110&gt;95, (F110-95)/(129-95), (80-F110)/(80-64))))</f>
        <v>0.33124999999999982</v>
      </c>
      <c r="N110">
        <f>IF(H110&gt;=4,0,IF(H110&lt;=3.5,1,(4-H110)/(4-3.5)))</f>
        <v>0</v>
      </c>
      <c r="O110">
        <f t="shared" si="21"/>
        <v>0.59667729436172801</v>
      </c>
      <c r="P110">
        <f t="shared" si="22"/>
        <v>1</v>
      </c>
      <c r="Q110">
        <v>1</v>
      </c>
      <c r="R110">
        <f>IF(F110 &gt;=80,0,IF(F110&lt;=64,1,((80-F110)/(80-64))))</f>
        <v>0.33124999999999982</v>
      </c>
      <c r="S110">
        <f>IF(F110 &lt;=95,0,IF(F110&gt;=129,1,((F110-95)/(129-95))))</f>
        <v>0</v>
      </c>
      <c r="T110">
        <f>IF(D110 &gt;=27,0,IF(D110&lt;=18.5,1,((27-D110)/(27-18.5))))</f>
        <v>0.34117647058823514</v>
      </c>
      <c r="U110">
        <f>IF(D110 &lt;= 34,0,IF(D110&gt;=36.4,1,((D110-34)/(36.4-34))))</f>
        <v>0</v>
      </c>
      <c r="V110">
        <f t="shared" si="23"/>
        <v>0.33621323529411751</v>
      </c>
      <c r="W110">
        <f t="shared" si="24"/>
        <v>0</v>
      </c>
      <c r="X110">
        <f t="shared" si="19"/>
        <v>0.33621323529411751</v>
      </c>
      <c r="Y110">
        <f t="shared" si="25"/>
        <v>1</v>
      </c>
      <c r="Z110">
        <f t="shared" si="26"/>
        <v>0</v>
      </c>
      <c r="AA110">
        <f t="shared" si="27"/>
        <v>0</v>
      </c>
      <c r="AB110">
        <v>27</v>
      </c>
      <c r="AC110">
        <v>343</v>
      </c>
      <c r="AD110">
        <f t="shared" si="28"/>
        <v>0</v>
      </c>
      <c r="AE110">
        <f t="shared" si="29"/>
        <v>0.65</v>
      </c>
      <c r="AF110">
        <f t="shared" si="30"/>
        <v>0.19</v>
      </c>
      <c r="AG110">
        <f t="shared" si="31"/>
        <v>0</v>
      </c>
      <c r="AH110">
        <f t="shared" si="32"/>
        <v>1</v>
      </c>
      <c r="AI110">
        <f t="shared" si="33"/>
        <v>0</v>
      </c>
    </row>
    <row r="111" spans="1:35" x14ac:dyDescent="0.2">
      <c r="A111">
        <v>0</v>
      </c>
      <c r="B111">
        <v>133</v>
      </c>
      <c r="C111">
        <v>13.3</v>
      </c>
      <c r="D111">
        <v>16.399999999999999</v>
      </c>
      <c r="E111">
        <f t="shared" si="20"/>
        <v>23.428571428571427</v>
      </c>
      <c r="F111">
        <v>70</v>
      </c>
      <c r="G111">
        <f t="shared" si="17"/>
        <v>0.56768292682926835</v>
      </c>
      <c r="H111">
        <f t="shared" si="18"/>
        <v>8.109756097560977</v>
      </c>
      <c r="I111">
        <f>IF(B111&gt;=125,0,IF(B111&lt;=115,1,(125-B111)/(125-115)))</f>
        <v>0</v>
      </c>
      <c r="J111">
        <f>IF(G111&gt;=0.38,0,IF(G111&lt;=0.3,1,(0.38-G111)/(0.38-0.3)))</f>
        <v>0</v>
      </c>
      <c r="K111">
        <f>IF(E111&gt;=32,0,IF(E111&lt;=28,1,(32-E111)/(32-28)))</f>
        <v>1</v>
      </c>
      <c r="L111">
        <f>IF(AND(D111&gt;=27, D111&lt;=34), 0, IF(OR(D111&lt;=18.5, D111&gt;=36.4), 1, IF(AND(D111&lt;27, D111&gt;18.5),(27-D111)/(27-18.5), IF(AND(D111&lt;36.4, D111&gt;34),(D111-34)/(36.4-34)))))</f>
        <v>1</v>
      </c>
      <c r="M111">
        <f>IF(AND(F111&gt;=80,F111&lt;=95),0,IF(OR(F111&lt;64, F111&gt;129),1,IF(F111&gt;95, (F111-95)/(129-95), (80-F111)/(80-64))))</f>
        <v>0.625</v>
      </c>
      <c r="N111">
        <f>IF(H111&gt;=4,0,IF(H111&lt;=3.5,1,(4-H111)/(4-3.5)))</f>
        <v>0</v>
      </c>
      <c r="O111">
        <f t="shared" si="21"/>
        <v>0.26250000000000001</v>
      </c>
      <c r="P111">
        <f t="shared" si="22"/>
        <v>1</v>
      </c>
      <c r="Q111">
        <v>0</v>
      </c>
      <c r="R111">
        <f>IF(F111 &gt;=80,0,IF(F111&lt;=64,1,((80-F111)/(80-64))))</f>
        <v>0.625</v>
      </c>
      <c r="S111">
        <f>IF(F111 &lt;=95,0,IF(F111&gt;=129,1,((F111-95)/(129-95))))</f>
        <v>0</v>
      </c>
      <c r="T111">
        <f>IF(D111 &gt;=27,0,IF(D111&lt;=18.5,1,((27-D111)/(27-18.5))))</f>
        <v>1</v>
      </c>
      <c r="U111">
        <f>IF(D111 &lt;= 34,0,IF(D111&gt;=36.4,1,((D111-34)/(36.4-34))))</f>
        <v>0</v>
      </c>
      <c r="V111">
        <f t="shared" si="23"/>
        <v>0.8125</v>
      </c>
      <c r="W111">
        <f t="shared" si="24"/>
        <v>0</v>
      </c>
      <c r="X111">
        <f t="shared" si="19"/>
        <v>0.8125</v>
      </c>
      <c r="Y111">
        <f t="shared" si="25"/>
        <v>1</v>
      </c>
      <c r="Z111">
        <f t="shared" si="26"/>
        <v>0</v>
      </c>
      <c r="AA111">
        <f t="shared" si="27"/>
        <v>1</v>
      </c>
      <c r="AB111">
        <v>23</v>
      </c>
      <c r="AC111">
        <v>60</v>
      </c>
      <c r="AD111">
        <f t="shared" si="28"/>
        <v>0</v>
      </c>
      <c r="AE111">
        <f t="shared" si="29"/>
        <v>0.85</v>
      </c>
      <c r="AF111">
        <f t="shared" si="30"/>
        <v>1</v>
      </c>
      <c r="AG111">
        <f t="shared" si="31"/>
        <v>0</v>
      </c>
      <c r="AH111">
        <f t="shared" si="32"/>
        <v>1</v>
      </c>
      <c r="AI111">
        <f t="shared" si="33"/>
        <v>0</v>
      </c>
    </row>
    <row r="112" spans="1:35" x14ac:dyDescent="0.2">
      <c r="A112">
        <v>1</v>
      </c>
      <c r="B112">
        <v>131</v>
      </c>
      <c r="C112">
        <v>13.1</v>
      </c>
      <c r="D112">
        <v>25.6</v>
      </c>
      <c r="E112">
        <f t="shared" si="20"/>
        <v>33.032258064516128</v>
      </c>
      <c r="F112">
        <v>77.5</v>
      </c>
      <c r="G112">
        <f t="shared" si="17"/>
        <v>0.39658203125000002</v>
      </c>
      <c r="H112">
        <f t="shared" si="18"/>
        <v>5.1171875</v>
      </c>
      <c r="I112">
        <f>IF(B112&gt;=125,0,IF(B112&lt;=115,1,(125-B112)/(125-115)))</f>
        <v>0</v>
      </c>
      <c r="J112">
        <f>IF(G112&gt;=0.38,0,IF(G112&lt;=0.3,1,(0.38-G112)/(0.38-0.3)))</f>
        <v>0</v>
      </c>
      <c r="K112">
        <f>IF(E112&gt;=32,0,IF(E112&lt;=28,1,(32-E112)/(32-28)))</f>
        <v>0</v>
      </c>
      <c r="L112">
        <f>IF(AND(D112&gt;=27, D112&lt;=34), 0, IF(OR(D112&lt;=18.5, D112&gt;=36.4), 1, IF(AND(D112&lt;27, D112&gt;18.5),(27-D112)/(27-18.5), IF(AND(D112&lt;36.4, D112&gt;34),(D112-34)/(36.4-34)))))</f>
        <v>0.16470588235294101</v>
      </c>
      <c r="M112">
        <f>IF(AND(F112&gt;=80,F112&lt;=95),0,IF(OR(F112&lt;64, F112&gt;129),1,IF(F112&gt;95, (F112-95)/(129-95), (80-F112)/(80-64))))</f>
        <v>0.15625</v>
      </c>
      <c r="N112">
        <f>IF(H112&gt;=4,0,IF(H112&lt;=3.5,1,(4-H112)/(4-3.5)))</f>
        <v>0</v>
      </c>
      <c r="O112">
        <f t="shared" si="21"/>
        <v>3.2095588235294098E-2</v>
      </c>
      <c r="P112">
        <f t="shared" si="22"/>
        <v>0</v>
      </c>
      <c r="Q112">
        <v>1</v>
      </c>
      <c r="R112">
        <f>IF(F112 &gt;=80,0,IF(F112&lt;=64,1,((80-F112)/(80-64))))</f>
        <v>0.15625</v>
      </c>
      <c r="S112">
        <f>IF(F112 &lt;=95,0,IF(F112&gt;=129,1,((F112-95)/(129-95))))</f>
        <v>0</v>
      </c>
      <c r="T112">
        <f>IF(D112 &gt;=27,0,IF(D112&lt;=18.5,1,((27-D112)/(27-18.5))))</f>
        <v>0.16470588235294101</v>
      </c>
      <c r="U112">
        <f>IF(D112 &lt;= 34,0,IF(D112&gt;=36.4,1,((D112-34)/(36.4-34))))</f>
        <v>0</v>
      </c>
      <c r="V112">
        <f t="shared" si="23"/>
        <v>0.16047794117647052</v>
      </c>
      <c r="W112">
        <f t="shared" si="24"/>
        <v>0</v>
      </c>
      <c r="X112">
        <f t="shared" si="19"/>
        <v>0.16047794117647052</v>
      </c>
      <c r="Y112">
        <f t="shared" si="25"/>
        <v>0</v>
      </c>
      <c r="Z112">
        <f t="shared" si="26"/>
        <v>0</v>
      </c>
      <c r="AA112">
        <f t="shared" si="27"/>
        <v>0</v>
      </c>
      <c r="AB112">
        <v>61</v>
      </c>
      <c r="AC112">
        <v>287</v>
      </c>
      <c r="AD112">
        <f t="shared" si="28"/>
        <v>1</v>
      </c>
      <c r="AE112">
        <f t="shared" si="29"/>
        <v>0</v>
      </c>
      <c r="AF112">
        <f t="shared" si="30"/>
        <v>0.37666666666666665</v>
      </c>
      <c r="AG112">
        <f t="shared" si="31"/>
        <v>0</v>
      </c>
      <c r="AH112">
        <f t="shared" si="32"/>
        <v>0</v>
      </c>
      <c r="AI112">
        <f t="shared" si="33"/>
        <v>0</v>
      </c>
    </row>
    <row r="113" spans="1:35" x14ac:dyDescent="0.2">
      <c r="A113">
        <v>0</v>
      </c>
      <c r="B113">
        <v>155</v>
      </c>
      <c r="C113">
        <v>15.5</v>
      </c>
      <c r="D113">
        <v>21.9</v>
      </c>
      <c r="E113">
        <f t="shared" si="20"/>
        <v>21.791044776119403</v>
      </c>
      <c r="F113">
        <v>100.5</v>
      </c>
      <c r="G113">
        <f t="shared" si="17"/>
        <v>0.71130136986301373</v>
      </c>
      <c r="H113">
        <f t="shared" si="18"/>
        <v>7.0776255707762559</v>
      </c>
      <c r="I113">
        <f>IF(B113&gt;=125,0,IF(B113&lt;=115,1,(125-B113)/(125-115)))</f>
        <v>0</v>
      </c>
      <c r="J113">
        <f>IF(G113&gt;=0.38,0,IF(G113&lt;=0.3,1,(0.38-G113)/(0.38-0.3)))</f>
        <v>0</v>
      </c>
      <c r="K113">
        <f>IF(E113&gt;=32,0,IF(E113&lt;=28,1,(32-E113)/(32-28)))</f>
        <v>1</v>
      </c>
      <c r="L113">
        <f>IF(AND(D113&gt;=27, D113&lt;=34), 0, IF(OR(D113&lt;=18.5, D113&gt;=36.4), 1, IF(AND(D113&lt;27, D113&gt;18.5),(27-D113)/(27-18.5), IF(AND(D113&lt;36.4, D113&gt;34),(D113-34)/(36.4-34)))))</f>
        <v>0.6000000000000002</v>
      </c>
      <c r="M113">
        <f>IF(AND(F113&gt;=80,F113&lt;=95),0,IF(OR(F113&lt;64, F113&gt;129),1,IF(F113&gt;95, (F113-95)/(129-95), (80-F113)/(80-64))))</f>
        <v>0.16176470588235295</v>
      </c>
      <c r="N113">
        <f>IF(H113&gt;=4,0,IF(H113&lt;=3.5,1,(4-H113)/(4-3.5)))</f>
        <v>0</v>
      </c>
      <c r="O113">
        <f t="shared" si="21"/>
        <v>0.17617647058823532</v>
      </c>
      <c r="P113">
        <f t="shared" si="22"/>
        <v>0</v>
      </c>
      <c r="Q113">
        <v>0</v>
      </c>
      <c r="R113">
        <f>IF(F113 &gt;=80,0,IF(F113&lt;=64,1,((80-F113)/(80-64))))</f>
        <v>0</v>
      </c>
      <c r="S113">
        <f>IF(F113 &lt;=95,0,IF(F113&gt;=129,1,((F113-95)/(129-95))))</f>
        <v>0.16176470588235295</v>
      </c>
      <c r="T113">
        <f>IF(D113 &gt;=27,0,IF(D113&lt;=18.5,1,((27-D113)/(27-18.5))))</f>
        <v>0.6000000000000002</v>
      </c>
      <c r="U113">
        <f>IF(D113 &lt;= 34,0,IF(D113&gt;=36.4,1,((D113-34)/(36.4-34))))</f>
        <v>0</v>
      </c>
      <c r="V113">
        <f t="shared" si="23"/>
        <v>0.3000000000000001</v>
      </c>
      <c r="W113">
        <f t="shared" si="24"/>
        <v>8.0882352941176475E-2</v>
      </c>
      <c r="X113">
        <f t="shared" si="19"/>
        <v>0.38088235294117656</v>
      </c>
      <c r="Y113">
        <f t="shared" si="25"/>
        <v>1</v>
      </c>
      <c r="Z113">
        <f t="shared" si="26"/>
        <v>0</v>
      </c>
      <c r="AA113">
        <f t="shared" si="27"/>
        <v>0</v>
      </c>
      <c r="AB113">
        <v>66</v>
      </c>
      <c r="AC113">
        <v>396</v>
      </c>
      <c r="AD113">
        <f t="shared" si="28"/>
        <v>1</v>
      </c>
      <c r="AE113">
        <f t="shared" si="29"/>
        <v>0</v>
      </c>
      <c r="AF113">
        <f t="shared" si="30"/>
        <v>1.3333333333333334E-2</v>
      </c>
      <c r="AG113">
        <f t="shared" si="31"/>
        <v>0</v>
      </c>
      <c r="AH113">
        <f t="shared" si="32"/>
        <v>0</v>
      </c>
      <c r="AI113">
        <f t="shared" si="33"/>
        <v>0</v>
      </c>
    </row>
    <row r="114" spans="1:35" x14ac:dyDescent="0.2">
      <c r="A114">
        <v>0</v>
      </c>
      <c r="B114">
        <v>159</v>
      </c>
      <c r="C114">
        <v>15.9</v>
      </c>
      <c r="D114">
        <v>28.7</v>
      </c>
      <c r="E114">
        <f t="shared" si="20"/>
        <v>35.171568627450981</v>
      </c>
      <c r="F114">
        <v>81.599999999999994</v>
      </c>
      <c r="G114">
        <f t="shared" si="17"/>
        <v>0.45206968641114975</v>
      </c>
      <c r="H114">
        <f t="shared" si="18"/>
        <v>5.5400696864111501</v>
      </c>
      <c r="I114">
        <f>IF(B114&gt;=125,0,IF(B114&lt;=115,1,(125-B114)/(125-115)))</f>
        <v>0</v>
      </c>
      <c r="J114">
        <f>IF(G114&gt;=0.38,0,IF(G114&lt;=0.3,1,(0.38-G114)/(0.38-0.3)))</f>
        <v>0</v>
      </c>
      <c r="K114">
        <f>IF(E114&gt;=32,0,IF(E114&lt;=28,1,(32-E114)/(32-28)))</f>
        <v>0</v>
      </c>
      <c r="L114">
        <f>IF(AND(D114&gt;=27, D114&lt;=34), 0, IF(OR(D114&lt;=18.5, D114&gt;=36.4), 1, IF(AND(D114&lt;27, D114&gt;18.5),(27-D114)/(27-18.5), IF(AND(D114&lt;36.4, D114&gt;34),(D114-34)/(36.4-34)))))</f>
        <v>0</v>
      </c>
      <c r="M114">
        <f>IF(AND(F114&gt;=80,F114&lt;=95),0,IF(OR(F114&lt;64, F114&gt;129),1,IF(F114&gt;95, (F114-95)/(129-95), (80-F114)/(80-64))))</f>
        <v>0</v>
      </c>
      <c r="N114">
        <f>IF(H114&gt;=4,0,IF(H114&lt;=3.5,1,(4-H114)/(4-3.5)))</f>
        <v>0</v>
      </c>
      <c r="O114">
        <f t="shared" si="21"/>
        <v>0</v>
      </c>
      <c r="P114">
        <f t="shared" si="22"/>
        <v>0</v>
      </c>
      <c r="Q114">
        <v>0</v>
      </c>
      <c r="R114">
        <f>IF(F114 &gt;=80,0,IF(F114&lt;=64,1,((80-F114)/(80-64))))</f>
        <v>0</v>
      </c>
      <c r="S114">
        <f>IF(F114 &lt;=95,0,IF(F114&gt;=129,1,((F114-95)/(129-95))))</f>
        <v>0</v>
      </c>
      <c r="T114">
        <f>IF(D114 &gt;=27,0,IF(D114&lt;=18.5,1,((27-D114)/(27-18.5))))</f>
        <v>0</v>
      </c>
      <c r="U114">
        <f>IF(D114 &lt;= 34,0,IF(D114&gt;=36.4,1,((D114-34)/(36.4-34))))</f>
        <v>0</v>
      </c>
      <c r="V114">
        <f t="shared" si="23"/>
        <v>0</v>
      </c>
      <c r="W114">
        <f t="shared" si="24"/>
        <v>0</v>
      </c>
      <c r="X114">
        <f t="shared" si="19"/>
        <v>0</v>
      </c>
      <c r="Y114">
        <f t="shared" si="25"/>
        <v>0</v>
      </c>
      <c r="Z114">
        <f t="shared" si="26"/>
        <v>0</v>
      </c>
      <c r="AA114">
        <f t="shared" si="27"/>
        <v>0</v>
      </c>
      <c r="AB114">
        <v>33</v>
      </c>
      <c r="AC114">
        <v>257</v>
      </c>
      <c r="AD114">
        <f t="shared" si="28"/>
        <v>0</v>
      </c>
      <c r="AE114">
        <f t="shared" si="29"/>
        <v>0.35</v>
      </c>
      <c r="AF114">
        <f t="shared" si="30"/>
        <v>0.47666666666666668</v>
      </c>
      <c r="AG114">
        <f t="shared" si="31"/>
        <v>0</v>
      </c>
      <c r="AH114">
        <f t="shared" si="32"/>
        <v>0</v>
      </c>
      <c r="AI114">
        <f t="shared" si="33"/>
        <v>0</v>
      </c>
    </row>
    <row r="115" spans="1:35" x14ac:dyDescent="0.2">
      <c r="A115">
        <v>1</v>
      </c>
      <c r="B115">
        <v>153</v>
      </c>
      <c r="C115">
        <v>15.3</v>
      </c>
      <c r="D115">
        <v>25.3</v>
      </c>
      <c r="E115">
        <f t="shared" si="20"/>
        <v>26.190476190476193</v>
      </c>
      <c r="F115">
        <v>96.6</v>
      </c>
      <c r="G115">
        <f t="shared" si="17"/>
        <v>0.58418181818181814</v>
      </c>
      <c r="H115">
        <f t="shared" si="18"/>
        <v>6.0474308300395254</v>
      </c>
      <c r="I115">
        <f>IF(B115&gt;=125,0,IF(B115&lt;=115,1,(125-B115)/(125-115)))</f>
        <v>0</v>
      </c>
      <c r="J115">
        <f>IF(G115&gt;=0.38,0,IF(G115&lt;=0.3,1,(0.38-G115)/(0.38-0.3)))</f>
        <v>0</v>
      </c>
      <c r="K115">
        <f>IF(E115&gt;=32,0,IF(E115&lt;=28,1,(32-E115)/(32-28)))</f>
        <v>1</v>
      </c>
      <c r="L115">
        <f>IF(AND(D115&gt;=27, D115&lt;=34), 0, IF(OR(D115&lt;=18.5, D115&gt;=36.4), 1, IF(AND(D115&lt;27, D115&gt;18.5),(27-D115)/(27-18.5), IF(AND(D115&lt;36.4, D115&gt;34),(D115-34)/(36.4-34)))))</f>
        <v>0.19999999999999993</v>
      </c>
      <c r="M115">
        <f>IF(AND(F115&gt;=80,F115&lt;=95),0,IF(OR(F115&lt;64, F115&gt;129),1,IF(F115&gt;95, (F115-95)/(129-95), (80-F115)/(80-64))))</f>
        <v>4.7058823529411598E-2</v>
      </c>
      <c r="N115">
        <f>IF(H115&gt;=4,0,IF(H115&lt;=3.5,1,(4-H115)/(4-3.5)))</f>
        <v>0</v>
      </c>
      <c r="O115">
        <f t="shared" si="21"/>
        <v>0.12470588235294115</v>
      </c>
      <c r="P115">
        <f t="shared" si="22"/>
        <v>0</v>
      </c>
      <c r="Q115">
        <v>0</v>
      </c>
      <c r="R115">
        <f>IF(F115 &gt;=80,0,IF(F115&lt;=64,1,((80-F115)/(80-64))))</f>
        <v>0</v>
      </c>
      <c r="S115">
        <f>IF(F115 &lt;=95,0,IF(F115&gt;=129,1,((F115-95)/(129-95))))</f>
        <v>4.7058823529411598E-2</v>
      </c>
      <c r="T115">
        <f>IF(D115 &gt;=27,0,IF(D115&lt;=18.5,1,((27-D115)/(27-18.5))))</f>
        <v>0.19999999999999993</v>
      </c>
      <c r="U115">
        <f>IF(D115 &lt;= 34,0,IF(D115&gt;=36.4,1,((D115-34)/(36.4-34))))</f>
        <v>0</v>
      </c>
      <c r="V115">
        <f t="shared" si="23"/>
        <v>9.9999999999999964E-2</v>
      </c>
      <c r="W115">
        <f t="shared" si="24"/>
        <v>2.3529411764705799E-2</v>
      </c>
      <c r="X115">
        <f t="shared" si="19"/>
        <v>0.12352941176470576</v>
      </c>
      <c r="Y115">
        <f t="shared" si="25"/>
        <v>0</v>
      </c>
      <c r="Z115">
        <f t="shared" si="26"/>
        <v>0</v>
      </c>
      <c r="AA115">
        <f t="shared" si="27"/>
        <v>0</v>
      </c>
      <c r="AB115">
        <v>38</v>
      </c>
      <c r="AC115">
        <v>204</v>
      </c>
      <c r="AD115">
        <f t="shared" si="28"/>
        <v>0</v>
      </c>
      <c r="AE115">
        <f t="shared" si="29"/>
        <v>0.1</v>
      </c>
      <c r="AF115">
        <f t="shared" si="30"/>
        <v>0.65333333333333332</v>
      </c>
      <c r="AG115">
        <f t="shared" si="31"/>
        <v>0</v>
      </c>
      <c r="AH115">
        <f t="shared" si="32"/>
        <v>0</v>
      </c>
      <c r="AI115">
        <f t="shared" si="33"/>
        <v>0</v>
      </c>
    </row>
    <row r="116" spans="1:35" x14ac:dyDescent="0.2">
      <c r="A116">
        <v>1</v>
      </c>
      <c r="B116">
        <v>163</v>
      </c>
      <c r="C116">
        <v>16.3</v>
      </c>
      <c r="D116">
        <v>20.9</v>
      </c>
      <c r="E116">
        <f t="shared" si="20"/>
        <v>28.827586206896552</v>
      </c>
      <c r="F116">
        <v>72.5</v>
      </c>
      <c r="G116">
        <f t="shared" si="17"/>
        <v>0.56543062200956939</v>
      </c>
      <c r="H116">
        <f t="shared" si="18"/>
        <v>7.7990430622009574</v>
      </c>
      <c r="I116">
        <f>IF(B116&gt;=125,0,IF(B116&lt;=115,1,(125-B116)/(125-115)))</f>
        <v>0</v>
      </c>
      <c r="J116">
        <f>IF(G116&gt;=0.38,0,IF(G116&lt;=0.3,1,(0.38-G116)/(0.38-0.3)))</f>
        <v>0</v>
      </c>
      <c r="K116">
        <f>IF(E116&gt;=32,0,IF(E116&lt;=28,1,(32-E116)/(32-28)))</f>
        <v>0.7931034482758621</v>
      </c>
      <c r="L116">
        <f>IF(AND(D116&gt;=27, D116&lt;=34), 0, IF(OR(D116&lt;=18.5, D116&gt;=36.4), 1, IF(AND(D116&lt;27, D116&gt;18.5),(27-D116)/(27-18.5), IF(AND(D116&lt;36.4, D116&gt;34),(D116-34)/(36.4-34)))))</f>
        <v>0.71764705882352953</v>
      </c>
      <c r="M116">
        <f>IF(AND(F116&gt;=80,F116&lt;=95),0,IF(OR(F116&lt;64, F116&gt;129),1,IF(F116&gt;95, (F116-95)/(129-95), (80-F116)/(80-64))))</f>
        <v>0.46875</v>
      </c>
      <c r="N116">
        <f>IF(H116&gt;=4,0,IF(H116&lt;=3.5,1,(4-H116)/(4-3.5)))</f>
        <v>0</v>
      </c>
      <c r="O116">
        <f t="shared" si="21"/>
        <v>0.19795005070993915</v>
      </c>
      <c r="P116">
        <f t="shared" si="22"/>
        <v>0</v>
      </c>
      <c r="Q116">
        <v>0</v>
      </c>
      <c r="R116">
        <f>IF(F116 &gt;=80,0,IF(F116&lt;=64,1,((80-F116)/(80-64))))</f>
        <v>0.46875</v>
      </c>
      <c r="S116">
        <f>IF(F116 &lt;=95,0,IF(F116&gt;=129,1,((F116-95)/(129-95))))</f>
        <v>0</v>
      </c>
      <c r="T116">
        <f>IF(D116 &gt;=27,0,IF(D116&lt;=18.5,1,((27-D116)/(27-18.5))))</f>
        <v>0.71764705882352953</v>
      </c>
      <c r="U116">
        <f>IF(D116 &lt;= 34,0,IF(D116&gt;=36.4,1,((D116-34)/(36.4-34))))</f>
        <v>0</v>
      </c>
      <c r="V116">
        <f t="shared" si="23"/>
        <v>0.59319852941176476</v>
      </c>
      <c r="W116">
        <f t="shared" si="24"/>
        <v>0</v>
      </c>
      <c r="X116">
        <f t="shared" si="19"/>
        <v>0.59319852941176476</v>
      </c>
      <c r="Y116">
        <f t="shared" si="25"/>
        <v>1</v>
      </c>
      <c r="Z116">
        <f t="shared" si="26"/>
        <v>0</v>
      </c>
      <c r="AA116">
        <f t="shared" si="27"/>
        <v>1</v>
      </c>
      <c r="AB116">
        <v>15</v>
      </c>
      <c r="AC116">
        <v>202</v>
      </c>
      <c r="AD116">
        <f t="shared" si="28"/>
        <v>0</v>
      </c>
      <c r="AE116">
        <f t="shared" si="29"/>
        <v>1</v>
      </c>
      <c r="AF116">
        <f t="shared" si="30"/>
        <v>0.66</v>
      </c>
      <c r="AG116">
        <f t="shared" si="31"/>
        <v>0</v>
      </c>
      <c r="AH116">
        <f t="shared" si="32"/>
        <v>1</v>
      </c>
      <c r="AI116">
        <f t="shared" si="33"/>
        <v>0</v>
      </c>
    </row>
    <row r="117" spans="1:35" x14ac:dyDescent="0.2">
      <c r="A117">
        <v>1</v>
      </c>
      <c r="B117">
        <v>169</v>
      </c>
      <c r="C117">
        <v>16.899999999999999</v>
      </c>
      <c r="D117">
        <v>24.2</v>
      </c>
      <c r="E117">
        <f t="shared" si="20"/>
        <v>26.162162162162161</v>
      </c>
      <c r="F117">
        <v>92.5</v>
      </c>
      <c r="G117">
        <f t="shared" si="17"/>
        <v>0.64597107438016521</v>
      </c>
      <c r="H117">
        <f t="shared" si="18"/>
        <v>6.9834710743801658</v>
      </c>
      <c r="I117">
        <f>IF(B117&gt;=125,0,IF(B117&lt;=115,1,(125-B117)/(125-115)))</f>
        <v>0</v>
      </c>
      <c r="J117">
        <f>IF(G117&gt;=0.38,0,IF(G117&lt;=0.3,1,(0.38-G117)/(0.38-0.3)))</f>
        <v>0</v>
      </c>
      <c r="K117">
        <f>IF(E117&gt;=32,0,IF(E117&lt;=28,1,(32-E117)/(32-28)))</f>
        <v>1</v>
      </c>
      <c r="L117">
        <f>IF(AND(D117&gt;=27, D117&lt;=34), 0, IF(OR(D117&lt;=18.5, D117&gt;=36.4), 1, IF(AND(D117&lt;27, D117&gt;18.5),(27-D117)/(27-18.5), IF(AND(D117&lt;36.4, D117&gt;34),(D117-34)/(36.4-34)))))</f>
        <v>0.32941176470588246</v>
      </c>
      <c r="M117">
        <f>IF(AND(F117&gt;=80,F117&lt;=95),0,IF(OR(F117&lt;64, F117&gt;129),1,IF(F117&gt;95, (F117-95)/(129-95), (80-F117)/(80-64))))</f>
        <v>0</v>
      </c>
      <c r="N117">
        <f>IF(H117&gt;=4,0,IF(H117&lt;=3.5,1,(4-H117)/(4-3.5)))</f>
        <v>0</v>
      </c>
      <c r="O117">
        <f t="shared" si="21"/>
        <v>0.13294117647058826</v>
      </c>
      <c r="P117">
        <f t="shared" si="22"/>
        <v>0</v>
      </c>
      <c r="Q117">
        <v>0</v>
      </c>
      <c r="R117">
        <f>IF(F117 &gt;=80,0,IF(F117&lt;=64,1,((80-F117)/(80-64))))</f>
        <v>0</v>
      </c>
      <c r="S117">
        <f>IF(F117 &lt;=95,0,IF(F117&gt;=129,1,((F117-95)/(129-95))))</f>
        <v>0</v>
      </c>
      <c r="T117">
        <f>IF(D117 &gt;=27,0,IF(D117&lt;=18.5,1,((27-D117)/(27-18.5))))</f>
        <v>0.32941176470588246</v>
      </c>
      <c r="U117">
        <f>IF(D117 &lt;= 34,0,IF(D117&gt;=36.4,1,((D117-34)/(36.4-34))))</f>
        <v>0</v>
      </c>
      <c r="V117">
        <f t="shared" si="23"/>
        <v>0.16470588235294123</v>
      </c>
      <c r="W117">
        <f t="shared" si="24"/>
        <v>0</v>
      </c>
      <c r="X117">
        <f t="shared" si="19"/>
        <v>0.16470588235294123</v>
      </c>
      <c r="Y117">
        <f t="shared" si="25"/>
        <v>0</v>
      </c>
      <c r="Z117">
        <f t="shared" si="26"/>
        <v>0</v>
      </c>
      <c r="AA117">
        <f t="shared" si="27"/>
        <v>0</v>
      </c>
      <c r="AB117">
        <v>27</v>
      </c>
      <c r="AC117">
        <v>446</v>
      </c>
      <c r="AD117">
        <f t="shared" si="28"/>
        <v>0</v>
      </c>
      <c r="AE117">
        <f t="shared" si="29"/>
        <v>0.65</v>
      </c>
      <c r="AF117">
        <f t="shared" si="30"/>
        <v>0</v>
      </c>
      <c r="AG117">
        <f t="shared" si="31"/>
        <v>0</v>
      </c>
      <c r="AH117">
        <f t="shared" si="32"/>
        <v>0</v>
      </c>
      <c r="AI117">
        <f t="shared" si="33"/>
        <v>0</v>
      </c>
    </row>
    <row r="118" spans="1:35" x14ac:dyDescent="0.2">
      <c r="A118">
        <v>0</v>
      </c>
      <c r="B118">
        <v>128</v>
      </c>
      <c r="C118">
        <v>12.8</v>
      </c>
      <c r="D118">
        <v>22.9</v>
      </c>
      <c r="E118">
        <f t="shared" si="20"/>
        <v>31.805555555555557</v>
      </c>
      <c r="F118">
        <v>72</v>
      </c>
      <c r="G118">
        <f t="shared" si="17"/>
        <v>0.40244541484716156</v>
      </c>
      <c r="H118">
        <f t="shared" si="18"/>
        <v>5.5895196506550224</v>
      </c>
      <c r="I118">
        <f>IF(B118&gt;=125,0,IF(B118&lt;=115,1,(125-B118)/(125-115)))</f>
        <v>0</v>
      </c>
      <c r="J118">
        <f>IF(G118&gt;=0.38,0,IF(G118&lt;=0.3,1,(0.38-G118)/(0.38-0.3)))</f>
        <v>0</v>
      </c>
      <c r="K118">
        <f>IF(E118&gt;=32,0,IF(E118&lt;=28,1,(32-E118)/(32-28)))</f>
        <v>4.8611111111110716E-2</v>
      </c>
      <c r="L118">
        <f>IF(AND(D118&gt;=27, D118&lt;=34), 0, IF(OR(D118&lt;=18.5, D118&gt;=36.4), 1, IF(AND(D118&lt;27, D118&gt;18.5),(27-D118)/(27-18.5), IF(AND(D118&lt;36.4, D118&gt;34),(D118-34)/(36.4-34)))))</f>
        <v>0.48235294117647076</v>
      </c>
      <c r="M118">
        <f>IF(AND(F118&gt;=80,F118&lt;=95),0,IF(OR(F118&lt;64, F118&gt;129),1,IF(F118&gt;95, (F118-95)/(129-95), (80-F118)/(80-64))))</f>
        <v>0.5</v>
      </c>
      <c r="N118">
        <f>IF(H118&gt;=4,0,IF(H118&lt;=3.5,1,(4-H118)/(4-3.5)))</f>
        <v>0</v>
      </c>
      <c r="O118">
        <f t="shared" si="21"/>
        <v>0.10309640522875815</v>
      </c>
      <c r="P118">
        <f t="shared" si="22"/>
        <v>0</v>
      </c>
      <c r="Q118">
        <v>0</v>
      </c>
      <c r="R118">
        <f>IF(F118 &gt;=80,0,IF(F118&lt;=64,1,((80-F118)/(80-64))))</f>
        <v>0.5</v>
      </c>
      <c r="S118">
        <f>IF(F118 &lt;=95,0,IF(F118&gt;=129,1,((F118-95)/(129-95))))</f>
        <v>0</v>
      </c>
      <c r="T118">
        <f>IF(D118 &gt;=27,0,IF(D118&lt;=18.5,1,((27-D118)/(27-18.5))))</f>
        <v>0.48235294117647076</v>
      </c>
      <c r="U118">
        <f>IF(D118 &lt;= 34,0,IF(D118&gt;=36.4,1,((D118-34)/(36.4-34))))</f>
        <v>0</v>
      </c>
      <c r="V118">
        <f t="shared" si="23"/>
        <v>0.49117647058823538</v>
      </c>
      <c r="W118">
        <f t="shared" si="24"/>
        <v>0</v>
      </c>
      <c r="X118">
        <f t="shared" si="19"/>
        <v>0.49117647058823538</v>
      </c>
      <c r="Y118">
        <f t="shared" si="25"/>
        <v>1</v>
      </c>
      <c r="Z118">
        <f t="shared" si="26"/>
        <v>0</v>
      </c>
      <c r="AA118">
        <f t="shared" si="27"/>
        <v>0</v>
      </c>
      <c r="AB118">
        <v>15</v>
      </c>
      <c r="AC118">
        <v>95</v>
      </c>
      <c r="AD118">
        <f t="shared" si="28"/>
        <v>0</v>
      </c>
      <c r="AE118">
        <f t="shared" si="29"/>
        <v>1</v>
      </c>
      <c r="AF118">
        <f t="shared" si="30"/>
        <v>1</v>
      </c>
      <c r="AG118">
        <f t="shared" si="31"/>
        <v>0</v>
      </c>
      <c r="AH118">
        <f t="shared" si="32"/>
        <v>1</v>
      </c>
      <c r="AI118">
        <f t="shared" si="33"/>
        <v>0</v>
      </c>
    </row>
    <row r="119" spans="1:35" x14ac:dyDescent="0.2">
      <c r="A119">
        <v>0</v>
      </c>
      <c r="B119">
        <v>161</v>
      </c>
      <c r="C119">
        <v>16.100000000000001</v>
      </c>
      <c r="D119">
        <v>20.8</v>
      </c>
      <c r="E119">
        <f t="shared" si="20"/>
        <v>26.29582806573957</v>
      </c>
      <c r="F119">
        <v>79.099999999999994</v>
      </c>
      <c r="G119">
        <f t="shared" si="17"/>
        <v>0.61226442307692308</v>
      </c>
      <c r="H119">
        <f t="shared" si="18"/>
        <v>7.740384615384615</v>
      </c>
      <c r="I119">
        <f>IF(B119&gt;=125,0,IF(B119&lt;=115,1,(125-B119)/(125-115)))</f>
        <v>0</v>
      </c>
      <c r="J119">
        <f>IF(G119&gt;=0.38,0,IF(G119&lt;=0.3,1,(0.38-G119)/(0.38-0.3)))</f>
        <v>0</v>
      </c>
      <c r="K119">
        <f>IF(E119&gt;=32,0,IF(E119&lt;=28,1,(32-E119)/(32-28)))</f>
        <v>1</v>
      </c>
      <c r="L119">
        <f>IF(AND(D119&gt;=27, D119&lt;=34), 0, IF(OR(D119&lt;=18.5, D119&gt;=36.4), 1, IF(AND(D119&lt;27, D119&gt;18.5),(27-D119)/(27-18.5), IF(AND(D119&lt;36.4, D119&gt;34),(D119-34)/(36.4-34)))))</f>
        <v>0.72941176470588232</v>
      </c>
      <c r="M119">
        <f>IF(AND(F119&gt;=80,F119&lt;=95),0,IF(OR(F119&lt;64, F119&gt;129),1,IF(F119&gt;95, (F119-95)/(129-95), (80-F119)/(80-64))))</f>
        <v>5.6250000000000355E-2</v>
      </c>
      <c r="N119">
        <f>IF(H119&gt;=4,0,IF(H119&lt;=3.5,1,(4-H119)/(4-3.5)))</f>
        <v>0</v>
      </c>
      <c r="O119">
        <f t="shared" si="21"/>
        <v>0.17856617647058828</v>
      </c>
      <c r="P119">
        <f t="shared" si="22"/>
        <v>0</v>
      </c>
      <c r="Q119">
        <v>0</v>
      </c>
      <c r="R119">
        <f>IF(F119 &gt;=80,0,IF(F119&lt;=64,1,((80-F119)/(80-64))))</f>
        <v>5.6250000000000355E-2</v>
      </c>
      <c r="S119">
        <f>IF(F119 &lt;=95,0,IF(F119&gt;=129,1,((F119-95)/(129-95))))</f>
        <v>0</v>
      </c>
      <c r="T119">
        <f>IF(D119 &gt;=27,0,IF(D119&lt;=18.5,1,((27-D119)/(27-18.5))))</f>
        <v>0.72941176470588232</v>
      </c>
      <c r="U119">
        <f>IF(D119 &lt;= 34,0,IF(D119&gt;=36.4,1,((D119-34)/(36.4-34))))</f>
        <v>0</v>
      </c>
      <c r="V119">
        <f t="shared" si="23"/>
        <v>0.39283088235294134</v>
      </c>
      <c r="W119">
        <f t="shared" si="24"/>
        <v>0</v>
      </c>
      <c r="X119">
        <f t="shared" si="19"/>
        <v>0.39283088235294134</v>
      </c>
      <c r="Y119">
        <f t="shared" si="25"/>
        <v>1</v>
      </c>
      <c r="Z119">
        <f t="shared" si="26"/>
        <v>0</v>
      </c>
      <c r="AA119">
        <f t="shared" si="27"/>
        <v>0</v>
      </c>
      <c r="AB119">
        <v>57</v>
      </c>
      <c r="AC119">
        <v>126</v>
      </c>
      <c r="AD119">
        <f t="shared" si="28"/>
        <v>0.85</v>
      </c>
      <c r="AE119">
        <f t="shared" si="29"/>
        <v>0</v>
      </c>
      <c r="AF119">
        <f t="shared" si="30"/>
        <v>0.91333333333333333</v>
      </c>
      <c r="AG119">
        <f t="shared" si="31"/>
        <v>0</v>
      </c>
      <c r="AH119">
        <f t="shared" si="32"/>
        <v>0</v>
      </c>
      <c r="AI119">
        <f t="shared" si="33"/>
        <v>0</v>
      </c>
    </row>
    <row r="120" spans="1:35" x14ac:dyDescent="0.2">
      <c r="A120">
        <v>1</v>
      </c>
      <c r="B120">
        <v>165</v>
      </c>
      <c r="C120">
        <v>16.5</v>
      </c>
      <c r="D120">
        <v>21.9</v>
      </c>
      <c r="E120">
        <f t="shared" si="20"/>
        <v>30.801687763713083</v>
      </c>
      <c r="F120">
        <v>71.099999999999994</v>
      </c>
      <c r="G120">
        <f t="shared" si="17"/>
        <v>0.53568493150684926</v>
      </c>
      <c r="H120">
        <f t="shared" si="18"/>
        <v>7.5342465753424666</v>
      </c>
      <c r="I120">
        <f>IF(B120&gt;=125,0,IF(B120&lt;=115,1,(125-B120)/(125-115)))</f>
        <v>0</v>
      </c>
      <c r="J120">
        <f>IF(G120&gt;=0.38,0,IF(G120&lt;=0.3,1,(0.38-G120)/(0.38-0.3)))</f>
        <v>0</v>
      </c>
      <c r="K120">
        <f>IF(E120&gt;=32,0,IF(E120&lt;=28,1,(32-E120)/(32-28)))</f>
        <v>0.29957805907172919</v>
      </c>
      <c r="L120">
        <f>IF(AND(D120&gt;=27, D120&lt;=34), 0, IF(OR(D120&lt;=18.5, D120&gt;=36.4), 1, IF(AND(D120&lt;27, D120&gt;18.5),(27-D120)/(27-18.5), IF(AND(D120&lt;36.4, D120&gt;34),(D120-34)/(36.4-34)))))</f>
        <v>0.6000000000000002</v>
      </c>
      <c r="M120">
        <f>IF(AND(F120&gt;=80,F120&lt;=95),0,IF(OR(F120&lt;64, F120&gt;129),1,IF(F120&gt;95, (F120-95)/(129-95), (80-F120)/(80-64))))</f>
        <v>0.55625000000000036</v>
      </c>
      <c r="N120">
        <f>IF(H120&gt;=4,0,IF(H120&lt;=3.5,1,(4-H120)/(4-3.5)))</f>
        <v>0</v>
      </c>
      <c r="O120">
        <f t="shared" si="21"/>
        <v>0.14558280590717299</v>
      </c>
      <c r="P120">
        <f t="shared" si="22"/>
        <v>0</v>
      </c>
      <c r="Q120">
        <v>0</v>
      </c>
      <c r="R120">
        <f>IF(F120 &gt;=80,0,IF(F120&lt;=64,1,((80-F120)/(80-64))))</f>
        <v>0.55625000000000036</v>
      </c>
      <c r="S120">
        <f>IF(F120 &lt;=95,0,IF(F120&gt;=129,1,((F120-95)/(129-95))))</f>
        <v>0</v>
      </c>
      <c r="T120">
        <f>IF(D120 &gt;=27,0,IF(D120&lt;=18.5,1,((27-D120)/(27-18.5))))</f>
        <v>0.6000000000000002</v>
      </c>
      <c r="U120">
        <f>IF(D120 &lt;= 34,0,IF(D120&gt;=36.4,1,((D120-34)/(36.4-34))))</f>
        <v>0</v>
      </c>
      <c r="V120">
        <f t="shared" si="23"/>
        <v>0.57812500000000022</v>
      </c>
      <c r="W120">
        <f t="shared" si="24"/>
        <v>0</v>
      </c>
      <c r="X120">
        <f t="shared" si="19"/>
        <v>0.57812500000000022</v>
      </c>
      <c r="Y120">
        <f t="shared" si="25"/>
        <v>1</v>
      </c>
      <c r="Z120">
        <f t="shared" si="26"/>
        <v>0</v>
      </c>
      <c r="AA120">
        <f t="shared" si="27"/>
        <v>1</v>
      </c>
      <c r="AB120">
        <v>44</v>
      </c>
      <c r="AC120">
        <v>147</v>
      </c>
      <c r="AD120">
        <f t="shared" si="28"/>
        <v>0.2</v>
      </c>
      <c r="AE120">
        <f t="shared" si="29"/>
        <v>0</v>
      </c>
      <c r="AF120">
        <f t="shared" si="30"/>
        <v>0.84333333333333338</v>
      </c>
      <c r="AG120">
        <f t="shared" si="31"/>
        <v>0</v>
      </c>
      <c r="AH120">
        <f t="shared" si="32"/>
        <v>0</v>
      </c>
      <c r="AI120">
        <f t="shared" si="33"/>
        <v>0</v>
      </c>
    </row>
    <row r="121" spans="1:35" x14ac:dyDescent="0.2">
      <c r="A121">
        <v>0</v>
      </c>
      <c r="B121">
        <v>134</v>
      </c>
      <c r="C121">
        <v>13.4</v>
      </c>
      <c r="D121">
        <v>27.9</v>
      </c>
      <c r="E121">
        <f t="shared" si="20"/>
        <v>33.056872037914687</v>
      </c>
      <c r="F121">
        <v>84.4</v>
      </c>
      <c r="G121">
        <f t="shared" si="17"/>
        <v>0.40536200716845877</v>
      </c>
      <c r="H121">
        <f t="shared" si="18"/>
        <v>4.8028673835125453</v>
      </c>
      <c r="I121">
        <f>IF(B121&gt;=125,0,IF(B121&lt;=115,1,(125-B121)/(125-115)))</f>
        <v>0</v>
      </c>
      <c r="J121">
        <f>IF(G121&gt;=0.38,0,IF(G121&lt;=0.3,1,(0.38-G121)/(0.38-0.3)))</f>
        <v>0</v>
      </c>
      <c r="K121">
        <f>IF(E121&gt;=32,0,IF(E121&lt;=28,1,(32-E121)/(32-28)))</f>
        <v>0</v>
      </c>
      <c r="L121">
        <f>IF(AND(D121&gt;=27, D121&lt;=34), 0, IF(OR(D121&lt;=18.5, D121&gt;=36.4), 1, IF(AND(D121&lt;27, D121&gt;18.5),(27-D121)/(27-18.5), IF(AND(D121&lt;36.4, D121&gt;34),(D121-34)/(36.4-34)))))</f>
        <v>0</v>
      </c>
      <c r="M121">
        <f>IF(AND(F121&gt;=80,F121&lt;=95),0,IF(OR(F121&lt;64, F121&gt;129),1,IF(F121&gt;95, (F121-95)/(129-95), (80-F121)/(80-64))))</f>
        <v>0</v>
      </c>
      <c r="N121">
        <f>IF(H121&gt;=4,0,IF(H121&lt;=3.5,1,(4-H121)/(4-3.5)))</f>
        <v>0</v>
      </c>
      <c r="O121">
        <f t="shared" si="21"/>
        <v>0</v>
      </c>
      <c r="P121">
        <f t="shared" si="22"/>
        <v>0</v>
      </c>
      <c r="Q121">
        <v>0</v>
      </c>
      <c r="R121">
        <f>IF(F121 &gt;=80,0,IF(F121&lt;=64,1,((80-F121)/(80-64))))</f>
        <v>0</v>
      </c>
      <c r="S121">
        <f>IF(F121 &lt;=95,0,IF(F121&gt;=129,1,((F121-95)/(129-95))))</f>
        <v>0</v>
      </c>
      <c r="T121">
        <f>IF(D121 &gt;=27,0,IF(D121&lt;=18.5,1,((27-D121)/(27-18.5))))</f>
        <v>0</v>
      </c>
      <c r="U121">
        <f>IF(D121 &lt;= 34,0,IF(D121&gt;=36.4,1,((D121-34)/(36.4-34))))</f>
        <v>0</v>
      </c>
      <c r="V121">
        <f t="shared" si="23"/>
        <v>0</v>
      </c>
      <c r="W121">
        <f t="shared" si="24"/>
        <v>0</v>
      </c>
      <c r="X121">
        <f t="shared" si="19"/>
        <v>0</v>
      </c>
      <c r="Y121">
        <f t="shared" si="25"/>
        <v>0</v>
      </c>
      <c r="Z121">
        <f t="shared" si="26"/>
        <v>0</v>
      </c>
      <c r="AA121">
        <f t="shared" si="27"/>
        <v>0</v>
      </c>
      <c r="AB121">
        <v>40</v>
      </c>
      <c r="AC121">
        <v>420</v>
      </c>
      <c r="AD121">
        <f t="shared" si="28"/>
        <v>0</v>
      </c>
      <c r="AE121">
        <f t="shared" si="29"/>
        <v>0</v>
      </c>
      <c r="AF121">
        <f t="shared" si="30"/>
        <v>0</v>
      </c>
      <c r="AG121">
        <f t="shared" si="31"/>
        <v>0</v>
      </c>
      <c r="AH121">
        <f t="shared" si="32"/>
        <v>0</v>
      </c>
      <c r="AI121">
        <f t="shared" si="33"/>
        <v>0</v>
      </c>
    </row>
    <row r="122" spans="1:35" x14ac:dyDescent="0.2">
      <c r="A122">
        <v>1</v>
      </c>
      <c r="B122">
        <v>168</v>
      </c>
      <c r="C122">
        <v>16.8</v>
      </c>
      <c r="D122">
        <v>19.899999999999999</v>
      </c>
      <c r="E122">
        <f t="shared" si="20"/>
        <v>21.892189218921889</v>
      </c>
      <c r="F122">
        <v>90.9</v>
      </c>
      <c r="G122">
        <f t="shared" si="17"/>
        <v>0.76739698492462327</v>
      </c>
      <c r="H122">
        <f t="shared" si="18"/>
        <v>8.4422110552763829</v>
      </c>
      <c r="I122">
        <f>IF(B122&gt;=125,0,IF(B122&lt;=115,1,(125-B122)/(125-115)))</f>
        <v>0</v>
      </c>
      <c r="J122">
        <f>IF(G122&gt;=0.38,0,IF(G122&lt;=0.3,1,(0.38-G122)/(0.38-0.3)))</f>
        <v>0</v>
      </c>
      <c r="K122">
        <f>IF(E122&gt;=32,0,IF(E122&lt;=28,1,(32-E122)/(32-28)))</f>
        <v>1</v>
      </c>
      <c r="L122">
        <f>IF(AND(D122&gt;=27, D122&lt;=34), 0, IF(OR(D122&lt;=18.5, D122&gt;=36.4), 1, IF(AND(D122&lt;27, D122&gt;18.5),(27-D122)/(27-18.5), IF(AND(D122&lt;36.4, D122&gt;34),(D122-34)/(36.4-34)))))</f>
        <v>0.83529411764705896</v>
      </c>
      <c r="M122">
        <f>IF(AND(F122&gt;=80,F122&lt;=95),0,IF(OR(F122&lt;64, F122&gt;129),1,IF(F122&gt;95, (F122-95)/(129-95), (80-F122)/(80-64))))</f>
        <v>0</v>
      </c>
      <c r="N122">
        <f>IF(H122&gt;=4,0,IF(H122&lt;=3.5,1,(4-H122)/(4-3.5)))</f>
        <v>0</v>
      </c>
      <c r="O122">
        <f t="shared" si="21"/>
        <v>0.18352941176470591</v>
      </c>
      <c r="P122">
        <f t="shared" si="22"/>
        <v>0</v>
      </c>
      <c r="Q122">
        <v>0</v>
      </c>
      <c r="R122">
        <f>IF(F122 &gt;=80,0,IF(F122&lt;=64,1,((80-F122)/(80-64))))</f>
        <v>0</v>
      </c>
      <c r="S122">
        <f>IF(F122 &lt;=95,0,IF(F122&gt;=129,1,((F122-95)/(129-95))))</f>
        <v>0</v>
      </c>
      <c r="T122">
        <f>IF(D122 &gt;=27,0,IF(D122&lt;=18.5,1,((27-D122)/(27-18.5))))</f>
        <v>0.83529411764705896</v>
      </c>
      <c r="U122">
        <f>IF(D122 &lt;= 34,0,IF(D122&gt;=36.4,1,((D122-34)/(36.4-34))))</f>
        <v>0</v>
      </c>
      <c r="V122">
        <f t="shared" si="23"/>
        <v>0.41764705882352948</v>
      </c>
      <c r="W122">
        <f t="shared" si="24"/>
        <v>0</v>
      </c>
      <c r="X122">
        <f t="shared" si="19"/>
        <v>0.41764705882352948</v>
      </c>
      <c r="Y122">
        <f t="shared" si="25"/>
        <v>1</v>
      </c>
      <c r="Z122">
        <f t="shared" si="26"/>
        <v>0</v>
      </c>
      <c r="AA122">
        <f t="shared" si="27"/>
        <v>0</v>
      </c>
      <c r="AB122">
        <v>10</v>
      </c>
      <c r="AC122">
        <v>428</v>
      </c>
      <c r="AD122">
        <f t="shared" si="28"/>
        <v>0</v>
      </c>
      <c r="AE122">
        <f t="shared" si="29"/>
        <v>1</v>
      </c>
      <c r="AF122">
        <f t="shared" si="30"/>
        <v>0</v>
      </c>
      <c r="AG122">
        <f t="shared" si="31"/>
        <v>0</v>
      </c>
      <c r="AH122">
        <f t="shared" si="32"/>
        <v>1</v>
      </c>
      <c r="AI122">
        <f t="shared" si="33"/>
        <v>0</v>
      </c>
    </row>
    <row r="123" spans="1:35" x14ac:dyDescent="0.2">
      <c r="A123">
        <v>0</v>
      </c>
      <c r="B123">
        <v>122</v>
      </c>
      <c r="C123">
        <v>12.2</v>
      </c>
      <c r="D123">
        <v>23.3</v>
      </c>
      <c r="E123">
        <f t="shared" si="20"/>
        <v>23.253493013972054</v>
      </c>
      <c r="F123">
        <v>100.2</v>
      </c>
      <c r="G123">
        <f t="shared" si="17"/>
        <v>0.52465236051502151</v>
      </c>
      <c r="H123">
        <f t="shared" si="18"/>
        <v>5.2360515021459229</v>
      </c>
      <c r="I123">
        <f>IF(B123&gt;=125,0,IF(B123&lt;=115,1,(125-B123)/(125-115)))</f>
        <v>0.3</v>
      </c>
      <c r="J123">
        <f>IF(G123&gt;=0.38,0,IF(G123&lt;=0.3,1,(0.38-G123)/(0.38-0.3)))</f>
        <v>0</v>
      </c>
      <c r="K123">
        <f>IF(E123&gt;=32,0,IF(E123&lt;=28,1,(32-E123)/(32-28)))</f>
        <v>1</v>
      </c>
      <c r="L123">
        <f>IF(AND(D123&gt;=27, D123&lt;=34), 0, IF(OR(D123&lt;=18.5, D123&gt;=36.4), 1, IF(AND(D123&lt;27, D123&gt;18.5),(27-D123)/(27-18.5), IF(AND(D123&lt;36.4, D123&gt;34),(D123-34)/(36.4-34)))))</f>
        <v>0.43529411764705872</v>
      </c>
      <c r="M123">
        <f>IF(AND(F123&gt;=80,F123&lt;=95),0,IF(OR(F123&lt;64, F123&gt;129),1,IF(F123&gt;95, (F123-95)/(129-95), (80-F123)/(80-64))))</f>
        <v>0.15294117647058833</v>
      </c>
      <c r="N123">
        <f>IF(H123&gt;=4,0,IF(H123&lt;=3.5,1,(4-H123)/(4-3.5)))</f>
        <v>0</v>
      </c>
      <c r="O123">
        <f t="shared" si="21"/>
        <v>0.30882352941176472</v>
      </c>
      <c r="P123">
        <f t="shared" si="22"/>
        <v>1</v>
      </c>
      <c r="Q123">
        <v>0</v>
      </c>
      <c r="R123">
        <f>IF(F123 &gt;=80,0,IF(F123&lt;=64,1,((80-F123)/(80-64))))</f>
        <v>0</v>
      </c>
      <c r="S123">
        <f>IF(F123 &lt;=95,0,IF(F123&gt;=129,1,((F123-95)/(129-95))))</f>
        <v>0.15294117647058833</v>
      </c>
      <c r="T123">
        <f>IF(D123 &gt;=27,0,IF(D123&lt;=18.5,1,((27-D123)/(27-18.5))))</f>
        <v>0.43529411764705872</v>
      </c>
      <c r="U123">
        <f>IF(D123 &lt;= 34,0,IF(D123&gt;=36.4,1,((D123-34)/(36.4-34))))</f>
        <v>0</v>
      </c>
      <c r="V123">
        <f t="shared" si="23"/>
        <v>0.21764705882352936</v>
      </c>
      <c r="W123">
        <f t="shared" si="24"/>
        <v>7.6470588235294165E-2</v>
      </c>
      <c r="X123">
        <f t="shared" si="19"/>
        <v>0.29411764705882354</v>
      </c>
      <c r="Y123">
        <f t="shared" si="25"/>
        <v>1</v>
      </c>
      <c r="Z123">
        <f t="shared" si="26"/>
        <v>0</v>
      </c>
      <c r="AA123">
        <f t="shared" si="27"/>
        <v>0</v>
      </c>
      <c r="AB123">
        <v>16</v>
      </c>
      <c r="AC123">
        <v>181</v>
      </c>
      <c r="AD123">
        <f t="shared" si="28"/>
        <v>0</v>
      </c>
      <c r="AE123">
        <f t="shared" si="29"/>
        <v>1</v>
      </c>
      <c r="AF123">
        <f t="shared" si="30"/>
        <v>0.73</v>
      </c>
      <c r="AG123">
        <f t="shared" si="31"/>
        <v>0</v>
      </c>
      <c r="AH123">
        <f t="shared" si="32"/>
        <v>1</v>
      </c>
      <c r="AI123">
        <f t="shared" si="33"/>
        <v>0</v>
      </c>
    </row>
    <row r="124" spans="1:35" x14ac:dyDescent="0.2">
      <c r="A124">
        <v>1</v>
      </c>
      <c r="B124">
        <v>154</v>
      </c>
      <c r="C124">
        <v>15.4</v>
      </c>
      <c r="D124">
        <v>23</v>
      </c>
      <c r="E124">
        <f t="shared" si="20"/>
        <v>26.225769669327253</v>
      </c>
      <c r="F124">
        <v>87.7</v>
      </c>
      <c r="G124">
        <f t="shared" si="17"/>
        <v>0.58720869565217393</v>
      </c>
      <c r="H124">
        <f t="shared" si="18"/>
        <v>6.6956521739130439</v>
      </c>
      <c r="I124">
        <f>IF(B124&gt;=125,0,IF(B124&lt;=115,1,(125-B124)/(125-115)))</f>
        <v>0</v>
      </c>
      <c r="J124">
        <f>IF(G124&gt;=0.38,0,IF(G124&lt;=0.3,1,(0.38-G124)/(0.38-0.3)))</f>
        <v>0</v>
      </c>
      <c r="K124">
        <f>IF(E124&gt;=32,0,IF(E124&lt;=28,1,(32-E124)/(32-28)))</f>
        <v>1</v>
      </c>
      <c r="L124">
        <f>IF(AND(D124&gt;=27, D124&lt;=34), 0, IF(OR(D124&lt;=18.5, D124&gt;=36.4), 1, IF(AND(D124&lt;27, D124&gt;18.5),(27-D124)/(27-18.5), IF(AND(D124&lt;36.4, D124&gt;34),(D124-34)/(36.4-34)))))</f>
        <v>0.47058823529411764</v>
      </c>
      <c r="M124">
        <f>IF(AND(F124&gt;=80,F124&lt;=95),0,IF(OR(F124&lt;64, F124&gt;129),1,IF(F124&gt;95, (F124-95)/(129-95), (80-F124)/(80-64))))</f>
        <v>0</v>
      </c>
      <c r="N124">
        <f>IF(H124&gt;=4,0,IF(H124&lt;=3.5,1,(4-H124)/(4-3.5)))</f>
        <v>0</v>
      </c>
      <c r="O124">
        <f t="shared" si="21"/>
        <v>0.14705882352941177</v>
      </c>
      <c r="P124">
        <f t="shared" si="22"/>
        <v>0</v>
      </c>
      <c r="Q124">
        <v>0</v>
      </c>
      <c r="R124">
        <f>IF(F124 &gt;=80,0,IF(F124&lt;=64,1,((80-F124)/(80-64))))</f>
        <v>0</v>
      </c>
      <c r="S124">
        <f>IF(F124 &lt;=95,0,IF(F124&gt;=129,1,((F124-95)/(129-95))))</f>
        <v>0</v>
      </c>
      <c r="T124">
        <f>IF(D124 &gt;=27,0,IF(D124&lt;=18.5,1,((27-D124)/(27-18.5))))</f>
        <v>0.47058823529411764</v>
      </c>
      <c r="U124">
        <f>IF(D124 &lt;= 34,0,IF(D124&gt;=36.4,1,((D124-34)/(36.4-34))))</f>
        <v>0</v>
      </c>
      <c r="V124">
        <f t="shared" si="23"/>
        <v>0.23529411764705882</v>
      </c>
      <c r="W124">
        <f t="shared" si="24"/>
        <v>0</v>
      </c>
      <c r="X124">
        <f t="shared" si="19"/>
        <v>0.23529411764705882</v>
      </c>
      <c r="Y124">
        <f t="shared" si="25"/>
        <v>1</v>
      </c>
      <c r="Z124">
        <f t="shared" si="26"/>
        <v>0</v>
      </c>
      <c r="AA124">
        <f t="shared" si="27"/>
        <v>0</v>
      </c>
      <c r="AB124">
        <v>57</v>
      </c>
      <c r="AC124">
        <v>480</v>
      </c>
      <c r="AD124">
        <f t="shared" si="28"/>
        <v>0.85</v>
      </c>
      <c r="AE124">
        <f t="shared" si="29"/>
        <v>0</v>
      </c>
      <c r="AF124">
        <f t="shared" si="30"/>
        <v>0</v>
      </c>
      <c r="AG124">
        <f t="shared" si="31"/>
        <v>0</v>
      </c>
      <c r="AH124">
        <f t="shared" si="32"/>
        <v>0</v>
      </c>
      <c r="AI124">
        <f t="shared" si="33"/>
        <v>0</v>
      </c>
    </row>
    <row r="125" spans="1:35" x14ac:dyDescent="0.2">
      <c r="A125">
        <v>0</v>
      </c>
      <c r="B125">
        <v>107</v>
      </c>
      <c r="C125">
        <v>10.7</v>
      </c>
      <c r="D125">
        <v>27.9</v>
      </c>
      <c r="E125">
        <f t="shared" si="20"/>
        <v>32.291666666666664</v>
      </c>
      <c r="F125">
        <v>86.4</v>
      </c>
      <c r="G125">
        <f t="shared" si="17"/>
        <v>0.33135483870967741</v>
      </c>
      <c r="H125">
        <f t="shared" si="18"/>
        <v>3.8351254480286738</v>
      </c>
      <c r="I125">
        <f>IF(B125&gt;=125,0,IF(B125&lt;=115,1,(125-B125)/(125-115)))</f>
        <v>1</v>
      </c>
      <c r="J125">
        <f>IF(G125&gt;=0.38,0,IF(G125&lt;=0.3,1,(0.38-G125)/(0.38-0.3)))</f>
        <v>0.60806451612903223</v>
      </c>
      <c r="K125">
        <f>IF(E125&gt;=32,0,IF(E125&lt;=28,1,(32-E125)/(32-28)))</f>
        <v>0</v>
      </c>
      <c r="L125">
        <f>IF(AND(D125&gt;=27, D125&lt;=34), 0, IF(OR(D125&lt;=18.5, D125&gt;=36.4), 1, IF(AND(D125&lt;27, D125&gt;18.5),(27-D125)/(27-18.5), IF(AND(D125&lt;36.4, D125&gt;34),(D125-34)/(36.4-34)))))</f>
        <v>0</v>
      </c>
      <c r="M125">
        <f>IF(AND(F125&gt;=80,F125&lt;=95),0,IF(OR(F125&lt;64, F125&gt;129),1,IF(F125&gt;95, (F125-95)/(129-95), (80-F125)/(80-64))))</f>
        <v>0</v>
      </c>
      <c r="N125">
        <f>IF(H125&gt;=4,0,IF(H125&lt;=3.5,1,(4-H125)/(4-3.5)))</f>
        <v>0.32974910394265233</v>
      </c>
      <c r="O125">
        <f t="shared" si="21"/>
        <v>0.59378136200716847</v>
      </c>
      <c r="P125">
        <f t="shared" si="22"/>
        <v>1</v>
      </c>
      <c r="Q125">
        <v>1</v>
      </c>
      <c r="R125">
        <f>IF(F125 &gt;=80,0,IF(F125&lt;=64,1,((80-F125)/(80-64))))</f>
        <v>0</v>
      </c>
      <c r="S125">
        <f>IF(F125 &lt;=95,0,IF(F125&gt;=129,1,((F125-95)/(129-95))))</f>
        <v>0</v>
      </c>
      <c r="T125">
        <f>IF(D125 &gt;=27,0,IF(D125&lt;=18.5,1,((27-D125)/(27-18.5))))</f>
        <v>0</v>
      </c>
      <c r="U125">
        <f>IF(D125 &lt;= 34,0,IF(D125&gt;=36.4,1,((D125-34)/(36.4-34))))</f>
        <v>0</v>
      </c>
      <c r="V125">
        <f t="shared" si="23"/>
        <v>0</v>
      </c>
      <c r="W125">
        <f t="shared" si="24"/>
        <v>0</v>
      </c>
      <c r="X125">
        <f t="shared" si="19"/>
        <v>0</v>
      </c>
      <c r="Y125">
        <f t="shared" si="25"/>
        <v>0</v>
      </c>
      <c r="Z125">
        <f t="shared" si="26"/>
        <v>0</v>
      </c>
      <c r="AA125">
        <f t="shared" si="27"/>
        <v>0</v>
      </c>
      <c r="AB125">
        <v>46</v>
      </c>
      <c r="AC125">
        <v>230</v>
      </c>
      <c r="AD125">
        <f t="shared" si="28"/>
        <v>0.3</v>
      </c>
      <c r="AE125">
        <f t="shared" si="29"/>
        <v>0</v>
      </c>
      <c r="AF125">
        <f t="shared" si="30"/>
        <v>0.56666666666666665</v>
      </c>
      <c r="AG125">
        <f t="shared" si="31"/>
        <v>0</v>
      </c>
      <c r="AH125">
        <f t="shared" si="32"/>
        <v>0</v>
      </c>
      <c r="AI125">
        <f t="shared" si="33"/>
        <v>0</v>
      </c>
    </row>
    <row r="126" spans="1:35" x14ac:dyDescent="0.2">
      <c r="A126">
        <v>0</v>
      </c>
      <c r="B126">
        <v>126</v>
      </c>
      <c r="C126">
        <v>12.6</v>
      </c>
      <c r="D126">
        <v>18.3</v>
      </c>
      <c r="E126">
        <f t="shared" si="20"/>
        <v>22.10144927536232</v>
      </c>
      <c r="F126">
        <v>82.8</v>
      </c>
      <c r="G126">
        <f t="shared" si="17"/>
        <v>0.57009836065573771</v>
      </c>
      <c r="H126">
        <f t="shared" si="18"/>
        <v>6.8852459016393439</v>
      </c>
      <c r="I126">
        <f>IF(B126&gt;=125,0,IF(B126&lt;=115,1,(125-B126)/(125-115)))</f>
        <v>0</v>
      </c>
      <c r="J126">
        <f>IF(G126&gt;=0.38,0,IF(G126&lt;=0.3,1,(0.38-G126)/(0.38-0.3)))</f>
        <v>0</v>
      </c>
      <c r="K126">
        <f>IF(E126&gt;=32,0,IF(E126&lt;=28,1,(32-E126)/(32-28)))</f>
        <v>1</v>
      </c>
      <c r="L126">
        <f>IF(AND(D126&gt;=27, D126&lt;=34), 0, IF(OR(D126&lt;=18.5, D126&gt;=36.4), 1, IF(AND(D126&lt;27, D126&gt;18.5),(27-D126)/(27-18.5), IF(AND(D126&lt;36.4, D126&gt;34),(D126-34)/(36.4-34)))))</f>
        <v>1</v>
      </c>
      <c r="M126">
        <f>IF(AND(F126&gt;=80,F126&lt;=95),0,IF(OR(F126&lt;64, F126&gt;129),1,IF(F126&gt;95, (F126-95)/(129-95), (80-F126)/(80-64))))</f>
        <v>0</v>
      </c>
      <c r="N126">
        <f>IF(H126&gt;=4,0,IF(H126&lt;=3.5,1,(4-H126)/(4-3.5)))</f>
        <v>0</v>
      </c>
      <c r="O126">
        <f t="shared" si="21"/>
        <v>0.2</v>
      </c>
      <c r="P126">
        <f t="shared" si="22"/>
        <v>1</v>
      </c>
      <c r="Q126">
        <v>0</v>
      </c>
      <c r="R126">
        <f>IF(F126 &gt;=80,0,IF(F126&lt;=64,1,((80-F126)/(80-64))))</f>
        <v>0</v>
      </c>
      <c r="S126">
        <f>IF(F126 &lt;=95,0,IF(F126&gt;=129,1,((F126-95)/(129-95))))</f>
        <v>0</v>
      </c>
      <c r="T126">
        <f>IF(D126 &gt;=27,0,IF(D126&lt;=18.5,1,((27-D126)/(27-18.5))))</f>
        <v>1</v>
      </c>
      <c r="U126">
        <f>IF(D126 &lt;= 34,0,IF(D126&gt;=36.4,1,((D126-34)/(36.4-34))))</f>
        <v>0</v>
      </c>
      <c r="V126">
        <f t="shared" si="23"/>
        <v>0.5</v>
      </c>
      <c r="W126">
        <f t="shared" si="24"/>
        <v>0</v>
      </c>
      <c r="X126">
        <f t="shared" si="19"/>
        <v>0.5</v>
      </c>
      <c r="Y126">
        <f t="shared" si="25"/>
        <v>1</v>
      </c>
      <c r="Z126">
        <f t="shared" si="26"/>
        <v>0</v>
      </c>
      <c r="AA126">
        <f t="shared" si="27"/>
        <v>0</v>
      </c>
      <c r="AB126">
        <v>50</v>
      </c>
      <c r="AC126">
        <v>234</v>
      </c>
      <c r="AD126">
        <f t="shared" si="28"/>
        <v>0.5</v>
      </c>
      <c r="AE126">
        <f t="shared" si="29"/>
        <v>0</v>
      </c>
      <c r="AF126">
        <f t="shared" si="30"/>
        <v>0.55333333333333334</v>
      </c>
      <c r="AG126">
        <f t="shared" si="31"/>
        <v>0</v>
      </c>
      <c r="AH126">
        <f t="shared" si="32"/>
        <v>0</v>
      </c>
      <c r="AI126">
        <f t="shared" si="33"/>
        <v>0</v>
      </c>
    </row>
    <row r="127" spans="1:35" x14ac:dyDescent="0.2">
      <c r="A127">
        <v>1</v>
      </c>
      <c r="B127">
        <v>143</v>
      </c>
      <c r="C127">
        <v>14.3</v>
      </c>
      <c r="D127">
        <v>17.5</v>
      </c>
      <c r="E127">
        <f t="shared" si="20"/>
        <v>23.333333333333332</v>
      </c>
      <c r="F127">
        <v>75</v>
      </c>
      <c r="G127">
        <f t="shared" si="17"/>
        <v>0.61285714285714288</v>
      </c>
      <c r="H127">
        <f t="shared" si="18"/>
        <v>8.1714285714285708</v>
      </c>
      <c r="I127">
        <f>IF(B127&gt;=125,0,IF(B127&lt;=115,1,(125-B127)/(125-115)))</f>
        <v>0</v>
      </c>
      <c r="J127">
        <f>IF(G127&gt;=0.38,0,IF(G127&lt;=0.3,1,(0.38-G127)/(0.38-0.3)))</f>
        <v>0</v>
      </c>
      <c r="K127">
        <f>IF(E127&gt;=32,0,IF(E127&lt;=28,1,(32-E127)/(32-28)))</f>
        <v>1</v>
      </c>
      <c r="L127">
        <f>IF(AND(D127&gt;=27, D127&lt;=34), 0, IF(OR(D127&lt;=18.5, D127&gt;=36.4), 1, IF(AND(D127&lt;27, D127&gt;18.5),(27-D127)/(27-18.5), IF(AND(D127&lt;36.4, D127&gt;34),(D127-34)/(36.4-34)))))</f>
        <v>1</v>
      </c>
      <c r="M127">
        <f>IF(AND(F127&gt;=80,F127&lt;=95),0,IF(OR(F127&lt;64, F127&gt;129),1,IF(F127&gt;95, (F127-95)/(129-95), (80-F127)/(80-64))))</f>
        <v>0.3125</v>
      </c>
      <c r="N127">
        <f>IF(H127&gt;=4,0,IF(H127&lt;=3.5,1,(4-H127)/(4-3.5)))</f>
        <v>0</v>
      </c>
      <c r="O127">
        <f t="shared" si="21"/>
        <v>0.23125000000000001</v>
      </c>
      <c r="P127">
        <f t="shared" si="22"/>
        <v>1</v>
      </c>
      <c r="Q127">
        <v>0</v>
      </c>
      <c r="R127">
        <f>IF(F127 &gt;=80,0,IF(F127&lt;=64,1,((80-F127)/(80-64))))</f>
        <v>0.3125</v>
      </c>
      <c r="S127">
        <f>IF(F127 &lt;=95,0,IF(F127&gt;=129,1,((F127-95)/(129-95))))</f>
        <v>0</v>
      </c>
      <c r="T127">
        <f>IF(D127 &gt;=27,0,IF(D127&lt;=18.5,1,((27-D127)/(27-18.5))))</f>
        <v>1</v>
      </c>
      <c r="U127">
        <f>IF(D127 &lt;= 34,0,IF(D127&gt;=36.4,1,((D127-34)/(36.4-34))))</f>
        <v>0</v>
      </c>
      <c r="V127">
        <f t="shared" si="23"/>
        <v>0.65625</v>
      </c>
      <c r="W127">
        <f t="shared" si="24"/>
        <v>0</v>
      </c>
      <c r="X127">
        <f t="shared" si="19"/>
        <v>0.65625</v>
      </c>
      <c r="Y127">
        <f t="shared" si="25"/>
        <v>1</v>
      </c>
      <c r="Z127">
        <f t="shared" si="26"/>
        <v>0</v>
      </c>
      <c r="AA127">
        <f t="shared" si="27"/>
        <v>1</v>
      </c>
      <c r="AB127">
        <v>47</v>
      </c>
      <c r="AC127">
        <v>195</v>
      </c>
      <c r="AD127">
        <f t="shared" si="28"/>
        <v>0.35</v>
      </c>
      <c r="AE127">
        <f t="shared" si="29"/>
        <v>0</v>
      </c>
      <c r="AF127">
        <f t="shared" si="30"/>
        <v>0.68333333333333335</v>
      </c>
      <c r="AG127">
        <f t="shared" si="31"/>
        <v>0</v>
      </c>
      <c r="AH127">
        <f t="shared" si="32"/>
        <v>0</v>
      </c>
      <c r="AI127">
        <f t="shared" si="33"/>
        <v>0</v>
      </c>
    </row>
    <row r="128" spans="1:35" x14ac:dyDescent="0.2">
      <c r="A128">
        <v>1</v>
      </c>
      <c r="B128">
        <v>117</v>
      </c>
      <c r="C128">
        <v>11.7</v>
      </c>
      <c r="D128">
        <v>24.5</v>
      </c>
      <c r="E128">
        <f t="shared" si="20"/>
        <v>28.45528455284553</v>
      </c>
      <c r="F128">
        <v>86.1</v>
      </c>
      <c r="G128">
        <f t="shared" si="17"/>
        <v>0.41117142857142852</v>
      </c>
      <c r="H128">
        <f t="shared" si="18"/>
        <v>4.7755102040816331</v>
      </c>
      <c r="I128">
        <f>IF(B128&gt;=125,0,IF(B128&lt;=115,1,(125-B128)/(125-115)))</f>
        <v>0.8</v>
      </c>
      <c r="J128">
        <f>IF(G128&gt;=0.38,0,IF(G128&lt;=0.3,1,(0.38-G128)/(0.38-0.3)))</f>
        <v>0</v>
      </c>
      <c r="K128">
        <f>IF(E128&gt;=32,0,IF(E128&lt;=28,1,(32-E128)/(32-28)))</f>
        <v>0.88617886178861749</v>
      </c>
      <c r="L128">
        <f>IF(AND(D128&gt;=27, D128&lt;=34), 0, IF(OR(D128&lt;=18.5, D128&gt;=36.4), 1, IF(AND(D128&lt;27, D128&gt;18.5),(27-D128)/(27-18.5), IF(AND(D128&lt;36.4, D128&gt;34),(D128-34)/(36.4-34)))))</f>
        <v>0.29411764705882354</v>
      </c>
      <c r="M128">
        <f>IF(AND(F128&gt;=80,F128&lt;=95),0,IF(OR(F128&lt;64, F128&gt;129),1,IF(F128&gt;95, (F128-95)/(129-95), (80-F128)/(80-64))))</f>
        <v>0</v>
      </c>
      <c r="N128">
        <f>IF(H128&gt;=4,0,IF(H128&lt;=3.5,1,(4-H128)/(4-3.5)))</f>
        <v>0</v>
      </c>
      <c r="O128">
        <f t="shared" si="21"/>
        <v>0.51802965088474406</v>
      </c>
      <c r="P128">
        <f t="shared" si="22"/>
        <v>1</v>
      </c>
      <c r="Q128">
        <v>1</v>
      </c>
      <c r="R128">
        <f>IF(F128 &gt;=80,0,IF(F128&lt;=64,1,((80-F128)/(80-64))))</f>
        <v>0</v>
      </c>
      <c r="S128">
        <f>IF(F128 &lt;=95,0,IF(F128&gt;=129,1,((F128-95)/(129-95))))</f>
        <v>0</v>
      </c>
      <c r="T128">
        <f>IF(D128 &gt;=27,0,IF(D128&lt;=18.5,1,((27-D128)/(27-18.5))))</f>
        <v>0.29411764705882354</v>
      </c>
      <c r="U128">
        <f>IF(D128 &lt;= 34,0,IF(D128&gt;=36.4,1,((D128-34)/(36.4-34))))</f>
        <v>0</v>
      </c>
      <c r="V128">
        <f t="shared" si="23"/>
        <v>0.14705882352941177</v>
      </c>
      <c r="W128">
        <f t="shared" si="24"/>
        <v>0</v>
      </c>
      <c r="X128">
        <f t="shared" si="19"/>
        <v>0.14705882352941177</v>
      </c>
      <c r="Y128">
        <f t="shared" si="25"/>
        <v>0</v>
      </c>
      <c r="Z128">
        <f t="shared" si="26"/>
        <v>0</v>
      </c>
      <c r="AA128">
        <f t="shared" si="27"/>
        <v>0</v>
      </c>
      <c r="AB128">
        <v>14</v>
      </c>
      <c r="AC128">
        <v>272</v>
      </c>
      <c r="AD128">
        <f t="shared" si="28"/>
        <v>0</v>
      </c>
      <c r="AE128">
        <f t="shared" si="29"/>
        <v>1</v>
      </c>
      <c r="AF128">
        <f t="shared" si="30"/>
        <v>0.42666666666666669</v>
      </c>
      <c r="AG128">
        <f t="shared" si="31"/>
        <v>0</v>
      </c>
      <c r="AH128">
        <f t="shared" si="32"/>
        <v>0</v>
      </c>
      <c r="AI128">
        <f t="shared" si="33"/>
        <v>0</v>
      </c>
    </row>
    <row r="129" spans="1:35" x14ac:dyDescent="0.2">
      <c r="A129">
        <v>1</v>
      </c>
      <c r="B129">
        <v>133</v>
      </c>
      <c r="C129">
        <v>13.3</v>
      </c>
      <c r="D129">
        <v>25.1</v>
      </c>
      <c r="E129">
        <f t="shared" si="20"/>
        <v>34.056987788331071</v>
      </c>
      <c r="F129">
        <v>73.7</v>
      </c>
      <c r="G129">
        <f t="shared" si="17"/>
        <v>0.39052191235059763</v>
      </c>
      <c r="H129">
        <f t="shared" si="18"/>
        <v>5.2988047808764938</v>
      </c>
      <c r="I129">
        <f>IF(B129&gt;=125,0,IF(B129&lt;=115,1,(125-B129)/(125-115)))</f>
        <v>0</v>
      </c>
      <c r="J129">
        <f>IF(G129&gt;=0.38,0,IF(G129&lt;=0.3,1,(0.38-G129)/(0.38-0.3)))</f>
        <v>0</v>
      </c>
      <c r="K129">
        <f>IF(E129&gt;=32,0,IF(E129&lt;=28,1,(32-E129)/(32-28)))</f>
        <v>0</v>
      </c>
      <c r="L129">
        <f>IF(AND(D129&gt;=27, D129&lt;=34), 0, IF(OR(D129&lt;=18.5, D129&gt;=36.4), 1, IF(AND(D129&lt;27, D129&gt;18.5),(27-D129)/(27-18.5), IF(AND(D129&lt;36.4, D129&gt;34),(D129-34)/(36.4-34)))))</f>
        <v>0.22352941176470573</v>
      </c>
      <c r="M129">
        <f>IF(AND(F129&gt;=80,F129&lt;=95),0,IF(OR(F129&lt;64, F129&gt;129),1,IF(F129&gt;95, (F129-95)/(129-95), (80-F129)/(80-64))))</f>
        <v>0.39374999999999982</v>
      </c>
      <c r="N129">
        <f>IF(H129&gt;=4,0,IF(H129&lt;=3.5,1,(4-H129)/(4-3.5)))</f>
        <v>0</v>
      </c>
      <c r="O129">
        <f t="shared" si="21"/>
        <v>6.1727941176470562E-2</v>
      </c>
      <c r="P129">
        <f t="shared" si="22"/>
        <v>0</v>
      </c>
      <c r="Q129">
        <v>1</v>
      </c>
      <c r="R129">
        <f>IF(F129 &gt;=80,0,IF(F129&lt;=64,1,((80-F129)/(80-64))))</f>
        <v>0.39374999999999982</v>
      </c>
      <c r="S129">
        <f>IF(F129 &lt;=95,0,IF(F129&gt;=129,1,((F129-95)/(129-95))))</f>
        <v>0</v>
      </c>
      <c r="T129">
        <f>IF(D129 &gt;=27,0,IF(D129&lt;=18.5,1,((27-D129)/(27-18.5))))</f>
        <v>0.22352941176470573</v>
      </c>
      <c r="U129">
        <f>IF(D129 &lt;= 34,0,IF(D129&gt;=36.4,1,((D129-34)/(36.4-34))))</f>
        <v>0</v>
      </c>
      <c r="V129">
        <f t="shared" si="23"/>
        <v>0.30863970588235279</v>
      </c>
      <c r="W129">
        <f t="shared" si="24"/>
        <v>0</v>
      </c>
      <c r="X129">
        <f t="shared" si="19"/>
        <v>0.30863970588235279</v>
      </c>
      <c r="Y129">
        <f t="shared" si="25"/>
        <v>1</v>
      </c>
      <c r="Z129">
        <f t="shared" si="26"/>
        <v>0</v>
      </c>
      <c r="AA129">
        <f t="shared" si="27"/>
        <v>0</v>
      </c>
      <c r="AB129">
        <v>13</v>
      </c>
      <c r="AC129">
        <v>147</v>
      </c>
      <c r="AD129">
        <f t="shared" si="28"/>
        <v>0</v>
      </c>
      <c r="AE129">
        <f t="shared" si="29"/>
        <v>1</v>
      </c>
      <c r="AF129">
        <f t="shared" si="30"/>
        <v>0.84333333333333338</v>
      </c>
      <c r="AG129">
        <f t="shared" si="31"/>
        <v>0</v>
      </c>
      <c r="AH129">
        <f t="shared" si="32"/>
        <v>1</v>
      </c>
      <c r="AI129">
        <f t="shared" si="33"/>
        <v>0</v>
      </c>
    </row>
    <row r="130" spans="1:35" x14ac:dyDescent="0.2">
      <c r="A130">
        <v>0</v>
      </c>
      <c r="B130">
        <v>163</v>
      </c>
      <c r="C130">
        <v>16.3</v>
      </c>
      <c r="D130">
        <v>19.7</v>
      </c>
      <c r="E130">
        <f t="shared" si="20"/>
        <v>26.127320954907159</v>
      </c>
      <c r="F130">
        <v>75.400000000000006</v>
      </c>
      <c r="G130">
        <f t="shared" ref="G130:G193" si="34">(F130*C130)/(D130*100)</f>
        <v>0.62386802030456867</v>
      </c>
      <c r="H130">
        <f t="shared" ref="H130:H193" si="35">(C130*10)/D130</f>
        <v>8.2741116751269033</v>
      </c>
      <c r="I130">
        <f>IF(B130&gt;=125,0,IF(B130&lt;=115,1,(125-B130)/(125-115)))</f>
        <v>0</v>
      </c>
      <c r="J130">
        <f>IF(G130&gt;=0.38,0,IF(G130&lt;=0.3,1,(0.38-G130)/(0.38-0.3)))</f>
        <v>0</v>
      </c>
      <c r="K130">
        <f>IF(E130&gt;=32,0,IF(E130&lt;=28,1,(32-E130)/(32-28)))</f>
        <v>1</v>
      </c>
      <c r="L130">
        <f>IF(AND(D130&gt;=27, D130&lt;=34), 0, IF(OR(D130&lt;=18.5, D130&gt;=36.4), 1, IF(AND(D130&lt;27, D130&gt;18.5),(27-D130)/(27-18.5), IF(AND(D130&lt;36.4, D130&gt;34),(D130-34)/(36.4-34)))))</f>
        <v>0.85882352941176476</v>
      </c>
      <c r="M130">
        <f>IF(AND(F130&gt;=80,F130&lt;=95),0,IF(OR(F130&lt;64, F130&gt;129),1,IF(F130&gt;95, (F130-95)/(129-95), (80-F130)/(80-64))))</f>
        <v>0.28749999999999964</v>
      </c>
      <c r="N130">
        <f>IF(H130&gt;=4,0,IF(H130&lt;=3.5,1,(4-H130)/(4-3.5)))</f>
        <v>0</v>
      </c>
      <c r="O130">
        <f t="shared" si="21"/>
        <v>0.21463235294117647</v>
      </c>
      <c r="P130">
        <f t="shared" si="22"/>
        <v>1</v>
      </c>
      <c r="Q130">
        <v>0</v>
      </c>
      <c r="R130">
        <f>IF(F130 &gt;=80,0,IF(F130&lt;=64,1,((80-F130)/(80-64))))</f>
        <v>0.28749999999999964</v>
      </c>
      <c r="S130">
        <f>IF(F130 &lt;=95,0,IF(F130&gt;=129,1,((F130-95)/(129-95))))</f>
        <v>0</v>
      </c>
      <c r="T130">
        <f>IF(D130 &gt;=27,0,IF(D130&lt;=18.5,1,((27-D130)/(27-18.5))))</f>
        <v>0.85882352941176476</v>
      </c>
      <c r="U130">
        <f>IF(D130 &lt;= 34,0,IF(D130&gt;=36.4,1,((D130-34)/(36.4-34))))</f>
        <v>0</v>
      </c>
      <c r="V130">
        <f t="shared" si="23"/>
        <v>0.5731617647058822</v>
      </c>
      <c r="W130">
        <f t="shared" si="24"/>
        <v>0</v>
      </c>
      <c r="X130">
        <f t="shared" ref="X130:X193" si="36">L130*0.5+M130*0.5</f>
        <v>0.5731617647058822</v>
      </c>
      <c r="Y130">
        <f t="shared" si="25"/>
        <v>1</v>
      </c>
      <c r="Z130">
        <f t="shared" si="26"/>
        <v>0</v>
      </c>
      <c r="AA130">
        <f t="shared" si="27"/>
        <v>1</v>
      </c>
      <c r="AB130">
        <v>43</v>
      </c>
      <c r="AC130">
        <v>178</v>
      </c>
      <c r="AD130">
        <f t="shared" si="28"/>
        <v>0.15</v>
      </c>
      <c r="AE130">
        <f t="shared" si="29"/>
        <v>0</v>
      </c>
      <c r="AF130">
        <f t="shared" si="30"/>
        <v>0.74</v>
      </c>
      <c r="AG130">
        <f t="shared" si="31"/>
        <v>0</v>
      </c>
      <c r="AH130">
        <f t="shared" si="32"/>
        <v>0</v>
      </c>
      <c r="AI130">
        <f t="shared" si="33"/>
        <v>0</v>
      </c>
    </row>
    <row r="131" spans="1:35" x14ac:dyDescent="0.2">
      <c r="A131">
        <v>0</v>
      </c>
      <c r="B131">
        <v>122</v>
      </c>
      <c r="C131">
        <v>12.2</v>
      </c>
      <c r="D131">
        <v>17.600000000000001</v>
      </c>
      <c r="E131">
        <f t="shared" ref="E131:E194" si="37">D131*100/F131</f>
        <v>19.819819819819823</v>
      </c>
      <c r="F131">
        <v>88.8</v>
      </c>
      <c r="G131">
        <f t="shared" si="34"/>
        <v>0.6155454545454544</v>
      </c>
      <c r="H131">
        <f t="shared" si="35"/>
        <v>6.9318181818181817</v>
      </c>
      <c r="I131">
        <f>IF(B131&gt;=125,0,IF(B131&lt;=115,1,(125-B131)/(125-115)))</f>
        <v>0.3</v>
      </c>
      <c r="J131">
        <f>IF(G131&gt;=0.38,0,IF(G131&lt;=0.3,1,(0.38-G131)/(0.38-0.3)))</f>
        <v>0</v>
      </c>
      <c r="K131">
        <f>IF(E131&gt;=32,0,IF(E131&lt;=28,1,(32-E131)/(32-28)))</f>
        <v>1</v>
      </c>
      <c r="L131">
        <f>IF(AND(D131&gt;=27, D131&lt;=34), 0, IF(OR(D131&lt;=18.5, D131&gt;=36.4), 1, IF(AND(D131&lt;27, D131&gt;18.5),(27-D131)/(27-18.5), IF(AND(D131&lt;36.4, D131&gt;34),(D131-34)/(36.4-34)))))</f>
        <v>1</v>
      </c>
      <c r="M131">
        <f>IF(AND(F131&gt;=80,F131&lt;=95),0,IF(OR(F131&lt;64, F131&gt;129),1,IF(F131&gt;95, (F131-95)/(129-95), (80-F131)/(80-64))))</f>
        <v>0</v>
      </c>
      <c r="N131">
        <f>IF(H131&gt;=4,0,IF(H131&lt;=3.5,1,(4-H131)/(4-3.5)))</f>
        <v>0</v>
      </c>
      <c r="O131">
        <f t="shared" ref="O131:O194" si="38">I131*0.5+J131*0.1+K131*0.1+L131*0.1+M131*0.1+N131*0.1</f>
        <v>0.35</v>
      </c>
      <c r="P131">
        <f t="shared" ref="P131:P194" si="39">IF(O131&gt;=0.5, 1, IF(O131&gt;=0.2, 1, 0))</f>
        <v>1</v>
      </c>
      <c r="Q131">
        <v>0</v>
      </c>
      <c r="R131">
        <f>IF(F131 &gt;=80,0,IF(F131&lt;=64,1,((80-F131)/(80-64))))</f>
        <v>0</v>
      </c>
      <c r="S131">
        <f>IF(F131 &lt;=95,0,IF(F131&gt;=129,1,((F131-95)/(129-95))))</f>
        <v>0</v>
      </c>
      <c r="T131">
        <f>IF(D131 &gt;=27,0,IF(D131&lt;=18.5,1,((27-D131)/(27-18.5))))</f>
        <v>1</v>
      </c>
      <c r="U131">
        <f>IF(D131 &lt;= 34,0,IF(D131&gt;=36.4,1,((D131-34)/(36.4-34))))</f>
        <v>0</v>
      </c>
      <c r="V131">
        <f t="shared" ref="V131:V194" si="40">R131*0.5+T131*0.5</f>
        <v>0.5</v>
      </c>
      <c r="W131">
        <f t="shared" ref="W131:W194" si="41">S131*0.5+U131*0.5</f>
        <v>0</v>
      </c>
      <c r="X131">
        <f t="shared" si="36"/>
        <v>0.5</v>
      </c>
      <c r="Y131">
        <f t="shared" ref="Y131:Y194" si="42">IF(V131&gt;0.2,1,0)</f>
        <v>1</v>
      </c>
      <c r="Z131">
        <f t="shared" ref="Z131:Z194" si="43">IF(W131&gt;0.2,1,0)</f>
        <v>0</v>
      </c>
      <c r="AA131">
        <f t="shared" ref="AA131:AA194" si="44">IF(X131&gt;0.5,1,0)</f>
        <v>0</v>
      </c>
      <c r="AB131">
        <v>38</v>
      </c>
      <c r="AC131">
        <v>354</v>
      </c>
      <c r="AD131">
        <f t="shared" ref="AD131:AD194" si="45">IF(OR(AB131&lt;40), 0,IF(AB131&gt;60, 1, (AB131-40)/(60-40)))</f>
        <v>0</v>
      </c>
      <c r="AE131">
        <f t="shared" ref="AE131:AE194" si="46">IF(OR(AB131&gt;40), 0,IF(AB131&lt;20, 1, (40-AB131)/(40-20)))</f>
        <v>0.1</v>
      </c>
      <c r="AF131">
        <f t="shared" ref="AF131:AF194" si="47">IF(OR(AC131&gt;400), 0,IF(AC131&lt;100, 1, (400-AC131)/(400-100)))</f>
        <v>0.15333333333333332</v>
      </c>
      <c r="AG131">
        <f t="shared" ref="AG131:AG194" si="48">IF(AND(AD131&gt;0.5, AA131=1),1,0)</f>
        <v>0</v>
      </c>
      <c r="AH131">
        <f t="shared" ref="AH131:AH194" si="49">IF(AND(AE131&gt;0.5,OR(Y131=1,AA131=1)),1,0)</f>
        <v>0</v>
      </c>
      <c r="AI131">
        <f t="shared" ref="AI131:AI194" si="50">IF(AND(AF131&gt;0.5,Z131=1),1,0)</f>
        <v>0</v>
      </c>
    </row>
    <row r="132" spans="1:35" x14ac:dyDescent="0.2">
      <c r="A132">
        <v>0</v>
      </c>
      <c r="B132">
        <v>126</v>
      </c>
      <c r="C132">
        <v>12.6</v>
      </c>
      <c r="D132">
        <v>21.5</v>
      </c>
      <c r="E132">
        <f t="shared" si="37"/>
        <v>21.564694082246739</v>
      </c>
      <c r="F132">
        <v>99.7</v>
      </c>
      <c r="G132">
        <f t="shared" si="34"/>
        <v>0.58428837209302331</v>
      </c>
      <c r="H132">
        <f t="shared" si="35"/>
        <v>5.8604651162790695</v>
      </c>
      <c r="I132">
        <f>IF(B132&gt;=125,0,IF(B132&lt;=115,1,(125-B132)/(125-115)))</f>
        <v>0</v>
      </c>
      <c r="J132">
        <f>IF(G132&gt;=0.38,0,IF(G132&lt;=0.3,1,(0.38-G132)/(0.38-0.3)))</f>
        <v>0</v>
      </c>
      <c r="K132">
        <f>IF(E132&gt;=32,0,IF(E132&lt;=28,1,(32-E132)/(32-28)))</f>
        <v>1</v>
      </c>
      <c r="L132">
        <f>IF(AND(D132&gt;=27, D132&lt;=34), 0, IF(OR(D132&lt;=18.5, D132&gt;=36.4), 1, IF(AND(D132&lt;27, D132&gt;18.5),(27-D132)/(27-18.5), IF(AND(D132&lt;36.4, D132&gt;34),(D132-34)/(36.4-34)))))</f>
        <v>0.6470588235294118</v>
      </c>
      <c r="M132">
        <f>IF(AND(F132&gt;=80,F132&lt;=95),0,IF(OR(F132&lt;64, F132&gt;129),1,IF(F132&gt;95, (F132-95)/(129-95), (80-F132)/(80-64))))</f>
        <v>0.13823529411764715</v>
      </c>
      <c r="N132">
        <f>IF(H132&gt;=4,0,IF(H132&lt;=3.5,1,(4-H132)/(4-3.5)))</f>
        <v>0</v>
      </c>
      <c r="O132">
        <f t="shared" si="38"/>
        <v>0.17852941176470591</v>
      </c>
      <c r="P132">
        <f t="shared" si="39"/>
        <v>0</v>
      </c>
      <c r="Q132">
        <v>0</v>
      </c>
      <c r="R132">
        <f>IF(F132 &gt;=80,0,IF(F132&lt;=64,1,((80-F132)/(80-64))))</f>
        <v>0</v>
      </c>
      <c r="S132">
        <f>IF(F132 &lt;=95,0,IF(F132&gt;=129,1,((F132-95)/(129-95))))</f>
        <v>0.13823529411764715</v>
      </c>
      <c r="T132">
        <f>IF(D132 &gt;=27,0,IF(D132&lt;=18.5,1,((27-D132)/(27-18.5))))</f>
        <v>0.6470588235294118</v>
      </c>
      <c r="U132">
        <f>IF(D132 &lt;= 34,0,IF(D132&gt;=36.4,1,((D132-34)/(36.4-34))))</f>
        <v>0</v>
      </c>
      <c r="V132">
        <f t="shared" si="40"/>
        <v>0.3235294117647059</v>
      </c>
      <c r="W132">
        <f t="shared" si="41"/>
        <v>6.9117647058823575E-2</v>
      </c>
      <c r="X132">
        <f t="shared" si="36"/>
        <v>0.39264705882352946</v>
      </c>
      <c r="Y132">
        <f t="shared" si="42"/>
        <v>1</v>
      </c>
      <c r="Z132">
        <f t="shared" si="43"/>
        <v>0</v>
      </c>
      <c r="AA132">
        <f t="shared" si="44"/>
        <v>0</v>
      </c>
      <c r="AB132">
        <v>25</v>
      </c>
      <c r="AC132">
        <v>215</v>
      </c>
      <c r="AD132">
        <f t="shared" si="45"/>
        <v>0</v>
      </c>
      <c r="AE132">
        <f t="shared" si="46"/>
        <v>0.75</v>
      </c>
      <c r="AF132">
        <f t="shared" si="47"/>
        <v>0.6166666666666667</v>
      </c>
      <c r="AG132">
        <f t="shared" si="48"/>
        <v>0</v>
      </c>
      <c r="AH132">
        <f t="shared" si="49"/>
        <v>1</v>
      </c>
      <c r="AI132">
        <f t="shared" si="50"/>
        <v>0</v>
      </c>
    </row>
    <row r="133" spans="1:35" x14ac:dyDescent="0.2">
      <c r="A133">
        <v>1</v>
      </c>
      <c r="B133">
        <v>139</v>
      </c>
      <c r="C133">
        <v>13.9</v>
      </c>
      <c r="D133">
        <v>20.6</v>
      </c>
      <c r="E133">
        <f t="shared" si="37"/>
        <v>20.913705583756347</v>
      </c>
      <c r="F133">
        <v>98.5</v>
      </c>
      <c r="G133">
        <f t="shared" si="34"/>
        <v>0.66463592233009716</v>
      </c>
      <c r="H133">
        <f t="shared" si="35"/>
        <v>6.7475728155339798</v>
      </c>
      <c r="I133">
        <f>IF(B133&gt;=125,0,IF(B133&lt;=115,1,(125-B133)/(125-115)))</f>
        <v>0</v>
      </c>
      <c r="J133">
        <f>IF(G133&gt;=0.38,0,IF(G133&lt;=0.3,1,(0.38-G133)/(0.38-0.3)))</f>
        <v>0</v>
      </c>
      <c r="K133">
        <f>IF(E133&gt;=32,0,IF(E133&lt;=28,1,(32-E133)/(32-28)))</f>
        <v>1</v>
      </c>
      <c r="L133">
        <f>IF(AND(D133&gt;=27, D133&lt;=34), 0, IF(OR(D133&lt;=18.5, D133&gt;=36.4), 1, IF(AND(D133&lt;27, D133&gt;18.5),(27-D133)/(27-18.5), IF(AND(D133&lt;36.4, D133&gt;34),(D133-34)/(36.4-34)))))</f>
        <v>0.75294117647058811</v>
      </c>
      <c r="M133">
        <f>IF(AND(F133&gt;=80,F133&lt;=95),0,IF(OR(F133&lt;64, F133&gt;129),1,IF(F133&gt;95, (F133-95)/(129-95), (80-F133)/(80-64))))</f>
        <v>0.10294117647058823</v>
      </c>
      <c r="N133">
        <f>IF(H133&gt;=4,0,IF(H133&lt;=3.5,1,(4-H133)/(4-3.5)))</f>
        <v>0</v>
      </c>
      <c r="O133">
        <f t="shared" si="38"/>
        <v>0.18558823529411764</v>
      </c>
      <c r="P133">
        <f t="shared" si="39"/>
        <v>0</v>
      </c>
      <c r="Q133">
        <v>0</v>
      </c>
      <c r="R133">
        <f>IF(F133 &gt;=80,0,IF(F133&lt;=64,1,((80-F133)/(80-64))))</f>
        <v>0</v>
      </c>
      <c r="S133">
        <f>IF(F133 &lt;=95,0,IF(F133&gt;=129,1,((F133-95)/(129-95))))</f>
        <v>0.10294117647058823</v>
      </c>
      <c r="T133">
        <f>IF(D133 &gt;=27,0,IF(D133&lt;=18.5,1,((27-D133)/(27-18.5))))</f>
        <v>0.75294117647058811</v>
      </c>
      <c r="U133">
        <f>IF(D133 &lt;= 34,0,IF(D133&gt;=36.4,1,((D133-34)/(36.4-34))))</f>
        <v>0</v>
      </c>
      <c r="V133">
        <f t="shared" si="40"/>
        <v>0.37647058823529406</v>
      </c>
      <c r="W133">
        <f t="shared" si="41"/>
        <v>5.1470588235294115E-2</v>
      </c>
      <c r="X133">
        <f t="shared" si="36"/>
        <v>0.42794117647058816</v>
      </c>
      <c r="Y133">
        <f t="shared" si="42"/>
        <v>1</v>
      </c>
      <c r="Z133">
        <f t="shared" si="43"/>
        <v>0</v>
      </c>
      <c r="AA133">
        <f t="shared" si="44"/>
        <v>0</v>
      </c>
      <c r="AB133">
        <v>61</v>
      </c>
      <c r="AC133">
        <v>108</v>
      </c>
      <c r="AD133">
        <f t="shared" si="45"/>
        <v>1</v>
      </c>
      <c r="AE133">
        <f t="shared" si="46"/>
        <v>0</v>
      </c>
      <c r="AF133">
        <f t="shared" si="47"/>
        <v>0.97333333333333338</v>
      </c>
      <c r="AG133">
        <f t="shared" si="48"/>
        <v>0</v>
      </c>
      <c r="AH133">
        <f t="shared" si="49"/>
        <v>0</v>
      </c>
      <c r="AI133">
        <f t="shared" si="50"/>
        <v>0</v>
      </c>
    </row>
    <row r="134" spans="1:35" x14ac:dyDescent="0.2">
      <c r="A134">
        <v>0</v>
      </c>
      <c r="B134">
        <v>112</v>
      </c>
      <c r="C134">
        <v>11.2</v>
      </c>
      <c r="D134">
        <v>16.600000000000001</v>
      </c>
      <c r="E134">
        <f t="shared" si="37"/>
        <v>20.802005012531332</v>
      </c>
      <c r="F134">
        <v>79.8</v>
      </c>
      <c r="G134">
        <f t="shared" si="34"/>
        <v>0.53840963855421675</v>
      </c>
      <c r="H134">
        <f t="shared" si="35"/>
        <v>6.7469879518072284</v>
      </c>
      <c r="I134">
        <f>IF(B134&gt;=125,0,IF(B134&lt;=115,1,(125-B134)/(125-115)))</f>
        <v>1</v>
      </c>
      <c r="J134">
        <f>IF(G134&gt;=0.38,0,IF(G134&lt;=0.3,1,(0.38-G134)/(0.38-0.3)))</f>
        <v>0</v>
      </c>
      <c r="K134">
        <f>IF(E134&gt;=32,0,IF(E134&lt;=28,1,(32-E134)/(32-28)))</f>
        <v>1</v>
      </c>
      <c r="L134">
        <f>IF(AND(D134&gt;=27, D134&lt;=34), 0, IF(OR(D134&lt;=18.5, D134&gt;=36.4), 1, IF(AND(D134&lt;27, D134&gt;18.5),(27-D134)/(27-18.5), IF(AND(D134&lt;36.4, D134&gt;34),(D134-34)/(36.4-34)))))</f>
        <v>1</v>
      </c>
      <c r="M134">
        <f>IF(AND(F134&gt;=80,F134&lt;=95),0,IF(OR(F134&lt;64, F134&gt;129),1,IF(F134&gt;95, (F134-95)/(129-95), (80-F134)/(80-64))))</f>
        <v>1.2500000000000178E-2</v>
      </c>
      <c r="N134">
        <f>IF(H134&gt;=4,0,IF(H134&lt;=3.5,1,(4-H134)/(4-3.5)))</f>
        <v>0</v>
      </c>
      <c r="O134">
        <f t="shared" si="38"/>
        <v>0.70124999999999993</v>
      </c>
      <c r="P134">
        <f t="shared" si="39"/>
        <v>1</v>
      </c>
      <c r="Q134">
        <v>1</v>
      </c>
      <c r="R134">
        <f>IF(F134 &gt;=80,0,IF(F134&lt;=64,1,((80-F134)/(80-64))))</f>
        <v>1.2500000000000178E-2</v>
      </c>
      <c r="S134">
        <f>IF(F134 &lt;=95,0,IF(F134&gt;=129,1,((F134-95)/(129-95))))</f>
        <v>0</v>
      </c>
      <c r="T134">
        <f>IF(D134 &gt;=27,0,IF(D134&lt;=18.5,1,((27-D134)/(27-18.5))))</f>
        <v>1</v>
      </c>
      <c r="U134">
        <f>IF(D134 &lt;= 34,0,IF(D134&gt;=36.4,1,((D134-34)/(36.4-34))))</f>
        <v>0</v>
      </c>
      <c r="V134">
        <f t="shared" si="40"/>
        <v>0.50625000000000009</v>
      </c>
      <c r="W134">
        <f t="shared" si="41"/>
        <v>0</v>
      </c>
      <c r="X134">
        <f t="shared" si="36"/>
        <v>0.50625000000000009</v>
      </c>
      <c r="Y134">
        <f t="shared" si="42"/>
        <v>1</v>
      </c>
      <c r="Z134">
        <f t="shared" si="43"/>
        <v>0</v>
      </c>
      <c r="AA134">
        <f t="shared" si="44"/>
        <v>1</v>
      </c>
      <c r="AB134">
        <v>42</v>
      </c>
      <c r="AC134">
        <v>470</v>
      </c>
      <c r="AD134">
        <f t="shared" si="45"/>
        <v>0.1</v>
      </c>
      <c r="AE134">
        <f t="shared" si="46"/>
        <v>0</v>
      </c>
      <c r="AF134">
        <f t="shared" si="47"/>
        <v>0</v>
      </c>
      <c r="AG134">
        <f t="shared" si="48"/>
        <v>0</v>
      </c>
      <c r="AH134">
        <f t="shared" si="49"/>
        <v>0</v>
      </c>
      <c r="AI134">
        <f t="shared" si="50"/>
        <v>0</v>
      </c>
    </row>
    <row r="135" spans="1:35" x14ac:dyDescent="0.2">
      <c r="A135">
        <v>1</v>
      </c>
      <c r="B135">
        <v>165</v>
      </c>
      <c r="C135">
        <v>16.5</v>
      </c>
      <c r="D135">
        <v>18.5</v>
      </c>
      <c r="E135">
        <f t="shared" si="37"/>
        <v>20.196506550218341</v>
      </c>
      <c r="F135">
        <v>91.6</v>
      </c>
      <c r="G135">
        <f t="shared" si="34"/>
        <v>0.81697297297297289</v>
      </c>
      <c r="H135">
        <f t="shared" si="35"/>
        <v>8.9189189189189193</v>
      </c>
      <c r="I135">
        <f>IF(B135&gt;=125,0,IF(B135&lt;=115,1,(125-B135)/(125-115)))</f>
        <v>0</v>
      </c>
      <c r="J135">
        <f>IF(G135&gt;=0.38,0,IF(G135&lt;=0.3,1,(0.38-G135)/(0.38-0.3)))</f>
        <v>0</v>
      </c>
      <c r="K135">
        <f>IF(E135&gt;=32,0,IF(E135&lt;=28,1,(32-E135)/(32-28)))</f>
        <v>1</v>
      </c>
      <c r="L135">
        <f>IF(AND(D135&gt;=27, D135&lt;=34), 0, IF(OR(D135&lt;=18.5, D135&gt;=36.4), 1, IF(AND(D135&lt;27, D135&gt;18.5),(27-D135)/(27-18.5), IF(AND(D135&lt;36.4, D135&gt;34),(D135-34)/(36.4-34)))))</f>
        <v>1</v>
      </c>
      <c r="M135">
        <f>IF(AND(F135&gt;=80,F135&lt;=95),0,IF(OR(F135&lt;64, F135&gt;129),1,IF(F135&gt;95, (F135-95)/(129-95), (80-F135)/(80-64))))</f>
        <v>0</v>
      </c>
      <c r="N135">
        <f>IF(H135&gt;=4,0,IF(H135&lt;=3.5,1,(4-H135)/(4-3.5)))</f>
        <v>0</v>
      </c>
      <c r="O135">
        <f t="shared" si="38"/>
        <v>0.2</v>
      </c>
      <c r="P135">
        <f t="shared" si="39"/>
        <v>1</v>
      </c>
      <c r="Q135">
        <v>0</v>
      </c>
      <c r="R135">
        <f>IF(F135 &gt;=80,0,IF(F135&lt;=64,1,((80-F135)/(80-64))))</f>
        <v>0</v>
      </c>
      <c r="S135">
        <f>IF(F135 &lt;=95,0,IF(F135&gt;=129,1,((F135-95)/(129-95))))</f>
        <v>0</v>
      </c>
      <c r="T135">
        <f>IF(D135 &gt;=27,0,IF(D135&lt;=18.5,1,((27-D135)/(27-18.5))))</f>
        <v>1</v>
      </c>
      <c r="U135">
        <f>IF(D135 &lt;= 34,0,IF(D135&gt;=36.4,1,((D135-34)/(36.4-34))))</f>
        <v>0</v>
      </c>
      <c r="V135">
        <f t="shared" si="40"/>
        <v>0.5</v>
      </c>
      <c r="W135">
        <f t="shared" si="41"/>
        <v>0</v>
      </c>
      <c r="X135">
        <f t="shared" si="36"/>
        <v>0.5</v>
      </c>
      <c r="Y135">
        <f t="shared" si="42"/>
        <v>1</v>
      </c>
      <c r="Z135">
        <f t="shared" si="43"/>
        <v>0</v>
      </c>
      <c r="AA135">
        <f t="shared" si="44"/>
        <v>0</v>
      </c>
      <c r="AB135">
        <v>50</v>
      </c>
      <c r="AC135">
        <v>388</v>
      </c>
      <c r="AD135">
        <f t="shared" si="45"/>
        <v>0.5</v>
      </c>
      <c r="AE135">
        <f t="shared" si="46"/>
        <v>0</v>
      </c>
      <c r="AF135">
        <f t="shared" si="47"/>
        <v>0.04</v>
      </c>
      <c r="AG135">
        <f t="shared" si="48"/>
        <v>0</v>
      </c>
      <c r="AH135">
        <f t="shared" si="49"/>
        <v>0</v>
      </c>
      <c r="AI135">
        <f t="shared" si="50"/>
        <v>0</v>
      </c>
    </row>
    <row r="136" spans="1:35" x14ac:dyDescent="0.2">
      <c r="A136">
        <v>1</v>
      </c>
      <c r="B136">
        <v>110</v>
      </c>
      <c r="C136">
        <v>11</v>
      </c>
      <c r="D136">
        <v>25</v>
      </c>
      <c r="E136">
        <f t="shared" si="37"/>
        <v>30.712530712530711</v>
      </c>
      <c r="F136">
        <v>81.400000000000006</v>
      </c>
      <c r="G136">
        <f t="shared" si="34"/>
        <v>0.35816000000000003</v>
      </c>
      <c r="H136">
        <f t="shared" si="35"/>
        <v>4.4000000000000004</v>
      </c>
      <c r="I136">
        <f>IF(B136&gt;=125,0,IF(B136&lt;=115,1,(125-B136)/(125-115)))</f>
        <v>1</v>
      </c>
      <c r="J136">
        <f>IF(G136&gt;=0.38,0,IF(G136&lt;=0.3,1,(0.38-G136)/(0.38-0.3)))</f>
        <v>0.27299999999999958</v>
      </c>
      <c r="K136">
        <f>IF(E136&gt;=32,0,IF(E136&lt;=28,1,(32-E136)/(32-28)))</f>
        <v>0.32186732186732225</v>
      </c>
      <c r="L136">
        <f>IF(AND(D136&gt;=27, D136&lt;=34), 0, IF(OR(D136&lt;=18.5, D136&gt;=36.4), 1, IF(AND(D136&lt;27, D136&gt;18.5),(27-D136)/(27-18.5), IF(AND(D136&lt;36.4, D136&gt;34),(D136-34)/(36.4-34)))))</f>
        <v>0.23529411764705882</v>
      </c>
      <c r="M136">
        <f>IF(AND(F136&gt;=80,F136&lt;=95),0,IF(OR(F136&lt;64, F136&gt;129),1,IF(F136&gt;95, (F136-95)/(129-95), (80-F136)/(80-64))))</f>
        <v>0</v>
      </c>
      <c r="N136">
        <f>IF(H136&gt;=4,0,IF(H136&lt;=3.5,1,(4-H136)/(4-3.5)))</f>
        <v>0</v>
      </c>
      <c r="O136">
        <f t="shared" si="38"/>
        <v>0.58301614395143808</v>
      </c>
      <c r="P136">
        <f t="shared" si="39"/>
        <v>1</v>
      </c>
      <c r="Q136">
        <v>1</v>
      </c>
      <c r="R136">
        <f>IF(F136 &gt;=80,0,IF(F136&lt;=64,1,((80-F136)/(80-64))))</f>
        <v>0</v>
      </c>
      <c r="S136">
        <f>IF(F136 &lt;=95,0,IF(F136&gt;=129,1,((F136-95)/(129-95))))</f>
        <v>0</v>
      </c>
      <c r="T136">
        <f>IF(D136 &gt;=27,0,IF(D136&lt;=18.5,1,((27-D136)/(27-18.5))))</f>
        <v>0.23529411764705882</v>
      </c>
      <c r="U136">
        <f>IF(D136 &lt;= 34,0,IF(D136&gt;=36.4,1,((D136-34)/(36.4-34))))</f>
        <v>0</v>
      </c>
      <c r="V136">
        <f t="shared" si="40"/>
        <v>0.11764705882352941</v>
      </c>
      <c r="W136">
        <f t="shared" si="41"/>
        <v>0</v>
      </c>
      <c r="X136">
        <f t="shared" si="36"/>
        <v>0.11764705882352941</v>
      </c>
      <c r="Y136">
        <f t="shared" si="42"/>
        <v>0</v>
      </c>
      <c r="Z136">
        <f t="shared" si="43"/>
        <v>0</v>
      </c>
      <c r="AA136">
        <f t="shared" si="44"/>
        <v>0</v>
      </c>
      <c r="AB136">
        <v>13</v>
      </c>
      <c r="AC136">
        <v>344</v>
      </c>
      <c r="AD136">
        <f t="shared" si="45"/>
        <v>0</v>
      </c>
      <c r="AE136">
        <f t="shared" si="46"/>
        <v>1</v>
      </c>
      <c r="AF136">
        <f t="shared" si="47"/>
        <v>0.18666666666666668</v>
      </c>
      <c r="AG136">
        <f t="shared" si="48"/>
        <v>0</v>
      </c>
      <c r="AH136">
        <f t="shared" si="49"/>
        <v>0</v>
      </c>
      <c r="AI136">
        <f t="shared" si="50"/>
        <v>0</v>
      </c>
    </row>
    <row r="137" spans="1:35" x14ac:dyDescent="0.2">
      <c r="A137">
        <v>1</v>
      </c>
      <c r="B137">
        <v>130</v>
      </c>
      <c r="C137">
        <v>13</v>
      </c>
      <c r="D137">
        <v>28.6</v>
      </c>
      <c r="E137">
        <f t="shared" si="37"/>
        <v>40.974212034383953</v>
      </c>
      <c r="F137">
        <v>69.8</v>
      </c>
      <c r="G137">
        <f t="shared" si="34"/>
        <v>0.31727272727272726</v>
      </c>
      <c r="H137">
        <f t="shared" si="35"/>
        <v>4.545454545454545</v>
      </c>
      <c r="I137">
        <f>IF(B137&gt;=125,0,IF(B137&lt;=115,1,(125-B137)/(125-115)))</f>
        <v>0</v>
      </c>
      <c r="J137">
        <f>IF(G137&gt;=0.38,0,IF(G137&lt;=0.3,1,(0.38-G137)/(0.38-0.3)))</f>
        <v>0.78409090909090917</v>
      </c>
      <c r="K137">
        <f>IF(E137&gt;=32,0,IF(E137&lt;=28,1,(32-E137)/(32-28)))</f>
        <v>0</v>
      </c>
      <c r="L137">
        <f>IF(AND(D137&gt;=27, D137&lt;=34), 0, IF(OR(D137&lt;=18.5, D137&gt;=36.4), 1, IF(AND(D137&lt;27, D137&gt;18.5),(27-D137)/(27-18.5), IF(AND(D137&lt;36.4, D137&gt;34),(D137-34)/(36.4-34)))))</f>
        <v>0</v>
      </c>
      <c r="M137">
        <f>IF(AND(F137&gt;=80,F137&lt;=95),0,IF(OR(F137&lt;64, F137&gt;129),1,IF(F137&gt;95, (F137-95)/(129-95), (80-F137)/(80-64))))</f>
        <v>0.63750000000000018</v>
      </c>
      <c r="N137">
        <f>IF(H137&gt;=4,0,IF(H137&lt;=3.5,1,(4-H137)/(4-3.5)))</f>
        <v>0</v>
      </c>
      <c r="O137">
        <f t="shared" si="38"/>
        <v>0.14215909090909096</v>
      </c>
      <c r="P137">
        <f t="shared" si="39"/>
        <v>0</v>
      </c>
      <c r="Q137">
        <v>1</v>
      </c>
      <c r="R137">
        <f>IF(F137 &gt;=80,0,IF(F137&lt;=64,1,((80-F137)/(80-64))))</f>
        <v>0.63750000000000018</v>
      </c>
      <c r="S137">
        <f>IF(F137 &lt;=95,0,IF(F137&gt;=129,1,((F137-95)/(129-95))))</f>
        <v>0</v>
      </c>
      <c r="T137">
        <f>IF(D137 &gt;=27,0,IF(D137&lt;=18.5,1,((27-D137)/(27-18.5))))</f>
        <v>0</v>
      </c>
      <c r="U137">
        <f>IF(D137 &lt;= 34,0,IF(D137&gt;=36.4,1,((D137-34)/(36.4-34))))</f>
        <v>0</v>
      </c>
      <c r="V137">
        <f t="shared" si="40"/>
        <v>0.31875000000000009</v>
      </c>
      <c r="W137">
        <f t="shared" si="41"/>
        <v>0</v>
      </c>
      <c r="X137">
        <f t="shared" si="36"/>
        <v>0.31875000000000009</v>
      </c>
      <c r="Y137">
        <f t="shared" si="42"/>
        <v>1</v>
      </c>
      <c r="Z137">
        <f t="shared" si="43"/>
        <v>0</v>
      </c>
      <c r="AA137">
        <f t="shared" si="44"/>
        <v>0</v>
      </c>
      <c r="AB137">
        <v>53</v>
      </c>
      <c r="AC137">
        <v>342</v>
      </c>
      <c r="AD137">
        <f t="shared" si="45"/>
        <v>0.65</v>
      </c>
      <c r="AE137">
        <f t="shared" si="46"/>
        <v>0</v>
      </c>
      <c r="AF137">
        <f t="shared" si="47"/>
        <v>0.19333333333333333</v>
      </c>
      <c r="AG137">
        <f t="shared" si="48"/>
        <v>0</v>
      </c>
      <c r="AH137">
        <f t="shared" si="49"/>
        <v>0</v>
      </c>
      <c r="AI137">
        <f t="shared" si="50"/>
        <v>0</v>
      </c>
    </row>
    <row r="138" spans="1:35" x14ac:dyDescent="0.2">
      <c r="A138">
        <v>0</v>
      </c>
      <c r="B138">
        <v>169</v>
      </c>
      <c r="C138">
        <v>16.899999999999999</v>
      </c>
      <c r="D138">
        <v>16.7</v>
      </c>
      <c r="E138">
        <f t="shared" si="37"/>
        <v>21.301020408163264</v>
      </c>
      <c r="F138">
        <v>78.400000000000006</v>
      </c>
      <c r="G138">
        <f t="shared" si="34"/>
        <v>0.79338922155688629</v>
      </c>
      <c r="H138">
        <f t="shared" si="35"/>
        <v>10.119760479041917</v>
      </c>
      <c r="I138">
        <f>IF(B138&gt;=125,0,IF(B138&lt;=115,1,(125-B138)/(125-115)))</f>
        <v>0</v>
      </c>
      <c r="J138">
        <f>IF(G138&gt;=0.38,0,IF(G138&lt;=0.3,1,(0.38-G138)/(0.38-0.3)))</f>
        <v>0</v>
      </c>
      <c r="K138">
        <f>IF(E138&gt;=32,0,IF(E138&lt;=28,1,(32-E138)/(32-28)))</f>
        <v>1</v>
      </c>
      <c r="L138">
        <f>IF(AND(D138&gt;=27, D138&lt;=34), 0, IF(OR(D138&lt;=18.5, D138&gt;=36.4), 1, IF(AND(D138&lt;27, D138&gt;18.5),(27-D138)/(27-18.5), IF(AND(D138&lt;36.4, D138&gt;34),(D138-34)/(36.4-34)))))</f>
        <v>1</v>
      </c>
      <c r="M138">
        <f>IF(AND(F138&gt;=80,F138&lt;=95),0,IF(OR(F138&lt;64, F138&gt;129),1,IF(F138&gt;95, (F138-95)/(129-95), (80-F138)/(80-64))))</f>
        <v>9.9999999999999645E-2</v>
      </c>
      <c r="N138">
        <f>IF(H138&gt;=4,0,IF(H138&lt;=3.5,1,(4-H138)/(4-3.5)))</f>
        <v>0</v>
      </c>
      <c r="O138">
        <f t="shared" si="38"/>
        <v>0.20999999999999996</v>
      </c>
      <c r="P138">
        <f t="shared" si="39"/>
        <v>1</v>
      </c>
      <c r="Q138">
        <v>0</v>
      </c>
      <c r="R138">
        <f>IF(F138 &gt;=80,0,IF(F138&lt;=64,1,((80-F138)/(80-64))))</f>
        <v>9.9999999999999645E-2</v>
      </c>
      <c r="S138">
        <f>IF(F138 &lt;=95,0,IF(F138&gt;=129,1,((F138-95)/(129-95))))</f>
        <v>0</v>
      </c>
      <c r="T138">
        <f>IF(D138 &gt;=27,0,IF(D138&lt;=18.5,1,((27-D138)/(27-18.5))))</f>
        <v>1</v>
      </c>
      <c r="U138">
        <f>IF(D138 &lt;= 34,0,IF(D138&gt;=36.4,1,((D138-34)/(36.4-34))))</f>
        <v>0</v>
      </c>
      <c r="V138">
        <f t="shared" si="40"/>
        <v>0.54999999999999982</v>
      </c>
      <c r="W138">
        <f t="shared" si="41"/>
        <v>0</v>
      </c>
      <c r="X138">
        <f t="shared" si="36"/>
        <v>0.54999999999999982</v>
      </c>
      <c r="Y138">
        <f t="shared" si="42"/>
        <v>1</v>
      </c>
      <c r="Z138">
        <f t="shared" si="43"/>
        <v>0</v>
      </c>
      <c r="AA138">
        <f t="shared" si="44"/>
        <v>1</v>
      </c>
      <c r="AB138">
        <v>52</v>
      </c>
      <c r="AC138">
        <v>97</v>
      </c>
      <c r="AD138">
        <f t="shared" si="45"/>
        <v>0.6</v>
      </c>
      <c r="AE138">
        <f t="shared" si="46"/>
        <v>0</v>
      </c>
      <c r="AF138">
        <f t="shared" si="47"/>
        <v>1</v>
      </c>
      <c r="AG138">
        <f t="shared" si="48"/>
        <v>1</v>
      </c>
      <c r="AH138">
        <f t="shared" si="49"/>
        <v>0</v>
      </c>
      <c r="AI138">
        <f t="shared" si="50"/>
        <v>0</v>
      </c>
    </row>
    <row r="139" spans="1:35" x14ac:dyDescent="0.2">
      <c r="A139">
        <v>1</v>
      </c>
      <c r="B139">
        <v>137</v>
      </c>
      <c r="C139">
        <v>13.7</v>
      </c>
      <c r="D139">
        <v>24.1</v>
      </c>
      <c r="E139">
        <f t="shared" si="37"/>
        <v>27.925840092699886</v>
      </c>
      <c r="F139">
        <v>86.3</v>
      </c>
      <c r="G139">
        <f t="shared" si="34"/>
        <v>0.49058506224066389</v>
      </c>
      <c r="H139">
        <f t="shared" si="35"/>
        <v>5.6846473029045637</v>
      </c>
      <c r="I139">
        <f>IF(B139&gt;=125,0,IF(B139&lt;=115,1,(125-B139)/(125-115)))</f>
        <v>0</v>
      </c>
      <c r="J139">
        <f>IF(G139&gt;=0.38,0,IF(G139&lt;=0.3,1,(0.38-G139)/(0.38-0.3)))</f>
        <v>0</v>
      </c>
      <c r="K139">
        <f>IF(E139&gt;=32,0,IF(E139&lt;=28,1,(32-E139)/(32-28)))</f>
        <v>1</v>
      </c>
      <c r="L139">
        <f>IF(AND(D139&gt;=27, D139&lt;=34), 0, IF(OR(D139&lt;=18.5, D139&gt;=36.4), 1, IF(AND(D139&lt;27, D139&gt;18.5),(27-D139)/(27-18.5), IF(AND(D139&lt;36.4, D139&gt;34),(D139-34)/(36.4-34)))))</f>
        <v>0.34117647058823514</v>
      </c>
      <c r="M139">
        <f>IF(AND(F139&gt;=80,F139&lt;=95),0,IF(OR(F139&lt;64, F139&gt;129),1,IF(F139&gt;95, (F139-95)/(129-95), (80-F139)/(80-64))))</f>
        <v>0</v>
      </c>
      <c r="N139">
        <f>IF(H139&gt;=4,0,IF(H139&lt;=3.5,1,(4-H139)/(4-3.5)))</f>
        <v>0</v>
      </c>
      <c r="O139">
        <f t="shared" si="38"/>
        <v>0.13411764705882351</v>
      </c>
      <c r="P139">
        <f t="shared" si="39"/>
        <v>0</v>
      </c>
      <c r="Q139">
        <v>0</v>
      </c>
      <c r="R139">
        <f>IF(F139 &gt;=80,0,IF(F139&lt;=64,1,((80-F139)/(80-64))))</f>
        <v>0</v>
      </c>
      <c r="S139">
        <f>IF(F139 &lt;=95,0,IF(F139&gt;=129,1,((F139-95)/(129-95))))</f>
        <v>0</v>
      </c>
      <c r="T139">
        <f>IF(D139 &gt;=27,0,IF(D139&lt;=18.5,1,((27-D139)/(27-18.5))))</f>
        <v>0.34117647058823514</v>
      </c>
      <c r="U139">
        <f>IF(D139 &lt;= 34,0,IF(D139&gt;=36.4,1,((D139-34)/(36.4-34))))</f>
        <v>0</v>
      </c>
      <c r="V139">
        <f t="shared" si="40"/>
        <v>0.17058823529411757</v>
      </c>
      <c r="W139">
        <f t="shared" si="41"/>
        <v>0</v>
      </c>
      <c r="X139">
        <f t="shared" si="36"/>
        <v>0.17058823529411757</v>
      </c>
      <c r="Y139">
        <f t="shared" si="42"/>
        <v>0</v>
      </c>
      <c r="Z139">
        <f t="shared" si="43"/>
        <v>0</v>
      </c>
      <c r="AA139">
        <f t="shared" si="44"/>
        <v>0</v>
      </c>
      <c r="AB139">
        <v>30</v>
      </c>
      <c r="AC139">
        <v>330</v>
      </c>
      <c r="AD139">
        <f t="shared" si="45"/>
        <v>0</v>
      </c>
      <c r="AE139">
        <f t="shared" si="46"/>
        <v>0.5</v>
      </c>
      <c r="AF139">
        <f t="shared" si="47"/>
        <v>0.23333333333333334</v>
      </c>
      <c r="AG139">
        <f t="shared" si="48"/>
        <v>0</v>
      </c>
      <c r="AH139">
        <f t="shared" si="49"/>
        <v>0</v>
      </c>
      <c r="AI139">
        <f t="shared" si="50"/>
        <v>0</v>
      </c>
    </row>
    <row r="140" spans="1:35" x14ac:dyDescent="0.2">
      <c r="A140">
        <v>1</v>
      </c>
      <c r="B140">
        <v>168</v>
      </c>
      <c r="C140">
        <v>16.8</v>
      </c>
      <c r="D140">
        <v>24.3</v>
      </c>
      <c r="E140">
        <f t="shared" si="37"/>
        <v>26.791620727673649</v>
      </c>
      <c r="F140">
        <v>90.7</v>
      </c>
      <c r="G140">
        <f t="shared" si="34"/>
        <v>0.6270617283950618</v>
      </c>
      <c r="H140">
        <f t="shared" si="35"/>
        <v>6.9135802469135799</v>
      </c>
      <c r="I140">
        <f>IF(B140&gt;=125,0,IF(B140&lt;=115,1,(125-B140)/(125-115)))</f>
        <v>0</v>
      </c>
      <c r="J140">
        <f>IF(G140&gt;=0.38,0,IF(G140&lt;=0.3,1,(0.38-G140)/(0.38-0.3)))</f>
        <v>0</v>
      </c>
      <c r="K140">
        <f>IF(E140&gt;=32,0,IF(E140&lt;=28,1,(32-E140)/(32-28)))</f>
        <v>1</v>
      </c>
      <c r="L140">
        <f>IF(AND(D140&gt;=27, D140&lt;=34), 0, IF(OR(D140&lt;=18.5, D140&gt;=36.4), 1, IF(AND(D140&lt;27, D140&gt;18.5),(27-D140)/(27-18.5), IF(AND(D140&lt;36.4, D140&gt;34),(D140-34)/(36.4-34)))))</f>
        <v>0.31764705882352934</v>
      </c>
      <c r="M140">
        <f>IF(AND(F140&gt;=80,F140&lt;=95),0,IF(OR(F140&lt;64, F140&gt;129),1,IF(F140&gt;95, (F140-95)/(129-95), (80-F140)/(80-64))))</f>
        <v>0</v>
      </c>
      <c r="N140">
        <f>IF(H140&gt;=4,0,IF(H140&lt;=3.5,1,(4-H140)/(4-3.5)))</f>
        <v>0</v>
      </c>
      <c r="O140">
        <f t="shared" si="38"/>
        <v>0.13176470588235295</v>
      </c>
      <c r="P140">
        <f t="shared" si="39"/>
        <v>0</v>
      </c>
      <c r="Q140">
        <v>0</v>
      </c>
      <c r="R140">
        <f>IF(F140 &gt;=80,0,IF(F140&lt;=64,1,((80-F140)/(80-64))))</f>
        <v>0</v>
      </c>
      <c r="S140">
        <f>IF(F140 &lt;=95,0,IF(F140&gt;=129,1,((F140-95)/(129-95))))</f>
        <v>0</v>
      </c>
      <c r="T140">
        <f>IF(D140 &gt;=27,0,IF(D140&lt;=18.5,1,((27-D140)/(27-18.5))))</f>
        <v>0.31764705882352934</v>
      </c>
      <c r="U140">
        <f>IF(D140 &lt;= 34,0,IF(D140&gt;=36.4,1,((D140-34)/(36.4-34))))</f>
        <v>0</v>
      </c>
      <c r="V140">
        <f t="shared" si="40"/>
        <v>0.15882352941176467</v>
      </c>
      <c r="W140">
        <f t="shared" si="41"/>
        <v>0</v>
      </c>
      <c r="X140">
        <f t="shared" si="36"/>
        <v>0.15882352941176467</v>
      </c>
      <c r="Y140">
        <f t="shared" si="42"/>
        <v>0</v>
      </c>
      <c r="Z140">
        <f t="shared" si="43"/>
        <v>0</v>
      </c>
      <c r="AA140">
        <f t="shared" si="44"/>
        <v>0</v>
      </c>
      <c r="AB140">
        <v>67</v>
      </c>
      <c r="AC140">
        <v>460</v>
      </c>
      <c r="AD140">
        <f t="shared" si="45"/>
        <v>1</v>
      </c>
      <c r="AE140">
        <f t="shared" si="46"/>
        <v>0</v>
      </c>
      <c r="AF140">
        <f t="shared" si="47"/>
        <v>0</v>
      </c>
      <c r="AG140">
        <f t="shared" si="48"/>
        <v>0</v>
      </c>
      <c r="AH140">
        <f t="shared" si="49"/>
        <v>0</v>
      </c>
      <c r="AI140">
        <f t="shared" si="50"/>
        <v>0</v>
      </c>
    </row>
    <row r="141" spans="1:35" x14ac:dyDescent="0.2">
      <c r="A141">
        <v>0</v>
      </c>
      <c r="B141">
        <v>134</v>
      </c>
      <c r="C141">
        <v>13.4</v>
      </c>
      <c r="D141">
        <v>21.5</v>
      </c>
      <c r="E141">
        <f t="shared" si="37"/>
        <v>23.19309600862999</v>
      </c>
      <c r="F141">
        <v>92.7</v>
      </c>
      <c r="G141">
        <f t="shared" si="34"/>
        <v>0.57775813953488375</v>
      </c>
      <c r="H141">
        <f t="shared" si="35"/>
        <v>6.2325581395348841</v>
      </c>
      <c r="I141">
        <f>IF(B141&gt;=125,0,IF(B141&lt;=115,1,(125-B141)/(125-115)))</f>
        <v>0</v>
      </c>
      <c r="J141">
        <f>IF(G141&gt;=0.38,0,IF(G141&lt;=0.3,1,(0.38-G141)/(0.38-0.3)))</f>
        <v>0</v>
      </c>
      <c r="K141">
        <f>IF(E141&gt;=32,0,IF(E141&lt;=28,1,(32-E141)/(32-28)))</f>
        <v>1</v>
      </c>
      <c r="L141">
        <f>IF(AND(D141&gt;=27, D141&lt;=34), 0, IF(OR(D141&lt;=18.5, D141&gt;=36.4), 1, IF(AND(D141&lt;27, D141&gt;18.5),(27-D141)/(27-18.5), IF(AND(D141&lt;36.4, D141&gt;34),(D141-34)/(36.4-34)))))</f>
        <v>0.6470588235294118</v>
      </c>
      <c r="M141">
        <f>IF(AND(F141&gt;=80,F141&lt;=95),0,IF(OR(F141&lt;64, F141&gt;129),1,IF(F141&gt;95, (F141-95)/(129-95), (80-F141)/(80-64))))</f>
        <v>0</v>
      </c>
      <c r="N141">
        <f>IF(H141&gt;=4,0,IF(H141&lt;=3.5,1,(4-H141)/(4-3.5)))</f>
        <v>0</v>
      </c>
      <c r="O141">
        <f t="shared" si="38"/>
        <v>0.1647058823529412</v>
      </c>
      <c r="P141">
        <f t="shared" si="39"/>
        <v>0</v>
      </c>
      <c r="Q141">
        <v>0</v>
      </c>
      <c r="R141">
        <f>IF(F141 &gt;=80,0,IF(F141&lt;=64,1,((80-F141)/(80-64))))</f>
        <v>0</v>
      </c>
      <c r="S141">
        <f>IF(F141 &lt;=95,0,IF(F141&gt;=129,1,((F141-95)/(129-95))))</f>
        <v>0</v>
      </c>
      <c r="T141">
        <f>IF(D141 &gt;=27,0,IF(D141&lt;=18.5,1,((27-D141)/(27-18.5))))</f>
        <v>0.6470588235294118</v>
      </c>
      <c r="U141">
        <f>IF(D141 &lt;= 34,0,IF(D141&gt;=36.4,1,((D141-34)/(36.4-34))))</f>
        <v>0</v>
      </c>
      <c r="V141">
        <f t="shared" si="40"/>
        <v>0.3235294117647059</v>
      </c>
      <c r="W141">
        <f t="shared" si="41"/>
        <v>0</v>
      </c>
      <c r="X141">
        <f t="shared" si="36"/>
        <v>0.3235294117647059</v>
      </c>
      <c r="Y141">
        <f t="shared" si="42"/>
        <v>1</v>
      </c>
      <c r="Z141">
        <f t="shared" si="43"/>
        <v>0</v>
      </c>
      <c r="AA141">
        <f t="shared" si="44"/>
        <v>0</v>
      </c>
      <c r="AB141">
        <v>11</v>
      </c>
      <c r="AC141">
        <v>388</v>
      </c>
      <c r="AD141">
        <f t="shared" si="45"/>
        <v>0</v>
      </c>
      <c r="AE141">
        <f t="shared" si="46"/>
        <v>1</v>
      </c>
      <c r="AF141">
        <f t="shared" si="47"/>
        <v>0.04</v>
      </c>
      <c r="AG141">
        <f t="shared" si="48"/>
        <v>0</v>
      </c>
      <c r="AH141">
        <f t="shared" si="49"/>
        <v>1</v>
      </c>
      <c r="AI141">
        <f t="shared" si="50"/>
        <v>0</v>
      </c>
    </row>
    <row r="142" spans="1:35" x14ac:dyDescent="0.2">
      <c r="A142">
        <v>1</v>
      </c>
      <c r="B142">
        <v>137</v>
      </c>
      <c r="C142">
        <v>13.7</v>
      </c>
      <c r="D142">
        <v>23.5</v>
      </c>
      <c r="E142">
        <f t="shared" si="37"/>
        <v>33.286118980169974</v>
      </c>
      <c r="F142">
        <v>70.599999999999994</v>
      </c>
      <c r="G142">
        <f t="shared" si="34"/>
        <v>0.41158297872340421</v>
      </c>
      <c r="H142">
        <f t="shared" si="35"/>
        <v>5.8297872340425529</v>
      </c>
      <c r="I142">
        <f>IF(B142&gt;=125,0,IF(B142&lt;=115,1,(125-B142)/(125-115)))</f>
        <v>0</v>
      </c>
      <c r="J142">
        <f>IF(G142&gt;=0.38,0,IF(G142&lt;=0.3,1,(0.38-G142)/(0.38-0.3)))</f>
        <v>0</v>
      </c>
      <c r="K142">
        <f>IF(E142&gt;=32,0,IF(E142&lt;=28,1,(32-E142)/(32-28)))</f>
        <v>0</v>
      </c>
      <c r="L142">
        <f>IF(AND(D142&gt;=27, D142&lt;=34), 0, IF(OR(D142&lt;=18.5, D142&gt;=36.4), 1, IF(AND(D142&lt;27, D142&gt;18.5),(27-D142)/(27-18.5), IF(AND(D142&lt;36.4, D142&gt;34),(D142-34)/(36.4-34)))))</f>
        <v>0.41176470588235292</v>
      </c>
      <c r="M142">
        <f>IF(AND(F142&gt;=80,F142&lt;=95),0,IF(OR(F142&lt;64, F142&gt;129),1,IF(F142&gt;95, (F142-95)/(129-95), (80-F142)/(80-64))))</f>
        <v>0.58750000000000036</v>
      </c>
      <c r="N142">
        <f>IF(H142&gt;=4,0,IF(H142&lt;=3.5,1,(4-H142)/(4-3.5)))</f>
        <v>0</v>
      </c>
      <c r="O142">
        <f t="shared" si="38"/>
        <v>9.9926470588235339E-2</v>
      </c>
      <c r="P142">
        <f t="shared" si="39"/>
        <v>0</v>
      </c>
      <c r="Q142">
        <v>0</v>
      </c>
      <c r="R142">
        <f>IF(F142 &gt;=80,0,IF(F142&lt;=64,1,((80-F142)/(80-64))))</f>
        <v>0.58750000000000036</v>
      </c>
      <c r="S142">
        <f>IF(F142 &lt;=95,0,IF(F142&gt;=129,1,((F142-95)/(129-95))))</f>
        <v>0</v>
      </c>
      <c r="T142">
        <f>IF(D142 &gt;=27,0,IF(D142&lt;=18.5,1,((27-D142)/(27-18.5))))</f>
        <v>0.41176470588235292</v>
      </c>
      <c r="U142">
        <f>IF(D142 &lt;= 34,0,IF(D142&gt;=36.4,1,((D142-34)/(36.4-34))))</f>
        <v>0</v>
      </c>
      <c r="V142">
        <f t="shared" si="40"/>
        <v>0.49963235294117664</v>
      </c>
      <c r="W142">
        <f t="shared" si="41"/>
        <v>0</v>
      </c>
      <c r="X142">
        <f t="shared" si="36"/>
        <v>0.49963235294117664</v>
      </c>
      <c r="Y142">
        <f t="shared" si="42"/>
        <v>1</v>
      </c>
      <c r="Z142">
        <f t="shared" si="43"/>
        <v>0</v>
      </c>
      <c r="AA142">
        <f t="shared" si="44"/>
        <v>0</v>
      </c>
      <c r="AB142">
        <v>11</v>
      </c>
      <c r="AC142">
        <v>93</v>
      </c>
      <c r="AD142">
        <f t="shared" si="45"/>
        <v>0</v>
      </c>
      <c r="AE142">
        <f t="shared" si="46"/>
        <v>1</v>
      </c>
      <c r="AF142">
        <f t="shared" si="47"/>
        <v>1</v>
      </c>
      <c r="AG142">
        <f t="shared" si="48"/>
        <v>0</v>
      </c>
      <c r="AH142">
        <f t="shared" si="49"/>
        <v>1</v>
      </c>
      <c r="AI142">
        <f t="shared" si="50"/>
        <v>0</v>
      </c>
    </row>
    <row r="143" spans="1:35" x14ac:dyDescent="0.2">
      <c r="A143">
        <v>0</v>
      </c>
      <c r="B143">
        <v>116</v>
      </c>
      <c r="C143">
        <v>11.6</v>
      </c>
      <c r="D143">
        <v>17.5</v>
      </c>
      <c r="E143">
        <f t="shared" si="37"/>
        <v>24.822695035460992</v>
      </c>
      <c r="F143">
        <v>70.5</v>
      </c>
      <c r="G143">
        <f t="shared" si="34"/>
        <v>0.46731428571428568</v>
      </c>
      <c r="H143">
        <f t="shared" si="35"/>
        <v>6.628571428571429</v>
      </c>
      <c r="I143">
        <f>IF(B143&gt;=125,0,IF(B143&lt;=115,1,(125-B143)/(125-115)))</f>
        <v>0.9</v>
      </c>
      <c r="J143">
        <f>IF(G143&gt;=0.38,0,IF(G143&lt;=0.3,1,(0.38-G143)/(0.38-0.3)))</f>
        <v>0</v>
      </c>
      <c r="K143">
        <f>IF(E143&gt;=32,0,IF(E143&lt;=28,1,(32-E143)/(32-28)))</f>
        <v>1</v>
      </c>
      <c r="L143">
        <f>IF(AND(D143&gt;=27, D143&lt;=34), 0, IF(OR(D143&lt;=18.5, D143&gt;=36.4), 1, IF(AND(D143&lt;27, D143&gt;18.5),(27-D143)/(27-18.5), IF(AND(D143&lt;36.4, D143&gt;34),(D143-34)/(36.4-34)))))</f>
        <v>1</v>
      </c>
      <c r="M143">
        <f>IF(AND(F143&gt;=80,F143&lt;=95),0,IF(OR(F143&lt;64, F143&gt;129),1,IF(F143&gt;95, (F143-95)/(129-95), (80-F143)/(80-64))))</f>
        <v>0.59375</v>
      </c>
      <c r="N143">
        <f>IF(H143&gt;=4,0,IF(H143&lt;=3.5,1,(4-H143)/(4-3.5)))</f>
        <v>0</v>
      </c>
      <c r="O143">
        <f t="shared" si="38"/>
        <v>0.70937499999999998</v>
      </c>
      <c r="P143">
        <f t="shared" si="39"/>
        <v>1</v>
      </c>
      <c r="Q143">
        <v>1</v>
      </c>
      <c r="R143">
        <f>IF(F143 &gt;=80,0,IF(F143&lt;=64,1,((80-F143)/(80-64))))</f>
        <v>0.59375</v>
      </c>
      <c r="S143">
        <f>IF(F143 &lt;=95,0,IF(F143&gt;=129,1,((F143-95)/(129-95))))</f>
        <v>0</v>
      </c>
      <c r="T143">
        <f>IF(D143 &gt;=27,0,IF(D143&lt;=18.5,1,((27-D143)/(27-18.5))))</f>
        <v>1</v>
      </c>
      <c r="U143">
        <f>IF(D143 &lt;= 34,0,IF(D143&gt;=36.4,1,((D143-34)/(36.4-34))))</f>
        <v>0</v>
      </c>
      <c r="V143">
        <f t="shared" si="40"/>
        <v>0.796875</v>
      </c>
      <c r="W143">
        <f t="shared" si="41"/>
        <v>0</v>
      </c>
      <c r="X143">
        <f t="shared" si="36"/>
        <v>0.796875</v>
      </c>
      <c r="Y143">
        <f t="shared" si="42"/>
        <v>1</v>
      </c>
      <c r="Z143">
        <f t="shared" si="43"/>
        <v>0</v>
      </c>
      <c r="AA143">
        <f t="shared" si="44"/>
        <v>1</v>
      </c>
      <c r="AB143">
        <v>69</v>
      </c>
      <c r="AC143">
        <v>277</v>
      </c>
      <c r="AD143">
        <f t="shared" si="45"/>
        <v>1</v>
      </c>
      <c r="AE143">
        <f t="shared" si="46"/>
        <v>0</v>
      </c>
      <c r="AF143">
        <f t="shared" si="47"/>
        <v>0.41</v>
      </c>
      <c r="AG143">
        <f t="shared" si="48"/>
        <v>1</v>
      </c>
      <c r="AH143">
        <f t="shared" si="49"/>
        <v>0</v>
      </c>
      <c r="AI143">
        <f t="shared" si="50"/>
        <v>0</v>
      </c>
    </row>
    <row r="144" spans="1:35" x14ac:dyDescent="0.2">
      <c r="A144">
        <v>1</v>
      </c>
      <c r="B144">
        <v>137</v>
      </c>
      <c r="C144">
        <v>13.7</v>
      </c>
      <c r="D144">
        <v>18</v>
      </c>
      <c r="E144">
        <f t="shared" si="37"/>
        <v>20.179372197309416</v>
      </c>
      <c r="F144">
        <v>89.2</v>
      </c>
      <c r="G144">
        <f t="shared" si="34"/>
        <v>0.67891111111111113</v>
      </c>
      <c r="H144">
        <f t="shared" si="35"/>
        <v>7.6111111111111107</v>
      </c>
      <c r="I144">
        <f>IF(B144&gt;=125,0,IF(B144&lt;=115,1,(125-B144)/(125-115)))</f>
        <v>0</v>
      </c>
      <c r="J144">
        <f>IF(G144&gt;=0.38,0,IF(G144&lt;=0.3,1,(0.38-G144)/(0.38-0.3)))</f>
        <v>0</v>
      </c>
      <c r="K144">
        <f>IF(E144&gt;=32,0,IF(E144&lt;=28,1,(32-E144)/(32-28)))</f>
        <v>1</v>
      </c>
      <c r="L144">
        <f>IF(AND(D144&gt;=27, D144&lt;=34), 0, IF(OR(D144&lt;=18.5, D144&gt;=36.4), 1, IF(AND(D144&lt;27, D144&gt;18.5),(27-D144)/(27-18.5), IF(AND(D144&lt;36.4, D144&gt;34),(D144-34)/(36.4-34)))))</f>
        <v>1</v>
      </c>
      <c r="M144">
        <f>IF(AND(F144&gt;=80,F144&lt;=95),0,IF(OR(F144&lt;64, F144&gt;129),1,IF(F144&gt;95, (F144-95)/(129-95), (80-F144)/(80-64))))</f>
        <v>0</v>
      </c>
      <c r="N144">
        <f>IF(H144&gt;=4,0,IF(H144&lt;=3.5,1,(4-H144)/(4-3.5)))</f>
        <v>0</v>
      </c>
      <c r="O144">
        <f t="shared" si="38"/>
        <v>0.2</v>
      </c>
      <c r="P144">
        <f t="shared" si="39"/>
        <v>1</v>
      </c>
      <c r="Q144">
        <v>0</v>
      </c>
      <c r="R144">
        <f>IF(F144 &gt;=80,0,IF(F144&lt;=64,1,((80-F144)/(80-64))))</f>
        <v>0</v>
      </c>
      <c r="S144">
        <f>IF(F144 &lt;=95,0,IF(F144&gt;=129,1,((F144-95)/(129-95))))</f>
        <v>0</v>
      </c>
      <c r="T144">
        <f>IF(D144 &gt;=27,0,IF(D144&lt;=18.5,1,((27-D144)/(27-18.5))))</f>
        <v>1</v>
      </c>
      <c r="U144">
        <f>IF(D144 &lt;= 34,0,IF(D144&gt;=36.4,1,((D144-34)/(36.4-34))))</f>
        <v>0</v>
      </c>
      <c r="V144">
        <f t="shared" si="40"/>
        <v>0.5</v>
      </c>
      <c r="W144">
        <f t="shared" si="41"/>
        <v>0</v>
      </c>
      <c r="X144">
        <f t="shared" si="36"/>
        <v>0.5</v>
      </c>
      <c r="Y144">
        <f t="shared" si="42"/>
        <v>1</v>
      </c>
      <c r="Z144">
        <f t="shared" si="43"/>
        <v>0</v>
      </c>
      <c r="AA144">
        <f t="shared" si="44"/>
        <v>0</v>
      </c>
      <c r="AB144">
        <v>57</v>
      </c>
      <c r="AC144">
        <v>175</v>
      </c>
      <c r="AD144">
        <f t="shared" si="45"/>
        <v>0.85</v>
      </c>
      <c r="AE144">
        <f t="shared" si="46"/>
        <v>0</v>
      </c>
      <c r="AF144">
        <f t="shared" si="47"/>
        <v>0.75</v>
      </c>
      <c r="AG144">
        <f t="shared" si="48"/>
        <v>0</v>
      </c>
      <c r="AH144">
        <f t="shared" si="49"/>
        <v>0</v>
      </c>
      <c r="AI144">
        <f t="shared" si="50"/>
        <v>0</v>
      </c>
    </row>
    <row r="145" spans="1:35" x14ac:dyDescent="0.2">
      <c r="A145">
        <v>0</v>
      </c>
      <c r="B145">
        <v>131</v>
      </c>
      <c r="C145">
        <v>13.1</v>
      </c>
      <c r="D145">
        <v>20</v>
      </c>
      <c r="E145">
        <f t="shared" si="37"/>
        <v>22.296544035674469</v>
      </c>
      <c r="F145">
        <v>89.7</v>
      </c>
      <c r="G145">
        <f t="shared" si="34"/>
        <v>0.58753499999999992</v>
      </c>
      <c r="H145">
        <f t="shared" si="35"/>
        <v>6.55</v>
      </c>
      <c r="I145">
        <f>IF(B145&gt;=125,0,IF(B145&lt;=115,1,(125-B145)/(125-115)))</f>
        <v>0</v>
      </c>
      <c r="J145">
        <f>IF(G145&gt;=0.38,0,IF(G145&lt;=0.3,1,(0.38-G145)/(0.38-0.3)))</f>
        <v>0</v>
      </c>
      <c r="K145">
        <f>IF(E145&gt;=32,0,IF(E145&lt;=28,1,(32-E145)/(32-28)))</f>
        <v>1</v>
      </c>
      <c r="L145">
        <f>IF(AND(D145&gt;=27, D145&lt;=34), 0, IF(OR(D145&lt;=18.5, D145&gt;=36.4), 1, IF(AND(D145&lt;27, D145&gt;18.5),(27-D145)/(27-18.5), IF(AND(D145&lt;36.4, D145&gt;34),(D145-34)/(36.4-34)))))</f>
        <v>0.82352941176470584</v>
      </c>
      <c r="M145">
        <f>IF(AND(F145&gt;=80,F145&lt;=95),0,IF(OR(F145&lt;64, F145&gt;129),1,IF(F145&gt;95, (F145-95)/(129-95), (80-F145)/(80-64))))</f>
        <v>0</v>
      </c>
      <c r="N145">
        <f>IF(H145&gt;=4,0,IF(H145&lt;=3.5,1,(4-H145)/(4-3.5)))</f>
        <v>0</v>
      </c>
      <c r="O145">
        <f t="shared" si="38"/>
        <v>0.18235294117647061</v>
      </c>
      <c r="P145">
        <f t="shared" si="39"/>
        <v>0</v>
      </c>
      <c r="Q145">
        <v>0</v>
      </c>
      <c r="R145">
        <f>IF(F145 &gt;=80,0,IF(F145&lt;=64,1,((80-F145)/(80-64))))</f>
        <v>0</v>
      </c>
      <c r="S145">
        <f>IF(F145 &lt;=95,0,IF(F145&gt;=129,1,((F145-95)/(129-95))))</f>
        <v>0</v>
      </c>
      <c r="T145">
        <f>IF(D145 &gt;=27,0,IF(D145&lt;=18.5,1,((27-D145)/(27-18.5))))</f>
        <v>0.82352941176470584</v>
      </c>
      <c r="U145">
        <f>IF(D145 &lt;= 34,0,IF(D145&gt;=36.4,1,((D145-34)/(36.4-34))))</f>
        <v>0</v>
      </c>
      <c r="V145">
        <f t="shared" si="40"/>
        <v>0.41176470588235292</v>
      </c>
      <c r="W145">
        <f t="shared" si="41"/>
        <v>0</v>
      </c>
      <c r="X145">
        <f t="shared" si="36"/>
        <v>0.41176470588235292</v>
      </c>
      <c r="Y145">
        <f t="shared" si="42"/>
        <v>1</v>
      </c>
      <c r="Z145">
        <f t="shared" si="43"/>
        <v>0</v>
      </c>
      <c r="AA145">
        <f t="shared" si="44"/>
        <v>0</v>
      </c>
      <c r="AB145">
        <v>47</v>
      </c>
      <c r="AC145">
        <v>394</v>
      </c>
      <c r="AD145">
        <f t="shared" si="45"/>
        <v>0.35</v>
      </c>
      <c r="AE145">
        <f t="shared" si="46"/>
        <v>0</v>
      </c>
      <c r="AF145">
        <f t="shared" si="47"/>
        <v>0.02</v>
      </c>
      <c r="AG145">
        <f t="shared" si="48"/>
        <v>0</v>
      </c>
      <c r="AH145">
        <f t="shared" si="49"/>
        <v>0</v>
      </c>
      <c r="AI145">
        <f t="shared" si="50"/>
        <v>0</v>
      </c>
    </row>
    <row r="146" spans="1:35" x14ac:dyDescent="0.2">
      <c r="A146">
        <v>1</v>
      </c>
      <c r="B146">
        <v>111</v>
      </c>
      <c r="C146">
        <v>11.1</v>
      </c>
      <c r="D146">
        <v>22.1</v>
      </c>
      <c r="E146">
        <f t="shared" si="37"/>
        <v>22.783505154639176</v>
      </c>
      <c r="F146">
        <v>97</v>
      </c>
      <c r="G146">
        <f t="shared" si="34"/>
        <v>0.48719457013574663</v>
      </c>
      <c r="H146">
        <f t="shared" si="35"/>
        <v>5.0226244343891402</v>
      </c>
      <c r="I146">
        <f>IF(B146&gt;=125,0,IF(B146&lt;=115,1,(125-B146)/(125-115)))</f>
        <v>1</v>
      </c>
      <c r="J146">
        <f>IF(G146&gt;=0.38,0,IF(G146&lt;=0.3,1,(0.38-G146)/(0.38-0.3)))</f>
        <v>0</v>
      </c>
      <c r="K146">
        <f>IF(E146&gt;=32,0,IF(E146&lt;=28,1,(32-E146)/(32-28)))</f>
        <v>1</v>
      </c>
      <c r="L146">
        <f>IF(AND(D146&gt;=27, D146&lt;=34), 0, IF(OR(D146&lt;=18.5, D146&gt;=36.4), 1, IF(AND(D146&lt;27, D146&gt;18.5),(27-D146)/(27-18.5), IF(AND(D146&lt;36.4, D146&gt;34),(D146-34)/(36.4-34)))))</f>
        <v>0.57647058823529396</v>
      </c>
      <c r="M146">
        <f>IF(AND(F146&gt;=80,F146&lt;=95),0,IF(OR(F146&lt;64, F146&gt;129),1,IF(F146&gt;95, (F146-95)/(129-95), (80-F146)/(80-64))))</f>
        <v>5.8823529411764705E-2</v>
      </c>
      <c r="N146">
        <f>IF(H146&gt;=4,0,IF(H146&lt;=3.5,1,(4-H146)/(4-3.5)))</f>
        <v>0</v>
      </c>
      <c r="O146">
        <f t="shared" si="38"/>
        <v>0.66352941176470581</v>
      </c>
      <c r="P146">
        <f t="shared" si="39"/>
        <v>1</v>
      </c>
      <c r="Q146">
        <v>1</v>
      </c>
      <c r="R146">
        <f>IF(F146 &gt;=80,0,IF(F146&lt;=64,1,((80-F146)/(80-64))))</f>
        <v>0</v>
      </c>
      <c r="S146">
        <f>IF(F146 &lt;=95,0,IF(F146&gt;=129,1,((F146-95)/(129-95))))</f>
        <v>5.8823529411764705E-2</v>
      </c>
      <c r="T146">
        <f>IF(D146 &gt;=27,0,IF(D146&lt;=18.5,1,((27-D146)/(27-18.5))))</f>
        <v>0.57647058823529396</v>
      </c>
      <c r="U146">
        <f>IF(D146 &lt;= 34,0,IF(D146&gt;=36.4,1,((D146-34)/(36.4-34))))</f>
        <v>0</v>
      </c>
      <c r="V146">
        <f t="shared" si="40"/>
        <v>0.28823529411764698</v>
      </c>
      <c r="W146">
        <f t="shared" si="41"/>
        <v>2.9411764705882353E-2</v>
      </c>
      <c r="X146">
        <f t="shared" si="36"/>
        <v>0.31764705882352934</v>
      </c>
      <c r="Y146">
        <f t="shared" si="42"/>
        <v>1</v>
      </c>
      <c r="Z146">
        <f t="shared" si="43"/>
        <v>0</v>
      </c>
      <c r="AA146">
        <f t="shared" si="44"/>
        <v>0</v>
      </c>
      <c r="AB146">
        <v>49</v>
      </c>
      <c r="AC146">
        <v>324</v>
      </c>
      <c r="AD146">
        <f t="shared" si="45"/>
        <v>0.45</v>
      </c>
      <c r="AE146">
        <f t="shared" si="46"/>
        <v>0</v>
      </c>
      <c r="AF146">
        <f t="shared" si="47"/>
        <v>0.25333333333333335</v>
      </c>
      <c r="AG146">
        <f t="shared" si="48"/>
        <v>0</v>
      </c>
      <c r="AH146">
        <f t="shared" si="49"/>
        <v>0</v>
      </c>
      <c r="AI146">
        <f t="shared" si="50"/>
        <v>0</v>
      </c>
    </row>
    <row r="147" spans="1:35" x14ac:dyDescent="0.2">
      <c r="A147">
        <v>1</v>
      </c>
      <c r="B147">
        <v>153</v>
      </c>
      <c r="C147">
        <v>15.3</v>
      </c>
      <c r="D147">
        <v>18.100000000000001</v>
      </c>
      <c r="E147">
        <f t="shared" si="37"/>
        <v>21.67664670658683</v>
      </c>
      <c r="F147">
        <v>83.5</v>
      </c>
      <c r="G147">
        <f t="shared" si="34"/>
        <v>0.70582872928176787</v>
      </c>
      <c r="H147">
        <f t="shared" si="35"/>
        <v>8.4530386740331487</v>
      </c>
      <c r="I147">
        <f>IF(B147&gt;=125,0,IF(B147&lt;=115,1,(125-B147)/(125-115)))</f>
        <v>0</v>
      </c>
      <c r="J147">
        <f>IF(G147&gt;=0.38,0,IF(G147&lt;=0.3,1,(0.38-G147)/(0.38-0.3)))</f>
        <v>0</v>
      </c>
      <c r="K147">
        <f>IF(E147&gt;=32,0,IF(E147&lt;=28,1,(32-E147)/(32-28)))</f>
        <v>1</v>
      </c>
      <c r="L147">
        <f>IF(AND(D147&gt;=27, D147&lt;=34), 0, IF(OR(D147&lt;=18.5, D147&gt;=36.4), 1, IF(AND(D147&lt;27, D147&gt;18.5),(27-D147)/(27-18.5), IF(AND(D147&lt;36.4, D147&gt;34),(D147-34)/(36.4-34)))))</f>
        <v>1</v>
      </c>
      <c r="M147">
        <f>IF(AND(F147&gt;=80,F147&lt;=95),0,IF(OR(F147&lt;64, F147&gt;129),1,IF(F147&gt;95, (F147-95)/(129-95), (80-F147)/(80-64))))</f>
        <v>0</v>
      </c>
      <c r="N147">
        <f>IF(H147&gt;=4,0,IF(H147&lt;=3.5,1,(4-H147)/(4-3.5)))</f>
        <v>0</v>
      </c>
      <c r="O147">
        <f t="shared" si="38"/>
        <v>0.2</v>
      </c>
      <c r="P147">
        <f t="shared" si="39"/>
        <v>1</v>
      </c>
      <c r="Q147">
        <v>0</v>
      </c>
      <c r="R147">
        <f>IF(F147 &gt;=80,0,IF(F147&lt;=64,1,((80-F147)/(80-64))))</f>
        <v>0</v>
      </c>
      <c r="S147">
        <f>IF(F147 &lt;=95,0,IF(F147&gt;=129,1,((F147-95)/(129-95))))</f>
        <v>0</v>
      </c>
      <c r="T147">
        <f>IF(D147 &gt;=27,0,IF(D147&lt;=18.5,1,((27-D147)/(27-18.5))))</f>
        <v>1</v>
      </c>
      <c r="U147">
        <f>IF(D147 &lt;= 34,0,IF(D147&gt;=36.4,1,((D147-34)/(36.4-34))))</f>
        <v>0</v>
      </c>
      <c r="V147">
        <f t="shared" si="40"/>
        <v>0.5</v>
      </c>
      <c r="W147">
        <f t="shared" si="41"/>
        <v>0</v>
      </c>
      <c r="X147">
        <f t="shared" si="36"/>
        <v>0.5</v>
      </c>
      <c r="Y147">
        <f t="shared" si="42"/>
        <v>1</v>
      </c>
      <c r="Z147">
        <f t="shared" si="43"/>
        <v>0</v>
      </c>
      <c r="AA147">
        <f t="shared" si="44"/>
        <v>0</v>
      </c>
      <c r="AB147">
        <v>13</v>
      </c>
      <c r="AC147">
        <v>319</v>
      </c>
      <c r="AD147">
        <f t="shared" si="45"/>
        <v>0</v>
      </c>
      <c r="AE147">
        <f t="shared" si="46"/>
        <v>1</v>
      </c>
      <c r="AF147">
        <f t="shared" si="47"/>
        <v>0.27</v>
      </c>
      <c r="AG147">
        <f t="shared" si="48"/>
        <v>0</v>
      </c>
      <c r="AH147">
        <f t="shared" si="49"/>
        <v>1</v>
      </c>
      <c r="AI147">
        <f t="shared" si="50"/>
        <v>0</v>
      </c>
    </row>
    <row r="148" spans="1:35" x14ac:dyDescent="0.2">
      <c r="A148">
        <v>0</v>
      </c>
      <c r="B148">
        <v>158</v>
      </c>
      <c r="C148">
        <v>15.8</v>
      </c>
      <c r="D148">
        <v>28.6</v>
      </c>
      <c r="E148">
        <f t="shared" si="37"/>
        <v>29.606625258799173</v>
      </c>
      <c r="F148">
        <v>96.6</v>
      </c>
      <c r="G148">
        <f t="shared" si="34"/>
        <v>0.53366433566433569</v>
      </c>
      <c r="H148">
        <f t="shared" si="35"/>
        <v>5.5244755244755241</v>
      </c>
      <c r="I148">
        <f>IF(B148&gt;=125,0,IF(B148&lt;=115,1,(125-B148)/(125-115)))</f>
        <v>0</v>
      </c>
      <c r="J148">
        <f>IF(G148&gt;=0.38,0,IF(G148&lt;=0.3,1,(0.38-G148)/(0.38-0.3)))</f>
        <v>0</v>
      </c>
      <c r="K148">
        <f>IF(E148&gt;=32,0,IF(E148&lt;=28,1,(32-E148)/(32-28)))</f>
        <v>0.59834368530020665</v>
      </c>
      <c r="L148">
        <f>IF(AND(D148&gt;=27, D148&lt;=34), 0, IF(OR(D148&lt;=18.5, D148&gt;=36.4), 1, IF(AND(D148&lt;27, D148&gt;18.5),(27-D148)/(27-18.5), IF(AND(D148&lt;36.4, D148&gt;34),(D148-34)/(36.4-34)))))</f>
        <v>0</v>
      </c>
      <c r="M148">
        <f>IF(AND(F148&gt;=80,F148&lt;=95),0,IF(OR(F148&lt;64, F148&gt;129),1,IF(F148&gt;95, (F148-95)/(129-95), (80-F148)/(80-64))))</f>
        <v>4.7058823529411598E-2</v>
      </c>
      <c r="N148">
        <f>IF(H148&gt;=4,0,IF(H148&lt;=3.5,1,(4-H148)/(4-3.5)))</f>
        <v>0</v>
      </c>
      <c r="O148">
        <f t="shared" si="38"/>
        <v>6.4540250882961822E-2</v>
      </c>
      <c r="P148">
        <f t="shared" si="39"/>
        <v>0</v>
      </c>
      <c r="Q148">
        <v>0</v>
      </c>
      <c r="R148">
        <f>IF(F148 &gt;=80,0,IF(F148&lt;=64,1,((80-F148)/(80-64))))</f>
        <v>0</v>
      </c>
      <c r="S148">
        <f>IF(F148 &lt;=95,0,IF(F148&gt;=129,1,((F148-95)/(129-95))))</f>
        <v>4.7058823529411598E-2</v>
      </c>
      <c r="T148">
        <f>IF(D148 &gt;=27,0,IF(D148&lt;=18.5,1,((27-D148)/(27-18.5))))</f>
        <v>0</v>
      </c>
      <c r="U148">
        <f>IF(D148 &lt;= 34,0,IF(D148&gt;=36.4,1,((D148-34)/(36.4-34))))</f>
        <v>0</v>
      </c>
      <c r="V148">
        <f t="shared" si="40"/>
        <v>0</v>
      </c>
      <c r="W148">
        <f t="shared" si="41"/>
        <v>2.3529411764705799E-2</v>
      </c>
      <c r="X148">
        <f t="shared" si="36"/>
        <v>2.3529411764705799E-2</v>
      </c>
      <c r="Y148">
        <f t="shared" si="42"/>
        <v>0</v>
      </c>
      <c r="Z148">
        <f t="shared" si="43"/>
        <v>0</v>
      </c>
      <c r="AA148">
        <f t="shared" si="44"/>
        <v>0</v>
      </c>
      <c r="AB148">
        <v>45</v>
      </c>
      <c r="AC148">
        <v>352</v>
      </c>
      <c r="AD148">
        <f t="shared" si="45"/>
        <v>0.25</v>
      </c>
      <c r="AE148">
        <f t="shared" si="46"/>
        <v>0</v>
      </c>
      <c r="AF148">
        <f t="shared" si="47"/>
        <v>0.16</v>
      </c>
      <c r="AG148">
        <f t="shared" si="48"/>
        <v>0</v>
      </c>
      <c r="AH148">
        <f t="shared" si="49"/>
        <v>0</v>
      </c>
      <c r="AI148">
        <f t="shared" si="50"/>
        <v>0</v>
      </c>
    </row>
    <row r="149" spans="1:35" x14ac:dyDescent="0.2">
      <c r="A149">
        <v>1</v>
      </c>
      <c r="B149">
        <v>154</v>
      </c>
      <c r="C149">
        <v>15.4</v>
      </c>
      <c r="D149">
        <v>18.5</v>
      </c>
      <c r="E149">
        <f t="shared" si="37"/>
        <v>25.62326869806094</v>
      </c>
      <c r="F149">
        <v>72.2</v>
      </c>
      <c r="G149">
        <f t="shared" si="34"/>
        <v>0.60101621621621626</v>
      </c>
      <c r="H149">
        <f t="shared" si="35"/>
        <v>8.3243243243243246</v>
      </c>
      <c r="I149">
        <f>IF(B149&gt;=125,0,IF(B149&lt;=115,1,(125-B149)/(125-115)))</f>
        <v>0</v>
      </c>
      <c r="J149">
        <f>IF(G149&gt;=0.38,0,IF(G149&lt;=0.3,1,(0.38-G149)/(0.38-0.3)))</f>
        <v>0</v>
      </c>
      <c r="K149">
        <f>IF(E149&gt;=32,0,IF(E149&lt;=28,1,(32-E149)/(32-28)))</f>
        <v>1</v>
      </c>
      <c r="L149">
        <f>IF(AND(D149&gt;=27, D149&lt;=34), 0, IF(OR(D149&lt;=18.5, D149&gt;=36.4), 1, IF(AND(D149&lt;27, D149&gt;18.5),(27-D149)/(27-18.5), IF(AND(D149&lt;36.4, D149&gt;34),(D149-34)/(36.4-34)))))</f>
        <v>1</v>
      </c>
      <c r="M149">
        <f>IF(AND(F149&gt;=80,F149&lt;=95),0,IF(OR(F149&lt;64, F149&gt;129),1,IF(F149&gt;95, (F149-95)/(129-95), (80-F149)/(80-64))))</f>
        <v>0.48749999999999982</v>
      </c>
      <c r="N149">
        <f>IF(H149&gt;=4,0,IF(H149&lt;=3.5,1,(4-H149)/(4-3.5)))</f>
        <v>0</v>
      </c>
      <c r="O149">
        <f t="shared" si="38"/>
        <v>0.24875</v>
      </c>
      <c r="P149">
        <f t="shared" si="39"/>
        <v>1</v>
      </c>
      <c r="Q149">
        <v>0</v>
      </c>
      <c r="R149">
        <f>IF(F149 &gt;=80,0,IF(F149&lt;=64,1,((80-F149)/(80-64))))</f>
        <v>0.48749999999999982</v>
      </c>
      <c r="S149">
        <f>IF(F149 &lt;=95,0,IF(F149&gt;=129,1,((F149-95)/(129-95))))</f>
        <v>0</v>
      </c>
      <c r="T149">
        <f>IF(D149 &gt;=27,0,IF(D149&lt;=18.5,1,((27-D149)/(27-18.5))))</f>
        <v>1</v>
      </c>
      <c r="U149">
        <f>IF(D149 &lt;= 34,0,IF(D149&gt;=36.4,1,((D149-34)/(36.4-34))))</f>
        <v>0</v>
      </c>
      <c r="V149">
        <f t="shared" si="40"/>
        <v>0.74374999999999991</v>
      </c>
      <c r="W149">
        <f t="shared" si="41"/>
        <v>0</v>
      </c>
      <c r="X149">
        <f t="shared" si="36"/>
        <v>0.74374999999999991</v>
      </c>
      <c r="Y149">
        <f t="shared" si="42"/>
        <v>1</v>
      </c>
      <c r="Z149">
        <f t="shared" si="43"/>
        <v>0</v>
      </c>
      <c r="AA149">
        <f t="shared" si="44"/>
        <v>1</v>
      </c>
      <c r="AB149">
        <v>34</v>
      </c>
      <c r="AC149">
        <v>434</v>
      </c>
      <c r="AD149">
        <f t="shared" si="45"/>
        <v>0</v>
      </c>
      <c r="AE149">
        <f t="shared" si="46"/>
        <v>0.3</v>
      </c>
      <c r="AF149">
        <f t="shared" si="47"/>
        <v>0</v>
      </c>
      <c r="AG149">
        <f t="shared" si="48"/>
        <v>0</v>
      </c>
      <c r="AH149">
        <f t="shared" si="49"/>
        <v>0</v>
      </c>
      <c r="AI149">
        <f t="shared" si="50"/>
        <v>0</v>
      </c>
    </row>
    <row r="150" spans="1:35" x14ac:dyDescent="0.2">
      <c r="A150">
        <v>0</v>
      </c>
      <c r="B150">
        <v>146</v>
      </c>
      <c r="C150">
        <v>14.6</v>
      </c>
      <c r="D150">
        <v>22.7</v>
      </c>
      <c r="E150">
        <f t="shared" si="37"/>
        <v>24.200426439232409</v>
      </c>
      <c r="F150">
        <v>93.8</v>
      </c>
      <c r="G150">
        <f t="shared" si="34"/>
        <v>0.603295154185022</v>
      </c>
      <c r="H150">
        <f t="shared" si="35"/>
        <v>6.4317180616740091</v>
      </c>
      <c r="I150">
        <f>IF(B150&gt;=125,0,IF(B150&lt;=115,1,(125-B150)/(125-115)))</f>
        <v>0</v>
      </c>
      <c r="J150">
        <f>IF(G150&gt;=0.38,0,IF(G150&lt;=0.3,1,(0.38-G150)/(0.38-0.3)))</f>
        <v>0</v>
      </c>
      <c r="K150">
        <f>IF(E150&gt;=32,0,IF(E150&lt;=28,1,(32-E150)/(32-28)))</f>
        <v>1</v>
      </c>
      <c r="L150">
        <f>IF(AND(D150&gt;=27, D150&lt;=34), 0, IF(OR(D150&lt;=18.5, D150&gt;=36.4), 1, IF(AND(D150&lt;27, D150&gt;18.5),(27-D150)/(27-18.5), IF(AND(D150&lt;36.4, D150&gt;34),(D150-34)/(36.4-34)))))</f>
        <v>0.50588235294117656</v>
      </c>
      <c r="M150">
        <f>IF(AND(F150&gt;=80,F150&lt;=95),0,IF(OR(F150&lt;64, F150&gt;129),1,IF(F150&gt;95, (F150-95)/(129-95), (80-F150)/(80-64))))</f>
        <v>0</v>
      </c>
      <c r="N150">
        <f>IF(H150&gt;=4,0,IF(H150&lt;=3.5,1,(4-H150)/(4-3.5)))</f>
        <v>0</v>
      </c>
      <c r="O150">
        <f t="shared" si="38"/>
        <v>0.15058823529411766</v>
      </c>
      <c r="P150">
        <f t="shared" si="39"/>
        <v>0</v>
      </c>
      <c r="Q150">
        <v>0</v>
      </c>
      <c r="R150">
        <f>IF(F150 &gt;=80,0,IF(F150&lt;=64,1,((80-F150)/(80-64))))</f>
        <v>0</v>
      </c>
      <c r="S150">
        <f>IF(F150 &lt;=95,0,IF(F150&gt;=129,1,((F150-95)/(129-95))))</f>
        <v>0</v>
      </c>
      <c r="T150">
        <f>IF(D150 &gt;=27,0,IF(D150&lt;=18.5,1,((27-D150)/(27-18.5))))</f>
        <v>0.50588235294117656</v>
      </c>
      <c r="U150">
        <f>IF(D150 &lt;= 34,0,IF(D150&gt;=36.4,1,((D150-34)/(36.4-34))))</f>
        <v>0</v>
      </c>
      <c r="V150">
        <f t="shared" si="40"/>
        <v>0.25294117647058828</v>
      </c>
      <c r="W150">
        <f t="shared" si="41"/>
        <v>0</v>
      </c>
      <c r="X150">
        <f t="shared" si="36"/>
        <v>0.25294117647058828</v>
      </c>
      <c r="Y150">
        <f t="shared" si="42"/>
        <v>1</v>
      </c>
      <c r="Z150">
        <f t="shared" si="43"/>
        <v>0</v>
      </c>
      <c r="AA150">
        <f t="shared" si="44"/>
        <v>0</v>
      </c>
      <c r="AB150">
        <v>11</v>
      </c>
      <c r="AC150">
        <v>325</v>
      </c>
      <c r="AD150">
        <f t="shared" si="45"/>
        <v>0</v>
      </c>
      <c r="AE150">
        <f t="shared" si="46"/>
        <v>1</v>
      </c>
      <c r="AF150">
        <f t="shared" si="47"/>
        <v>0.25</v>
      </c>
      <c r="AG150">
        <f t="shared" si="48"/>
        <v>0</v>
      </c>
      <c r="AH150">
        <f t="shared" si="49"/>
        <v>1</v>
      </c>
      <c r="AI150">
        <f t="shared" si="50"/>
        <v>0</v>
      </c>
    </row>
    <row r="151" spans="1:35" x14ac:dyDescent="0.2">
      <c r="A151">
        <v>1</v>
      </c>
      <c r="B151">
        <v>164</v>
      </c>
      <c r="C151">
        <v>16.399999999999999</v>
      </c>
      <c r="D151">
        <v>24.4</v>
      </c>
      <c r="E151">
        <f t="shared" si="37"/>
        <v>31.524547803617569</v>
      </c>
      <c r="F151">
        <v>77.400000000000006</v>
      </c>
      <c r="G151">
        <f t="shared" si="34"/>
        <v>0.52022950819672131</v>
      </c>
      <c r="H151">
        <f t="shared" si="35"/>
        <v>6.7213114754098369</v>
      </c>
      <c r="I151">
        <f>IF(B151&gt;=125,0,IF(B151&lt;=115,1,(125-B151)/(125-115)))</f>
        <v>0</v>
      </c>
      <c r="J151">
        <f>IF(G151&gt;=0.38,0,IF(G151&lt;=0.3,1,(0.38-G151)/(0.38-0.3)))</f>
        <v>0</v>
      </c>
      <c r="K151">
        <f>IF(E151&gt;=32,0,IF(E151&lt;=28,1,(32-E151)/(32-28)))</f>
        <v>0.11886304909560774</v>
      </c>
      <c r="L151">
        <f>IF(AND(D151&gt;=27, D151&lt;=34), 0, IF(OR(D151&lt;=18.5, D151&gt;=36.4), 1, IF(AND(D151&lt;27, D151&gt;18.5),(27-D151)/(27-18.5), IF(AND(D151&lt;36.4, D151&gt;34),(D151-34)/(36.4-34)))))</f>
        <v>0.30588235294117666</v>
      </c>
      <c r="M151">
        <f>IF(AND(F151&gt;=80,F151&lt;=95),0,IF(OR(F151&lt;64, F151&gt;129),1,IF(F151&gt;95, (F151-95)/(129-95), (80-F151)/(80-64))))</f>
        <v>0.16249999999999964</v>
      </c>
      <c r="N151">
        <f>IF(H151&gt;=4,0,IF(H151&lt;=3.5,1,(4-H151)/(4-3.5)))</f>
        <v>0</v>
      </c>
      <c r="O151">
        <f t="shared" si="38"/>
        <v>5.8724540203678406E-2</v>
      </c>
      <c r="P151">
        <f t="shared" si="39"/>
        <v>0</v>
      </c>
      <c r="Q151">
        <v>0</v>
      </c>
      <c r="R151">
        <f>IF(F151 &gt;=80,0,IF(F151&lt;=64,1,((80-F151)/(80-64))))</f>
        <v>0.16249999999999964</v>
      </c>
      <c r="S151">
        <f>IF(F151 &lt;=95,0,IF(F151&gt;=129,1,((F151-95)/(129-95))))</f>
        <v>0</v>
      </c>
      <c r="T151">
        <f>IF(D151 &gt;=27,0,IF(D151&lt;=18.5,1,((27-D151)/(27-18.5))))</f>
        <v>0.30588235294117666</v>
      </c>
      <c r="U151">
        <f>IF(D151 &lt;= 34,0,IF(D151&gt;=36.4,1,((D151-34)/(36.4-34))))</f>
        <v>0</v>
      </c>
      <c r="V151">
        <f t="shared" si="40"/>
        <v>0.23419117647058815</v>
      </c>
      <c r="W151">
        <f t="shared" si="41"/>
        <v>0</v>
      </c>
      <c r="X151">
        <f t="shared" si="36"/>
        <v>0.23419117647058815</v>
      </c>
      <c r="Y151">
        <f t="shared" si="42"/>
        <v>1</v>
      </c>
      <c r="Z151">
        <f t="shared" si="43"/>
        <v>0</v>
      </c>
      <c r="AA151">
        <f t="shared" si="44"/>
        <v>0</v>
      </c>
      <c r="AB151">
        <v>62</v>
      </c>
      <c r="AC151">
        <v>362</v>
      </c>
      <c r="AD151">
        <f t="shared" si="45"/>
        <v>1</v>
      </c>
      <c r="AE151">
        <f t="shared" si="46"/>
        <v>0</v>
      </c>
      <c r="AF151">
        <f t="shared" si="47"/>
        <v>0.12666666666666668</v>
      </c>
      <c r="AG151">
        <f t="shared" si="48"/>
        <v>0</v>
      </c>
      <c r="AH151">
        <f t="shared" si="49"/>
        <v>0</v>
      </c>
      <c r="AI151">
        <f t="shared" si="50"/>
        <v>0</v>
      </c>
    </row>
    <row r="152" spans="1:35" x14ac:dyDescent="0.2">
      <c r="A152">
        <v>1</v>
      </c>
      <c r="B152">
        <v>124</v>
      </c>
      <c r="C152">
        <v>12.4</v>
      </c>
      <c r="D152">
        <v>19</v>
      </c>
      <c r="E152">
        <f t="shared" si="37"/>
        <v>25.780189959294436</v>
      </c>
      <c r="F152">
        <v>73.7</v>
      </c>
      <c r="G152">
        <f t="shared" si="34"/>
        <v>0.48098947368421058</v>
      </c>
      <c r="H152">
        <f t="shared" si="35"/>
        <v>6.5263157894736841</v>
      </c>
      <c r="I152">
        <f>IF(B152&gt;=125,0,IF(B152&lt;=115,1,(125-B152)/(125-115)))</f>
        <v>0.1</v>
      </c>
      <c r="J152">
        <f>IF(G152&gt;=0.38,0,IF(G152&lt;=0.3,1,(0.38-G152)/(0.38-0.3)))</f>
        <v>0</v>
      </c>
      <c r="K152">
        <f>IF(E152&gt;=32,0,IF(E152&lt;=28,1,(32-E152)/(32-28)))</f>
        <v>1</v>
      </c>
      <c r="L152">
        <f>IF(AND(D152&gt;=27, D152&lt;=34), 0, IF(OR(D152&lt;=18.5, D152&gt;=36.4), 1, IF(AND(D152&lt;27, D152&gt;18.5),(27-D152)/(27-18.5), IF(AND(D152&lt;36.4, D152&gt;34),(D152-34)/(36.4-34)))))</f>
        <v>0.94117647058823528</v>
      </c>
      <c r="M152">
        <f>IF(AND(F152&gt;=80,F152&lt;=95),0,IF(OR(F152&lt;64, F152&gt;129),1,IF(F152&gt;95, (F152-95)/(129-95), (80-F152)/(80-64))))</f>
        <v>0.39374999999999982</v>
      </c>
      <c r="N152">
        <f>IF(H152&gt;=4,0,IF(H152&lt;=3.5,1,(4-H152)/(4-3.5)))</f>
        <v>0</v>
      </c>
      <c r="O152">
        <f t="shared" si="38"/>
        <v>0.28349264705882354</v>
      </c>
      <c r="P152">
        <f t="shared" si="39"/>
        <v>1</v>
      </c>
      <c r="Q152">
        <v>1</v>
      </c>
      <c r="R152">
        <f>IF(F152 &gt;=80,0,IF(F152&lt;=64,1,((80-F152)/(80-64))))</f>
        <v>0.39374999999999982</v>
      </c>
      <c r="S152">
        <f>IF(F152 &lt;=95,0,IF(F152&gt;=129,1,((F152-95)/(129-95))))</f>
        <v>0</v>
      </c>
      <c r="T152">
        <f>IF(D152 &gt;=27,0,IF(D152&lt;=18.5,1,((27-D152)/(27-18.5))))</f>
        <v>0.94117647058823528</v>
      </c>
      <c r="U152">
        <f>IF(D152 &lt;= 34,0,IF(D152&gt;=36.4,1,((D152-34)/(36.4-34))))</f>
        <v>0</v>
      </c>
      <c r="V152">
        <f t="shared" si="40"/>
        <v>0.66746323529411755</v>
      </c>
      <c r="W152">
        <f t="shared" si="41"/>
        <v>0</v>
      </c>
      <c r="X152">
        <f t="shared" si="36"/>
        <v>0.66746323529411755</v>
      </c>
      <c r="Y152">
        <f t="shared" si="42"/>
        <v>1</v>
      </c>
      <c r="Z152">
        <f t="shared" si="43"/>
        <v>0</v>
      </c>
      <c r="AA152">
        <f t="shared" si="44"/>
        <v>1</v>
      </c>
      <c r="AB152">
        <v>54</v>
      </c>
      <c r="AC152">
        <v>94</v>
      </c>
      <c r="AD152">
        <f t="shared" si="45"/>
        <v>0.7</v>
      </c>
      <c r="AE152">
        <f t="shared" si="46"/>
        <v>0</v>
      </c>
      <c r="AF152">
        <f t="shared" si="47"/>
        <v>1</v>
      </c>
      <c r="AG152">
        <f t="shared" si="48"/>
        <v>1</v>
      </c>
      <c r="AH152">
        <f t="shared" si="49"/>
        <v>0</v>
      </c>
      <c r="AI152">
        <f t="shared" si="50"/>
        <v>0</v>
      </c>
    </row>
    <row r="153" spans="1:35" x14ac:dyDescent="0.2">
      <c r="A153">
        <v>1</v>
      </c>
      <c r="B153">
        <v>127</v>
      </c>
      <c r="C153">
        <v>12.7</v>
      </c>
      <c r="D153">
        <v>29</v>
      </c>
      <c r="E153">
        <f t="shared" si="37"/>
        <v>36.895674300254456</v>
      </c>
      <c r="F153">
        <v>78.599999999999994</v>
      </c>
      <c r="G153">
        <f t="shared" si="34"/>
        <v>0.34421379310344824</v>
      </c>
      <c r="H153">
        <f t="shared" si="35"/>
        <v>4.3793103448275863</v>
      </c>
      <c r="I153">
        <f>IF(B153&gt;=125,0,IF(B153&lt;=115,1,(125-B153)/(125-115)))</f>
        <v>0</v>
      </c>
      <c r="J153">
        <f>IF(G153&gt;=0.38,0,IF(G153&lt;=0.3,1,(0.38-G153)/(0.38-0.3)))</f>
        <v>0.44732758620689694</v>
      </c>
      <c r="K153">
        <f>IF(E153&gt;=32,0,IF(E153&lt;=28,1,(32-E153)/(32-28)))</f>
        <v>0</v>
      </c>
      <c r="L153">
        <f>IF(AND(D153&gt;=27, D153&lt;=34), 0, IF(OR(D153&lt;=18.5, D153&gt;=36.4), 1, IF(AND(D153&lt;27, D153&gt;18.5),(27-D153)/(27-18.5), IF(AND(D153&lt;36.4, D153&gt;34),(D153-34)/(36.4-34)))))</f>
        <v>0</v>
      </c>
      <c r="M153">
        <f>IF(AND(F153&gt;=80,F153&lt;=95),0,IF(OR(F153&lt;64, F153&gt;129),1,IF(F153&gt;95, (F153-95)/(129-95), (80-F153)/(80-64))))</f>
        <v>8.7500000000000355E-2</v>
      </c>
      <c r="N153">
        <f>IF(H153&gt;=4,0,IF(H153&lt;=3.5,1,(4-H153)/(4-3.5)))</f>
        <v>0</v>
      </c>
      <c r="O153">
        <f t="shared" si="38"/>
        <v>5.3482758620689734E-2</v>
      </c>
      <c r="P153">
        <f t="shared" si="39"/>
        <v>0</v>
      </c>
      <c r="Q153">
        <v>1</v>
      </c>
      <c r="R153">
        <f>IF(F153 &gt;=80,0,IF(F153&lt;=64,1,((80-F153)/(80-64))))</f>
        <v>8.7500000000000355E-2</v>
      </c>
      <c r="S153">
        <f>IF(F153 &lt;=95,0,IF(F153&gt;=129,1,((F153-95)/(129-95))))</f>
        <v>0</v>
      </c>
      <c r="T153">
        <f>IF(D153 &gt;=27,0,IF(D153&lt;=18.5,1,((27-D153)/(27-18.5))))</f>
        <v>0</v>
      </c>
      <c r="U153">
        <f>IF(D153 &lt;= 34,0,IF(D153&gt;=36.4,1,((D153-34)/(36.4-34))))</f>
        <v>0</v>
      </c>
      <c r="V153">
        <f t="shared" si="40"/>
        <v>4.3750000000000178E-2</v>
      </c>
      <c r="W153">
        <f t="shared" si="41"/>
        <v>0</v>
      </c>
      <c r="X153">
        <f t="shared" si="36"/>
        <v>4.3750000000000178E-2</v>
      </c>
      <c r="Y153">
        <f t="shared" si="42"/>
        <v>0</v>
      </c>
      <c r="Z153">
        <f t="shared" si="43"/>
        <v>0</v>
      </c>
      <c r="AA153">
        <f t="shared" si="44"/>
        <v>0</v>
      </c>
      <c r="AB153">
        <v>43</v>
      </c>
      <c r="AC153">
        <v>438</v>
      </c>
      <c r="AD153">
        <f t="shared" si="45"/>
        <v>0.15</v>
      </c>
      <c r="AE153">
        <f t="shared" si="46"/>
        <v>0</v>
      </c>
      <c r="AF153">
        <f t="shared" si="47"/>
        <v>0</v>
      </c>
      <c r="AG153">
        <f t="shared" si="48"/>
        <v>0</v>
      </c>
      <c r="AH153">
        <f t="shared" si="49"/>
        <v>0</v>
      </c>
      <c r="AI153">
        <f t="shared" si="50"/>
        <v>0</v>
      </c>
    </row>
    <row r="154" spans="1:35" x14ac:dyDescent="0.2">
      <c r="A154">
        <v>1</v>
      </c>
      <c r="B154">
        <v>109</v>
      </c>
      <c r="C154">
        <v>10.9</v>
      </c>
      <c r="D154">
        <v>29.4</v>
      </c>
      <c r="E154">
        <f t="shared" si="37"/>
        <v>32.061068702290072</v>
      </c>
      <c r="F154">
        <v>91.7</v>
      </c>
      <c r="G154">
        <f t="shared" si="34"/>
        <v>0.33997619047619049</v>
      </c>
      <c r="H154">
        <f t="shared" si="35"/>
        <v>3.7074829931972793</v>
      </c>
      <c r="I154">
        <f>IF(B154&gt;=125,0,IF(B154&lt;=115,1,(125-B154)/(125-115)))</f>
        <v>1</v>
      </c>
      <c r="J154">
        <f>IF(G154&gt;=0.38,0,IF(G154&lt;=0.3,1,(0.38-G154)/(0.38-0.3)))</f>
        <v>0.50029761904761882</v>
      </c>
      <c r="K154">
        <f>IF(E154&gt;=32,0,IF(E154&lt;=28,1,(32-E154)/(32-28)))</f>
        <v>0</v>
      </c>
      <c r="L154">
        <f>IF(AND(D154&gt;=27, D154&lt;=34), 0, IF(OR(D154&lt;=18.5, D154&gt;=36.4), 1, IF(AND(D154&lt;27, D154&gt;18.5),(27-D154)/(27-18.5), IF(AND(D154&lt;36.4, D154&gt;34),(D154-34)/(36.4-34)))))</f>
        <v>0</v>
      </c>
      <c r="M154">
        <f>IF(AND(F154&gt;=80,F154&lt;=95),0,IF(OR(F154&lt;64, F154&gt;129),1,IF(F154&gt;95, (F154-95)/(129-95), (80-F154)/(80-64))))</f>
        <v>0</v>
      </c>
      <c r="N154">
        <f>IF(H154&gt;=4,0,IF(H154&lt;=3.5,1,(4-H154)/(4-3.5)))</f>
        <v>0.58503401360544149</v>
      </c>
      <c r="O154">
        <f t="shared" si="38"/>
        <v>0.60853316326530593</v>
      </c>
      <c r="P154">
        <f t="shared" si="39"/>
        <v>1</v>
      </c>
      <c r="Q154">
        <v>1</v>
      </c>
      <c r="R154">
        <f>IF(F154 &gt;=80,0,IF(F154&lt;=64,1,((80-F154)/(80-64))))</f>
        <v>0</v>
      </c>
      <c r="S154">
        <f>IF(F154 &lt;=95,0,IF(F154&gt;=129,1,((F154-95)/(129-95))))</f>
        <v>0</v>
      </c>
      <c r="T154">
        <f>IF(D154 &gt;=27,0,IF(D154&lt;=18.5,1,((27-D154)/(27-18.5))))</f>
        <v>0</v>
      </c>
      <c r="U154">
        <f>IF(D154 &lt;= 34,0,IF(D154&gt;=36.4,1,((D154-34)/(36.4-34))))</f>
        <v>0</v>
      </c>
      <c r="V154">
        <f t="shared" si="40"/>
        <v>0</v>
      </c>
      <c r="W154">
        <f t="shared" si="41"/>
        <v>0</v>
      </c>
      <c r="X154">
        <f t="shared" si="36"/>
        <v>0</v>
      </c>
      <c r="Y154">
        <f t="shared" si="42"/>
        <v>0</v>
      </c>
      <c r="Z154">
        <f t="shared" si="43"/>
        <v>0</v>
      </c>
      <c r="AA154">
        <f t="shared" si="44"/>
        <v>0</v>
      </c>
      <c r="AB154">
        <v>45</v>
      </c>
      <c r="AC154">
        <v>305</v>
      </c>
      <c r="AD154">
        <f t="shared" si="45"/>
        <v>0.25</v>
      </c>
      <c r="AE154">
        <f t="shared" si="46"/>
        <v>0</v>
      </c>
      <c r="AF154">
        <f t="shared" si="47"/>
        <v>0.31666666666666665</v>
      </c>
      <c r="AG154">
        <f t="shared" si="48"/>
        <v>0</v>
      </c>
      <c r="AH154">
        <f t="shared" si="49"/>
        <v>0</v>
      </c>
      <c r="AI154">
        <f t="shared" si="50"/>
        <v>0</v>
      </c>
    </row>
    <row r="155" spans="1:35" x14ac:dyDescent="0.2">
      <c r="A155">
        <v>1</v>
      </c>
      <c r="B155">
        <v>115</v>
      </c>
      <c r="C155">
        <v>11.5</v>
      </c>
      <c r="D155">
        <v>21.4</v>
      </c>
      <c r="E155">
        <f t="shared" si="37"/>
        <v>21.703853955375255</v>
      </c>
      <c r="F155">
        <v>98.6</v>
      </c>
      <c r="G155">
        <f t="shared" si="34"/>
        <v>0.52985981308411212</v>
      </c>
      <c r="H155">
        <f t="shared" si="35"/>
        <v>5.3738317757009346</v>
      </c>
      <c r="I155">
        <f>IF(B155&gt;=125,0,IF(B155&lt;=115,1,(125-B155)/(125-115)))</f>
        <v>1</v>
      </c>
      <c r="J155">
        <f>IF(G155&gt;=0.38,0,IF(G155&lt;=0.3,1,(0.38-G155)/(0.38-0.3)))</f>
        <v>0</v>
      </c>
      <c r="K155">
        <f>IF(E155&gt;=32,0,IF(E155&lt;=28,1,(32-E155)/(32-28)))</f>
        <v>1</v>
      </c>
      <c r="L155">
        <f>IF(AND(D155&gt;=27, D155&lt;=34), 0, IF(OR(D155&lt;=18.5, D155&gt;=36.4), 1, IF(AND(D155&lt;27, D155&gt;18.5),(27-D155)/(27-18.5), IF(AND(D155&lt;36.4, D155&gt;34),(D155-34)/(36.4-34)))))</f>
        <v>0.65882352941176492</v>
      </c>
      <c r="M155">
        <f>IF(AND(F155&gt;=80,F155&lt;=95),0,IF(OR(F155&lt;64, F155&gt;129),1,IF(F155&gt;95, (F155-95)/(129-95), (80-F155)/(80-64))))</f>
        <v>0.1058823529411763</v>
      </c>
      <c r="N155">
        <f>IF(H155&gt;=4,0,IF(H155&lt;=3.5,1,(4-H155)/(4-3.5)))</f>
        <v>0</v>
      </c>
      <c r="O155">
        <f t="shared" si="38"/>
        <v>0.67647058823529416</v>
      </c>
      <c r="P155">
        <f t="shared" si="39"/>
        <v>1</v>
      </c>
      <c r="Q155">
        <v>1</v>
      </c>
      <c r="R155">
        <f>IF(F155 &gt;=80,0,IF(F155&lt;=64,1,((80-F155)/(80-64))))</f>
        <v>0</v>
      </c>
      <c r="S155">
        <f>IF(F155 &lt;=95,0,IF(F155&gt;=129,1,((F155-95)/(129-95))))</f>
        <v>0.1058823529411763</v>
      </c>
      <c r="T155">
        <f>IF(D155 &gt;=27,0,IF(D155&lt;=18.5,1,((27-D155)/(27-18.5))))</f>
        <v>0.65882352941176492</v>
      </c>
      <c r="U155">
        <f>IF(D155 &lt;= 34,0,IF(D155&gt;=36.4,1,((D155-34)/(36.4-34))))</f>
        <v>0</v>
      </c>
      <c r="V155">
        <f t="shared" si="40"/>
        <v>0.32941176470588246</v>
      </c>
      <c r="W155">
        <f t="shared" si="41"/>
        <v>5.2941176470588151E-2</v>
      </c>
      <c r="X155">
        <f t="shared" si="36"/>
        <v>0.38235294117647062</v>
      </c>
      <c r="Y155">
        <f t="shared" si="42"/>
        <v>1</v>
      </c>
      <c r="Z155">
        <f t="shared" si="43"/>
        <v>0</v>
      </c>
      <c r="AA155">
        <f t="shared" si="44"/>
        <v>0</v>
      </c>
      <c r="AB155">
        <v>12</v>
      </c>
      <c r="AC155">
        <v>337</v>
      </c>
      <c r="AD155">
        <f t="shared" si="45"/>
        <v>0</v>
      </c>
      <c r="AE155">
        <f t="shared" si="46"/>
        <v>1</v>
      </c>
      <c r="AF155">
        <f t="shared" si="47"/>
        <v>0.21</v>
      </c>
      <c r="AG155">
        <f t="shared" si="48"/>
        <v>0</v>
      </c>
      <c r="AH155">
        <f t="shared" si="49"/>
        <v>1</v>
      </c>
      <c r="AI155">
        <f t="shared" si="50"/>
        <v>0</v>
      </c>
    </row>
    <row r="156" spans="1:35" x14ac:dyDescent="0.2">
      <c r="A156">
        <v>1</v>
      </c>
      <c r="B156">
        <v>128</v>
      </c>
      <c r="C156">
        <v>12.8</v>
      </c>
      <c r="D156">
        <v>17.8</v>
      </c>
      <c r="E156">
        <f t="shared" si="37"/>
        <v>22.418136020151131</v>
      </c>
      <c r="F156">
        <v>79.400000000000006</v>
      </c>
      <c r="G156">
        <f t="shared" si="34"/>
        <v>0.57096629213483152</v>
      </c>
      <c r="H156">
        <f t="shared" si="35"/>
        <v>7.191011235955056</v>
      </c>
      <c r="I156">
        <f>IF(B156&gt;=125,0,IF(B156&lt;=115,1,(125-B156)/(125-115)))</f>
        <v>0</v>
      </c>
      <c r="J156">
        <f>IF(G156&gt;=0.38,0,IF(G156&lt;=0.3,1,(0.38-G156)/(0.38-0.3)))</f>
        <v>0</v>
      </c>
      <c r="K156">
        <f>IF(E156&gt;=32,0,IF(E156&lt;=28,1,(32-E156)/(32-28)))</f>
        <v>1</v>
      </c>
      <c r="L156">
        <f>IF(AND(D156&gt;=27, D156&lt;=34), 0, IF(OR(D156&lt;=18.5, D156&gt;=36.4), 1, IF(AND(D156&lt;27, D156&gt;18.5),(27-D156)/(27-18.5), IF(AND(D156&lt;36.4, D156&gt;34),(D156-34)/(36.4-34)))))</f>
        <v>1</v>
      </c>
      <c r="M156">
        <f>IF(AND(F156&gt;=80,F156&lt;=95),0,IF(OR(F156&lt;64, F156&gt;129),1,IF(F156&gt;95, (F156-95)/(129-95), (80-F156)/(80-64))))</f>
        <v>3.7499999999999645E-2</v>
      </c>
      <c r="N156">
        <f>IF(H156&gt;=4,0,IF(H156&lt;=3.5,1,(4-H156)/(4-3.5)))</f>
        <v>0</v>
      </c>
      <c r="O156">
        <f t="shared" si="38"/>
        <v>0.20374999999999999</v>
      </c>
      <c r="P156">
        <f t="shared" si="39"/>
        <v>1</v>
      </c>
      <c r="Q156">
        <v>1</v>
      </c>
      <c r="R156">
        <f>IF(F156 &gt;=80,0,IF(F156&lt;=64,1,((80-F156)/(80-64))))</f>
        <v>3.7499999999999645E-2</v>
      </c>
      <c r="S156">
        <f>IF(F156 &lt;=95,0,IF(F156&gt;=129,1,((F156-95)/(129-95))))</f>
        <v>0</v>
      </c>
      <c r="T156">
        <f>IF(D156 &gt;=27,0,IF(D156&lt;=18.5,1,((27-D156)/(27-18.5))))</f>
        <v>1</v>
      </c>
      <c r="U156">
        <f>IF(D156 &lt;= 34,0,IF(D156&gt;=36.4,1,((D156-34)/(36.4-34))))</f>
        <v>0</v>
      </c>
      <c r="V156">
        <f t="shared" si="40"/>
        <v>0.51874999999999982</v>
      </c>
      <c r="W156">
        <f t="shared" si="41"/>
        <v>0</v>
      </c>
      <c r="X156">
        <f t="shared" si="36"/>
        <v>0.51874999999999982</v>
      </c>
      <c r="Y156">
        <f t="shared" si="42"/>
        <v>1</v>
      </c>
      <c r="Z156">
        <f t="shared" si="43"/>
        <v>0</v>
      </c>
      <c r="AA156">
        <f t="shared" si="44"/>
        <v>1</v>
      </c>
      <c r="AB156">
        <v>70</v>
      </c>
      <c r="AC156">
        <v>106</v>
      </c>
      <c r="AD156">
        <f t="shared" si="45"/>
        <v>1</v>
      </c>
      <c r="AE156">
        <f t="shared" si="46"/>
        <v>0</v>
      </c>
      <c r="AF156">
        <f t="shared" si="47"/>
        <v>0.98</v>
      </c>
      <c r="AG156">
        <f t="shared" si="48"/>
        <v>1</v>
      </c>
      <c r="AH156">
        <f t="shared" si="49"/>
        <v>0</v>
      </c>
      <c r="AI156">
        <f t="shared" si="50"/>
        <v>0</v>
      </c>
    </row>
    <row r="157" spans="1:35" x14ac:dyDescent="0.2">
      <c r="A157">
        <v>1</v>
      </c>
      <c r="B157">
        <v>161</v>
      </c>
      <c r="C157">
        <v>16.100000000000001</v>
      </c>
      <c r="D157">
        <v>21.6</v>
      </c>
      <c r="E157">
        <f t="shared" si="37"/>
        <v>22.47658688865765</v>
      </c>
      <c r="F157">
        <v>96.1</v>
      </c>
      <c r="G157">
        <f t="shared" si="34"/>
        <v>0.71630092592592598</v>
      </c>
      <c r="H157">
        <f t="shared" si="35"/>
        <v>7.4537037037037033</v>
      </c>
      <c r="I157">
        <f>IF(B157&gt;=125,0,IF(B157&lt;=115,1,(125-B157)/(125-115)))</f>
        <v>0</v>
      </c>
      <c r="J157">
        <f>IF(G157&gt;=0.38,0,IF(G157&lt;=0.3,1,(0.38-G157)/(0.38-0.3)))</f>
        <v>0</v>
      </c>
      <c r="K157">
        <f>IF(E157&gt;=32,0,IF(E157&lt;=28,1,(32-E157)/(32-28)))</f>
        <v>1</v>
      </c>
      <c r="L157">
        <f>IF(AND(D157&gt;=27, D157&lt;=34), 0, IF(OR(D157&lt;=18.5, D157&gt;=36.4), 1, IF(AND(D157&lt;27, D157&gt;18.5),(27-D157)/(27-18.5), IF(AND(D157&lt;36.4, D157&gt;34),(D157-34)/(36.4-34)))))</f>
        <v>0.63529411764705868</v>
      </c>
      <c r="M157">
        <f>IF(AND(F157&gt;=80,F157&lt;=95),0,IF(OR(F157&lt;64, F157&gt;129),1,IF(F157&gt;95, (F157-95)/(129-95), (80-F157)/(80-64))))</f>
        <v>3.2352941176470418E-2</v>
      </c>
      <c r="N157">
        <f>IF(H157&gt;=4,0,IF(H157&lt;=3.5,1,(4-H157)/(4-3.5)))</f>
        <v>0</v>
      </c>
      <c r="O157">
        <f t="shared" si="38"/>
        <v>0.1667647058823529</v>
      </c>
      <c r="P157">
        <f t="shared" si="39"/>
        <v>0</v>
      </c>
      <c r="Q157">
        <v>0</v>
      </c>
      <c r="R157">
        <f>IF(F157 &gt;=80,0,IF(F157&lt;=64,1,((80-F157)/(80-64))))</f>
        <v>0</v>
      </c>
      <c r="S157">
        <f>IF(F157 &lt;=95,0,IF(F157&gt;=129,1,((F157-95)/(129-95))))</f>
        <v>3.2352941176470418E-2</v>
      </c>
      <c r="T157">
        <f>IF(D157 &gt;=27,0,IF(D157&lt;=18.5,1,((27-D157)/(27-18.5))))</f>
        <v>0.63529411764705868</v>
      </c>
      <c r="U157">
        <f>IF(D157 &lt;= 34,0,IF(D157&gt;=36.4,1,((D157-34)/(36.4-34))))</f>
        <v>0</v>
      </c>
      <c r="V157">
        <f t="shared" si="40"/>
        <v>0.31764705882352934</v>
      </c>
      <c r="W157">
        <f t="shared" si="41"/>
        <v>1.6176470588235209E-2</v>
      </c>
      <c r="X157">
        <f t="shared" si="36"/>
        <v>0.33382352941176452</v>
      </c>
      <c r="Y157">
        <f t="shared" si="42"/>
        <v>1</v>
      </c>
      <c r="Z157">
        <f t="shared" si="43"/>
        <v>0</v>
      </c>
      <c r="AA157">
        <f t="shared" si="44"/>
        <v>0</v>
      </c>
      <c r="AB157">
        <v>58</v>
      </c>
      <c r="AC157">
        <v>353</v>
      </c>
      <c r="AD157">
        <f t="shared" si="45"/>
        <v>0.9</v>
      </c>
      <c r="AE157">
        <f t="shared" si="46"/>
        <v>0</v>
      </c>
      <c r="AF157">
        <f t="shared" si="47"/>
        <v>0.15666666666666668</v>
      </c>
      <c r="AG157">
        <f t="shared" si="48"/>
        <v>0</v>
      </c>
      <c r="AH157">
        <f t="shared" si="49"/>
        <v>0</v>
      </c>
      <c r="AI157">
        <f t="shared" si="50"/>
        <v>0</v>
      </c>
    </row>
    <row r="158" spans="1:35" x14ac:dyDescent="0.2">
      <c r="A158">
        <v>0</v>
      </c>
      <c r="B158">
        <v>131</v>
      </c>
      <c r="C158">
        <v>13.1</v>
      </c>
      <c r="D158">
        <v>21.6</v>
      </c>
      <c r="E158">
        <f t="shared" si="37"/>
        <v>24.107142857142858</v>
      </c>
      <c r="F158">
        <v>89.6</v>
      </c>
      <c r="G158">
        <f t="shared" si="34"/>
        <v>0.54340740740740745</v>
      </c>
      <c r="H158">
        <f t="shared" si="35"/>
        <v>6.064814814814814</v>
      </c>
      <c r="I158">
        <f>IF(B158&gt;=125,0,IF(B158&lt;=115,1,(125-B158)/(125-115)))</f>
        <v>0</v>
      </c>
      <c r="J158">
        <f>IF(G158&gt;=0.38,0,IF(G158&lt;=0.3,1,(0.38-G158)/(0.38-0.3)))</f>
        <v>0</v>
      </c>
      <c r="K158">
        <f>IF(E158&gt;=32,0,IF(E158&lt;=28,1,(32-E158)/(32-28)))</f>
        <v>1</v>
      </c>
      <c r="L158">
        <f>IF(AND(D158&gt;=27, D158&lt;=34), 0, IF(OR(D158&lt;=18.5, D158&gt;=36.4), 1, IF(AND(D158&lt;27, D158&gt;18.5),(27-D158)/(27-18.5), IF(AND(D158&lt;36.4, D158&gt;34),(D158-34)/(36.4-34)))))</f>
        <v>0.63529411764705868</v>
      </c>
      <c r="M158">
        <f>IF(AND(F158&gt;=80,F158&lt;=95),0,IF(OR(F158&lt;64, F158&gt;129),1,IF(F158&gt;95, (F158-95)/(129-95), (80-F158)/(80-64))))</f>
        <v>0</v>
      </c>
      <c r="N158">
        <f>IF(H158&gt;=4,0,IF(H158&lt;=3.5,1,(4-H158)/(4-3.5)))</f>
        <v>0</v>
      </c>
      <c r="O158">
        <f t="shared" si="38"/>
        <v>0.16352941176470587</v>
      </c>
      <c r="P158">
        <f t="shared" si="39"/>
        <v>0</v>
      </c>
      <c r="Q158">
        <v>0</v>
      </c>
      <c r="R158">
        <f>IF(F158 &gt;=80,0,IF(F158&lt;=64,1,((80-F158)/(80-64))))</f>
        <v>0</v>
      </c>
      <c r="S158">
        <f>IF(F158 &lt;=95,0,IF(F158&gt;=129,1,((F158-95)/(129-95))))</f>
        <v>0</v>
      </c>
      <c r="T158">
        <f>IF(D158 &gt;=27,0,IF(D158&lt;=18.5,1,((27-D158)/(27-18.5))))</f>
        <v>0.63529411764705868</v>
      </c>
      <c r="U158">
        <f>IF(D158 &lt;= 34,0,IF(D158&gt;=36.4,1,((D158-34)/(36.4-34))))</f>
        <v>0</v>
      </c>
      <c r="V158">
        <f t="shared" si="40"/>
        <v>0.31764705882352934</v>
      </c>
      <c r="W158">
        <f t="shared" si="41"/>
        <v>0</v>
      </c>
      <c r="X158">
        <f t="shared" si="36"/>
        <v>0.31764705882352934</v>
      </c>
      <c r="Y158">
        <f t="shared" si="42"/>
        <v>1</v>
      </c>
      <c r="Z158">
        <f t="shared" si="43"/>
        <v>0</v>
      </c>
      <c r="AA158">
        <f t="shared" si="44"/>
        <v>0</v>
      </c>
      <c r="AB158">
        <v>59</v>
      </c>
      <c r="AC158">
        <v>77</v>
      </c>
      <c r="AD158">
        <f t="shared" si="45"/>
        <v>0.95</v>
      </c>
      <c r="AE158">
        <f t="shared" si="46"/>
        <v>0</v>
      </c>
      <c r="AF158">
        <f t="shared" si="47"/>
        <v>1</v>
      </c>
      <c r="AG158">
        <f t="shared" si="48"/>
        <v>0</v>
      </c>
      <c r="AH158">
        <f t="shared" si="49"/>
        <v>0</v>
      </c>
      <c r="AI158">
        <f t="shared" si="50"/>
        <v>0</v>
      </c>
    </row>
    <row r="159" spans="1:35" x14ac:dyDescent="0.2">
      <c r="A159">
        <v>0</v>
      </c>
      <c r="B159">
        <v>139</v>
      </c>
      <c r="C159">
        <v>13.9</v>
      </c>
      <c r="D159">
        <v>29.7</v>
      </c>
      <c r="E159">
        <f t="shared" si="37"/>
        <v>42.008486562942004</v>
      </c>
      <c r="F159">
        <v>70.7</v>
      </c>
      <c r="G159">
        <f t="shared" si="34"/>
        <v>0.33088552188552189</v>
      </c>
      <c r="H159">
        <f t="shared" si="35"/>
        <v>4.6801346801346799</v>
      </c>
      <c r="I159">
        <f>IF(B159&gt;=125,0,IF(B159&lt;=115,1,(125-B159)/(125-115)))</f>
        <v>0</v>
      </c>
      <c r="J159">
        <f>IF(G159&gt;=0.38,0,IF(G159&lt;=0.3,1,(0.38-G159)/(0.38-0.3)))</f>
        <v>0.61393097643097627</v>
      </c>
      <c r="K159">
        <f>IF(E159&gt;=32,0,IF(E159&lt;=28,1,(32-E159)/(32-28)))</f>
        <v>0</v>
      </c>
      <c r="L159">
        <f>IF(AND(D159&gt;=27, D159&lt;=34), 0, IF(OR(D159&lt;=18.5, D159&gt;=36.4), 1, IF(AND(D159&lt;27, D159&gt;18.5),(27-D159)/(27-18.5), IF(AND(D159&lt;36.4, D159&gt;34),(D159-34)/(36.4-34)))))</f>
        <v>0</v>
      </c>
      <c r="M159">
        <f>IF(AND(F159&gt;=80,F159&lt;=95),0,IF(OR(F159&lt;64, F159&gt;129),1,IF(F159&gt;95, (F159-95)/(129-95), (80-F159)/(80-64))))</f>
        <v>0.58124999999999982</v>
      </c>
      <c r="N159">
        <f>IF(H159&gt;=4,0,IF(H159&lt;=3.5,1,(4-H159)/(4-3.5)))</f>
        <v>0</v>
      </c>
      <c r="O159">
        <f t="shared" si="38"/>
        <v>0.11951809764309762</v>
      </c>
      <c r="P159">
        <f t="shared" si="39"/>
        <v>0</v>
      </c>
      <c r="Q159">
        <v>0</v>
      </c>
      <c r="R159">
        <f>IF(F159 &gt;=80,0,IF(F159&lt;=64,1,((80-F159)/(80-64))))</f>
        <v>0.58124999999999982</v>
      </c>
      <c r="S159">
        <f>IF(F159 &lt;=95,0,IF(F159&gt;=129,1,((F159-95)/(129-95))))</f>
        <v>0</v>
      </c>
      <c r="T159">
        <f>IF(D159 &gt;=27,0,IF(D159&lt;=18.5,1,((27-D159)/(27-18.5))))</f>
        <v>0</v>
      </c>
      <c r="U159">
        <f>IF(D159 &lt;= 34,0,IF(D159&gt;=36.4,1,((D159-34)/(36.4-34))))</f>
        <v>0</v>
      </c>
      <c r="V159">
        <f t="shared" si="40"/>
        <v>0.29062499999999991</v>
      </c>
      <c r="W159">
        <f t="shared" si="41"/>
        <v>0</v>
      </c>
      <c r="X159">
        <f t="shared" si="36"/>
        <v>0.29062499999999991</v>
      </c>
      <c r="Y159">
        <f t="shared" si="42"/>
        <v>1</v>
      </c>
      <c r="Z159">
        <f t="shared" si="43"/>
        <v>0</v>
      </c>
      <c r="AA159">
        <f t="shared" si="44"/>
        <v>0</v>
      </c>
      <c r="AB159">
        <v>22</v>
      </c>
      <c r="AC159">
        <v>91</v>
      </c>
      <c r="AD159">
        <f t="shared" si="45"/>
        <v>0</v>
      </c>
      <c r="AE159">
        <f t="shared" si="46"/>
        <v>0.9</v>
      </c>
      <c r="AF159">
        <f t="shared" si="47"/>
        <v>1</v>
      </c>
      <c r="AG159">
        <f t="shared" si="48"/>
        <v>0</v>
      </c>
      <c r="AH159">
        <f t="shared" si="49"/>
        <v>1</v>
      </c>
      <c r="AI159">
        <f t="shared" si="50"/>
        <v>0</v>
      </c>
    </row>
    <row r="160" spans="1:35" x14ac:dyDescent="0.2">
      <c r="A160">
        <v>1</v>
      </c>
      <c r="B160">
        <v>139</v>
      </c>
      <c r="C160">
        <v>13.9</v>
      </c>
      <c r="D160">
        <v>25.9</v>
      </c>
      <c r="E160">
        <f t="shared" si="37"/>
        <v>36.376404494382022</v>
      </c>
      <c r="F160">
        <v>71.2</v>
      </c>
      <c r="G160">
        <f t="shared" si="34"/>
        <v>0.38211583011583011</v>
      </c>
      <c r="H160">
        <f t="shared" si="35"/>
        <v>5.3667953667953672</v>
      </c>
      <c r="I160">
        <f>IF(B160&gt;=125,0,IF(B160&lt;=115,1,(125-B160)/(125-115)))</f>
        <v>0</v>
      </c>
      <c r="J160">
        <f>IF(G160&gt;=0.38,0,IF(G160&lt;=0.3,1,(0.38-G160)/(0.38-0.3)))</f>
        <v>0</v>
      </c>
      <c r="K160">
        <f>IF(E160&gt;=32,0,IF(E160&lt;=28,1,(32-E160)/(32-28)))</f>
        <v>0</v>
      </c>
      <c r="L160">
        <f>IF(AND(D160&gt;=27, D160&lt;=34), 0, IF(OR(D160&lt;=18.5, D160&gt;=36.4), 1, IF(AND(D160&lt;27, D160&gt;18.5),(27-D160)/(27-18.5), IF(AND(D160&lt;36.4, D160&gt;34),(D160-34)/(36.4-34)))))</f>
        <v>0.12941176470588253</v>
      </c>
      <c r="M160">
        <f>IF(AND(F160&gt;=80,F160&lt;=95),0,IF(OR(F160&lt;64, F160&gt;129),1,IF(F160&gt;95, (F160-95)/(129-95), (80-F160)/(80-64))))</f>
        <v>0.54999999999999982</v>
      </c>
      <c r="N160">
        <f>IF(H160&gt;=4,0,IF(H160&lt;=3.5,1,(4-H160)/(4-3.5)))</f>
        <v>0</v>
      </c>
      <c r="O160">
        <f t="shared" si="38"/>
        <v>6.7941176470588241E-2</v>
      </c>
      <c r="P160">
        <f t="shared" si="39"/>
        <v>0</v>
      </c>
      <c r="Q160">
        <v>0</v>
      </c>
      <c r="R160">
        <f>IF(F160 &gt;=80,0,IF(F160&lt;=64,1,((80-F160)/(80-64))))</f>
        <v>0.54999999999999982</v>
      </c>
      <c r="S160">
        <f>IF(F160 &lt;=95,0,IF(F160&gt;=129,1,((F160-95)/(129-95))))</f>
        <v>0</v>
      </c>
      <c r="T160">
        <f>IF(D160 &gt;=27,0,IF(D160&lt;=18.5,1,((27-D160)/(27-18.5))))</f>
        <v>0.12941176470588253</v>
      </c>
      <c r="U160">
        <f>IF(D160 &lt;= 34,0,IF(D160&gt;=36.4,1,((D160-34)/(36.4-34))))</f>
        <v>0</v>
      </c>
      <c r="V160">
        <f t="shared" si="40"/>
        <v>0.33970588235294119</v>
      </c>
      <c r="W160">
        <f t="shared" si="41"/>
        <v>0</v>
      </c>
      <c r="X160">
        <f t="shared" si="36"/>
        <v>0.33970588235294119</v>
      </c>
      <c r="Y160">
        <f t="shared" si="42"/>
        <v>1</v>
      </c>
      <c r="Z160">
        <f t="shared" si="43"/>
        <v>0</v>
      </c>
      <c r="AA160">
        <f t="shared" si="44"/>
        <v>0</v>
      </c>
      <c r="AB160">
        <v>68</v>
      </c>
      <c r="AC160">
        <v>341</v>
      </c>
      <c r="AD160">
        <f t="shared" si="45"/>
        <v>1</v>
      </c>
      <c r="AE160">
        <f t="shared" si="46"/>
        <v>0</v>
      </c>
      <c r="AF160">
        <f t="shared" si="47"/>
        <v>0.19666666666666666</v>
      </c>
      <c r="AG160">
        <f t="shared" si="48"/>
        <v>0</v>
      </c>
      <c r="AH160">
        <f t="shared" si="49"/>
        <v>0</v>
      </c>
      <c r="AI160">
        <f t="shared" si="50"/>
        <v>0</v>
      </c>
    </row>
    <row r="161" spans="1:35" x14ac:dyDescent="0.2">
      <c r="A161">
        <v>1</v>
      </c>
      <c r="B161">
        <v>157</v>
      </c>
      <c r="C161">
        <v>15.7</v>
      </c>
      <c r="D161">
        <v>17.7</v>
      </c>
      <c r="E161">
        <f t="shared" si="37"/>
        <v>23.046875</v>
      </c>
      <c r="F161">
        <v>76.8</v>
      </c>
      <c r="G161">
        <f t="shared" si="34"/>
        <v>0.68122033898305079</v>
      </c>
      <c r="H161">
        <f t="shared" si="35"/>
        <v>8.8700564971751419</v>
      </c>
      <c r="I161">
        <f>IF(B161&gt;=125,0,IF(B161&lt;=115,1,(125-B161)/(125-115)))</f>
        <v>0</v>
      </c>
      <c r="J161">
        <f>IF(G161&gt;=0.38,0,IF(G161&lt;=0.3,1,(0.38-G161)/(0.38-0.3)))</f>
        <v>0</v>
      </c>
      <c r="K161">
        <f>IF(E161&gt;=32,0,IF(E161&lt;=28,1,(32-E161)/(32-28)))</f>
        <v>1</v>
      </c>
      <c r="L161">
        <f>IF(AND(D161&gt;=27, D161&lt;=34), 0, IF(OR(D161&lt;=18.5, D161&gt;=36.4), 1, IF(AND(D161&lt;27, D161&gt;18.5),(27-D161)/(27-18.5), IF(AND(D161&lt;36.4, D161&gt;34),(D161-34)/(36.4-34)))))</f>
        <v>1</v>
      </c>
      <c r="M161">
        <f>IF(AND(F161&gt;=80,F161&lt;=95),0,IF(OR(F161&lt;64, F161&gt;129),1,IF(F161&gt;95, (F161-95)/(129-95), (80-F161)/(80-64))))</f>
        <v>0.20000000000000018</v>
      </c>
      <c r="N161">
        <f>IF(H161&gt;=4,0,IF(H161&lt;=3.5,1,(4-H161)/(4-3.5)))</f>
        <v>0</v>
      </c>
      <c r="O161">
        <f t="shared" si="38"/>
        <v>0.22000000000000003</v>
      </c>
      <c r="P161">
        <f t="shared" si="39"/>
        <v>1</v>
      </c>
      <c r="Q161">
        <v>0</v>
      </c>
      <c r="R161">
        <f>IF(F161 &gt;=80,0,IF(F161&lt;=64,1,((80-F161)/(80-64))))</f>
        <v>0.20000000000000018</v>
      </c>
      <c r="S161">
        <f>IF(F161 &lt;=95,0,IF(F161&gt;=129,1,((F161-95)/(129-95))))</f>
        <v>0</v>
      </c>
      <c r="T161">
        <f>IF(D161 &gt;=27,0,IF(D161&lt;=18.5,1,((27-D161)/(27-18.5))))</f>
        <v>1</v>
      </c>
      <c r="U161">
        <f>IF(D161 &lt;= 34,0,IF(D161&gt;=36.4,1,((D161-34)/(36.4-34))))</f>
        <v>0</v>
      </c>
      <c r="V161">
        <f t="shared" si="40"/>
        <v>0.60000000000000009</v>
      </c>
      <c r="W161">
        <f t="shared" si="41"/>
        <v>0</v>
      </c>
      <c r="X161">
        <f t="shared" si="36"/>
        <v>0.60000000000000009</v>
      </c>
      <c r="Y161">
        <f t="shared" si="42"/>
        <v>1</v>
      </c>
      <c r="Z161">
        <f t="shared" si="43"/>
        <v>0</v>
      </c>
      <c r="AA161">
        <f t="shared" si="44"/>
        <v>1</v>
      </c>
      <c r="AB161">
        <v>62</v>
      </c>
      <c r="AC161">
        <v>430</v>
      </c>
      <c r="AD161">
        <f t="shared" si="45"/>
        <v>1</v>
      </c>
      <c r="AE161">
        <f t="shared" si="46"/>
        <v>0</v>
      </c>
      <c r="AF161">
        <f t="shared" si="47"/>
        <v>0</v>
      </c>
      <c r="AG161">
        <f t="shared" si="48"/>
        <v>1</v>
      </c>
      <c r="AH161">
        <f t="shared" si="49"/>
        <v>0</v>
      </c>
      <c r="AI161">
        <f t="shared" si="50"/>
        <v>0</v>
      </c>
    </row>
    <row r="162" spans="1:35" x14ac:dyDescent="0.2">
      <c r="A162">
        <v>1</v>
      </c>
      <c r="B162">
        <v>156</v>
      </c>
      <c r="C162">
        <v>15.6</v>
      </c>
      <c r="D162">
        <v>19.399999999999999</v>
      </c>
      <c r="E162">
        <f t="shared" si="37"/>
        <v>21.995464852607707</v>
      </c>
      <c r="F162">
        <v>88.2</v>
      </c>
      <c r="G162">
        <f t="shared" si="34"/>
        <v>0.70923711340206197</v>
      </c>
      <c r="H162">
        <f t="shared" si="35"/>
        <v>8.0412371134020617</v>
      </c>
      <c r="I162">
        <f>IF(B162&gt;=125,0,IF(B162&lt;=115,1,(125-B162)/(125-115)))</f>
        <v>0</v>
      </c>
      <c r="J162">
        <f>IF(G162&gt;=0.38,0,IF(G162&lt;=0.3,1,(0.38-G162)/(0.38-0.3)))</f>
        <v>0</v>
      </c>
      <c r="K162">
        <f>IF(E162&gt;=32,0,IF(E162&lt;=28,1,(32-E162)/(32-28)))</f>
        <v>1</v>
      </c>
      <c r="L162">
        <f>IF(AND(D162&gt;=27, D162&lt;=34), 0, IF(OR(D162&lt;=18.5, D162&gt;=36.4), 1, IF(AND(D162&lt;27, D162&gt;18.5),(27-D162)/(27-18.5), IF(AND(D162&lt;36.4, D162&gt;34),(D162-34)/(36.4-34)))))</f>
        <v>0.89411764705882368</v>
      </c>
      <c r="M162">
        <f>IF(AND(F162&gt;=80,F162&lt;=95),0,IF(OR(F162&lt;64, F162&gt;129),1,IF(F162&gt;95, (F162-95)/(129-95), (80-F162)/(80-64))))</f>
        <v>0</v>
      </c>
      <c r="N162">
        <f>IF(H162&gt;=4,0,IF(H162&lt;=3.5,1,(4-H162)/(4-3.5)))</f>
        <v>0</v>
      </c>
      <c r="O162">
        <f t="shared" si="38"/>
        <v>0.18941176470588239</v>
      </c>
      <c r="P162">
        <f t="shared" si="39"/>
        <v>0</v>
      </c>
      <c r="Q162">
        <v>0</v>
      </c>
      <c r="R162">
        <f>IF(F162 &gt;=80,0,IF(F162&lt;=64,1,((80-F162)/(80-64))))</f>
        <v>0</v>
      </c>
      <c r="S162">
        <f>IF(F162 &lt;=95,0,IF(F162&gt;=129,1,((F162-95)/(129-95))))</f>
        <v>0</v>
      </c>
      <c r="T162">
        <f>IF(D162 &gt;=27,0,IF(D162&lt;=18.5,1,((27-D162)/(27-18.5))))</f>
        <v>0.89411764705882368</v>
      </c>
      <c r="U162">
        <f>IF(D162 &lt;= 34,0,IF(D162&gt;=36.4,1,((D162-34)/(36.4-34))))</f>
        <v>0</v>
      </c>
      <c r="V162">
        <f t="shared" si="40"/>
        <v>0.44705882352941184</v>
      </c>
      <c r="W162">
        <f t="shared" si="41"/>
        <v>0</v>
      </c>
      <c r="X162">
        <f t="shared" si="36"/>
        <v>0.44705882352941184</v>
      </c>
      <c r="Y162">
        <f t="shared" si="42"/>
        <v>1</v>
      </c>
      <c r="Z162">
        <f t="shared" si="43"/>
        <v>0</v>
      </c>
      <c r="AA162">
        <f t="shared" si="44"/>
        <v>0</v>
      </c>
      <c r="AB162">
        <v>48</v>
      </c>
      <c r="AC162">
        <v>248</v>
      </c>
      <c r="AD162">
        <f t="shared" si="45"/>
        <v>0.4</v>
      </c>
      <c r="AE162">
        <f t="shared" si="46"/>
        <v>0</v>
      </c>
      <c r="AF162">
        <f t="shared" si="47"/>
        <v>0.50666666666666671</v>
      </c>
      <c r="AG162">
        <f t="shared" si="48"/>
        <v>0</v>
      </c>
      <c r="AH162">
        <f t="shared" si="49"/>
        <v>0</v>
      </c>
      <c r="AI162">
        <f t="shared" si="50"/>
        <v>0</v>
      </c>
    </row>
    <row r="163" spans="1:35" x14ac:dyDescent="0.2">
      <c r="A163">
        <v>1</v>
      </c>
      <c r="B163">
        <v>147</v>
      </c>
      <c r="C163">
        <v>14.7</v>
      </c>
      <c r="D163">
        <v>22.3</v>
      </c>
      <c r="E163">
        <f t="shared" si="37"/>
        <v>24.916201117318437</v>
      </c>
      <c r="F163">
        <v>89.5</v>
      </c>
      <c r="G163">
        <f t="shared" si="34"/>
        <v>0.58997757847533627</v>
      </c>
      <c r="H163">
        <f t="shared" si="35"/>
        <v>6.5919282511210762</v>
      </c>
      <c r="I163">
        <f>IF(B163&gt;=125,0,IF(B163&lt;=115,1,(125-B163)/(125-115)))</f>
        <v>0</v>
      </c>
      <c r="J163">
        <f>IF(G163&gt;=0.38,0,IF(G163&lt;=0.3,1,(0.38-G163)/(0.38-0.3)))</f>
        <v>0</v>
      </c>
      <c r="K163">
        <f>IF(E163&gt;=32,0,IF(E163&lt;=28,1,(32-E163)/(32-28)))</f>
        <v>1</v>
      </c>
      <c r="L163">
        <f>IF(AND(D163&gt;=27, D163&lt;=34), 0, IF(OR(D163&lt;=18.5, D163&gt;=36.4), 1, IF(AND(D163&lt;27, D163&gt;18.5),(27-D163)/(27-18.5), IF(AND(D163&lt;36.4, D163&gt;34),(D163-34)/(36.4-34)))))</f>
        <v>0.55294117647058816</v>
      </c>
      <c r="M163">
        <f>IF(AND(F163&gt;=80,F163&lt;=95),0,IF(OR(F163&lt;64, F163&gt;129),1,IF(F163&gt;95, (F163-95)/(129-95), (80-F163)/(80-64))))</f>
        <v>0</v>
      </c>
      <c r="N163">
        <f>IF(H163&gt;=4,0,IF(H163&lt;=3.5,1,(4-H163)/(4-3.5)))</f>
        <v>0</v>
      </c>
      <c r="O163">
        <f t="shared" si="38"/>
        <v>0.15529411764705883</v>
      </c>
      <c r="P163">
        <f t="shared" si="39"/>
        <v>0</v>
      </c>
      <c r="Q163">
        <v>0</v>
      </c>
      <c r="R163">
        <f>IF(F163 &gt;=80,0,IF(F163&lt;=64,1,((80-F163)/(80-64))))</f>
        <v>0</v>
      </c>
      <c r="S163">
        <f>IF(F163 &lt;=95,0,IF(F163&gt;=129,1,((F163-95)/(129-95))))</f>
        <v>0</v>
      </c>
      <c r="T163">
        <f>IF(D163 &gt;=27,0,IF(D163&lt;=18.5,1,((27-D163)/(27-18.5))))</f>
        <v>0.55294117647058816</v>
      </c>
      <c r="U163">
        <f>IF(D163 &lt;= 34,0,IF(D163&gt;=36.4,1,((D163-34)/(36.4-34))))</f>
        <v>0</v>
      </c>
      <c r="V163">
        <f t="shared" si="40"/>
        <v>0.27647058823529408</v>
      </c>
      <c r="W163">
        <f t="shared" si="41"/>
        <v>0</v>
      </c>
      <c r="X163">
        <f t="shared" si="36"/>
        <v>0.27647058823529408</v>
      </c>
      <c r="Y163">
        <f t="shared" si="42"/>
        <v>1</v>
      </c>
      <c r="Z163">
        <f t="shared" si="43"/>
        <v>0</v>
      </c>
      <c r="AA163">
        <f t="shared" si="44"/>
        <v>0</v>
      </c>
      <c r="AB163">
        <v>68</v>
      </c>
      <c r="AC163">
        <v>216</v>
      </c>
      <c r="AD163">
        <f t="shared" si="45"/>
        <v>1</v>
      </c>
      <c r="AE163">
        <f t="shared" si="46"/>
        <v>0</v>
      </c>
      <c r="AF163">
        <f t="shared" si="47"/>
        <v>0.61333333333333329</v>
      </c>
      <c r="AG163">
        <f t="shared" si="48"/>
        <v>0</v>
      </c>
      <c r="AH163">
        <f t="shared" si="49"/>
        <v>0</v>
      </c>
      <c r="AI163">
        <f t="shared" si="50"/>
        <v>0</v>
      </c>
    </row>
    <row r="164" spans="1:35" x14ac:dyDescent="0.2">
      <c r="A164">
        <v>1</v>
      </c>
      <c r="B164">
        <v>140</v>
      </c>
      <c r="C164">
        <v>14</v>
      </c>
      <c r="D164">
        <v>23.6</v>
      </c>
      <c r="E164">
        <f t="shared" si="37"/>
        <v>26.280623608017819</v>
      </c>
      <c r="F164">
        <v>89.8</v>
      </c>
      <c r="G164">
        <f t="shared" si="34"/>
        <v>0.53271186440677964</v>
      </c>
      <c r="H164">
        <f t="shared" si="35"/>
        <v>5.9322033898305078</v>
      </c>
      <c r="I164">
        <f>IF(B164&gt;=125,0,IF(B164&lt;=115,1,(125-B164)/(125-115)))</f>
        <v>0</v>
      </c>
      <c r="J164">
        <f>IF(G164&gt;=0.38,0,IF(G164&lt;=0.3,1,(0.38-G164)/(0.38-0.3)))</f>
        <v>0</v>
      </c>
      <c r="K164">
        <f>IF(E164&gt;=32,0,IF(E164&lt;=28,1,(32-E164)/(32-28)))</f>
        <v>1</v>
      </c>
      <c r="L164">
        <f>IF(AND(D164&gt;=27, D164&lt;=34), 0, IF(OR(D164&lt;=18.5, D164&gt;=36.4), 1, IF(AND(D164&lt;27, D164&gt;18.5),(27-D164)/(27-18.5), IF(AND(D164&lt;36.4, D164&gt;34),(D164-34)/(36.4-34)))))</f>
        <v>0.39999999999999986</v>
      </c>
      <c r="M164">
        <f>IF(AND(F164&gt;=80,F164&lt;=95),0,IF(OR(F164&lt;64, F164&gt;129),1,IF(F164&gt;95, (F164-95)/(129-95), (80-F164)/(80-64))))</f>
        <v>0</v>
      </c>
      <c r="N164">
        <f>IF(H164&gt;=4,0,IF(H164&lt;=3.5,1,(4-H164)/(4-3.5)))</f>
        <v>0</v>
      </c>
      <c r="O164">
        <f t="shared" si="38"/>
        <v>0.13999999999999999</v>
      </c>
      <c r="P164">
        <f t="shared" si="39"/>
        <v>0</v>
      </c>
      <c r="Q164">
        <v>0</v>
      </c>
      <c r="R164">
        <f>IF(F164 &gt;=80,0,IF(F164&lt;=64,1,((80-F164)/(80-64))))</f>
        <v>0</v>
      </c>
      <c r="S164">
        <f>IF(F164 &lt;=95,0,IF(F164&gt;=129,1,((F164-95)/(129-95))))</f>
        <v>0</v>
      </c>
      <c r="T164">
        <f>IF(D164 &gt;=27,0,IF(D164&lt;=18.5,1,((27-D164)/(27-18.5))))</f>
        <v>0.39999999999999986</v>
      </c>
      <c r="U164">
        <f>IF(D164 &lt;= 34,0,IF(D164&gt;=36.4,1,((D164-34)/(36.4-34))))</f>
        <v>0</v>
      </c>
      <c r="V164">
        <f t="shared" si="40"/>
        <v>0.19999999999999993</v>
      </c>
      <c r="W164">
        <f t="shared" si="41"/>
        <v>0</v>
      </c>
      <c r="X164">
        <f t="shared" si="36"/>
        <v>0.19999999999999993</v>
      </c>
      <c r="Y164">
        <f t="shared" si="42"/>
        <v>0</v>
      </c>
      <c r="Z164">
        <f t="shared" si="43"/>
        <v>0</v>
      </c>
      <c r="AA164">
        <f t="shared" si="44"/>
        <v>0</v>
      </c>
      <c r="AB164">
        <v>12</v>
      </c>
      <c r="AC164">
        <v>166</v>
      </c>
      <c r="AD164">
        <f t="shared" si="45"/>
        <v>0</v>
      </c>
      <c r="AE164">
        <f t="shared" si="46"/>
        <v>1</v>
      </c>
      <c r="AF164">
        <f t="shared" si="47"/>
        <v>0.78</v>
      </c>
      <c r="AG164">
        <f t="shared" si="48"/>
        <v>0</v>
      </c>
      <c r="AH164">
        <f t="shared" si="49"/>
        <v>0</v>
      </c>
      <c r="AI164">
        <f t="shared" si="50"/>
        <v>0</v>
      </c>
    </row>
    <row r="165" spans="1:35" x14ac:dyDescent="0.2">
      <c r="A165">
        <v>1</v>
      </c>
      <c r="B165">
        <v>121</v>
      </c>
      <c r="C165">
        <v>12.1</v>
      </c>
      <c r="D165">
        <v>21.7</v>
      </c>
      <c r="E165">
        <f t="shared" si="37"/>
        <v>30.649717514124294</v>
      </c>
      <c r="F165">
        <v>70.8</v>
      </c>
      <c r="G165">
        <f t="shared" si="34"/>
        <v>0.3947834101382488</v>
      </c>
      <c r="H165">
        <f t="shared" si="35"/>
        <v>5.5760368663594475</v>
      </c>
      <c r="I165">
        <f>IF(B165&gt;=125,0,IF(B165&lt;=115,1,(125-B165)/(125-115)))</f>
        <v>0.4</v>
      </c>
      <c r="J165">
        <f>IF(G165&gt;=0.38,0,IF(G165&lt;=0.3,1,(0.38-G165)/(0.38-0.3)))</f>
        <v>0</v>
      </c>
      <c r="K165">
        <f>IF(E165&gt;=32,0,IF(E165&lt;=28,1,(32-E165)/(32-28)))</f>
        <v>0.33757062146892647</v>
      </c>
      <c r="L165">
        <f>IF(AND(D165&gt;=27, D165&lt;=34), 0, IF(OR(D165&lt;=18.5, D165&gt;=36.4), 1, IF(AND(D165&lt;27, D165&gt;18.5),(27-D165)/(27-18.5), IF(AND(D165&lt;36.4, D165&gt;34),(D165-34)/(36.4-34)))))</f>
        <v>0.623529411764706</v>
      </c>
      <c r="M165">
        <f>IF(AND(F165&gt;=80,F165&lt;=95),0,IF(OR(F165&lt;64, F165&gt;129),1,IF(F165&gt;95, (F165-95)/(129-95), (80-F165)/(80-64))))</f>
        <v>0.57500000000000018</v>
      </c>
      <c r="N165">
        <f>IF(H165&gt;=4,0,IF(H165&lt;=3.5,1,(4-H165)/(4-3.5)))</f>
        <v>0</v>
      </c>
      <c r="O165">
        <f t="shared" si="38"/>
        <v>0.35361000332336323</v>
      </c>
      <c r="P165">
        <f t="shared" si="39"/>
        <v>1</v>
      </c>
      <c r="Q165">
        <v>1</v>
      </c>
      <c r="R165">
        <f>IF(F165 &gt;=80,0,IF(F165&lt;=64,1,((80-F165)/(80-64))))</f>
        <v>0.57500000000000018</v>
      </c>
      <c r="S165">
        <f>IF(F165 &lt;=95,0,IF(F165&gt;=129,1,((F165-95)/(129-95))))</f>
        <v>0</v>
      </c>
      <c r="T165">
        <f>IF(D165 &gt;=27,0,IF(D165&lt;=18.5,1,((27-D165)/(27-18.5))))</f>
        <v>0.623529411764706</v>
      </c>
      <c r="U165">
        <f>IF(D165 &lt;= 34,0,IF(D165&gt;=36.4,1,((D165-34)/(36.4-34))))</f>
        <v>0</v>
      </c>
      <c r="V165">
        <f t="shared" si="40"/>
        <v>0.59926470588235303</v>
      </c>
      <c r="W165">
        <f t="shared" si="41"/>
        <v>0</v>
      </c>
      <c r="X165">
        <f t="shared" si="36"/>
        <v>0.59926470588235303</v>
      </c>
      <c r="Y165">
        <f t="shared" si="42"/>
        <v>1</v>
      </c>
      <c r="Z165">
        <f t="shared" si="43"/>
        <v>0</v>
      </c>
      <c r="AA165">
        <f t="shared" si="44"/>
        <v>1</v>
      </c>
      <c r="AB165">
        <v>66</v>
      </c>
      <c r="AC165">
        <v>165</v>
      </c>
      <c r="AD165">
        <f t="shared" si="45"/>
        <v>1</v>
      </c>
      <c r="AE165">
        <f t="shared" si="46"/>
        <v>0</v>
      </c>
      <c r="AF165">
        <f t="shared" si="47"/>
        <v>0.78333333333333333</v>
      </c>
      <c r="AG165">
        <f t="shared" si="48"/>
        <v>1</v>
      </c>
      <c r="AH165">
        <f t="shared" si="49"/>
        <v>0</v>
      </c>
      <c r="AI165">
        <f t="shared" si="50"/>
        <v>0</v>
      </c>
    </row>
    <row r="166" spans="1:35" x14ac:dyDescent="0.2">
      <c r="A166">
        <v>0</v>
      </c>
      <c r="B166">
        <v>111</v>
      </c>
      <c r="C166">
        <v>11.1</v>
      </c>
      <c r="D166">
        <v>29.8</v>
      </c>
      <c r="E166">
        <f t="shared" si="37"/>
        <v>38.205128205128204</v>
      </c>
      <c r="F166">
        <v>78</v>
      </c>
      <c r="G166">
        <f t="shared" si="34"/>
        <v>0.29053691275167781</v>
      </c>
      <c r="H166">
        <f t="shared" si="35"/>
        <v>3.7248322147651005</v>
      </c>
      <c r="I166">
        <f>IF(B166&gt;=125,0,IF(B166&lt;=115,1,(125-B166)/(125-115)))</f>
        <v>1</v>
      </c>
      <c r="J166">
        <f>IF(G166&gt;=0.38,0,IF(G166&lt;=0.3,1,(0.38-G166)/(0.38-0.3)))</f>
        <v>1</v>
      </c>
      <c r="K166">
        <f>IF(E166&gt;=32,0,IF(E166&lt;=28,1,(32-E166)/(32-28)))</f>
        <v>0</v>
      </c>
      <c r="L166">
        <f>IF(AND(D166&gt;=27, D166&lt;=34), 0, IF(OR(D166&lt;=18.5, D166&gt;=36.4), 1, IF(AND(D166&lt;27, D166&gt;18.5),(27-D166)/(27-18.5), IF(AND(D166&lt;36.4, D166&gt;34),(D166-34)/(36.4-34)))))</f>
        <v>0</v>
      </c>
      <c r="M166">
        <f>IF(AND(F166&gt;=80,F166&lt;=95),0,IF(OR(F166&lt;64, F166&gt;129),1,IF(F166&gt;95, (F166-95)/(129-95), (80-F166)/(80-64))))</f>
        <v>0.125</v>
      </c>
      <c r="N166">
        <f>IF(H166&gt;=4,0,IF(H166&lt;=3.5,1,(4-H166)/(4-3.5)))</f>
        <v>0.55033557046979897</v>
      </c>
      <c r="O166">
        <f t="shared" si="38"/>
        <v>0.66753355704697981</v>
      </c>
      <c r="P166">
        <f t="shared" si="39"/>
        <v>1</v>
      </c>
      <c r="Q166">
        <v>1</v>
      </c>
      <c r="R166">
        <f>IF(F166 &gt;=80,0,IF(F166&lt;=64,1,((80-F166)/(80-64))))</f>
        <v>0.125</v>
      </c>
      <c r="S166">
        <f>IF(F166 &lt;=95,0,IF(F166&gt;=129,1,((F166-95)/(129-95))))</f>
        <v>0</v>
      </c>
      <c r="T166">
        <f>IF(D166 &gt;=27,0,IF(D166&lt;=18.5,1,((27-D166)/(27-18.5))))</f>
        <v>0</v>
      </c>
      <c r="U166">
        <f>IF(D166 &lt;= 34,0,IF(D166&gt;=36.4,1,((D166-34)/(36.4-34))))</f>
        <v>0</v>
      </c>
      <c r="V166">
        <f t="shared" si="40"/>
        <v>6.25E-2</v>
      </c>
      <c r="W166">
        <f t="shared" si="41"/>
        <v>0</v>
      </c>
      <c r="X166">
        <f t="shared" si="36"/>
        <v>6.25E-2</v>
      </c>
      <c r="Y166">
        <f t="shared" si="42"/>
        <v>0</v>
      </c>
      <c r="Z166">
        <f t="shared" si="43"/>
        <v>0</v>
      </c>
      <c r="AA166">
        <f t="shared" si="44"/>
        <v>0</v>
      </c>
      <c r="AB166">
        <v>15</v>
      </c>
      <c r="AC166">
        <v>407</v>
      </c>
      <c r="AD166">
        <f t="shared" si="45"/>
        <v>0</v>
      </c>
      <c r="AE166">
        <f t="shared" si="46"/>
        <v>1</v>
      </c>
      <c r="AF166">
        <f t="shared" si="47"/>
        <v>0</v>
      </c>
      <c r="AG166">
        <f t="shared" si="48"/>
        <v>0</v>
      </c>
      <c r="AH166">
        <f t="shared" si="49"/>
        <v>0</v>
      </c>
      <c r="AI166">
        <f t="shared" si="50"/>
        <v>0</v>
      </c>
    </row>
    <row r="167" spans="1:35" x14ac:dyDescent="0.2">
      <c r="A167">
        <v>0</v>
      </c>
      <c r="B167">
        <v>138</v>
      </c>
      <c r="C167">
        <v>13.8</v>
      </c>
      <c r="D167">
        <v>17.899999999999999</v>
      </c>
      <c r="E167">
        <f t="shared" si="37"/>
        <v>22.126081582200243</v>
      </c>
      <c r="F167">
        <v>80.900000000000006</v>
      </c>
      <c r="G167">
        <f t="shared" si="34"/>
        <v>0.62369832402234648</v>
      </c>
      <c r="H167">
        <f t="shared" si="35"/>
        <v>7.7094972067039116</v>
      </c>
      <c r="I167">
        <f>IF(B167&gt;=125,0,IF(B167&lt;=115,1,(125-B167)/(125-115)))</f>
        <v>0</v>
      </c>
      <c r="J167">
        <f>IF(G167&gt;=0.38,0,IF(G167&lt;=0.3,1,(0.38-G167)/(0.38-0.3)))</f>
        <v>0</v>
      </c>
      <c r="K167">
        <f>IF(E167&gt;=32,0,IF(E167&lt;=28,1,(32-E167)/(32-28)))</f>
        <v>1</v>
      </c>
      <c r="L167">
        <f>IF(AND(D167&gt;=27, D167&lt;=34), 0, IF(OR(D167&lt;=18.5, D167&gt;=36.4), 1, IF(AND(D167&lt;27, D167&gt;18.5),(27-D167)/(27-18.5), IF(AND(D167&lt;36.4, D167&gt;34),(D167-34)/(36.4-34)))))</f>
        <v>1</v>
      </c>
      <c r="M167">
        <f>IF(AND(F167&gt;=80,F167&lt;=95),0,IF(OR(F167&lt;64, F167&gt;129),1,IF(F167&gt;95, (F167-95)/(129-95), (80-F167)/(80-64))))</f>
        <v>0</v>
      </c>
      <c r="N167">
        <f>IF(H167&gt;=4,0,IF(H167&lt;=3.5,1,(4-H167)/(4-3.5)))</f>
        <v>0</v>
      </c>
      <c r="O167">
        <f t="shared" si="38"/>
        <v>0.2</v>
      </c>
      <c r="P167">
        <f t="shared" si="39"/>
        <v>1</v>
      </c>
      <c r="Q167">
        <v>0</v>
      </c>
      <c r="R167">
        <f>IF(F167 &gt;=80,0,IF(F167&lt;=64,1,((80-F167)/(80-64))))</f>
        <v>0</v>
      </c>
      <c r="S167">
        <f>IF(F167 &lt;=95,0,IF(F167&gt;=129,1,((F167-95)/(129-95))))</f>
        <v>0</v>
      </c>
      <c r="T167">
        <f>IF(D167 &gt;=27,0,IF(D167&lt;=18.5,1,((27-D167)/(27-18.5))))</f>
        <v>1</v>
      </c>
      <c r="U167">
        <f>IF(D167 &lt;= 34,0,IF(D167&gt;=36.4,1,((D167-34)/(36.4-34))))</f>
        <v>0</v>
      </c>
      <c r="V167">
        <f t="shared" si="40"/>
        <v>0.5</v>
      </c>
      <c r="W167">
        <f t="shared" si="41"/>
        <v>0</v>
      </c>
      <c r="X167">
        <f t="shared" si="36"/>
        <v>0.5</v>
      </c>
      <c r="Y167">
        <f t="shared" si="42"/>
        <v>1</v>
      </c>
      <c r="Z167">
        <f t="shared" si="43"/>
        <v>0</v>
      </c>
      <c r="AA167">
        <f t="shared" si="44"/>
        <v>0</v>
      </c>
      <c r="AB167">
        <v>50</v>
      </c>
      <c r="AC167">
        <v>496</v>
      </c>
      <c r="AD167">
        <f t="shared" si="45"/>
        <v>0.5</v>
      </c>
      <c r="AE167">
        <f t="shared" si="46"/>
        <v>0</v>
      </c>
      <c r="AF167">
        <f t="shared" si="47"/>
        <v>0</v>
      </c>
      <c r="AG167">
        <f t="shared" si="48"/>
        <v>0</v>
      </c>
      <c r="AH167">
        <f t="shared" si="49"/>
        <v>0</v>
      </c>
      <c r="AI167">
        <f t="shared" si="50"/>
        <v>0</v>
      </c>
    </row>
    <row r="168" spans="1:35" x14ac:dyDescent="0.2">
      <c r="A168">
        <v>1</v>
      </c>
      <c r="B168">
        <v>117</v>
      </c>
      <c r="C168">
        <v>11.7</v>
      </c>
      <c r="D168">
        <v>28.1</v>
      </c>
      <c r="E168">
        <f t="shared" si="37"/>
        <v>38.651994497936727</v>
      </c>
      <c r="F168">
        <v>72.7</v>
      </c>
      <c r="G168">
        <f t="shared" si="34"/>
        <v>0.30270106761565835</v>
      </c>
      <c r="H168">
        <f t="shared" si="35"/>
        <v>4.1637010676156585</v>
      </c>
      <c r="I168">
        <f>IF(B168&gt;=125,0,IF(B168&lt;=115,1,(125-B168)/(125-115)))</f>
        <v>0.8</v>
      </c>
      <c r="J168">
        <f>IF(G168&gt;=0.38,0,IF(G168&lt;=0.3,1,(0.38-G168)/(0.38-0.3)))</f>
        <v>0.96623665480427057</v>
      </c>
      <c r="K168">
        <f>IF(E168&gt;=32,0,IF(E168&lt;=28,1,(32-E168)/(32-28)))</f>
        <v>0</v>
      </c>
      <c r="L168">
        <f>IF(AND(D168&gt;=27, D168&lt;=34), 0, IF(OR(D168&lt;=18.5, D168&gt;=36.4), 1, IF(AND(D168&lt;27, D168&gt;18.5),(27-D168)/(27-18.5), IF(AND(D168&lt;36.4, D168&gt;34),(D168-34)/(36.4-34)))))</f>
        <v>0</v>
      </c>
      <c r="M168">
        <f>IF(AND(F168&gt;=80,F168&lt;=95),0,IF(OR(F168&lt;64, F168&gt;129),1,IF(F168&gt;95, (F168-95)/(129-95), (80-F168)/(80-64))))</f>
        <v>0.45624999999999982</v>
      </c>
      <c r="N168">
        <f>IF(H168&gt;=4,0,IF(H168&lt;=3.5,1,(4-H168)/(4-3.5)))</f>
        <v>0</v>
      </c>
      <c r="O168">
        <f t="shared" si="38"/>
        <v>0.54224866548042705</v>
      </c>
      <c r="P168">
        <f t="shared" si="39"/>
        <v>1</v>
      </c>
      <c r="Q168">
        <v>1</v>
      </c>
      <c r="R168">
        <f>IF(F168 &gt;=80,0,IF(F168&lt;=64,1,((80-F168)/(80-64))))</f>
        <v>0.45624999999999982</v>
      </c>
      <c r="S168">
        <f>IF(F168 &lt;=95,0,IF(F168&gt;=129,1,((F168-95)/(129-95))))</f>
        <v>0</v>
      </c>
      <c r="T168">
        <f>IF(D168 &gt;=27,0,IF(D168&lt;=18.5,1,((27-D168)/(27-18.5))))</f>
        <v>0</v>
      </c>
      <c r="U168">
        <f>IF(D168 &lt;= 34,0,IF(D168&gt;=36.4,1,((D168-34)/(36.4-34))))</f>
        <v>0</v>
      </c>
      <c r="V168">
        <f t="shared" si="40"/>
        <v>0.22812499999999991</v>
      </c>
      <c r="W168">
        <f t="shared" si="41"/>
        <v>0</v>
      </c>
      <c r="X168">
        <f t="shared" si="36"/>
        <v>0.22812499999999991</v>
      </c>
      <c r="Y168">
        <f t="shared" si="42"/>
        <v>1</v>
      </c>
      <c r="Z168">
        <f t="shared" si="43"/>
        <v>0</v>
      </c>
      <c r="AA168">
        <f t="shared" si="44"/>
        <v>0</v>
      </c>
      <c r="AB168">
        <v>39</v>
      </c>
      <c r="AC168">
        <v>100</v>
      </c>
      <c r="AD168">
        <f t="shared" si="45"/>
        <v>0</v>
      </c>
      <c r="AE168">
        <f t="shared" si="46"/>
        <v>0.05</v>
      </c>
      <c r="AF168">
        <f t="shared" si="47"/>
        <v>1</v>
      </c>
      <c r="AG168">
        <f t="shared" si="48"/>
        <v>0</v>
      </c>
      <c r="AH168">
        <f t="shared" si="49"/>
        <v>0</v>
      </c>
      <c r="AI168">
        <f t="shared" si="50"/>
        <v>0</v>
      </c>
    </row>
    <row r="169" spans="1:35" x14ac:dyDescent="0.2">
      <c r="A169">
        <v>1</v>
      </c>
      <c r="B169">
        <v>167</v>
      </c>
      <c r="C169">
        <v>16.7</v>
      </c>
      <c r="D169">
        <v>16.5</v>
      </c>
      <c r="E169">
        <f t="shared" si="37"/>
        <v>17.460317460317459</v>
      </c>
      <c r="F169">
        <v>94.5</v>
      </c>
      <c r="G169">
        <f t="shared" si="34"/>
        <v>0.95645454545454534</v>
      </c>
      <c r="H169">
        <f t="shared" si="35"/>
        <v>10.121212121212121</v>
      </c>
      <c r="I169">
        <f>IF(B169&gt;=125,0,IF(B169&lt;=115,1,(125-B169)/(125-115)))</f>
        <v>0</v>
      </c>
      <c r="J169">
        <f>IF(G169&gt;=0.38,0,IF(G169&lt;=0.3,1,(0.38-G169)/(0.38-0.3)))</f>
        <v>0</v>
      </c>
      <c r="K169">
        <f>IF(E169&gt;=32,0,IF(E169&lt;=28,1,(32-E169)/(32-28)))</f>
        <v>1</v>
      </c>
      <c r="L169">
        <f>IF(AND(D169&gt;=27, D169&lt;=34), 0, IF(OR(D169&lt;=18.5, D169&gt;=36.4), 1, IF(AND(D169&lt;27, D169&gt;18.5),(27-D169)/(27-18.5), IF(AND(D169&lt;36.4, D169&gt;34),(D169-34)/(36.4-34)))))</f>
        <v>1</v>
      </c>
      <c r="M169">
        <f>IF(AND(F169&gt;=80,F169&lt;=95),0,IF(OR(F169&lt;64, F169&gt;129),1,IF(F169&gt;95, (F169-95)/(129-95), (80-F169)/(80-64))))</f>
        <v>0</v>
      </c>
      <c r="N169">
        <f>IF(H169&gt;=4,0,IF(H169&lt;=3.5,1,(4-H169)/(4-3.5)))</f>
        <v>0</v>
      </c>
      <c r="O169">
        <f t="shared" si="38"/>
        <v>0.2</v>
      </c>
      <c r="P169">
        <f t="shared" si="39"/>
        <v>1</v>
      </c>
      <c r="Q169">
        <v>0</v>
      </c>
      <c r="R169">
        <f>IF(F169 &gt;=80,0,IF(F169&lt;=64,1,((80-F169)/(80-64))))</f>
        <v>0</v>
      </c>
      <c r="S169">
        <f>IF(F169 &lt;=95,0,IF(F169&gt;=129,1,((F169-95)/(129-95))))</f>
        <v>0</v>
      </c>
      <c r="T169">
        <f>IF(D169 &gt;=27,0,IF(D169&lt;=18.5,1,((27-D169)/(27-18.5))))</f>
        <v>1</v>
      </c>
      <c r="U169">
        <f>IF(D169 &lt;= 34,0,IF(D169&gt;=36.4,1,((D169-34)/(36.4-34))))</f>
        <v>0</v>
      </c>
      <c r="V169">
        <f t="shared" si="40"/>
        <v>0.5</v>
      </c>
      <c r="W169">
        <f t="shared" si="41"/>
        <v>0</v>
      </c>
      <c r="X169">
        <f t="shared" si="36"/>
        <v>0.5</v>
      </c>
      <c r="Y169">
        <f t="shared" si="42"/>
        <v>1</v>
      </c>
      <c r="Z169">
        <f t="shared" si="43"/>
        <v>0</v>
      </c>
      <c r="AA169">
        <f t="shared" si="44"/>
        <v>0</v>
      </c>
      <c r="AB169">
        <v>63</v>
      </c>
      <c r="AC169">
        <v>63</v>
      </c>
      <c r="AD169">
        <f t="shared" si="45"/>
        <v>1</v>
      </c>
      <c r="AE169">
        <f t="shared" si="46"/>
        <v>0</v>
      </c>
      <c r="AF169">
        <f t="shared" si="47"/>
        <v>1</v>
      </c>
      <c r="AG169">
        <f t="shared" si="48"/>
        <v>0</v>
      </c>
      <c r="AH169">
        <f t="shared" si="49"/>
        <v>0</v>
      </c>
      <c r="AI169">
        <f t="shared" si="50"/>
        <v>0</v>
      </c>
    </row>
    <row r="170" spans="1:35" x14ac:dyDescent="0.2">
      <c r="A170">
        <v>0</v>
      </c>
      <c r="B170">
        <v>139</v>
      </c>
      <c r="C170">
        <v>13.9</v>
      </c>
      <c r="D170">
        <v>29.3</v>
      </c>
      <c r="E170">
        <f t="shared" si="37"/>
        <v>37.229987293519692</v>
      </c>
      <c r="F170">
        <v>78.7</v>
      </c>
      <c r="G170">
        <f t="shared" si="34"/>
        <v>0.37335494880546077</v>
      </c>
      <c r="H170">
        <f t="shared" si="35"/>
        <v>4.7440273037542662</v>
      </c>
      <c r="I170">
        <f>IF(B170&gt;=125,0,IF(B170&lt;=115,1,(125-B170)/(125-115)))</f>
        <v>0</v>
      </c>
      <c r="J170">
        <f>IF(G170&gt;=0.38,0,IF(G170&lt;=0.3,1,(0.38-G170)/(0.38-0.3)))</f>
        <v>8.3063139931740373E-2</v>
      </c>
      <c r="K170">
        <f>IF(E170&gt;=32,0,IF(E170&lt;=28,1,(32-E170)/(32-28)))</f>
        <v>0</v>
      </c>
      <c r="L170">
        <f>IF(AND(D170&gt;=27, D170&lt;=34), 0, IF(OR(D170&lt;=18.5, D170&gt;=36.4), 1, IF(AND(D170&lt;27, D170&gt;18.5),(27-D170)/(27-18.5), IF(AND(D170&lt;36.4, D170&gt;34),(D170-34)/(36.4-34)))))</f>
        <v>0</v>
      </c>
      <c r="M170">
        <f>IF(AND(F170&gt;=80,F170&lt;=95),0,IF(OR(F170&lt;64, F170&gt;129),1,IF(F170&gt;95, (F170-95)/(129-95), (80-F170)/(80-64))))</f>
        <v>8.1249999999999822E-2</v>
      </c>
      <c r="N170">
        <f>IF(H170&gt;=4,0,IF(H170&lt;=3.5,1,(4-H170)/(4-3.5)))</f>
        <v>0</v>
      </c>
      <c r="O170">
        <f t="shared" si="38"/>
        <v>1.6431313993174018E-2</v>
      </c>
      <c r="P170">
        <f t="shared" si="39"/>
        <v>0</v>
      </c>
      <c r="Q170">
        <v>0</v>
      </c>
      <c r="R170">
        <f>IF(F170 &gt;=80,0,IF(F170&lt;=64,1,((80-F170)/(80-64))))</f>
        <v>8.1249999999999822E-2</v>
      </c>
      <c r="S170">
        <f>IF(F170 &lt;=95,0,IF(F170&gt;=129,1,((F170-95)/(129-95))))</f>
        <v>0</v>
      </c>
      <c r="T170">
        <f>IF(D170 &gt;=27,0,IF(D170&lt;=18.5,1,((27-D170)/(27-18.5))))</f>
        <v>0</v>
      </c>
      <c r="U170">
        <f>IF(D170 &lt;= 34,0,IF(D170&gt;=36.4,1,((D170-34)/(36.4-34))))</f>
        <v>0</v>
      </c>
      <c r="V170">
        <f t="shared" si="40"/>
        <v>4.0624999999999911E-2</v>
      </c>
      <c r="W170">
        <f t="shared" si="41"/>
        <v>0</v>
      </c>
      <c r="X170">
        <f t="shared" si="36"/>
        <v>4.0624999999999911E-2</v>
      </c>
      <c r="Y170">
        <f t="shared" si="42"/>
        <v>0</v>
      </c>
      <c r="Z170">
        <f t="shared" si="43"/>
        <v>0</v>
      </c>
      <c r="AA170">
        <f t="shared" si="44"/>
        <v>0</v>
      </c>
      <c r="AB170">
        <v>42</v>
      </c>
      <c r="AC170">
        <v>422</v>
      </c>
      <c r="AD170">
        <f t="shared" si="45"/>
        <v>0.1</v>
      </c>
      <c r="AE170">
        <f t="shared" si="46"/>
        <v>0</v>
      </c>
      <c r="AF170">
        <f t="shared" si="47"/>
        <v>0</v>
      </c>
      <c r="AG170">
        <f t="shared" si="48"/>
        <v>0</v>
      </c>
      <c r="AH170">
        <f t="shared" si="49"/>
        <v>0</v>
      </c>
      <c r="AI170">
        <f t="shared" si="50"/>
        <v>0</v>
      </c>
    </row>
    <row r="171" spans="1:35" x14ac:dyDescent="0.2">
      <c r="A171">
        <v>1</v>
      </c>
      <c r="B171">
        <v>131</v>
      </c>
      <c r="C171">
        <v>13.1</v>
      </c>
      <c r="D171">
        <v>22.2</v>
      </c>
      <c r="E171">
        <f t="shared" si="37"/>
        <v>25.429553264604813</v>
      </c>
      <c r="F171">
        <v>87.3</v>
      </c>
      <c r="G171">
        <f t="shared" si="34"/>
        <v>0.51514864864864862</v>
      </c>
      <c r="H171">
        <f t="shared" si="35"/>
        <v>5.9009009009009015</v>
      </c>
      <c r="I171">
        <f>IF(B171&gt;=125,0,IF(B171&lt;=115,1,(125-B171)/(125-115)))</f>
        <v>0</v>
      </c>
      <c r="J171">
        <f>IF(G171&gt;=0.38,0,IF(G171&lt;=0.3,1,(0.38-G171)/(0.38-0.3)))</f>
        <v>0</v>
      </c>
      <c r="K171">
        <f>IF(E171&gt;=32,0,IF(E171&lt;=28,1,(32-E171)/(32-28)))</f>
        <v>1</v>
      </c>
      <c r="L171">
        <f>IF(AND(D171&gt;=27, D171&lt;=34), 0, IF(OR(D171&lt;=18.5, D171&gt;=36.4), 1, IF(AND(D171&lt;27, D171&gt;18.5),(27-D171)/(27-18.5), IF(AND(D171&lt;36.4, D171&gt;34),(D171-34)/(36.4-34)))))</f>
        <v>0.56470588235294128</v>
      </c>
      <c r="M171">
        <f>IF(AND(F171&gt;=80,F171&lt;=95),0,IF(OR(F171&lt;64, F171&gt;129),1,IF(F171&gt;95, (F171-95)/(129-95), (80-F171)/(80-64))))</f>
        <v>0</v>
      </c>
      <c r="N171">
        <f>IF(H171&gt;=4,0,IF(H171&lt;=3.5,1,(4-H171)/(4-3.5)))</f>
        <v>0</v>
      </c>
      <c r="O171">
        <f t="shared" si="38"/>
        <v>0.15647058823529414</v>
      </c>
      <c r="P171">
        <f t="shared" si="39"/>
        <v>0</v>
      </c>
      <c r="Q171">
        <v>1</v>
      </c>
      <c r="R171">
        <f>IF(F171 &gt;=80,0,IF(F171&lt;=64,1,((80-F171)/(80-64))))</f>
        <v>0</v>
      </c>
      <c r="S171">
        <f>IF(F171 &lt;=95,0,IF(F171&gt;=129,1,((F171-95)/(129-95))))</f>
        <v>0</v>
      </c>
      <c r="T171">
        <f>IF(D171 &gt;=27,0,IF(D171&lt;=18.5,1,((27-D171)/(27-18.5))))</f>
        <v>0.56470588235294128</v>
      </c>
      <c r="U171">
        <f>IF(D171 &lt;= 34,0,IF(D171&gt;=36.4,1,((D171-34)/(36.4-34))))</f>
        <v>0</v>
      </c>
      <c r="V171">
        <f t="shared" si="40"/>
        <v>0.28235294117647064</v>
      </c>
      <c r="W171">
        <f t="shared" si="41"/>
        <v>0</v>
      </c>
      <c r="X171">
        <f t="shared" si="36"/>
        <v>0.28235294117647064</v>
      </c>
      <c r="Y171">
        <f t="shared" si="42"/>
        <v>1</v>
      </c>
      <c r="Z171">
        <f t="shared" si="43"/>
        <v>0</v>
      </c>
      <c r="AA171">
        <f t="shared" si="44"/>
        <v>0</v>
      </c>
      <c r="AB171">
        <v>52</v>
      </c>
      <c r="AC171">
        <v>318</v>
      </c>
      <c r="AD171">
        <f t="shared" si="45"/>
        <v>0.6</v>
      </c>
      <c r="AE171">
        <f t="shared" si="46"/>
        <v>0</v>
      </c>
      <c r="AF171">
        <f t="shared" si="47"/>
        <v>0.27333333333333332</v>
      </c>
      <c r="AG171">
        <f t="shared" si="48"/>
        <v>0</v>
      </c>
      <c r="AH171">
        <f t="shared" si="49"/>
        <v>0</v>
      </c>
      <c r="AI171">
        <f t="shared" si="50"/>
        <v>0</v>
      </c>
    </row>
    <row r="172" spans="1:35" x14ac:dyDescent="0.2">
      <c r="A172">
        <v>1</v>
      </c>
      <c r="B172">
        <v>111</v>
      </c>
      <c r="C172">
        <v>11.1</v>
      </c>
      <c r="D172">
        <v>21.2</v>
      </c>
      <c r="E172">
        <f t="shared" si="37"/>
        <v>24.367816091954023</v>
      </c>
      <c r="F172">
        <v>87</v>
      </c>
      <c r="G172">
        <f t="shared" si="34"/>
        <v>0.45551886792452828</v>
      </c>
      <c r="H172">
        <f t="shared" si="35"/>
        <v>5.2358490566037741</v>
      </c>
      <c r="I172">
        <f>IF(B172&gt;=125,0,IF(B172&lt;=115,1,(125-B172)/(125-115)))</f>
        <v>1</v>
      </c>
      <c r="J172">
        <f>IF(G172&gt;=0.38,0,IF(G172&lt;=0.3,1,(0.38-G172)/(0.38-0.3)))</f>
        <v>0</v>
      </c>
      <c r="K172">
        <f>IF(E172&gt;=32,0,IF(E172&lt;=28,1,(32-E172)/(32-28)))</f>
        <v>1</v>
      </c>
      <c r="L172">
        <f>IF(AND(D172&gt;=27, D172&lt;=34), 0, IF(OR(D172&lt;=18.5, D172&gt;=36.4), 1, IF(AND(D172&lt;27, D172&gt;18.5),(27-D172)/(27-18.5), IF(AND(D172&lt;36.4, D172&gt;34),(D172-34)/(36.4-34)))))</f>
        <v>0.68235294117647072</v>
      </c>
      <c r="M172">
        <f>IF(AND(F172&gt;=80,F172&lt;=95),0,IF(OR(F172&lt;64, F172&gt;129),1,IF(F172&gt;95, (F172-95)/(129-95), (80-F172)/(80-64))))</f>
        <v>0</v>
      </c>
      <c r="N172">
        <f>IF(H172&gt;=4,0,IF(H172&lt;=3.5,1,(4-H172)/(4-3.5)))</f>
        <v>0</v>
      </c>
      <c r="O172">
        <f t="shared" si="38"/>
        <v>0.66823529411764704</v>
      </c>
      <c r="P172">
        <f t="shared" si="39"/>
        <v>1</v>
      </c>
      <c r="Q172">
        <v>1</v>
      </c>
      <c r="R172">
        <f>IF(F172 &gt;=80,0,IF(F172&lt;=64,1,((80-F172)/(80-64))))</f>
        <v>0</v>
      </c>
      <c r="S172">
        <f>IF(F172 &lt;=95,0,IF(F172&gt;=129,1,((F172-95)/(129-95))))</f>
        <v>0</v>
      </c>
      <c r="T172">
        <f>IF(D172 &gt;=27,0,IF(D172&lt;=18.5,1,((27-D172)/(27-18.5))))</f>
        <v>0.68235294117647072</v>
      </c>
      <c r="U172">
        <f>IF(D172 &lt;= 34,0,IF(D172&gt;=36.4,1,((D172-34)/(36.4-34))))</f>
        <v>0</v>
      </c>
      <c r="V172">
        <f t="shared" si="40"/>
        <v>0.34117647058823536</v>
      </c>
      <c r="W172">
        <f t="shared" si="41"/>
        <v>0</v>
      </c>
      <c r="X172">
        <f t="shared" si="36"/>
        <v>0.34117647058823536</v>
      </c>
      <c r="Y172">
        <f t="shared" si="42"/>
        <v>1</v>
      </c>
      <c r="Z172">
        <f t="shared" si="43"/>
        <v>0</v>
      </c>
      <c r="AA172">
        <f t="shared" si="44"/>
        <v>0</v>
      </c>
      <c r="AB172">
        <v>44</v>
      </c>
      <c r="AC172">
        <v>109</v>
      </c>
      <c r="AD172">
        <f t="shared" si="45"/>
        <v>0.2</v>
      </c>
      <c r="AE172">
        <f t="shared" si="46"/>
        <v>0</v>
      </c>
      <c r="AF172">
        <f t="shared" si="47"/>
        <v>0.97</v>
      </c>
      <c r="AG172">
        <f t="shared" si="48"/>
        <v>0</v>
      </c>
      <c r="AH172">
        <f t="shared" si="49"/>
        <v>0</v>
      </c>
      <c r="AI172">
        <f t="shared" si="50"/>
        <v>0</v>
      </c>
    </row>
    <row r="173" spans="1:35" x14ac:dyDescent="0.2">
      <c r="A173">
        <v>1</v>
      </c>
      <c r="B173">
        <v>124</v>
      </c>
      <c r="C173">
        <v>12.4</v>
      </c>
      <c r="D173">
        <v>23.3</v>
      </c>
      <c r="E173">
        <f t="shared" si="37"/>
        <v>33.238231098430816</v>
      </c>
      <c r="F173">
        <v>70.099999999999994</v>
      </c>
      <c r="G173">
        <f t="shared" si="34"/>
        <v>0.37306437768240341</v>
      </c>
      <c r="H173">
        <f t="shared" si="35"/>
        <v>5.3218884120171674</v>
      </c>
      <c r="I173">
        <f>IF(B173&gt;=125,0,IF(B173&lt;=115,1,(125-B173)/(125-115)))</f>
        <v>0.1</v>
      </c>
      <c r="J173">
        <f>IF(G173&gt;=0.38,0,IF(G173&lt;=0.3,1,(0.38-G173)/(0.38-0.3)))</f>
        <v>8.6695278969957365E-2</v>
      </c>
      <c r="K173">
        <f>IF(E173&gt;=32,0,IF(E173&lt;=28,1,(32-E173)/(32-28)))</f>
        <v>0</v>
      </c>
      <c r="L173">
        <f>IF(AND(D173&gt;=27, D173&lt;=34), 0, IF(OR(D173&lt;=18.5, D173&gt;=36.4), 1, IF(AND(D173&lt;27, D173&gt;18.5),(27-D173)/(27-18.5), IF(AND(D173&lt;36.4, D173&gt;34),(D173-34)/(36.4-34)))))</f>
        <v>0.43529411764705872</v>
      </c>
      <c r="M173">
        <f>IF(AND(F173&gt;=80,F173&lt;=95),0,IF(OR(F173&lt;64, F173&gt;129),1,IF(F173&gt;95, (F173-95)/(129-95), (80-F173)/(80-64))))</f>
        <v>0.61875000000000036</v>
      </c>
      <c r="N173">
        <f>IF(H173&gt;=4,0,IF(H173&lt;=3.5,1,(4-H173)/(4-3.5)))</f>
        <v>0</v>
      </c>
      <c r="O173">
        <f t="shared" si="38"/>
        <v>0.16407393966170164</v>
      </c>
      <c r="P173">
        <f t="shared" si="39"/>
        <v>0</v>
      </c>
      <c r="Q173">
        <v>1</v>
      </c>
      <c r="R173">
        <f>IF(F173 &gt;=80,0,IF(F173&lt;=64,1,((80-F173)/(80-64))))</f>
        <v>0.61875000000000036</v>
      </c>
      <c r="S173">
        <f>IF(F173 &lt;=95,0,IF(F173&gt;=129,1,((F173-95)/(129-95))))</f>
        <v>0</v>
      </c>
      <c r="T173">
        <f>IF(D173 &gt;=27,0,IF(D173&lt;=18.5,1,((27-D173)/(27-18.5))))</f>
        <v>0.43529411764705872</v>
      </c>
      <c r="U173">
        <f>IF(D173 &lt;= 34,0,IF(D173&gt;=36.4,1,((D173-34)/(36.4-34))))</f>
        <v>0</v>
      </c>
      <c r="V173">
        <f t="shared" si="40"/>
        <v>0.52702205882352948</v>
      </c>
      <c r="W173">
        <f t="shared" si="41"/>
        <v>0</v>
      </c>
      <c r="X173">
        <f t="shared" si="36"/>
        <v>0.52702205882352948</v>
      </c>
      <c r="Y173">
        <f t="shared" si="42"/>
        <v>1</v>
      </c>
      <c r="Z173">
        <f t="shared" si="43"/>
        <v>0</v>
      </c>
      <c r="AA173">
        <f t="shared" si="44"/>
        <v>1</v>
      </c>
      <c r="AB173">
        <v>55</v>
      </c>
      <c r="AC173">
        <v>352</v>
      </c>
      <c r="AD173">
        <f t="shared" si="45"/>
        <v>0.75</v>
      </c>
      <c r="AE173">
        <f t="shared" si="46"/>
        <v>0</v>
      </c>
      <c r="AF173">
        <f t="shared" si="47"/>
        <v>0.16</v>
      </c>
      <c r="AG173">
        <f t="shared" si="48"/>
        <v>1</v>
      </c>
      <c r="AH173">
        <f t="shared" si="49"/>
        <v>0</v>
      </c>
      <c r="AI173">
        <f t="shared" si="50"/>
        <v>0</v>
      </c>
    </row>
    <row r="174" spans="1:35" x14ac:dyDescent="0.2">
      <c r="A174">
        <v>0</v>
      </c>
      <c r="B174">
        <v>155</v>
      </c>
      <c r="C174">
        <v>15.5</v>
      </c>
      <c r="D174">
        <v>25.5</v>
      </c>
      <c r="E174">
        <f t="shared" si="37"/>
        <v>35.966149506346966</v>
      </c>
      <c r="F174">
        <v>70.900000000000006</v>
      </c>
      <c r="G174">
        <f t="shared" si="34"/>
        <v>0.43096078431372553</v>
      </c>
      <c r="H174">
        <f t="shared" si="35"/>
        <v>6.0784313725490193</v>
      </c>
      <c r="I174">
        <f>IF(B174&gt;=125,0,IF(B174&lt;=115,1,(125-B174)/(125-115)))</f>
        <v>0</v>
      </c>
      <c r="J174">
        <f>IF(G174&gt;=0.38,0,IF(G174&lt;=0.3,1,(0.38-G174)/(0.38-0.3)))</f>
        <v>0</v>
      </c>
      <c r="K174">
        <f>IF(E174&gt;=32,0,IF(E174&lt;=28,1,(32-E174)/(32-28)))</f>
        <v>0</v>
      </c>
      <c r="L174">
        <f>IF(AND(D174&gt;=27, D174&lt;=34), 0, IF(OR(D174&lt;=18.5, D174&gt;=36.4), 1, IF(AND(D174&lt;27, D174&gt;18.5),(27-D174)/(27-18.5), IF(AND(D174&lt;36.4, D174&gt;34),(D174-34)/(36.4-34)))))</f>
        <v>0.17647058823529413</v>
      </c>
      <c r="M174">
        <f>IF(AND(F174&gt;=80,F174&lt;=95),0,IF(OR(F174&lt;64, F174&gt;129),1,IF(F174&gt;95, (F174-95)/(129-95), (80-F174)/(80-64))))</f>
        <v>0.56874999999999964</v>
      </c>
      <c r="N174">
        <f>IF(H174&gt;=4,0,IF(H174&lt;=3.5,1,(4-H174)/(4-3.5)))</f>
        <v>0</v>
      </c>
      <c r="O174">
        <f t="shared" si="38"/>
        <v>7.4522058823529386E-2</v>
      </c>
      <c r="P174">
        <f t="shared" si="39"/>
        <v>0</v>
      </c>
      <c r="Q174">
        <v>0</v>
      </c>
      <c r="R174">
        <f>IF(F174 &gt;=80,0,IF(F174&lt;=64,1,((80-F174)/(80-64))))</f>
        <v>0.56874999999999964</v>
      </c>
      <c r="S174">
        <f>IF(F174 &lt;=95,0,IF(F174&gt;=129,1,((F174-95)/(129-95))))</f>
        <v>0</v>
      </c>
      <c r="T174">
        <f>IF(D174 &gt;=27,0,IF(D174&lt;=18.5,1,((27-D174)/(27-18.5))))</f>
        <v>0.17647058823529413</v>
      </c>
      <c r="U174">
        <f>IF(D174 &lt;= 34,0,IF(D174&gt;=36.4,1,((D174-34)/(36.4-34))))</f>
        <v>0</v>
      </c>
      <c r="V174">
        <f t="shared" si="40"/>
        <v>0.3726102941176469</v>
      </c>
      <c r="W174">
        <f t="shared" si="41"/>
        <v>0</v>
      </c>
      <c r="X174">
        <f t="shared" si="36"/>
        <v>0.3726102941176469</v>
      </c>
      <c r="Y174">
        <f t="shared" si="42"/>
        <v>1</v>
      </c>
      <c r="Z174">
        <f t="shared" si="43"/>
        <v>0</v>
      </c>
      <c r="AA174">
        <f t="shared" si="44"/>
        <v>0</v>
      </c>
      <c r="AB174">
        <v>46</v>
      </c>
      <c r="AC174">
        <v>333</v>
      </c>
      <c r="AD174">
        <f t="shared" si="45"/>
        <v>0.3</v>
      </c>
      <c r="AE174">
        <f t="shared" si="46"/>
        <v>0</v>
      </c>
      <c r="AF174">
        <f t="shared" si="47"/>
        <v>0.22333333333333333</v>
      </c>
      <c r="AG174">
        <f t="shared" si="48"/>
        <v>0</v>
      </c>
      <c r="AH174">
        <f t="shared" si="49"/>
        <v>0</v>
      </c>
      <c r="AI174">
        <f t="shared" si="50"/>
        <v>0</v>
      </c>
    </row>
    <row r="175" spans="1:35" x14ac:dyDescent="0.2">
      <c r="A175">
        <v>0</v>
      </c>
      <c r="B175">
        <v>112</v>
      </c>
      <c r="C175">
        <v>11.2</v>
      </c>
      <c r="D175">
        <v>20.100000000000001</v>
      </c>
      <c r="E175">
        <f t="shared" si="37"/>
        <v>26.308900523560212</v>
      </c>
      <c r="F175">
        <v>76.400000000000006</v>
      </c>
      <c r="G175">
        <f t="shared" si="34"/>
        <v>0.42571144278606965</v>
      </c>
      <c r="H175">
        <f t="shared" si="35"/>
        <v>5.5721393034825866</v>
      </c>
      <c r="I175">
        <f>IF(B175&gt;=125,0,IF(B175&lt;=115,1,(125-B175)/(125-115)))</f>
        <v>1</v>
      </c>
      <c r="J175">
        <f>IF(G175&gt;=0.38,0,IF(G175&lt;=0.3,1,(0.38-G175)/(0.38-0.3)))</f>
        <v>0</v>
      </c>
      <c r="K175">
        <f>IF(E175&gt;=32,0,IF(E175&lt;=28,1,(32-E175)/(32-28)))</f>
        <v>1</v>
      </c>
      <c r="L175">
        <f>IF(AND(D175&gt;=27, D175&lt;=34), 0, IF(OR(D175&lt;=18.5, D175&gt;=36.4), 1, IF(AND(D175&lt;27, D175&gt;18.5),(27-D175)/(27-18.5), IF(AND(D175&lt;36.4, D175&gt;34),(D175-34)/(36.4-34)))))</f>
        <v>0.81176470588235272</v>
      </c>
      <c r="M175">
        <f>IF(AND(F175&gt;=80,F175&lt;=95),0,IF(OR(F175&lt;64, F175&gt;129),1,IF(F175&gt;95, (F175-95)/(129-95), (80-F175)/(80-64))))</f>
        <v>0.22499999999999964</v>
      </c>
      <c r="N175">
        <f>IF(H175&gt;=4,0,IF(H175&lt;=3.5,1,(4-H175)/(4-3.5)))</f>
        <v>0</v>
      </c>
      <c r="O175">
        <f t="shared" si="38"/>
        <v>0.70367647058823524</v>
      </c>
      <c r="P175">
        <f t="shared" si="39"/>
        <v>1</v>
      </c>
      <c r="Q175">
        <v>1</v>
      </c>
      <c r="R175">
        <f>IF(F175 &gt;=80,0,IF(F175&lt;=64,1,((80-F175)/(80-64))))</f>
        <v>0.22499999999999964</v>
      </c>
      <c r="S175">
        <f>IF(F175 &lt;=95,0,IF(F175&gt;=129,1,((F175-95)/(129-95))))</f>
        <v>0</v>
      </c>
      <c r="T175">
        <f>IF(D175 &gt;=27,0,IF(D175&lt;=18.5,1,((27-D175)/(27-18.5))))</f>
        <v>0.81176470588235272</v>
      </c>
      <c r="U175">
        <f>IF(D175 &lt;= 34,0,IF(D175&gt;=36.4,1,((D175-34)/(36.4-34))))</f>
        <v>0</v>
      </c>
      <c r="V175">
        <f t="shared" si="40"/>
        <v>0.51838235294117618</v>
      </c>
      <c r="W175">
        <f t="shared" si="41"/>
        <v>0</v>
      </c>
      <c r="X175">
        <f t="shared" si="36"/>
        <v>0.51838235294117618</v>
      </c>
      <c r="Y175">
        <f t="shared" si="42"/>
        <v>1</v>
      </c>
      <c r="Z175">
        <f t="shared" si="43"/>
        <v>0</v>
      </c>
      <c r="AA175">
        <f t="shared" si="44"/>
        <v>1</v>
      </c>
      <c r="AB175">
        <v>60</v>
      </c>
      <c r="AC175">
        <v>490</v>
      </c>
      <c r="AD175">
        <f t="shared" si="45"/>
        <v>1</v>
      </c>
      <c r="AE175">
        <f t="shared" si="46"/>
        <v>0</v>
      </c>
      <c r="AF175">
        <f t="shared" si="47"/>
        <v>0</v>
      </c>
      <c r="AG175">
        <f t="shared" si="48"/>
        <v>1</v>
      </c>
      <c r="AH175">
        <f t="shared" si="49"/>
        <v>0</v>
      </c>
      <c r="AI175">
        <f t="shared" si="50"/>
        <v>0</v>
      </c>
    </row>
    <row r="176" spans="1:35" x14ac:dyDescent="0.2">
      <c r="A176">
        <v>1</v>
      </c>
      <c r="B176">
        <v>104</v>
      </c>
      <c r="C176">
        <v>10.4</v>
      </c>
      <c r="D176">
        <v>18.899999999999999</v>
      </c>
      <c r="E176">
        <f t="shared" si="37"/>
        <v>25.166444740346204</v>
      </c>
      <c r="F176">
        <v>75.099999999999994</v>
      </c>
      <c r="G176">
        <f t="shared" si="34"/>
        <v>0.41324867724867725</v>
      </c>
      <c r="H176">
        <f t="shared" si="35"/>
        <v>5.5026455026455032</v>
      </c>
      <c r="I176">
        <f>IF(B176&gt;=125,0,IF(B176&lt;=115,1,(125-B176)/(125-115)))</f>
        <v>1</v>
      </c>
      <c r="J176">
        <f>IF(G176&gt;=0.38,0,IF(G176&lt;=0.3,1,(0.38-G176)/(0.38-0.3)))</f>
        <v>0</v>
      </c>
      <c r="K176">
        <f>IF(E176&gt;=32,0,IF(E176&lt;=28,1,(32-E176)/(32-28)))</f>
        <v>1</v>
      </c>
      <c r="L176">
        <f>IF(AND(D176&gt;=27, D176&lt;=34), 0, IF(OR(D176&lt;=18.5, D176&gt;=36.4), 1, IF(AND(D176&lt;27, D176&gt;18.5),(27-D176)/(27-18.5), IF(AND(D176&lt;36.4, D176&gt;34),(D176-34)/(36.4-34)))))</f>
        <v>0.9529411764705884</v>
      </c>
      <c r="M176">
        <f>IF(AND(F176&gt;=80,F176&lt;=95),0,IF(OR(F176&lt;64, F176&gt;129),1,IF(F176&gt;95, (F176-95)/(129-95), (80-F176)/(80-64))))</f>
        <v>0.30625000000000036</v>
      </c>
      <c r="N176">
        <f>IF(H176&gt;=4,0,IF(H176&lt;=3.5,1,(4-H176)/(4-3.5)))</f>
        <v>0</v>
      </c>
      <c r="O176">
        <f t="shared" si="38"/>
        <v>0.72591911764705885</v>
      </c>
      <c r="P176">
        <f t="shared" si="39"/>
        <v>1</v>
      </c>
      <c r="Q176">
        <v>1</v>
      </c>
      <c r="R176">
        <f>IF(F176 &gt;=80,0,IF(F176&lt;=64,1,((80-F176)/(80-64))))</f>
        <v>0.30625000000000036</v>
      </c>
      <c r="S176">
        <f>IF(F176 &lt;=95,0,IF(F176&gt;=129,1,((F176-95)/(129-95))))</f>
        <v>0</v>
      </c>
      <c r="T176">
        <f>IF(D176 &gt;=27,0,IF(D176&lt;=18.5,1,((27-D176)/(27-18.5))))</f>
        <v>0.9529411764705884</v>
      </c>
      <c r="U176">
        <f>IF(D176 &lt;= 34,0,IF(D176&gt;=36.4,1,((D176-34)/(36.4-34))))</f>
        <v>0</v>
      </c>
      <c r="V176">
        <f t="shared" si="40"/>
        <v>0.62959558823529438</v>
      </c>
      <c r="W176">
        <f t="shared" si="41"/>
        <v>0</v>
      </c>
      <c r="X176">
        <f t="shared" si="36"/>
        <v>0.62959558823529438</v>
      </c>
      <c r="Y176">
        <f t="shared" si="42"/>
        <v>1</v>
      </c>
      <c r="Z176">
        <f t="shared" si="43"/>
        <v>0</v>
      </c>
      <c r="AA176">
        <f t="shared" si="44"/>
        <v>1</v>
      </c>
      <c r="AB176">
        <v>38</v>
      </c>
      <c r="AC176">
        <v>95</v>
      </c>
      <c r="AD176">
        <f t="shared" si="45"/>
        <v>0</v>
      </c>
      <c r="AE176">
        <f t="shared" si="46"/>
        <v>0.1</v>
      </c>
      <c r="AF176">
        <f t="shared" si="47"/>
        <v>1</v>
      </c>
      <c r="AG176">
        <f t="shared" si="48"/>
        <v>0</v>
      </c>
      <c r="AH176">
        <f t="shared" si="49"/>
        <v>0</v>
      </c>
      <c r="AI176">
        <f t="shared" si="50"/>
        <v>0</v>
      </c>
    </row>
    <row r="177" spans="1:35" x14ac:dyDescent="0.2">
      <c r="A177">
        <v>1</v>
      </c>
      <c r="B177">
        <v>120</v>
      </c>
      <c r="C177">
        <v>12</v>
      </c>
      <c r="D177">
        <v>17.2</v>
      </c>
      <c r="E177">
        <f t="shared" si="37"/>
        <v>22.222222222222221</v>
      </c>
      <c r="F177">
        <v>77.400000000000006</v>
      </c>
      <c r="G177">
        <f t="shared" si="34"/>
        <v>0.54</v>
      </c>
      <c r="H177">
        <f t="shared" si="35"/>
        <v>6.9767441860465116</v>
      </c>
      <c r="I177">
        <f>IF(B177&gt;=125,0,IF(B177&lt;=115,1,(125-B177)/(125-115)))</f>
        <v>0.5</v>
      </c>
      <c r="J177">
        <f>IF(G177&gt;=0.38,0,IF(G177&lt;=0.3,1,(0.38-G177)/(0.38-0.3)))</f>
        <v>0</v>
      </c>
      <c r="K177">
        <f>IF(E177&gt;=32,0,IF(E177&lt;=28,1,(32-E177)/(32-28)))</f>
        <v>1</v>
      </c>
      <c r="L177">
        <f>IF(AND(D177&gt;=27, D177&lt;=34), 0, IF(OR(D177&lt;=18.5, D177&gt;=36.4), 1, IF(AND(D177&lt;27, D177&gt;18.5),(27-D177)/(27-18.5), IF(AND(D177&lt;36.4, D177&gt;34),(D177-34)/(36.4-34)))))</f>
        <v>1</v>
      </c>
      <c r="M177">
        <f>IF(AND(F177&gt;=80,F177&lt;=95),0,IF(OR(F177&lt;64, F177&gt;129),1,IF(F177&gt;95, (F177-95)/(129-95), (80-F177)/(80-64))))</f>
        <v>0.16249999999999964</v>
      </c>
      <c r="N177">
        <f>IF(H177&gt;=4,0,IF(H177&lt;=3.5,1,(4-H177)/(4-3.5)))</f>
        <v>0</v>
      </c>
      <c r="O177">
        <f t="shared" si="38"/>
        <v>0.46624999999999994</v>
      </c>
      <c r="P177">
        <f t="shared" si="39"/>
        <v>1</v>
      </c>
      <c r="Q177">
        <v>1</v>
      </c>
      <c r="R177">
        <f>IF(F177 &gt;=80,0,IF(F177&lt;=64,1,((80-F177)/(80-64))))</f>
        <v>0.16249999999999964</v>
      </c>
      <c r="S177">
        <f>IF(F177 &lt;=95,0,IF(F177&gt;=129,1,((F177-95)/(129-95))))</f>
        <v>0</v>
      </c>
      <c r="T177">
        <f>IF(D177 &gt;=27,0,IF(D177&lt;=18.5,1,((27-D177)/(27-18.5))))</f>
        <v>1</v>
      </c>
      <c r="U177">
        <f>IF(D177 &lt;= 34,0,IF(D177&gt;=36.4,1,((D177-34)/(36.4-34))))</f>
        <v>0</v>
      </c>
      <c r="V177">
        <f t="shared" si="40"/>
        <v>0.58124999999999982</v>
      </c>
      <c r="W177">
        <f t="shared" si="41"/>
        <v>0</v>
      </c>
      <c r="X177">
        <f t="shared" si="36"/>
        <v>0.58124999999999982</v>
      </c>
      <c r="Y177">
        <f t="shared" si="42"/>
        <v>1</v>
      </c>
      <c r="Z177">
        <f t="shared" si="43"/>
        <v>0</v>
      </c>
      <c r="AA177">
        <f t="shared" si="44"/>
        <v>1</v>
      </c>
      <c r="AB177">
        <v>60</v>
      </c>
      <c r="AC177">
        <v>359</v>
      </c>
      <c r="AD177">
        <f t="shared" si="45"/>
        <v>1</v>
      </c>
      <c r="AE177">
        <f t="shared" si="46"/>
        <v>0</v>
      </c>
      <c r="AF177">
        <f t="shared" si="47"/>
        <v>0.13666666666666666</v>
      </c>
      <c r="AG177">
        <f t="shared" si="48"/>
        <v>1</v>
      </c>
      <c r="AH177">
        <f t="shared" si="49"/>
        <v>0</v>
      </c>
      <c r="AI177">
        <f t="shared" si="50"/>
        <v>0</v>
      </c>
    </row>
    <row r="178" spans="1:35" x14ac:dyDescent="0.2">
      <c r="A178">
        <v>1</v>
      </c>
      <c r="B178">
        <v>152</v>
      </c>
      <c r="C178">
        <v>15.2</v>
      </c>
      <c r="D178">
        <v>18</v>
      </c>
      <c r="E178">
        <f t="shared" si="37"/>
        <v>22.415940224159403</v>
      </c>
      <c r="F178">
        <v>80.3</v>
      </c>
      <c r="G178">
        <f t="shared" si="34"/>
        <v>0.67808888888888885</v>
      </c>
      <c r="H178">
        <f t="shared" si="35"/>
        <v>8.4444444444444446</v>
      </c>
      <c r="I178">
        <f>IF(B178&gt;=125,0,IF(B178&lt;=115,1,(125-B178)/(125-115)))</f>
        <v>0</v>
      </c>
      <c r="J178">
        <f>IF(G178&gt;=0.38,0,IF(G178&lt;=0.3,1,(0.38-G178)/(0.38-0.3)))</f>
        <v>0</v>
      </c>
      <c r="K178">
        <f>IF(E178&gt;=32,0,IF(E178&lt;=28,1,(32-E178)/(32-28)))</f>
        <v>1</v>
      </c>
      <c r="L178">
        <f>IF(AND(D178&gt;=27, D178&lt;=34), 0, IF(OR(D178&lt;=18.5, D178&gt;=36.4), 1, IF(AND(D178&lt;27, D178&gt;18.5),(27-D178)/(27-18.5), IF(AND(D178&lt;36.4, D178&gt;34),(D178-34)/(36.4-34)))))</f>
        <v>1</v>
      </c>
      <c r="M178">
        <f>IF(AND(F178&gt;=80,F178&lt;=95),0,IF(OR(F178&lt;64, F178&gt;129),1,IF(F178&gt;95, (F178-95)/(129-95), (80-F178)/(80-64))))</f>
        <v>0</v>
      </c>
      <c r="N178">
        <f>IF(H178&gt;=4,0,IF(H178&lt;=3.5,1,(4-H178)/(4-3.5)))</f>
        <v>0</v>
      </c>
      <c r="O178">
        <f t="shared" si="38"/>
        <v>0.2</v>
      </c>
      <c r="P178">
        <f t="shared" si="39"/>
        <v>1</v>
      </c>
      <c r="Q178">
        <v>0</v>
      </c>
      <c r="R178">
        <f>IF(F178 &gt;=80,0,IF(F178&lt;=64,1,((80-F178)/(80-64))))</f>
        <v>0</v>
      </c>
      <c r="S178">
        <f>IF(F178 &lt;=95,0,IF(F178&gt;=129,1,((F178-95)/(129-95))))</f>
        <v>0</v>
      </c>
      <c r="T178">
        <f>IF(D178 &gt;=27,0,IF(D178&lt;=18.5,1,((27-D178)/(27-18.5))))</f>
        <v>1</v>
      </c>
      <c r="U178">
        <f>IF(D178 &lt;= 34,0,IF(D178&gt;=36.4,1,((D178-34)/(36.4-34))))</f>
        <v>0</v>
      </c>
      <c r="V178">
        <f t="shared" si="40"/>
        <v>0.5</v>
      </c>
      <c r="W178">
        <f t="shared" si="41"/>
        <v>0</v>
      </c>
      <c r="X178">
        <f t="shared" si="36"/>
        <v>0.5</v>
      </c>
      <c r="Y178">
        <f t="shared" si="42"/>
        <v>1</v>
      </c>
      <c r="Z178">
        <f t="shared" si="43"/>
        <v>0</v>
      </c>
      <c r="AA178">
        <f t="shared" si="44"/>
        <v>0</v>
      </c>
      <c r="AB178">
        <v>64</v>
      </c>
      <c r="AC178">
        <v>100</v>
      </c>
      <c r="AD178">
        <f t="shared" si="45"/>
        <v>1</v>
      </c>
      <c r="AE178">
        <f t="shared" si="46"/>
        <v>0</v>
      </c>
      <c r="AF178">
        <f t="shared" si="47"/>
        <v>1</v>
      </c>
      <c r="AG178">
        <f t="shared" si="48"/>
        <v>0</v>
      </c>
      <c r="AH178">
        <f t="shared" si="49"/>
        <v>0</v>
      </c>
      <c r="AI178">
        <f t="shared" si="50"/>
        <v>0</v>
      </c>
    </row>
    <row r="179" spans="1:35" x14ac:dyDescent="0.2">
      <c r="A179">
        <v>0</v>
      </c>
      <c r="B179">
        <v>115</v>
      </c>
      <c r="C179">
        <v>11.5</v>
      </c>
      <c r="D179">
        <v>16.2</v>
      </c>
      <c r="E179">
        <f t="shared" si="37"/>
        <v>16.071428571428573</v>
      </c>
      <c r="F179">
        <v>100.8</v>
      </c>
      <c r="G179">
        <f t="shared" si="34"/>
        <v>0.71555555555555561</v>
      </c>
      <c r="H179">
        <f t="shared" si="35"/>
        <v>7.0987654320987659</v>
      </c>
      <c r="I179">
        <f>IF(B179&gt;=125,0,IF(B179&lt;=115,1,(125-B179)/(125-115)))</f>
        <v>1</v>
      </c>
      <c r="J179">
        <f>IF(G179&gt;=0.38,0,IF(G179&lt;=0.3,1,(0.38-G179)/(0.38-0.3)))</f>
        <v>0</v>
      </c>
      <c r="K179">
        <f>IF(E179&gt;=32,0,IF(E179&lt;=28,1,(32-E179)/(32-28)))</f>
        <v>1</v>
      </c>
      <c r="L179">
        <f>IF(AND(D179&gt;=27, D179&lt;=34), 0, IF(OR(D179&lt;=18.5, D179&gt;=36.4), 1, IF(AND(D179&lt;27, D179&gt;18.5),(27-D179)/(27-18.5), IF(AND(D179&lt;36.4, D179&gt;34),(D179-34)/(36.4-34)))))</f>
        <v>1</v>
      </c>
      <c r="M179">
        <f>IF(AND(F179&gt;=80,F179&lt;=95),0,IF(OR(F179&lt;64, F179&gt;129),1,IF(F179&gt;95, (F179-95)/(129-95), (80-F179)/(80-64))))</f>
        <v>0.17058823529411757</v>
      </c>
      <c r="N179">
        <f>IF(H179&gt;=4,0,IF(H179&lt;=3.5,1,(4-H179)/(4-3.5)))</f>
        <v>0</v>
      </c>
      <c r="O179">
        <f t="shared" si="38"/>
        <v>0.71705882352941175</v>
      </c>
      <c r="P179">
        <f t="shared" si="39"/>
        <v>1</v>
      </c>
      <c r="Q179">
        <v>1</v>
      </c>
      <c r="R179">
        <f>IF(F179 &gt;=80,0,IF(F179&lt;=64,1,((80-F179)/(80-64))))</f>
        <v>0</v>
      </c>
      <c r="S179">
        <f>IF(F179 &lt;=95,0,IF(F179&gt;=129,1,((F179-95)/(129-95))))</f>
        <v>0.17058823529411757</v>
      </c>
      <c r="T179">
        <f>IF(D179 &gt;=27,0,IF(D179&lt;=18.5,1,((27-D179)/(27-18.5))))</f>
        <v>1</v>
      </c>
      <c r="U179">
        <f>IF(D179 &lt;= 34,0,IF(D179&gt;=36.4,1,((D179-34)/(36.4-34))))</f>
        <v>0</v>
      </c>
      <c r="V179">
        <f t="shared" si="40"/>
        <v>0.5</v>
      </c>
      <c r="W179">
        <f t="shared" si="41"/>
        <v>8.5294117647058784E-2</v>
      </c>
      <c r="X179">
        <f t="shared" si="36"/>
        <v>0.58529411764705874</v>
      </c>
      <c r="Y179">
        <f t="shared" si="42"/>
        <v>1</v>
      </c>
      <c r="Z179">
        <f t="shared" si="43"/>
        <v>0</v>
      </c>
      <c r="AA179">
        <f t="shared" si="44"/>
        <v>1</v>
      </c>
      <c r="AB179">
        <v>43</v>
      </c>
      <c r="AC179">
        <v>341</v>
      </c>
      <c r="AD179">
        <f t="shared" si="45"/>
        <v>0.15</v>
      </c>
      <c r="AE179">
        <f t="shared" si="46"/>
        <v>0</v>
      </c>
      <c r="AF179">
        <f t="shared" si="47"/>
        <v>0.19666666666666666</v>
      </c>
      <c r="AG179">
        <f t="shared" si="48"/>
        <v>0</v>
      </c>
      <c r="AH179">
        <f t="shared" si="49"/>
        <v>0</v>
      </c>
      <c r="AI179">
        <f t="shared" si="50"/>
        <v>0</v>
      </c>
    </row>
    <row r="180" spans="1:35" x14ac:dyDescent="0.2">
      <c r="A180">
        <v>0</v>
      </c>
      <c r="B180">
        <v>159</v>
      </c>
      <c r="C180">
        <v>15.9</v>
      </c>
      <c r="D180">
        <v>24.7</v>
      </c>
      <c r="E180">
        <f t="shared" si="37"/>
        <v>25.542916235780766</v>
      </c>
      <c r="F180">
        <v>96.7</v>
      </c>
      <c r="G180">
        <f t="shared" si="34"/>
        <v>0.62248178137651822</v>
      </c>
      <c r="H180">
        <f t="shared" si="35"/>
        <v>6.4372469635627532</v>
      </c>
      <c r="I180">
        <f>IF(B180&gt;=125,0,IF(B180&lt;=115,1,(125-B180)/(125-115)))</f>
        <v>0</v>
      </c>
      <c r="J180">
        <f>IF(G180&gt;=0.38,0,IF(G180&lt;=0.3,1,(0.38-G180)/(0.38-0.3)))</f>
        <v>0</v>
      </c>
      <c r="K180">
        <f>IF(E180&gt;=32,0,IF(E180&lt;=28,1,(32-E180)/(32-28)))</f>
        <v>1</v>
      </c>
      <c r="L180">
        <f>IF(AND(D180&gt;=27, D180&lt;=34), 0, IF(OR(D180&lt;=18.5, D180&gt;=36.4), 1, IF(AND(D180&lt;27, D180&gt;18.5),(27-D180)/(27-18.5), IF(AND(D180&lt;36.4, D180&gt;34),(D180-34)/(36.4-34)))))</f>
        <v>0.27058823529411774</v>
      </c>
      <c r="M180">
        <f>IF(AND(F180&gt;=80,F180&lt;=95),0,IF(OR(F180&lt;64, F180&gt;129),1,IF(F180&gt;95, (F180-95)/(129-95), (80-F180)/(80-64))))</f>
        <v>5.0000000000000086E-2</v>
      </c>
      <c r="N180">
        <f>IF(H180&gt;=4,0,IF(H180&lt;=3.5,1,(4-H180)/(4-3.5)))</f>
        <v>0</v>
      </c>
      <c r="O180">
        <f t="shared" si="38"/>
        <v>0.13205882352941178</v>
      </c>
      <c r="P180">
        <f t="shared" si="39"/>
        <v>0</v>
      </c>
      <c r="Q180">
        <v>0</v>
      </c>
      <c r="R180">
        <f>IF(F180 &gt;=80,0,IF(F180&lt;=64,1,((80-F180)/(80-64))))</f>
        <v>0</v>
      </c>
      <c r="S180">
        <f>IF(F180 &lt;=95,0,IF(F180&gt;=129,1,((F180-95)/(129-95))))</f>
        <v>5.0000000000000086E-2</v>
      </c>
      <c r="T180">
        <f>IF(D180 &gt;=27,0,IF(D180&lt;=18.5,1,((27-D180)/(27-18.5))))</f>
        <v>0.27058823529411774</v>
      </c>
      <c r="U180">
        <f>IF(D180 &lt;= 34,0,IF(D180&gt;=36.4,1,((D180-34)/(36.4-34))))</f>
        <v>0</v>
      </c>
      <c r="V180">
        <f t="shared" si="40"/>
        <v>0.13529411764705887</v>
      </c>
      <c r="W180">
        <f t="shared" si="41"/>
        <v>2.5000000000000043E-2</v>
      </c>
      <c r="X180">
        <f t="shared" si="36"/>
        <v>0.16029411764705892</v>
      </c>
      <c r="Y180">
        <f t="shared" si="42"/>
        <v>0</v>
      </c>
      <c r="Z180">
        <f t="shared" si="43"/>
        <v>0</v>
      </c>
      <c r="AA180">
        <f t="shared" si="44"/>
        <v>0</v>
      </c>
      <c r="AB180">
        <v>30</v>
      </c>
      <c r="AC180">
        <v>478</v>
      </c>
      <c r="AD180">
        <f t="shared" si="45"/>
        <v>0</v>
      </c>
      <c r="AE180">
        <f t="shared" si="46"/>
        <v>0.5</v>
      </c>
      <c r="AF180">
        <f t="shared" si="47"/>
        <v>0</v>
      </c>
      <c r="AG180">
        <f t="shared" si="48"/>
        <v>0</v>
      </c>
      <c r="AH180">
        <f t="shared" si="49"/>
        <v>0</v>
      </c>
      <c r="AI180">
        <f t="shared" si="50"/>
        <v>0</v>
      </c>
    </row>
    <row r="181" spans="1:35" x14ac:dyDescent="0.2">
      <c r="A181">
        <v>0</v>
      </c>
      <c r="B181">
        <v>128</v>
      </c>
      <c r="C181">
        <v>12.8</v>
      </c>
      <c r="D181">
        <v>24</v>
      </c>
      <c r="E181">
        <f t="shared" si="37"/>
        <v>31.872509960159363</v>
      </c>
      <c r="F181">
        <v>75.3</v>
      </c>
      <c r="G181">
        <f t="shared" si="34"/>
        <v>0.40160000000000001</v>
      </c>
      <c r="H181">
        <f t="shared" si="35"/>
        <v>5.333333333333333</v>
      </c>
      <c r="I181">
        <f>IF(B181&gt;=125,0,IF(B181&lt;=115,1,(125-B181)/(125-115)))</f>
        <v>0</v>
      </c>
      <c r="J181">
        <f>IF(G181&gt;=0.38,0,IF(G181&lt;=0.3,1,(0.38-G181)/(0.38-0.3)))</f>
        <v>0</v>
      </c>
      <c r="K181">
        <f>IF(E181&gt;=32,0,IF(E181&lt;=28,1,(32-E181)/(32-28)))</f>
        <v>3.1872509960159334E-2</v>
      </c>
      <c r="L181">
        <f>IF(AND(D181&gt;=27, D181&lt;=34), 0, IF(OR(D181&lt;=18.5, D181&gt;=36.4), 1, IF(AND(D181&lt;27, D181&gt;18.5),(27-D181)/(27-18.5), IF(AND(D181&lt;36.4, D181&gt;34),(D181-34)/(36.4-34)))))</f>
        <v>0.35294117647058826</v>
      </c>
      <c r="M181">
        <f>IF(AND(F181&gt;=80,F181&lt;=95),0,IF(OR(F181&lt;64, F181&gt;129),1,IF(F181&gt;95, (F181-95)/(129-95), (80-F181)/(80-64))))</f>
        <v>0.29375000000000018</v>
      </c>
      <c r="N181">
        <f>IF(H181&gt;=4,0,IF(H181&lt;=3.5,1,(4-H181)/(4-3.5)))</f>
        <v>0</v>
      </c>
      <c r="O181">
        <f t="shared" si="38"/>
        <v>6.7856368643074788E-2</v>
      </c>
      <c r="P181">
        <f t="shared" si="39"/>
        <v>0</v>
      </c>
      <c r="Q181">
        <v>0</v>
      </c>
      <c r="R181">
        <f>IF(F181 &gt;=80,0,IF(F181&lt;=64,1,((80-F181)/(80-64))))</f>
        <v>0.29375000000000018</v>
      </c>
      <c r="S181">
        <f>IF(F181 &lt;=95,0,IF(F181&gt;=129,1,((F181-95)/(129-95))))</f>
        <v>0</v>
      </c>
      <c r="T181">
        <f>IF(D181 &gt;=27,0,IF(D181&lt;=18.5,1,((27-D181)/(27-18.5))))</f>
        <v>0.35294117647058826</v>
      </c>
      <c r="U181">
        <f>IF(D181 &lt;= 34,0,IF(D181&gt;=36.4,1,((D181-34)/(36.4-34))))</f>
        <v>0</v>
      </c>
      <c r="V181">
        <f t="shared" si="40"/>
        <v>0.32334558823529425</v>
      </c>
      <c r="W181">
        <f t="shared" si="41"/>
        <v>0</v>
      </c>
      <c r="X181">
        <f t="shared" si="36"/>
        <v>0.32334558823529425</v>
      </c>
      <c r="Y181">
        <f t="shared" si="42"/>
        <v>1</v>
      </c>
      <c r="Z181">
        <f t="shared" si="43"/>
        <v>0</v>
      </c>
      <c r="AA181">
        <f t="shared" si="44"/>
        <v>0</v>
      </c>
      <c r="AB181">
        <v>48</v>
      </c>
      <c r="AC181">
        <v>100</v>
      </c>
      <c r="AD181">
        <f t="shared" si="45"/>
        <v>0.4</v>
      </c>
      <c r="AE181">
        <f t="shared" si="46"/>
        <v>0</v>
      </c>
      <c r="AF181">
        <f t="shared" si="47"/>
        <v>1</v>
      </c>
      <c r="AG181">
        <f t="shared" si="48"/>
        <v>0</v>
      </c>
      <c r="AH181">
        <f t="shared" si="49"/>
        <v>0</v>
      </c>
      <c r="AI181">
        <f t="shared" si="50"/>
        <v>0</v>
      </c>
    </row>
    <row r="182" spans="1:35" x14ac:dyDescent="0.2">
      <c r="A182">
        <v>1</v>
      </c>
      <c r="B182">
        <v>105</v>
      </c>
      <c r="C182">
        <v>10.5</v>
      </c>
      <c r="D182">
        <v>25.3</v>
      </c>
      <c r="E182">
        <f t="shared" si="37"/>
        <v>32.814526588845659</v>
      </c>
      <c r="F182">
        <v>77.099999999999994</v>
      </c>
      <c r="G182">
        <f t="shared" si="34"/>
        <v>0.31998023715415019</v>
      </c>
      <c r="H182">
        <f t="shared" si="35"/>
        <v>4.150197628458498</v>
      </c>
      <c r="I182">
        <f>IF(B182&gt;=125,0,IF(B182&lt;=115,1,(125-B182)/(125-115)))</f>
        <v>1</v>
      </c>
      <c r="J182">
        <f>IF(G182&gt;=0.38,0,IF(G182&lt;=0.3,1,(0.38-G182)/(0.38-0.3)))</f>
        <v>0.75024703557312244</v>
      </c>
      <c r="K182">
        <f>IF(E182&gt;=32,0,IF(E182&lt;=28,1,(32-E182)/(32-28)))</f>
        <v>0</v>
      </c>
      <c r="L182">
        <f>IF(AND(D182&gt;=27, D182&lt;=34), 0, IF(OR(D182&lt;=18.5, D182&gt;=36.4), 1, IF(AND(D182&lt;27, D182&gt;18.5),(27-D182)/(27-18.5), IF(AND(D182&lt;36.4, D182&gt;34),(D182-34)/(36.4-34)))))</f>
        <v>0.19999999999999993</v>
      </c>
      <c r="M182">
        <f>IF(AND(F182&gt;=80,F182&lt;=95),0,IF(OR(F182&lt;64, F182&gt;129),1,IF(F182&gt;95, (F182-95)/(129-95), (80-F182)/(80-64))))</f>
        <v>0.18125000000000036</v>
      </c>
      <c r="N182">
        <f>IF(H182&gt;=4,0,IF(H182&lt;=3.5,1,(4-H182)/(4-3.5)))</f>
        <v>0</v>
      </c>
      <c r="O182">
        <f t="shared" si="38"/>
        <v>0.61314970355731235</v>
      </c>
      <c r="P182">
        <f t="shared" si="39"/>
        <v>1</v>
      </c>
      <c r="Q182">
        <v>1</v>
      </c>
      <c r="R182">
        <f>IF(F182 &gt;=80,0,IF(F182&lt;=64,1,((80-F182)/(80-64))))</f>
        <v>0.18125000000000036</v>
      </c>
      <c r="S182">
        <f>IF(F182 &lt;=95,0,IF(F182&gt;=129,1,((F182-95)/(129-95))))</f>
        <v>0</v>
      </c>
      <c r="T182">
        <f>IF(D182 &gt;=27,0,IF(D182&lt;=18.5,1,((27-D182)/(27-18.5))))</f>
        <v>0.19999999999999993</v>
      </c>
      <c r="U182">
        <f>IF(D182 &lt;= 34,0,IF(D182&gt;=36.4,1,((D182-34)/(36.4-34))))</f>
        <v>0</v>
      </c>
      <c r="V182">
        <f t="shared" si="40"/>
        <v>0.19062500000000016</v>
      </c>
      <c r="W182">
        <f t="shared" si="41"/>
        <v>0</v>
      </c>
      <c r="X182">
        <f t="shared" si="36"/>
        <v>0.19062500000000016</v>
      </c>
      <c r="Y182">
        <f t="shared" si="42"/>
        <v>0</v>
      </c>
      <c r="Z182">
        <f t="shared" si="43"/>
        <v>0</v>
      </c>
      <c r="AA182">
        <f t="shared" si="44"/>
        <v>0</v>
      </c>
      <c r="AB182">
        <v>57</v>
      </c>
      <c r="AC182">
        <v>395</v>
      </c>
      <c r="AD182">
        <f t="shared" si="45"/>
        <v>0.85</v>
      </c>
      <c r="AE182">
        <f t="shared" si="46"/>
        <v>0</v>
      </c>
      <c r="AF182">
        <f t="shared" si="47"/>
        <v>1.6666666666666666E-2</v>
      </c>
      <c r="AG182">
        <f t="shared" si="48"/>
        <v>0</v>
      </c>
      <c r="AH182">
        <f t="shared" si="49"/>
        <v>0</v>
      </c>
      <c r="AI182">
        <f t="shared" si="50"/>
        <v>0</v>
      </c>
    </row>
    <row r="183" spans="1:35" x14ac:dyDescent="0.2">
      <c r="A183">
        <v>1</v>
      </c>
      <c r="B183">
        <v>125</v>
      </c>
      <c r="C183">
        <v>12.5</v>
      </c>
      <c r="D183">
        <v>25.6</v>
      </c>
      <c r="E183">
        <f t="shared" si="37"/>
        <v>32.364096080910244</v>
      </c>
      <c r="F183">
        <v>79.099999999999994</v>
      </c>
      <c r="G183">
        <f t="shared" si="34"/>
        <v>0.38623046874999994</v>
      </c>
      <c r="H183">
        <f t="shared" si="35"/>
        <v>4.8828125</v>
      </c>
      <c r="I183">
        <f>IF(B183&gt;=125,0,IF(B183&lt;=115,1,(125-B183)/(125-115)))</f>
        <v>0</v>
      </c>
      <c r="J183">
        <f>IF(G183&gt;=0.38,0,IF(G183&lt;=0.3,1,(0.38-G183)/(0.38-0.3)))</f>
        <v>0</v>
      </c>
      <c r="K183">
        <f>IF(E183&gt;=32,0,IF(E183&lt;=28,1,(32-E183)/(32-28)))</f>
        <v>0</v>
      </c>
      <c r="L183">
        <f>IF(AND(D183&gt;=27, D183&lt;=34), 0, IF(OR(D183&lt;=18.5, D183&gt;=36.4), 1, IF(AND(D183&lt;27, D183&gt;18.5),(27-D183)/(27-18.5), IF(AND(D183&lt;36.4, D183&gt;34),(D183-34)/(36.4-34)))))</f>
        <v>0.16470588235294101</v>
      </c>
      <c r="M183">
        <f>IF(AND(F183&gt;=80,F183&lt;=95),0,IF(OR(F183&lt;64, F183&gt;129),1,IF(F183&gt;95, (F183-95)/(129-95), (80-F183)/(80-64))))</f>
        <v>5.6250000000000355E-2</v>
      </c>
      <c r="N183">
        <f>IF(H183&gt;=4,0,IF(H183&lt;=3.5,1,(4-H183)/(4-3.5)))</f>
        <v>0</v>
      </c>
      <c r="O183">
        <f t="shared" si="38"/>
        <v>2.2095588235294138E-2</v>
      </c>
      <c r="P183">
        <f t="shared" si="39"/>
        <v>0</v>
      </c>
      <c r="Q183">
        <v>1</v>
      </c>
      <c r="R183">
        <f>IF(F183 &gt;=80,0,IF(F183&lt;=64,1,((80-F183)/(80-64))))</f>
        <v>5.6250000000000355E-2</v>
      </c>
      <c r="S183">
        <f>IF(F183 &lt;=95,0,IF(F183&gt;=129,1,((F183-95)/(129-95))))</f>
        <v>0</v>
      </c>
      <c r="T183">
        <f>IF(D183 &gt;=27,0,IF(D183&lt;=18.5,1,((27-D183)/(27-18.5))))</f>
        <v>0.16470588235294101</v>
      </c>
      <c r="U183">
        <f>IF(D183 &lt;= 34,0,IF(D183&gt;=36.4,1,((D183-34)/(36.4-34))))</f>
        <v>0</v>
      </c>
      <c r="V183">
        <f t="shared" si="40"/>
        <v>0.11047794117647068</v>
      </c>
      <c r="W183">
        <f t="shared" si="41"/>
        <v>0</v>
      </c>
      <c r="X183">
        <f t="shared" si="36"/>
        <v>0.11047794117647068</v>
      </c>
      <c r="Y183">
        <f t="shared" si="42"/>
        <v>0</v>
      </c>
      <c r="Z183">
        <f t="shared" si="43"/>
        <v>0</v>
      </c>
      <c r="AA183">
        <f t="shared" si="44"/>
        <v>0</v>
      </c>
      <c r="AB183">
        <v>24</v>
      </c>
      <c r="AC183">
        <v>169</v>
      </c>
      <c r="AD183">
        <f t="shared" si="45"/>
        <v>0</v>
      </c>
      <c r="AE183">
        <f t="shared" si="46"/>
        <v>0.8</v>
      </c>
      <c r="AF183">
        <f t="shared" si="47"/>
        <v>0.77</v>
      </c>
      <c r="AG183">
        <f t="shared" si="48"/>
        <v>0</v>
      </c>
      <c r="AH183">
        <f t="shared" si="49"/>
        <v>0</v>
      </c>
      <c r="AI183">
        <f t="shared" si="50"/>
        <v>0</v>
      </c>
    </row>
    <row r="184" spans="1:35" x14ac:dyDescent="0.2">
      <c r="A184">
        <v>1</v>
      </c>
      <c r="B184">
        <v>162</v>
      </c>
      <c r="C184">
        <v>16.2</v>
      </c>
      <c r="D184">
        <v>19.5</v>
      </c>
      <c r="E184">
        <f t="shared" si="37"/>
        <v>25.456919060052222</v>
      </c>
      <c r="F184">
        <v>76.599999999999994</v>
      </c>
      <c r="G184">
        <f t="shared" si="34"/>
        <v>0.63636923076923069</v>
      </c>
      <c r="H184">
        <f t="shared" si="35"/>
        <v>8.3076923076923084</v>
      </c>
      <c r="I184">
        <f>IF(B184&gt;=125,0,IF(B184&lt;=115,1,(125-B184)/(125-115)))</f>
        <v>0</v>
      </c>
      <c r="J184">
        <f>IF(G184&gt;=0.38,0,IF(G184&lt;=0.3,1,(0.38-G184)/(0.38-0.3)))</f>
        <v>0</v>
      </c>
      <c r="K184">
        <f>IF(E184&gt;=32,0,IF(E184&lt;=28,1,(32-E184)/(32-28)))</f>
        <v>1</v>
      </c>
      <c r="L184">
        <f>IF(AND(D184&gt;=27, D184&lt;=34), 0, IF(OR(D184&lt;=18.5, D184&gt;=36.4), 1, IF(AND(D184&lt;27, D184&gt;18.5),(27-D184)/(27-18.5), IF(AND(D184&lt;36.4, D184&gt;34),(D184-34)/(36.4-34)))))</f>
        <v>0.88235294117647056</v>
      </c>
      <c r="M184">
        <f>IF(AND(F184&gt;=80,F184&lt;=95),0,IF(OR(F184&lt;64, F184&gt;129),1,IF(F184&gt;95, (F184-95)/(129-95), (80-F184)/(80-64))))</f>
        <v>0.21250000000000036</v>
      </c>
      <c r="N184">
        <f>IF(H184&gt;=4,0,IF(H184&lt;=3.5,1,(4-H184)/(4-3.5)))</f>
        <v>0</v>
      </c>
      <c r="O184">
        <f t="shared" si="38"/>
        <v>0.2094852941176471</v>
      </c>
      <c r="P184">
        <f t="shared" si="39"/>
        <v>1</v>
      </c>
      <c r="Q184">
        <v>0</v>
      </c>
      <c r="R184">
        <f>IF(F184 &gt;=80,0,IF(F184&lt;=64,1,((80-F184)/(80-64))))</f>
        <v>0.21250000000000036</v>
      </c>
      <c r="S184">
        <f>IF(F184 &lt;=95,0,IF(F184&gt;=129,1,((F184-95)/(129-95))))</f>
        <v>0</v>
      </c>
      <c r="T184">
        <f>IF(D184 &gt;=27,0,IF(D184&lt;=18.5,1,((27-D184)/(27-18.5))))</f>
        <v>0.88235294117647056</v>
      </c>
      <c r="U184">
        <f>IF(D184 &lt;= 34,0,IF(D184&gt;=36.4,1,((D184-34)/(36.4-34))))</f>
        <v>0</v>
      </c>
      <c r="V184">
        <f t="shared" si="40"/>
        <v>0.54742647058823546</v>
      </c>
      <c r="W184">
        <f t="shared" si="41"/>
        <v>0</v>
      </c>
      <c r="X184">
        <f t="shared" si="36"/>
        <v>0.54742647058823546</v>
      </c>
      <c r="Y184">
        <f t="shared" si="42"/>
        <v>1</v>
      </c>
      <c r="Z184">
        <f t="shared" si="43"/>
        <v>0</v>
      </c>
      <c r="AA184">
        <f t="shared" si="44"/>
        <v>1</v>
      </c>
      <c r="AB184">
        <v>50</v>
      </c>
      <c r="AC184">
        <v>460</v>
      </c>
      <c r="AD184">
        <f t="shared" si="45"/>
        <v>0.5</v>
      </c>
      <c r="AE184">
        <f t="shared" si="46"/>
        <v>0</v>
      </c>
      <c r="AF184">
        <f t="shared" si="47"/>
        <v>0</v>
      </c>
      <c r="AG184">
        <f t="shared" si="48"/>
        <v>0</v>
      </c>
      <c r="AH184">
        <f t="shared" si="49"/>
        <v>0</v>
      </c>
      <c r="AI184">
        <f t="shared" si="50"/>
        <v>0</v>
      </c>
    </row>
    <row r="185" spans="1:35" x14ac:dyDescent="0.2">
      <c r="A185">
        <v>0</v>
      </c>
      <c r="B185">
        <v>107</v>
      </c>
      <c r="C185">
        <v>10.7</v>
      </c>
      <c r="D185">
        <v>22.6</v>
      </c>
      <c r="E185">
        <f t="shared" si="37"/>
        <v>22.266009852216747</v>
      </c>
      <c r="F185">
        <v>101.5</v>
      </c>
      <c r="G185">
        <f t="shared" si="34"/>
        <v>0.48055309734513274</v>
      </c>
      <c r="H185">
        <f t="shared" si="35"/>
        <v>4.7345132743362832</v>
      </c>
      <c r="I185">
        <f>IF(B185&gt;=125,0,IF(B185&lt;=115,1,(125-B185)/(125-115)))</f>
        <v>1</v>
      </c>
      <c r="J185">
        <f>IF(G185&gt;=0.38,0,IF(G185&lt;=0.3,1,(0.38-G185)/(0.38-0.3)))</f>
        <v>0</v>
      </c>
      <c r="K185">
        <f>IF(E185&gt;=32,0,IF(E185&lt;=28,1,(32-E185)/(32-28)))</f>
        <v>1</v>
      </c>
      <c r="L185">
        <f>IF(AND(D185&gt;=27, D185&lt;=34), 0, IF(OR(D185&lt;=18.5, D185&gt;=36.4), 1, IF(AND(D185&lt;27, D185&gt;18.5),(27-D185)/(27-18.5), IF(AND(D185&lt;36.4, D185&gt;34),(D185-34)/(36.4-34)))))</f>
        <v>0.51764705882352924</v>
      </c>
      <c r="M185">
        <f>IF(AND(F185&gt;=80,F185&lt;=95),0,IF(OR(F185&lt;64, F185&gt;129),1,IF(F185&gt;95, (F185-95)/(129-95), (80-F185)/(80-64))))</f>
        <v>0.19117647058823528</v>
      </c>
      <c r="N185">
        <f>IF(H185&gt;=4,0,IF(H185&lt;=3.5,1,(4-H185)/(4-3.5)))</f>
        <v>0</v>
      </c>
      <c r="O185">
        <f t="shared" si="38"/>
        <v>0.67088235294117649</v>
      </c>
      <c r="P185">
        <f t="shared" si="39"/>
        <v>1</v>
      </c>
      <c r="Q185">
        <v>1</v>
      </c>
      <c r="R185">
        <f>IF(F185 &gt;=80,0,IF(F185&lt;=64,1,((80-F185)/(80-64))))</f>
        <v>0</v>
      </c>
      <c r="S185">
        <f>IF(F185 &lt;=95,0,IF(F185&gt;=129,1,((F185-95)/(129-95))))</f>
        <v>0.19117647058823528</v>
      </c>
      <c r="T185">
        <f>IF(D185 &gt;=27,0,IF(D185&lt;=18.5,1,((27-D185)/(27-18.5))))</f>
        <v>0.51764705882352924</v>
      </c>
      <c r="U185">
        <f>IF(D185 &lt;= 34,0,IF(D185&gt;=36.4,1,((D185-34)/(36.4-34))))</f>
        <v>0</v>
      </c>
      <c r="V185">
        <f t="shared" si="40"/>
        <v>0.25882352941176462</v>
      </c>
      <c r="W185">
        <f t="shared" si="41"/>
        <v>9.5588235294117641E-2</v>
      </c>
      <c r="X185">
        <f t="shared" si="36"/>
        <v>0.35441176470588226</v>
      </c>
      <c r="Y185">
        <f t="shared" si="42"/>
        <v>1</v>
      </c>
      <c r="Z185">
        <f t="shared" si="43"/>
        <v>0</v>
      </c>
      <c r="AA185">
        <f t="shared" si="44"/>
        <v>0</v>
      </c>
      <c r="AB185">
        <v>21</v>
      </c>
      <c r="AC185">
        <v>163</v>
      </c>
      <c r="AD185">
        <f t="shared" si="45"/>
        <v>0</v>
      </c>
      <c r="AE185">
        <f t="shared" si="46"/>
        <v>0.95</v>
      </c>
      <c r="AF185">
        <f t="shared" si="47"/>
        <v>0.79</v>
      </c>
      <c r="AG185">
        <f t="shared" si="48"/>
        <v>0</v>
      </c>
      <c r="AH185">
        <f t="shared" si="49"/>
        <v>1</v>
      </c>
      <c r="AI185">
        <f t="shared" si="50"/>
        <v>0</v>
      </c>
    </row>
    <row r="186" spans="1:35" x14ac:dyDescent="0.2">
      <c r="A186">
        <v>1</v>
      </c>
      <c r="B186">
        <v>148</v>
      </c>
      <c r="C186">
        <v>14.8</v>
      </c>
      <c r="D186">
        <v>23</v>
      </c>
      <c r="E186">
        <f t="shared" si="37"/>
        <v>32.951289398280807</v>
      </c>
      <c r="F186">
        <v>69.8</v>
      </c>
      <c r="G186">
        <f t="shared" si="34"/>
        <v>0.44914782608695653</v>
      </c>
      <c r="H186">
        <f t="shared" si="35"/>
        <v>6.4347826086956523</v>
      </c>
      <c r="I186">
        <f>IF(B186&gt;=125,0,IF(B186&lt;=115,1,(125-B186)/(125-115)))</f>
        <v>0</v>
      </c>
      <c r="J186">
        <f>IF(G186&gt;=0.38,0,IF(G186&lt;=0.3,1,(0.38-G186)/(0.38-0.3)))</f>
        <v>0</v>
      </c>
      <c r="K186">
        <f>IF(E186&gt;=32,0,IF(E186&lt;=28,1,(32-E186)/(32-28)))</f>
        <v>0</v>
      </c>
      <c r="L186">
        <f>IF(AND(D186&gt;=27, D186&lt;=34), 0, IF(OR(D186&lt;=18.5, D186&gt;=36.4), 1, IF(AND(D186&lt;27, D186&gt;18.5),(27-D186)/(27-18.5), IF(AND(D186&lt;36.4, D186&gt;34),(D186-34)/(36.4-34)))))</f>
        <v>0.47058823529411764</v>
      </c>
      <c r="M186">
        <f>IF(AND(F186&gt;=80,F186&lt;=95),0,IF(OR(F186&lt;64, F186&gt;129),1,IF(F186&gt;95, (F186-95)/(129-95), (80-F186)/(80-64))))</f>
        <v>0.63750000000000018</v>
      </c>
      <c r="N186">
        <f>IF(H186&gt;=4,0,IF(H186&lt;=3.5,1,(4-H186)/(4-3.5)))</f>
        <v>0</v>
      </c>
      <c r="O186">
        <f t="shared" si="38"/>
        <v>0.11080882352941178</v>
      </c>
      <c r="P186">
        <f t="shared" si="39"/>
        <v>0</v>
      </c>
      <c r="Q186">
        <v>0</v>
      </c>
      <c r="R186">
        <f>IF(F186 &gt;=80,0,IF(F186&lt;=64,1,((80-F186)/(80-64))))</f>
        <v>0.63750000000000018</v>
      </c>
      <c r="S186">
        <f>IF(F186 &lt;=95,0,IF(F186&gt;=129,1,((F186-95)/(129-95))))</f>
        <v>0</v>
      </c>
      <c r="T186">
        <f>IF(D186 &gt;=27,0,IF(D186&lt;=18.5,1,((27-D186)/(27-18.5))))</f>
        <v>0.47058823529411764</v>
      </c>
      <c r="U186">
        <f>IF(D186 &lt;= 34,0,IF(D186&gt;=36.4,1,((D186-34)/(36.4-34))))</f>
        <v>0</v>
      </c>
      <c r="V186">
        <f t="shared" si="40"/>
        <v>0.55404411764705896</v>
      </c>
      <c r="W186">
        <f t="shared" si="41"/>
        <v>0</v>
      </c>
      <c r="X186">
        <f t="shared" si="36"/>
        <v>0.55404411764705896</v>
      </c>
      <c r="Y186">
        <f t="shared" si="42"/>
        <v>1</v>
      </c>
      <c r="Z186">
        <f t="shared" si="43"/>
        <v>0</v>
      </c>
      <c r="AA186">
        <f t="shared" si="44"/>
        <v>1</v>
      </c>
      <c r="AB186">
        <v>44</v>
      </c>
      <c r="AC186">
        <v>325</v>
      </c>
      <c r="AD186">
        <f t="shared" si="45"/>
        <v>0.2</v>
      </c>
      <c r="AE186">
        <f t="shared" si="46"/>
        <v>0</v>
      </c>
      <c r="AF186">
        <f t="shared" si="47"/>
        <v>0.25</v>
      </c>
      <c r="AG186">
        <f t="shared" si="48"/>
        <v>0</v>
      </c>
      <c r="AH186">
        <f t="shared" si="49"/>
        <v>0</v>
      </c>
      <c r="AI186">
        <f t="shared" si="50"/>
        <v>0</v>
      </c>
    </row>
    <row r="187" spans="1:35" x14ac:dyDescent="0.2">
      <c r="A187">
        <v>0</v>
      </c>
      <c r="B187">
        <v>131</v>
      </c>
      <c r="C187">
        <v>13.1</v>
      </c>
      <c r="D187">
        <v>20.2</v>
      </c>
      <c r="E187">
        <f t="shared" si="37"/>
        <v>21.174004192872115</v>
      </c>
      <c r="F187">
        <v>95.4</v>
      </c>
      <c r="G187">
        <f t="shared" si="34"/>
        <v>0.61868316831683168</v>
      </c>
      <c r="H187">
        <f t="shared" si="35"/>
        <v>6.4851485148514856</v>
      </c>
      <c r="I187">
        <f>IF(B187&gt;=125,0,IF(B187&lt;=115,1,(125-B187)/(125-115)))</f>
        <v>0</v>
      </c>
      <c r="J187">
        <f>IF(G187&gt;=0.38,0,IF(G187&lt;=0.3,1,(0.38-G187)/(0.38-0.3)))</f>
        <v>0</v>
      </c>
      <c r="K187">
        <f>IF(E187&gt;=32,0,IF(E187&lt;=28,1,(32-E187)/(32-28)))</f>
        <v>1</v>
      </c>
      <c r="L187">
        <f>IF(AND(D187&gt;=27, D187&lt;=34), 0, IF(OR(D187&lt;=18.5, D187&gt;=36.4), 1, IF(AND(D187&lt;27, D187&gt;18.5),(27-D187)/(27-18.5), IF(AND(D187&lt;36.4, D187&gt;34),(D187-34)/(36.4-34)))))</f>
        <v>0.8</v>
      </c>
      <c r="M187">
        <f>IF(AND(F187&gt;=80,F187&lt;=95),0,IF(OR(F187&lt;64, F187&gt;129),1,IF(F187&gt;95, (F187-95)/(129-95), (80-F187)/(80-64))))</f>
        <v>1.1764705882353108E-2</v>
      </c>
      <c r="N187">
        <f>IF(H187&gt;=4,0,IF(H187&lt;=3.5,1,(4-H187)/(4-3.5)))</f>
        <v>0</v>
      </c>
      <c r="O187">
        <f t="shared" si="38"/>
        <v>0.18117647058823533</v>
      </c>
      <c r="P187">
        <f t="shared" si="39"/>
        <v>0</v>
      </c>
      <c r="Q187">
        <v>0</v>
      </c>
      <c r="R187">
        <f>IF(F187 &gt;=80,0,IF(F187&lt;=64,1,((80-F187)/(80-64))))</f>
        <v>0</v>
      </c>
      <c r="S187">
        <f>IF(F187 &lt;=95,0,IF(F187&gt;=129,1,((F187-95)/(129-95))))</f>
        <v>1.1764705882353108E-2</v>
      </c>
      <c r="T187">
        <f>IF(D187 &gt;=27,0,IF(D187&lt;=18.5,1,((27-D187)/(27-18.5))))</f>
        <v>0.8</v>
      </c>
      <c r="U187">
        <f>IF(D187 &lt;= 34,0,IF(D187&gt;=36.4,1,((D187-34)/(36.4-34))))</f>
        <v>0</v>
      </c>
      <c r="V187">
        <f t="shared" si="40"/>
        <v>0.4</v>
      </c>
      <c r="W187">
        <f t="shared" si="41"/>
        <v>5.8823529411765538E-3</v>
      </c>
      <c r="X187">
        <f t="shared" si="36"/>
        <v>0.40588235294117658</v>
      </c>
      <c r="Y187">
        <f t="shared" si="42"/>
        <v>1</v>
      </c>
      <c r="Z187">
        <f t="shared" si="43"/>
        <v>0</v>
      </c>
      <c r="AA187">
        <f t="shared" si="44"/>
        <v>0</v>
      </c>
      <c r="AB187">
        <v>68</v>
      </c>
      <c r="AC187">
        <v>203</v>
      </c>
      <c r="AD187">
        <f t="shared" si="45"/>
        <v>1</v>
      </c>
      <c r="AE187">
        <f t="shared" si="46"/>
        <v>0</v>
      </c>
      <c r="AF187">
        <f t="shared" si="47"/>
        <v>0.65666666666666662</v>
      </c>
      <c r="AG187">
        <f t="shared" si="48"/>
        <v>0</v>
      </c>
      <c r="AH187">
        <f t="shared" si="49"/>
        <v>0</v>
      </c>
      <c r="AI187">
        <f t="shared" si="50"/>
        <v>0</v>
      </c>
    </row>
    <row r="188" spans="1:35" x14ac:dyDescent="0.2">
      <c r="A188">
        <v>1</v>
      </c>
      <c r="B188">
        <v>167</v>
      </c>
      <c r="C188">
        <v>16.7</v>
      </c>
      <c r="D188">
        <v>25.1</v>
      </c>
      <c r="E188">
        <f t="shared" si="37"/>
        <v>35.451977401129945</v>
      </c>
      <c r="F188">
        <v>70.8</v>
      </c>
      <c r="G188">
        <f t="shared" si="34"/>
        <v>0.47105976095617524</v>
      </c>
      <c r="H188">
        <f t="shared" si="35"/>
        <v>6.6533864541832664</v>
      </c>
      <c r="I188">
        <f>IF(B188&gt;=125,0,IF(B188&lt;=115,1,(125-B188)/(125-115)))</f>
        <v>0</v>
      </c>
      <c r="J188">
        <f>IF(G188&gt;=0.38,0,IF(G188&lt;=0.3,1,(0.38-G188)/(0.38-0.3)))</f>
        <v>0</v>
      </c>
      <c r="K188">
        <f>IF(E188&gt;=32,0,IF(E188&lt;=28,1,(32-E188)/(32-28)))</f>
        <v>0</v>
      </c>
      <c r="L188">
        <f>IF(AND(D188&gt;=27, D188&lt;=34), 0, IF(OR(D188&lt;=18.5, D188&gt;=36.4), 1, IF(AND(D188&lt;27, D188&gt;18.5),(27-D188)/(27-18.5), IF(AND(D188&lt;36.4, D188&gt;34),(D188-34)/(36.4-34)))))</f>
        <v>0.22352941176470573</v>
      </c>
      <c r="M188">
        <f>IF(AND(F188&gt;=80,F188&lt;=95),0,IF(OR(F188&lt;64, F188&gt;129),1,IF(F188&gt;95, (F188-95)/(129-95), (80-F188)/(80-64))))</f>
        <v>0.57500000000000018</v>
      </c>
      <c r="N188">
        <f>IF(H188&gt;=4,0,IF(H188&lt;=3.5,1,(4-H188)/(4-3.5)))</f>
        <v>0</v>
      </c>
      <c r="O188">
        <f t="shared" si="38"/>
        <v>7.9852941176470599E-2</v>
      </c>
      <c r="P188">
        <f t="shared" si="39"/>
        <v>0</v>
      </c>
      <c r="Q188">
        <v>0</v>
      </c>
      <c r="R188">
        <f>IF(F188 &gt;=80,0,IF(F188&lt;=64,1,((80-F188)/(80-64))))</f>
        <v>0.57500000000000018</v>
      </c>
      <c r="S188">
        <f>IF(F188 &lt;=95,0,IF(F188&gt;=129,1,((F188-95)/(129-95))))</f>
        <v>0</v>
      </c>
      <c r="T188">
        <f>IF(D188 &gt;=27,0,IF(D188&lt;=18.5,1,((27-D188)/(27-18.5))))</f>
        <v>0.22352941176470573</v>
      </c>
      <c r="U188">
        <f>IF(D188 &lt;= 34,0,IF(D188&gt;=36.4,1,((D188-34)/(36.4-34))))</f>
        <v>0</v>
      </c>
      <c r="V188">
        <f t="shared" si="40"/>
        <v>0.39926470588235297</v>
      </c>
      <c r="W188">
        <f t="shared" si="41"/>
        <v>0</v>
      </c>
      <c r="X188">
        <f t="shared" si="36"/>
        <v>0.39926470588235297</v>
      </c>
      <c r="Y188">
        <f t="shared" si="42"/>
        <v>1</v>
      </c>
      <c r="Z188">
        <f t="shared" si="43"/>
        <v>0</v>
      </c>
      <c r="AA188">
        <f t="shared" si="44"/>
        <v>0</v>
      </c>
      <c r="AB188">
        <v>54</v>
      </c>
      <c r="AC188">
        <v>86</v>
      </c>
      <c r="AD188">
        <f t="shared" si="45"/>
        <v>0.7</v>
      </c>
      <c r="AE188">
        <f t="shared" si="46"/>
        <v>0</v>
      </c>
      <c r="AF188">
        <f t="shared" si="47"/>
        <v>1</v>
      </c>
      <c r="AG188">
        <f t="shared" si="48"/>
        <v>0</v>
      </c>
      <c r="AH188">
        <f t="shared" si="49"/>
        <v>0</v>
      </c>
      <c r="AI188">
        <f t="shared" si="50"/>
        <v>0</v>
      </c>
    </row>
    <row r="189" spans="1:35" x14ac:dyDescent="0.2">
      <c r="A189">
        <v>0</v>
      </c>
      <c r="B189">
        <v>132</v>
      </c>
      <c r="C189">
        <v>13.2</v>
      </c>
      <c r="D189">
        <v>27.8</v>
      </c>
      <c r="E189">
        <f t="shared" si="37"/>
        <v>34.152334152334149</v>
      </c>
      <c r="F189">
        <v>81.400000000000006</v>
      </c>
      <c r="G189">
        <f t="shared" si="34"/>
        <v>0.38650359712230214</v>
      </c>
      <c r="H189">
        <f t="shared" si="35"/>
        <v>4.7482014388489207</v>
      </c>
      <c r="I189">
        <f>IF(B189&gt;=125,0,IF(B189&lt;=115,1,(125-B189)/(125-115)))</f>
        <v>0</v>
      </c>
      <c r="J189">
        <f>IF(G189&gt;=0.38,0,IF(G189&lt;=0.3,1,(0.38-G189)/(0.38-0.3)))</f>
        <v>0</v>
      </c>
      <c r="K189">
        <f>IF(E189&gt;=32,0,IF(E189&lt;=28,1,(32-E189)/(32-28)))</f>
        <v>0</v>
      </c>
      <c r="L189">
        <f>IF(AND(D189&gt;=27, D189&lt;=34), 0, IF(OR(D189&lt;=18.5, D189&gt;=36.4), 1, IF(AND(D189&lt;27, D189&gt;18.5),(27-D189)/(27-18.5), IF(AND(D189&lt;36.4, D189&gt;34),(D189-34)/(36.4-34)))))</f>
        <v>0</v>
      </c>
      <c r="M189">
        <f>IF(AND(F189&gt;=80,F189&lt;=95),0,IF(OR(F189&lt;64, F189&gt;129),1,IF(F189&gt;95, (F189-95)/(129-95), (80-F189)/(80-64))))</f>
        <v>0</v>
      </c>
      <c r="N189">
        <f>IF(H189&gt;=4,0,IF(H189&lt;=3.5,1,(4-H189)/(4-3.5)))</f>
        <v>0</v>
      </c>
      <c r="O189">
        <f t="shared" si="38"/>
        <v>0</v>
      </c>
      <c r="P189">
        <f t="shared" si="39"/>
        <v>0</v>
      </c>
      <c r="Q189">
        <v>0</v>
      </c>
      <c r="R189">
        <f>IF(F189 &gt;=80,0,IF(F189&lt;=64,1,((80-F189)/(80-64))))</f>
        <v>0</v>
      </c>
      <c r="S189">
        <f>IF(F189 &lt;=95,0,IF(F189&gt;=129,1,((F189-95)/(129-95))))</f>
        <v>0</v>
      </c>
      <c r="T189">
        <f>IF(D189 &gt;=27,0,IF(D189&lt;=18.5,1,((27-D189)/(27-18.5))))</f>
        <v>0</v>
      </c>
      <c r="U189">
        <f>IF(D189 &lt;= 34,0,IF(D189&gt;=36.4,1,((D189-34)/(36.4-34))))</f>
        <v>0</v>
      </c>
      <c r="V189">
        <f t="shared" si="40"/>
        <v>0</v>
      </c>
      <c r="W189">
        <f t="shared" si="41"/>
        <v>0</v>
      </c>
      <c r="X189">
        <f t="shared" si="36"/>
        <v>0</v>
      </c>
      <c r="Y189">
        <f t="shared" si="42"/>
        <v>0</v>
      </c>
      <c r="Z189">
        <f t="shared" si="43"/>
        <v>0</v>
      </c>
      <c r="AA189">
        <f t="shared" si="44"/>
        <v>0</v>
      </c>
      <c r="AB189">
        <v>65</v>
      </c>
      <c r="AC189">
        <v>377</v>
      </c>
      <c r="AD189">
        <f t="shared" si="45"/>
        <v>1</v>
      </c>
      <c r="AE189">
        <f t="shared" si="46"/>
        <v>0</v>
      </c>
      <c r="AF189">
        <f t="shared" si="47"/>
        <v>7.6666666666666661E-2</v>
      </c>
      <c r="AG189">
        <f t="shared" si="48"/>
        <v>0</v>
      </c>
      <c r="AH189">
        <f t="shared" si="49"/>
        <v>0</v>
      </c>
      <c r="AI189">
        <f t="shared" si="50"/>
        <v>0</v>
      </c>
    </row>
    <row r="190" spans="1:35" x14ac:dyDescent="0.2">
      <c r="A190">
        <v>1</v>
      </c>
      <c r="B190">
        <v>105</v>
      </c>
      <c r="C190">
        <v>10.5</v>
      </c>
      <c r="D190">
        <v>28.3</v>
      </c>
      <c r="E190">
        <f t="shared" si="37"/>
        <v>28.271728271728275</v>
      </c>
      <c r="F190">
        <v>100.1</v>
      </c>
      <c r="G190">
        <f t="shared" si="34"/>
        <v>0.37139575971731448</v>
      </c>
      <c r="H190">
        <f t="shared" si="35"/>
        <v>3.7102473498233213</v>
      </c>
      <c r="I190">
        <f>IF(B190&gt;=125,0,IF(B190&lt;=115,1,(125-B190)/(125-115)))</f>
        <v>1</v>
      </c>
      <c r="J190">
        <f>IF(G190&gt;=0.38,0,IF(G190&lt;=0.3,1,(0.38-G190)/(0.38-0.3)))</f>
        <v>0.10755300353356906</v>
      </c>
      <c r="K190">
        <f>IF(E190&gt;=32,0,IF(E190&lt;=28,1,(32-E190)/(32-28)))</f>
        <v>0.93206793206793126</v>
      </c>
      <c r="L190">
        <f>IF(AND(D190&gt;=27, D190&lt;=34), 0, IF(OR(D190&lt;=18.5, D190&gt;=36.4), 1, IF(AND(D190&lt;27, D190&gt;18.5),(27-D190)/(27-18.5), IF(AND(D190&lt;36.4, D190&gt;34),(D190-34)/(36.4-34)))))</f>
        <v>0</v>
      </c>
      <c r="M190">
        <f>IF(AND(F190&gt;=80,F190&lt;=95),0,IF(OR(F190&lt;64, F190&gt;129),1,IF(F190&gt;95, (F190-95)/(129-95), (80-F190)/(80-64))))</f>
        <v>0.14999999999999983</v>
      </c>
      <c r="N190">
        <f>IF(H190&gt;=4,0,IF(H190&lt;=3.5,1,(4-H190)/(4-3.5)))</f>
        <v>0.57950530035335746</v>
      </c>
      <c r="O190">
        <f t="shared" si="38"/>
        <v>0.67691262359548587</v>
      </c>
      <c r="P190">
        <f t="shared" si="39"/>
        <v>1</v>
      </c>
      <c r="Q190">
        <v>1</v>
      </c>
      <c r="R190">
        <f>IF(F190 &gt;=80,0,IF(F190&lt;=64,1,((80-F190)/(80-64))))</f>
        <v>0</v>
      </c>
      <c r="S190">
        <f>IF(F190 &lt;=95,0,IF(F190&gt;=129,1,((F190-95)/(129-95))))</f>
        <v>0.14999999999999983</v>
      </c>
      <c r="T190">
        <f>IF(D190 &gt;=27,0,IF(D190&lt;=18.5,1,((27-D190)/(27-18.5))))</f>
        <v>0</v>
      </c>
      <c r="U190">
        <f>IF(D190 &lt;= 34,0,IF(D190&gt;=36.4,1,((D190-34)/(36.4-34))))</f>
        <v>0</v>
      </c>
      <c r="V190">
        <f t="shared" si="40"/>
        <v>0</v>
      </c>
      <c r="W190">
        <f t="shared" si="41"/>
        <v>7.4999999999999914E-2</v>
      </c>
      <c r="X190">
        <f t="shared" si="36"/>
        <v>7.4999999999999914E-2</v>
      </c>
      <c r="Y190">
        <f t="shared" si="42"/>
        <v>0</v>
      </c>
      <c r="Z190">
        <f t="shared" si="43"/>
        <v>0</v>
      </c>
      <c r="AA190">
        <f t="shared" si="44"/>
        <v>0</v>
      </c>
      <c r="AB190">
        <v>30</v>
      </c>
      <c r="AC190">
        <v>415</v>
      </c>
      <c r="AD190">
        <f t="shared" si="45"/>
        <v>0</v>
      </c>
      <c r="AE190">
        <f t="shared" si="46"/>
        <v>0.5</v>
      </c>
      <c r="AF190">
        <f t="shared" si="47"/>
        <v>0</v>
      </c>
      <c r="AG190">
        <f t="shared" si="48"/>
        <v>0</v>
      </c>
      <c r="AH190">
        <f t="shared" si="49"/>
        <v>0</v>
      </c>
      <c r="AI190">
        <f t="shared" si="50"/>
        <v>0</v>
      </c>
    </row>
    <row r="191" spans="1:35" x14ac:dyDescent="0.2">
      <c r="A191">
        <v>1</v>
      </c>
      <c r="B191">
        <v>124</v>
      </c>
      <c r="C191">
        <v>12.4</v>
      </c>
      <c r="D191">
        <v>24.5</v>
      </c>
      <c r="E191">
        <f t="shared" si="37"/>
        <v>26.315789473684212</v>
      </c>
      <c r="F191">
        <v>93.1</v>
      </c>
      <c r="G191">
        <f t="shared" si="34"/>
        <v>0.47120000000000001</v>
      </c>
      <c r="H191">
        <f t="shared" si="35"/>
        <v>5.0612244897959187</v>
      </c>
      <c r="I191">
        <f>IF(B191&gt;=125,0,IF(B191&lt;=115,1,(125-B191)/(125-115)))</f>
        <v>0.1</v>
      </c>
      <c r="J191">
        <f>IF(G191&gt;=0.38,0,IF(G191&lt;=0.3,1,(0.38-G191)/(0.38-0.3)))</f>
        <v>0</v>
      </c>
      <c r="K191">
        <f>IF(E191&gt;=32,0,IF(E191&lt;=28,1,(32-E191)/(32-28)))</f>
        <v>1</v>
      </c>
      <c r="L191">
        <f>IF(AND(D191&gt;=27, D191&lt;=34), 0, IF(OR(D191&lt;=18.5, D191&gt;=36.4), 1, IF(AND(D191&lt;27, D191&gt;18.5),(27-D191)/(27-18.5), IF(AND(D191&lt;36.4, D191&gt;34),(D191-34)/(36.4-34)))))</f>
        <v>0.29411764705882354</v>
      </c>
      <c r="M191">
        <f>IF(AND(F191&gt;=80,F191&lt;=95),0,IF(OR(F191&lt;64, F191&gt;129),1,IF(F191&gt;95, (F191-95)/(129-95), (80-F191)/(80-64))))</f>
        <v>0</v>
      </c>
      <c r="N191">
        <f>IF(H191&gt;=4,0,IF(H191&lt;=3.5,1,(4-H191)/(4-3.5)))</f>
        <v>0</v>
      </c>
      <c r="O191">
        <f t="shared" si="38"/>
        <v>0.17941176470588238</v>
      </c>
      <c r="P191">
        <f t="shared" si="39"/>
        <v>0</v>
      </c>
      <c r="Q191">
        <v>1</v>
      </c>
      <c r="R191">
        <f>IF(F191 &gt;=80,0,IF(F191&lt;=64,1,((80-F191)/(80-64))))</f>
        <v>0</v>
      </c>
      <c r="S191">
        <f>IF(F191 &lt;=95,0,IF(F191&gt;=129,1,((F191-95)/(129-95))))</f>
        <v>0</v>
      </c>
      <c r="T191">
        <f>IF(D191 &gt;=27,0,IF(D191&lt;=18.5,1,((27-D191)/(27-18.5))))</f>
        <v>0.29411764705882354</v>
      </c>
      <c r="U191">
        <f>IF(D191 &lt;= 34,0,IF(D191&gt;=36.4,1,((D191-34)/(36.4-34))))</f>
        <v>0</v>
      </c>
      <c r="V191">
        <f t="shared" si="40"/>
        <v>0.14705882352941177</v>
      </c>
      <c r="W191">
        <f t="shared" si="41"/>
        <v>0</v>
      </c>
      <c r="X191">
        <f t="shared" si="36"/>
        <v>0.14705882352941177</v>
      </c>
      <c r="Y191">
        <f t="shared" si="42"/>
        <v>0</v>
      </c>
      <c r="Z191">
        <f t="shared" si="43"/>
        <v>0</v>
      </c>
      <c r="AA191">
        <f t="shared" si="44"/>
        <v>0</v>
      </c>
      <c r="AB191">
        <v>22</v>
      </c>
      <c r="AC191">
        <v>335</v>
      </c>
      <c r="AD191">
        <f t="shared" si="45"/>
        <v>0</v>
      </c>
      <c r="AE191">
        <f t="shared" si="46"/>
        <v>0.9</v>
      </c>
      <c r="AF191">
        <f t="shared" si="47"/>
        <v>0.21666666666666667</v>
      </c>
      <c r="AG191">
        <f t="shared" si="48"/>
        <v>0</v>
      </c>
      <c r="AH191">
        <f t="shared" si="49"/>
        <v>0</v>
      </c>
      <c r="AI191">
        <f t="shared" si="50"/>
        <v>0</v>
      </c>
    </row>
    <row r="192" spans="1:35" x14ac:dyDescent="0.2">
      <c r="A192">
        <v>0</v>
      </c>
      <c r="B192">
        <v>149</v>
      </c>
      <c r="C192">
        <v>14.9</v>
      </c>
      <c r="D192">
        <v>29.8</v>
      </c>
      <c r="E192">
        <f t="shared" si="37"/>
        <v>32.356134636264933</v>
      </c>
      <c r="F192">
        <v>92.1</v>
      </c>
      <c r="G192">
        <f t="shared" si="34"/>
        <v>0.46049999999999996</v>
      </c>
      <c r="H192">
        <f t="shared" si="35"/>
        <v>5</v>
      </c>
      <c r="I192">
        <f>IF(B192&gt;=125,0,IF(B192&lt;=115,1,(125-B192)/(125-115)))</f>
        <v>0</v>
      </c>
      <c r="J192">
        <f>IF(G192&gt;=0.38,0,IF(G192&lt;=0.3,1,(0.38-G192)/(0.38-0.3)))</f>
        <v>0</v>
      </c>
      <c r="K192">
        <f>IF(E192&gt;=32,0,IF(E192&lt;=28,1,(32-E192)/(32-28)))</f>
        <v>0</v>
      </c>
      <c r="L192">
        <f>IF(AND(D192&gt;=27, D192&lt;=34), 0, IF(OR(D192&lt;=18.5, D192&gt;=36.4), 1, IF(AND(D192&lt;27, D192&gt;18.5),(27-D192)/(27-18.5), IF(AND(D192&lt;36.4, D192&gt;34),(D192-34)/(36.4-34)))))</f>
        <v>0</v>
      </c>
      <c r="M192">
        <f>IF(AND(F192&gt;=80,F192&lt;=95),0,IF(OR(F192&lt;64, F192&gt;129),1,IF(F192&gt;95, (F192-95)/(129-95), (80-F192)/(80-64))))</f>
        <v>0</v>
      </c>
      <c r="N192">
        <f>IF(H192&gt;=4,0,IF(H192&lt;=3.5,1,(4-H192)/(4-3.5)))</f>
        <v>0</v>
      </c>
      <c r="O192">
        <f t="shared" si="38"/>
        <v>0</v>
      </c>
      <c r="P192">
        <f t="shared" si="39"/>
        <v>0</v>
      </c>
      <c r="Q192">
        <v>0</v>
      </c>
      <c r="R192">
        <f>IF(F192 &gt;=80,0,IF(F192&lt;=64,1,((80-F192)/(80-64))))</f>
        <v>0</v>
      </c>
      <c r="S192">
        <f>IF(F192 &lt;=95,0,IF(F192&gt;=129,1,((F192-95)/(129-95))))</f>
        <v>0</v>
      </c>
      <c r="T192">
        <f>IF(D192 &gt;=27,0,IF(D192&lt;=18.5,1,((27-D192)/(27-18.5))))</f>
        <v>0</v>
      </c>
      <c r="U192">
        <f>IF(D192 &lt;= 34,0,IF(D192&gt;=36.4,1,((D192-34)/(36.4-34))))</f>
        <v>0</v>
      </c>
      <c r="V192">
        <f t="shared" si="40"/>
        <v>0</v>
      </c>
      <c r="W192">
        <f t="shared" si="41"/>
        <v>0</v>
      </c>
      <c r="X192">
        <f t="shared" si="36"/>
        <v>0</v>
      </c>
      <c r="Y192">
        <f t="shared" si="42"/>
        <v>0</v>
      </c>
      <c r="Z192">
        <f t="shared" si="43"/>
        <v>0</v>
      </c>
      <c r="AA192">
        <f t="shared" si="44"/>
        <v>0</v>
      </c>
      <c r="AB192">
        <v>61</v>
      </c>
      <c r="AC192">
        <v>326</v>
      </c>
      <c r="AD192">
        <f t="shared" si="45"/>
        <v>1</v>
      </c>
      <c r="AE192">
        <f t="shared" si="46"/>
        <v>0</v>
      </c>
      <c r="AF192">
        <f t="shared" si="47"/>
        <v>0.24666666666666667</v>
      </c>
      <c r="AG192">
        <f t="shared" si="48"/>
        <v>0</v>
      </c>
      <c r="AH192">
        <f t="shared" si="49"/>
        <v>0</v>
      </c>
      <c r="AI192">
        <f t="shared" si="50"/>
        <v>0</v>
      </c>
    </row>
    <row r="193" spans="1:35" x14ac:dyDescent="0.2">
      <c r="A193">
        <v>0</v>
      </c>
      <c r="B193">
        <v>113</v>
      </c>
      <c r="C193">
        <v>11.3</v>
      </c>
      <c r="D193">
        <v>23.5</v>
      </c>
      <c r="E193">
        <f t="shared" si="37"/>
        <v>31.002638522427443</v>
      </c>
      <c r="F193">
        <v>75.8</v>
      </c>
      <c r="G193">
        <f t="shared" si="34"/>
        <v>0.36448510638297876</v>
      </c>
      <c r="H193">
        <f t="shared" si="35"/>
        <v>4.8085106382978724</v>
      </c>
      <c r="I193">
        <f>IF(B193&gt;=125,0,IF(B193&lt;=115,1,(125-B193)/(125-115)))</f>
        <v>1</v>
      </c>
      <c r="J193">
        <f>IF(G193&gt;=0.38,0,IF(G193&lt;=0.3,1,(0.38-G193)/(0.38-0.3)))</f>
        <v>0.19393617021276549</v>
      </c>
      <c r="K193">
        <f>IF(E193&gt;=32,0,IF(E193&lt;=28,1,(32-E193)/(32-28)))</f>
        <v>0.24934036939313931</v>
      </c>
      <c r="L193">
        <f>IF(AND(D193&gt;=27, D193&lt;=34), 0, IF(OR(D193&lt;=18.5, D193&gt;=36.4), 1, IF(AND(D193&lt;27, D193&gt;18.5),(27-D193)/(27-18.5), IF(AND(D193&lt;36.4, D193&gt;34),(D193-34)/(36.4-34)))))</f>
        <v>0.41176470588235292</v>
      </c>
      <c r="M193">
        <f>IF(AND(F193&gt;=80,F193&lt;=95),0,IF(OR(F193&lt;64, F193&gt;129),1,IF(F193&gt;95, (F193-95)/(129-95), (80-F193)/(80-64))))</f>
        <v>0.26250000000000018</v>
      </c>
      <c r="N193">
        <f>IF(H193&gt;=4,0,IF(H193&lt;=3.5,1,(4-H193)/(4-3.5)))</f>
        <v>0</v>
      </c>
      <c r="O193">
        <f t="shared" si="38"/>
        <v>0.61175412454882572</v>
      </c>
      <c r="P193">
        <f t="shared" si="39"/>
        <v>1</v>
      </c>
      <c r="Q193">
        <v>1</v>
      </c>
      <c r="R193">
        <f>IF(F193 &gt;=80,0,IF(F193&lt;=64,1,((80-F193)/(80-64))))</f>
        <v>0.26250000000000018</v>
      </c>
      <c r="S193">
        <f>IF(F193 &lt;=95,0,IF(F193&gt;=129,1,((F193-95)/(129-95))))</f>
        <v>0</v>
      </c>
      <c r="T193">
        <f>IF(D193 &gt;=27,0,IF(D193&lt;=18.5,1,((27-D193)/(27-18.5))))</f>
        <v>0.41176470588235292</v>
      </c>
      <c r="U193">
        <f>IF(D193 &lt;= 34,0,IF(D193&gt;=36.4,1,((D193-34)/(36.4-34))))</f>
        <v>0</v>
      </c>
      <c r="V193">
        <f t="shared" si="40"/>
        <v>0.33713235294117655</v>
      </c>
      <c r="W193">
        <f t="shared" si="41"/>
        <v>0</v>
      </c>
      <c r="X193">
        <f t="shared" si="36"/>
        <v>0.33713235294117655</v>
      </c>
      <c r="Y193">
        <f t="shared" si="42"/>
        <v>1</v>
      </c>
      <c r="Z193">
        <f t="shared" si="43"/>
        <v>0</v>
      </c>
      <c r="AA193">
        <f t="shared" si="44"/>
        <v>0</v>
      </c>
      <c r="AB193">
        <v>29</v>
      </c>
      <c r="AC193">
        <v>159</v>
      </c>
      <c r="AD193">
        <f t="shared" si="45"/>
        <v>0</v>
      </c>
      <c r="AE193">
        <f t="shared" si="46"/>
        <v>0.55000000000000004</v>
      </c>
      <c r="AF193">
        <f t="shared" si="47"/>
        <v>0.80333333333333334</v>
      </c>
      <c r="AG193">
        <f t="shared" si="48"/>
        <v>0</v>
      </c>
      <c r="AH193">
        <f t="shared" si="49"/>
        <v>1</v>
      </c>
      <c r="AI193">
        <f t="shared" si="50"/>
        <v>0</v>
      </c>
    </row>
    <row r="194" spans="1:35" x14ac:dyDescent="0.2">
      <c r="A194">
        <v>1</v>
      </c>
      <c r="B194">
        <v>150</v>
      </c>
      <c r="C194">
        <v>15</v>
      </c>
      <c r="D194">
        <v>21.7</v>
      </c>
      <c r="E194">
        <f t="shared" si="37"/>
        <v>24.111111111111111</v>
      </c>
      <c r="F194">
        <v>90</v>
      </c>
      <c r="G194">
        <f t="shared" ref="G194:G257" si="51">(F194*C194)/(D194*100)</f>
        <v>0.62211981566820274</v>
      </c>
      <c r="H194">
        <f t="shared" ref="H194:H257" si="52">(C194*10)/D194</f>
        <v>6.9124423963133639</v>
      </c>
      <c r="I194">
        <f>IF(B194&gt;=125,0,IF(B194&lt;=115,1,(125-B194)/(125-115)))</f>
        <v>0</v>
      </c>
      <c r="J194">
        <f>IF(G194&gt;=0.38,0,IF(G194&lt;=0.3,1,(0.38-G194)/(0.38-0.3)))</f>
        <v>0</v>
      </c>
      <c r="K194">
        <f>IF(E194&gt;=32,0,IF(E194&lt;=28,1,(32-E194)/(32-28)))</f>
        <v>1</v>
      </c>
      <c r="L194">
        <f>IF(AND(D194&gt;=27, D194&lt;=34), 0, IF(OR(D194&lt;=18.5, D194&gt;=36.4), 1, IF(AND(D194&lt;27, D194&gt;18.5),(27-D194)/(27-18.5), IF(AND(D194&lt;36.4, D194&gt;34),(D194-34)/(36.4-34)))))</f>
        <v>0.623529411764706</v>
      </c>
      <c r="M194">
        <f>IF(AND(F194&gt;=80,F194&lt;=95),0,IF(OR(F194&lt;64, F194&gt;129),1,IF(F194&gt;95, (F194-95)/(129-95), (80-F194)/(80-64))))</f>
        <v>0</v>
      </c>
      <c r="N194">
        <f>IF(H194&gt;=4,0,IF(H194&lt;=3.5,1,(4-H194)/(4-3.5)))</f>
        <v>0</v>
      </c>
      <c r="O194">
        <f t="shared" si="38"/>
        <v>0.16235294117647062</v>
      </c>
      <c r="P194">
        <f t="shared" si="39"/>
        <v>0</v>
      </c>
      <c r="Q194">
        <v>0</v>
      </c>
      <c r="R194">
        <f>IF(F194 &gt;=80,0,IF(F194&lt;=64,1,((80-F194)/(80-64))))</f>
        <v>0</v>
      </c>
      <c r="S194">
        <f>IF(F194 &lt;=95,0,IF(F194&gt;=129,1,((F194-95)/(129-95))))</f>
        <v>0</v>
      </c>
      <c r="T194">
        <f>IF(D194 &gt;=27,0,IF(D194&lt;=18.5,1,((27-D194)/(27-18.5))))</f>
        <v>0.623529411764706</v>
      </c>
      <c r="U194">
        <f>IF(D194 &lt;= 34,0,IF(D194&gt;=36.4,1,((D194-34)/(36.4-34))))</f>
        <v>0</v>
      </c>
      <c r="V194">
        <f t="shared" si="40"/>
        <v>0.311764705882353</v>
      </c>
      <c r="W194">
        <f t="shared" si="41"/>
        <v>0</v>
      </c>
      <c r="X194">
        <f t="shared" ref="X194:X257" si="53">L194*0.5+M194*0.5</f>
        <v>0.311764705882353</v>
      </c>
      <c r="Y194">
        <f t="shared" si="42"/>
        <v>1</v>
      </c>
      <c r="Z194">
        <f t="shared" si="43"/>
        <v>0</v>
      </c>
      <c r="AA194">
        <f t="shared" si="44"/>
        <v>0</v>
      </c>
      <c r="AB194">
        <v>65</v>
      </c>
      <c r="AC194">
        <v>377</v>
      </c>
      <c r="AD194">
        <f t="shared" si="45"/>
        <v>1</v>
      </c>
      <c r="AE194">
        <f t="shared" si="46"/>
        <v>0</v>
      </c>
      <c r="AF194">
        <f t="shared" si="47"/>
        <v>7.6666666666666661E-2</v>
      </c>
      <c r="AG194">
        <f t="shared" si="48"/>
        <v>0</v>
      </c>
      <c r="AH194">
        <f t="shared" si="49"/>
        <v>0</v>
      </c>
      <c r="AI194">
        <f t="shared" si="50"/>
        <v>0</v>
      </c>
    </row>
    <row r="195" spans="1:35" x14ac:dyDescent="0.2">
      <c r="A195">
        <v>1</v>
      </c>
      <c r="B195">
        <v>134</v>
      </c>
      <c r="C195">
        <v>13.4</v>
      </c>
      <c r="D195">
        <v>17.7</v>
      </c>
      <c r="E195">
        <f t="shared" ref="E195:E258" si="54">D195*100/F195</f>
        <v>22.405063291139239</v>
      </c>
      <c r="F195">
        <v>79</v>
      </c>
      <c r="G195">
        <f t="shared" si="51"/>
        <v>0.59807909604519782</v>
      </c>
      <c r="H195">
        <f t="shared" si="52"/>
        <v>7.5706214689265536</v>
      </c>
      <c r="I195">
        <f>IF(B195&gt;=125,0,IF(B195&lt;=115,1,(125-B195)/(125-115)))</f>
        <v>0</v>
      </c>
      <c r="J195">
        <f>IF(G195&gt;=0.38,0,IF(G195&lt;=0.3,1,(0.38-G195)/(0.38-0.3)))</f>
        <v>0</v>
      </c>
      <c r="K195">
        <f>IF(E195&gt;=32,0,IF(E195&lt;=28,1,(32-E195)/(32-28)))</f>
        <v>1</v>
      </c>
      <c r="L195">
        <f>IF(AND(D195&gt;=27, D195&lt;=34), 0, IF(OR(D195&lt;=18.5, D195&gt;=36.4), 1, IF(AND(D195&lt;27, D195&gt;18.5),(27-D195)/(27-18.5), IF(AND(D195&lt;36.4, D195&gt;34),(D195-34)/(36.4-34)))))</f>
        <v>1</v>
      </c>
      <c r="M195">
        <f>IF(AND(F195&gt;=80,F195&lt;=95),0,IF(OR(F195&lt;64, F195&gt;129),1,IF(F195&gt;95, (F195-95)/(129-95), (80-F195)/(80-64))))</f>
        <v>6.25E-2</v>
      </c>
      <c r="N195">
        <f>IF(H195&gt;=4,0,IF(H195&lt;=3.5,1,(4-H195)/(4-3.5)))</f>
        <v>0</v>
      </c>
      <c r="O195">
        <f t="shared" ref="O195:O258" si="55">I195*0.5+J195*0.1+K195*0.1+L195*0.1+M195*0.1+N195*0.1</f>
        <v>0.20625000000000002</v>
      </c>
      <c r="P195">
        <f t="shared" ref="P195:P258" si="56">IF(O195&gt;=0.5, 1, IF(O195&gt;=0.2, 1, 0))</f>
        <v>1</v>
      </c>
      <c r="Q195">
        <v>1</v>
      </c>
      <c r="R195">
        <f>IF(F195 &gt;=80,0,IF(F195&lt;=64,1,((80-F195)/(80-64))))</f>
        <v>6.25E-2</v>
      </c>
      <c r="S195">
        <f>IF(F195 &lt;=95,0,IF(F195&gt;=129,1,((F195-95)/(129-95))))</f>
        <v>0</v>
      </c>
      <c r="T195">
        <f>IF(D195 &gt;=27,0,IF(D195&lt;=18.5,1,((27-D195)/(27-18.5))))</f>
        <v>1</v>
      </c>
      <c r="U195">
        <f>IF(D195 &lt;= 34,0,IF(D195&gt;=36.4,1,((D195-34)/(36.4-34))))</f>
        <v>0</v>
      </c>
      <c r="V195">
        <f t="shared" ref="V195:V258" si="57">R195*0.5+T195*0.5</f>
        <v>0.53125</v>
      </c>
      <c r="W195">
        <f t="shared" ref="W195:W258" si="58">S195*0.5+U195*0.5</f>
        <v>0</v>
      </c>
      <c r="X195">
        <f t="shared" si="53"/>
        <v>0.53125</v>
      </c>
      <c r="Y195">
        <f t="shared" ref="Y195:Y258" si="59">IF(V195&gt;0.2,1,0)</f>
        <v>1</v>
      </c>
      <c r="Z195">
        <f t="shared" ref="Z195:Z258" si="60">IF(W195&gt;0.2,1,0)</f>
        <v>0</v>
      </c>
      <c r="AA195">
        <f t="shared" ref="AA195:AA258" si="61">IF(X195&gt;0.5,1,0)</f>
        <v>1</v>
      </c>
      <c r="AB195">
        <v>20</v>
      </c>
      <c r="AC195">
        <v>288</v>
      </c>
      <c r="AD195">
        <f t="shared" ref="AD195:AD258" si="62">IF(OR(AB195&lt;40), 0,IF(AB195&gt;60, 1, (AB195-40)/(60-40)))</f>
        <v>0</v>
      </c>
      <c r="AE195">
        <f t="shared" ref="AE195:AE258" si="63">IF(OR(AB195&gt;40), 0,IF(AB195&lt;20, 1, (40-AB195)/(40-20)))</f>
        <v>1</v>
      </c>
      <c r="AF195">
        <f t="shared" ref="AF195:AF258" si="64">IF(OR(AC195&gt;400), 0,IF(AC195&lt;100, 1, (400-AC195)/(400-100)))</f>
        <v>0.37333333333333335</v>
      </c>
      <c r="AG195">
        <f t="shared" ref="AG195:AG258" si="65">IF(AND(AD195&gt;0.5, AA195=1),1,0)</f>
        <v>0</v>
      </c>
      <c r="AH195">
        <f t="shared" ref="AH195:AH258" si="66">IF(AND(AE195&gt;0.5,OR(Y195=1,AA195=1)),1,0)</f>
        <v>1</v>
      </c>
      <c r="AI195">
        <f t="shared" ref="AI195:AI258" si="67">IF(AND(AF195&gt;0.5,Z195=1),1,0)</f>
        <v>0</v>
      </c>
    </row>
    <row r="196" spans="1:35" x14ac:dyDescent="0.2">
      <c r="A196">
        <v>0</v>
      </c>
      <c r="B196">
        <v>148</v>
      </c>
      <c r="C196">
        <v>14.8</v>
      </c>
      <c r="D196">
        <v>18.8</v>
      </c>
      <c r="E196">
        <f t="shared" si="54"/>
        <v>24.258064516129032</v>
      </c>
      <c r="F196">
        <v>77.5</v>
      </c>
      <c r="G196">
        <f t="shared" si="51"/>
        <v>0.61010638297872344</v>
      </c>
      <c r="H196">
        <f t="shared" si="52"/>
        <v>7.8723404255319149</v>
      </c>
      <c r="I196">
        <f>IF(B196&gt;=125,0,IF(B196&lt;=115,1,(125-B196)/(125-115)))</f>
        <v>0</v>
      </c>
      <c r="J196">
        <f>IF(G196&gt;=0.38,0,IF(G196&lt;=0.3,1,(0.38-G196)/(0.38-0.3)))</f>
        <v>0</v>
      </c>
      <c r="K196">
        <f>IF(E196&gt;=32,0,IF(E196&lt;=28,1,(32-E196)/(32-28)))</f>
        <v>1</v>
      </c>
      <c r="L196">
        <f>IF(AND(D196&gt;=27, D196&lt;=34), 0, IF(OR(D196&lt;=18.5, D196&gt;=36.4), 1, IF(AND(D196&lt;27, D196&gt;18.5),(27-D196)/(27-18.5), IF(AND(D196&lt;36.4, D196&gt;34),(D196-34)/(36.4-34)))))</f>
        <v>0.96470588235294108</v>
      </c>
      <c r="M196">
        <f>IF(AND(F196&gt;=80,F196&lt;=95),0,IF(OR(F196&lt;64, F196&gt;129),1,IF(F196&gt;95, (F196-95)/(129-95), (80-F196)/(80-64))))</f>
        <v>0.15625</v>
      </c>
      <c r="N196">
        <f>IF(H196&gt;=4,0,IF(H196&lt;=3.5,1,(4-H196)/(4-3.5)))</f>
        <v>0</v>
      </c>
      <c r="O196">
        <f t="shared" si="55"/>
        <v>0.21209558823529412</v>
      </c>
      <c r="P196">
        <f t="shared" si="56"/>
        <v>1</v>
      </c>
      <c r="Q196">
        <v>0</v>
      </c>
      <c r="R196">
        <f>IF(F196 &gt;=80,0,IF(F196&lt;=64,1,((80-F196)/(80-64))))</f>
        <v>0.15625</v>
      </c>
      <c r="S196">
        <f>IF(F196 &lt;=95,0,IF(F196&gt;=129,1,((F196-95)/(129-95))))</f>
        <v>0</v>
      </c>
      <c r="T196">
        <f>IF(D196 &gt;=27,0,IF(D196&lt;=18.5,1,((27-D196)/(27-18.5))))</f>
        <v>0.96470588235294108</v>
      </c>
      <c r="U196">
        <f>IF(D196 &lt;= 34,0,IF(D196&gt;=36.4,1,((D196-34)/(36.4-34))))</f>
        <v>0</v>
      </c>
      <c r="V196">
        <f t="shared" si="57"/>
        <v>0.56047794117647054</v>
      </c>
      <c r="W196">
        <f t="shared" si="58"/>
        <v>0</v>
      </c>
      <c r="X196">
        <f t="shared" si="53"/>
        <v>0.56047794117647054</v>
      </c>
      <c r="Y196">
        <f t="shared" si="59"/>
        <v>1</v>
      </c>
      <c r="Z196">
        <f t="shared" si="60"/>
        <v>0</v>
      </c>
      <c r="AA196">
        <f t="shared" si="61"/>
        <v>1</v>
      </c>
      <c r="AB196">
        <v>32</v>
      </c>
      <c r="AC196">
        <v>254</v>
      </c>
      <c r="AD196">
        <f t="shared" si="62"/>
        <v>0</v>
      </c>
      <c r="AE196">
        <f t="shared" si="63"/>
        <v>0.4</v>
      </c>
      <c r="AF196">
        <f t="shared" si="64"/>
        <v>0.48666666666666669</v>
      </c>
      <c r="AG196">
        <f t="shared" si="65"/>
        <v>0</v>
      </c>
      <c r="AH196">
        <f t="shared" si="66"/>
        <v>0</v>
      </c>
      <c r="AI196">
        <f t="shared" si="67"/>
        <v>0</v>
      </c>
    </row>
    <row r="197" spans="1:35" x14ac:dyDescent="0.2">
      <c r="A197">
        <v>0</v>
      </c>
      <c r="B197">
        <v>127</v>
      </c>
      <c r="C197">
        <v>12.7</v>
      </c>
      <c r="D197">
        <v>23.3</v>
      </c>
      <c r="E197">
        <f t="shared" si="54"/>
        <v>25.107758620689655</v>
      </c>
      <c r="F197">
        <v>92.8</v>
      </c>
      <c r="G197">
        <f t="shared" si="51"/>
        <v>0.50581974248927031</v>
      </c>
      <c r="H197">
        <f t="shared" si="52"/>
        <v>5.4506437768240339</v>
      </c>
      <c r="I197">
        <f>IF(B197&gt;=125,0,IF(B197&lt;=115,1,(125-B197)/(125-115)))</f>
        <v>0</v>
      </c>
      <c r="J197">
        <f>IF(G197&gt;=0.38,0,IF(G197&lt;=0.3,1,(0.38-G197)/(0.38-0.3)))</f>
        <v>0</v>
      </c>
      <c r="K197">
        <f>IF(E197&gt;=32,0,IF(E197&lt;=28,1,(32-E197)/(32-28)))</f>
        <v>1</v>
      </c>
      <c r="L197">
        <f>IF(AND(D197&gt;=27, D197&lt;=34), 0, IF(OR(D197&lt;=18.5, D197&gt;=36.4), 1, IF(AND(D197&lt;27, D197&gt;18.5),(27-D197)/(27-18.5), IF(AND(D197&lt;36.4, D197&gt;34),(D197-34)/(36.4-34)))))</f>
        <v>0.43529411764705872</v>
      </c>
      <c r="M197">
        <f>IF(AND(F197&gt;=80,F197&lt;=95),0,IF(OR(F197&lt;64, F197&gt;129),1,IF(F197&gt;95, (F197-95)/(129-95), (80-F197)/(80-64))))</f>
        <v>0</v>
      </c>
      <c r="N197">
        <f>IF(H197&gt;=4,0,IF(H197&lt;=3.5,1,(4-H197)/(4-3.5)))</f>
        <v>0</v>
      </c>
      <c r="O197">
        <f t="shared" si="55"/>
        <v>0.14352941176470588</v>
      </c>
      <c r="P197">
        <f t="shared" si="56"/>
        <v>0</v>
      </c>
      <c r="Q197">
        <v>0</v>
      </c>
      <c r="R197">
        <f>IF(F197 &gt;=80,0,IF(F197&lt;=64,1,((80-F197)/(80-64))))</f>
        <v>0</v>
      </c>
      <c r="S197">
        <f>IF(F197 &lt;=95,0,IF(F197&gt;=129,1,((F197-95)/(129-95))))</f>
        <v>0</v>
      </c>
      <c r="T197">
        <f>IF(D197 &gt;=27,0,IF(D197&lt;=18.5,1,((27-D197)/(27-18.5))))</f>
        <v>0.43529411764705872</v>
      </c>
      <c r="U197">
        <f>IF(D197 &lt;= 34,0,IF(D197&gt;=36.4,1,((D197-34)/(36.4-34))))</f>
        <v>0</v>
      </c>
      <c r="V197">
        <f t="shared" si="57"/>
        <v>0.21764705882352936</v>
      </c>
      <c r="W197">
        <f t="shared" si="58"/>
        <v>0</v>
      </c>
      <c r="X197">
        <f t="shared" si="53"/>
        <v>0.21764705882352936</v>
      </c>
      <c r="Y197">
        <f t="shared" si="59"/>
        <v>1</v>
      </c>
      <c r="Z197">
        <f t="shared" si="60"/>
        <v>0</v>
      </c>
      <c r="AA197">
        <f t="shared" si="61"/>
        <v>0</v>
      </c>
      <c r="AB197">
        <v>52</v>
      </c>
      <c r="AC197">
        <v>319</v>
      </c>
      <c r="AD197">
        <f t="shared" si="62"/>
        <v>0.6</v>
      </c>
      <c r="AE197">
        <f t="shared" si="63"/>
        <v>0</v>
      </c>
      <c r="AF197">
        <f t="shared" si="64"/>
        <v>0.27</v>
      </c>
      <c r="AG197">
        <f t="shared" si="65"/>
        <v>0</v>
      </c>
      <c r="AH197">
        <f t="shared" si="66"/>
        <v>0</v>
      </c>
      <c r="AI197">
        <f t="shared" si="67"/>
        <v>0</v>
      </c>
    </row>
    <row r="198" spans="1:35" x14ac:dyDescent="0.2">
      <c r="A198">
        <v>0</v>
      </c>
      <c r="B198">
        <v>146</v>
      </c>
      <c r="C198">
        <v>14.6</v>
      </c>
      <c r="D198">
        <v>26.3</v>
      </c>
      <c r="E198">
        <f t="shared" si="54"/>
        <v>28.996692392502755</v>
      </c>
      <c r="F198">
        <v>90.7</v>
      </c>
      <c r="G198">
        <f t="shared" si="51"/>
        <v>0.50350570342205325</v>
      </c>
      <c r="H198">
        <f t="shared" si="52"/>
        <v>5.5513307984790874</v>
      </c>
      <c r="I198">
        <f>IF(B198&gt;=125,0,IF(B198&lt;=115,1,(125-B198)/(125-115)))</f>
        <v>0</v>
      </c>
      <c r="J198">
        <f>IF(G198&gt;=0.38,0,IF(G198&lt;=0.3,1,(0.38-G198)/(0.38-0.3)))</f>
        <v>0</v>
      </c>
      <c r="K198">
        <f>IF(E198&gt;=32,0,IF(E198&lt;=28,1,(32-E198)/(32-28)))</f>
        <v>0.75082690187431123</v>
      </c>
      <c r="L198">
        <f>IF(AND(D198&gt;=27, D198&lt;=34), 0, IF(OR(D198&lt;=18.5, D198&gt;=36.4), 1, IF(AND(D198&lt;27, D198&gt;18.5),(27-D198)/(27-18.5), IF(AND(D198&lt;36.4, D198&gt;34),(D198-34)/(36.4-34)))))</f>
        <v>8.2352941176470504E-2</v>
      </c>
      <c r="M198">
        <f>IF(AND(F198&gt;=80,F198&lt;=95),0,IF(OR(F198&lt;64, F198&gt;129),1,IF(F198&gt;95, (F198-95)/(129-95), (80-F198)/(80-64))))</f>
        <v>0</v>
      </c>
      <c r="N198">
        <f>IF(H198&gt;=4,0,IF(H198&lt;=3.5,1,(4-H198)/(4-3.5)))</f>
        <v>0</v>
      </c>
      <c r="O198">
        <f t="shared" si="55"/>
        <v>8.3317984305078183E-2</v>
      </c>
      <c r="P198">
        <f t="shared" si="56"/>
        <v>0</v>
      </c>
      <c r="Q198">
        <v>0</v>
      </c>
      <c r="R198">
        <f>IF(F198 &gt;=80,0,IF(F198&lt;=64,1,((80-F198)/(80-64))))</f>
        <v>0</v>
      </c>
      <c r="S198">
        <f>IF(F198 &lt;=95,0,IF(F198&gt;=129,1,((F198-95)/(129-95))))</f>
        <v>0</v>
      </c>
      <c r="T198">
        <f>IF(D198 &gt;=27,0,IF(D198&lt;=18.5,1,((27-D198)/(27-18.5))))</f>
        <v>8.2352941176470504E-2</v>
      </c>
      <c r="U198">
        <f>IF(D198 &lt;= 34,0,IF(D198&gt;=36.4,1,((D198-34)/(36.4-34))))</f>
        <v>0</v>
      </c>
      <c r="V198">
        <f t="shared" si="57"/>
        <v>4.1176470588235252E-2</v>
      </c>
      <c r="W198">
        <f t="shared" si="58"/>
        <v>0</v>
      </c>
      <c r="X198">
        <f t="shared" si="53"/>
        <v>4.1176470588235252E-2</v>
      </c>
      <c r="Y198">
        <f t="shared" si="59"/>
        <v>0</v>
      </c>
      <c r="Z198">
        <f t="shared" si="60"/>
        <v>0</v>
      </c>
      <c r="AA198">
        <f t="shared" si="61"/>
        <v>0</v>
      </c>
      <c r="AB198">
        <v>68</v>
      </c>
      <c r="AC198">
        <v>294</v>
      </c>
      <c r="AD198">
        <f t="shared" si="62"/>
        <v>1</v>
      </c>
      <c r="AE198">
        <f t="shared" si="63"/>
        <v>0</v>
      </c>
      <c r="AF198">
        <f t="shared" si="64"/>
        <v>0.35333333333333333</v>
      </c>
      <c r="AG198">
        <f t="shared" si="65"/>
        <v>0</v>
      </c>
      <c r="AH198">
        <f t="shared" si="66"/>
        <v>0</v>
      </c>
      <c r="AI198">
        <f t="shared" si="67"/>
        <v>0</v>
      </c>
    </row>
    <row r="199" spans="1:35" x14ac:dyDescent="0.2">
      <c r="A199">
        <v>1</v>
      </c>
      <c r="B199">
        <v>164</v>
      </c>
      <c r="C199">
        <v>16.399999999999999</v>
      </c>
      <c r="D199">
        <v>27.9</v>
      </c>
      <c r="E199">
        <f t="shared" si="54"/>
        <v>31.740614334470987</v>
      </c>
      <c r="F199">
        <v>87.9</v>
      </c>
      <c r="G199">
        <f t="shared" si="51"/>
        <v>0.51668817204301076</v>
      </c>
      <c r="H199">
        <f t="shared" si="52"/>
        <v>5.8781362007168463</v>
      </c>
      <c r="I199">
        <f>IF(B199&gt;=125,0,IF(B199&lt;=115,1,(125-B199)/(125-115)))</f>
        <v>0</v>
      </c>
      <c r="J199">
        <f>IF(G199&gt;=0.38,0,IF(G199&lt;=0.3,1,(0.38-G199)/(0.38-0.3)))</f>
        <v>0</v>
      </c>
      <c r="K199">
        <f>IF(E199&gt;=32,0,IF(E199&lt;=28,1,(32-E199)/(32-28)))</f>
        <v>6.4846416382253302E-2</v>
      </c>
      <c r="L199">
        <f>IF(AND(D199&gt;=27, D199&lt;=34), 0, IF(OR(D199&lt;=18.5, D199&gt;=36.4), 1, IF(AND(D199&lt;27, D199&gt;18.5),(27-D199)/(27-18.5), IF(AND(D199&lt;36.4, D199&gt;34),(D199-34)/(36.4-34)))))</f>
        <v>0</v>
      </c>
      <c r="M199">
        <f>IF(AND(F199&gt;=80,F199&lt;=95),0,IF(OR(F199&lt;64, F199&gt;129),1,IF(F199&gt;95, (F199-95)/(129-95), (80-F199)/(80-64))))</f>
        <v>0</v>
      </c>
      <c r="N199">
        <f>IF(H199&gt;=4,0,IF(H199&lt;=3.5,1,(4-H199)/(4-3.5)))</f>
        <v>0</v>
      </c>
      <c r="O199">
        <f t="shared" si="55"/>
        <v>6.4846416382253304E-3</v>
      </c>
      <c r="P199">
        <f t="shared" si="56"/>
        <v>0</v>
      </c>
      <c r="Q199">
        <v>0</v>
      </c>
      <c r="R199">
        <f>IF(F199 &gt;=80,0,IF(F199&lt;=64,1,((80-F199)/(80-64))))</f>
        <v>0</v>
      </c>
      <c r="S199">
        <f>IF(F199 &lt;=95,0,IF(F199&gt;=129,1,((F199-95)/(129-95))))</f>
        <v>0</v>
      </c>
      <c r="T199">
        <f>IF(D199 &gt;=27,0,IF(D199&lt;=18.5,1,((27-D199)/(27-18.5))))</f>
        <v>0</v>
      </c>
      <c r="U199">
        <f>IF(D199 &lt;= 34,0,IF(D199&gt;=36.4,1,((D199-34)/(36.4-34))))</f>
        <v>0</v>
      </c>
      <c r="V199">
        <f t="shared" si="57"/>
        <v>0</v>
      </c>
      <c r="W199">
        <f t="shared" si="58"/>
        <v>0</v>
      </c>
      <c r="X199">
        <f t="shared" si="53"/>
        <v>0</v>
      </c>
      <c r="Y199">
        <f t="shared" si="59"/>
        <v>0</v>
      </c>
      <c r="Z199">
        <f t="shared" si="60"/>
        <v>0</v>
      </c>
      <c r="AA199">
        <f t="shared" si="61"/>
        <v>0</v>
      </c>
      <c r="AB199">
        <v>52</v>
      </c>
      <c r="AC199">
        <v>204</v>
      </c>
      <c r="AD199">
        <f t="shared" si="62"/>
        <v>0.6</v>
      </c>
      <c r="AE199">
        <f t="shared" si="63"/>
        <v>0</v>
      </c>
      <c r="AF199">
        <f t="shared" si="64"/>
        <v>0.65333333333333332</v>
      </c>
      <c r="AG199">
        <f t="shared" si="65"/>
        <v>0</v>
      </c>
      <c r="AH199">
        <f t="shared" si="66"/>
        <v>0</v>
      </c>
      <c r="AI199">
        <f t="shared" si="67"/>
        <v>0</v>
      </c>
    </row>
    <row r="200" spans="1:35" x14ac:dyDescent="0.2">
      <c r="A200">
        <v>0</v>
      </c>
      <c r="B200">
        <v>168</v>
      </c>
      <c r="C200">
        <v>16.8</v>
      </c>
      <c r="D200">
        <v>24.3</v>
      </c>
      <c r="E200">
        <f t="shared" si="54"/>
        <v>26.413043478260871</v>
      </c>
      <c r="F200">
        <v>92</v>
      </c>
      <c r="G200">
        <f t="shared" si="51"/>
        <v>0.63604938271604949</v>
      </c>
      <c r="H200">
        <f t="shared" si="52"/>
        <v>6.9135802469135799</v>
      </c>
      <c r="I200">
        <f>IF(B200&gt;=125,0,IF(B200&lt;=115,1,(125-B200)/(125-115)))</f>
        <v>0</v>
      </c>
      <c r="J200">
        <f>IF(G200&gt;=0.38,0,IF(G200&lt;=0.3,1,(0.38-G200)/(0.38-0.3)))</f>
        <v>0</v>
      </c>
      <c r="K200">
        <f>IF(E200&gt;=32,0,IF(E200&lt;=28,1,(32-E200)/(32-28)))</f>
        <v>1</v>
      </c>
      <c r="L200">
        <f>IF(AND(D200&gt;=27, D200&lt;=34), 0, IF(OR(D200&lt;=18.5, D200&gt;=36.4), 1, IF(AND(D200&lt;27, D200&gt;18.5),(27-D200)/(27-18.5), IF(AND(D200&lt;36.4, D200&gt;34),(D200-34)/(36.4-34)))))</f>
        <v>0.31764705882352934</v>
      </c>
      <c r="M200">
        <f>IF(AND(F200&gt;=80,F200&lt;=95),0,IF(OR(F200&lt;64, F200&gt;129),1,IF(F200&gt;95, (F200-95)/(129-95), (80-F200)/(80-64))))</f>
        <v>0</v>
      </c>
      <c r="N200">
        <f>IF(H200&gt;=4,0,IF(H200&lt;=3.5,1,(4-H200)/(4-3.5)))</f>
        <v>0</v>
      </c>
      <c r="O200">
        <f t="shared" si="55"/>
        <v>0.13176470588235295</v>
      </c>
      <c r="P200">
        <f t="shared" si="56"/>
        <v>0</v>
      </c>
      <c r="Q200">
        <v>0</v>
      </c>
      <c r="R200">
        <f>IF(F200 &gt;=80,0,IF(F200&lt;=64,1,((80-F200)/(80-64))))</f>
        <v>0</v>
      </c>
      <c r="S200">
        <f>IF(F200 &lt;=95,0,IF(F200&gt;=129,1,((F200-95)/(129-95))))</f>
        <v>0</v>
      </c>
      <c r="T200">
        <f>IF(D200 &gt;=27,0,IF(D200&lt;=18.5,1,((27-D200)/(27-18.5))))</f>
        <v>0.31764705882352934</v>
      </c>
      <c r="U200">
        <f>IF(D200 &lt;= 34,0,IF(D200&gt;=36.4,1,((D200-34)/(36.4-34))))</f>
        <v>0</v>
      </c>
      <c r="V200">
        <f t="shared" si="57"/>
        <v>0.15882352941176467</v>
      </c>
      <c r="W200">
        <f t="shared" si="58"/>
        <v>0</v>
      </c>
      <c r="X200">
        <f t="shared" si="53"/>
        <v>0.15882352941176467</v>
      </c>
      <c r="Y200">
        <f t="shared" si="59"/>
        <v>0</v>
      </c>
      <c r="Z200">
        <f t="shared" si="60"/>
        <v>0</v>
      </c>
      <c r="AA200">
        <f t="shared" si="61"/>
        <v>0</v>
      </c>
      <c r="AB200">
        <v>18</v>
      </c>
      <c r="AC200">
        <v>123</v>
      </c>
      <c r="AD200">
        <f t="shared" si="62"/>
        <v>0</v>
      </c>
      <c r="AE200">
        <f t="shared" si="63"/>
        <v>1</v>
      </c>
      <c r="AF200">
        <f t="shared" si="64"/>
        <v>0.92333333333333334</v>
      </c>
      <c r="AG200">
        <f t="shared" si="65"/>
        <v>0</v>
      </c>
      <c r="AH200">
        <f t="shared" si="66"/>
        <v>0</v>
      </c>
      <c r="AI200">
        <f t="shared" si="67"/>
        <v>0</v>
      </c>
    </row>
    <row r="201" spans="1:35" x14ac:dyDescent="0.2">
      <c r="A201">
        <v>0</v>
      </c>
      <c r="B201">
        <v>137</v>
      </c>
      <c r="C201">
        <v>13.7</v>
      </c>
      <c r="D201">
        <v>26.9</v>
      </c>
      <c r="E201">
        <f t="shared" si="54"/>
        <v>32.606060606060609</v>
      </c>
      <c r="F201">
        <v>82.5</v>
      </c>
      <c r="G201">
        <f t="shared" si="51"/>
        <v>0.42016728624535316</v>
      </c>
      <c r="H201">
        <f t="shared" si="52"/>
        <v>5.0929368029739779</v>
      </c>
      <c r="I201">
        <f>IF(B201&gt;=125,0,IF(B201&lt;=115,1,(125-B201)/(125-115)))</f>
        <v>0</v>
      </c>
      <c r="J201">
        <f>IF(G201&gt;=0.38,0,IF(G201&lt;=0.3,1,(0.38-G201)/(0.38-0.3)))</f>
        <v>0</v>
      </c>
      <c r="K201">
        <f>IF(E201&gt;=32,0,IF(E201&lt;=28,1,(32-E201)/(32-28)))</f>
        <v>0</v>
      </c>
      <c r="L201">
        <f>IF(AND(D201&gt;=27, D201&lt;=34), 0, IF(OR(D201&lt;=18.5, D201&gt;=36.4), 1, IF(AND(D201&lt;27, D201&gt;18.5),(27-D201)/(27-18.5), IF(AND(D201&lt;36.4, D201&gt;34),(D201-34)/(36.4-34)))))</f>
        <v>1.1764705882353108E-2</v>
      </c>
      <c r="M201">
        <f>IF(AND(F201&gt;=80,F201&lt;=95),0,IF(OR(F201&lt;64, F201&gt;129),1,IF(F201&gt;95, (F201-95)/(129-95), (80-F201)/(80-64))))</f>
        <v>0</v>
      </c>
      <c r="N201">
        <f>IF(H201&gt;=4,0,IF(H201&lt;=3.5,1,(4-H201)/(4-3.5)))</f>
        <v>0</v>
      </c>
      <c r="O201">
        <f t="shared" si="55"/>
        <v>1.1764705882353109E-3</v>
      </c>
      <c r="P201">
        <f t="shared" si="56"/>
        <v>0</v>
      </c>
      <c r="Q201">
        <v>0</v>
      </c>
      <c r="R201">
        <f>IF(F201 &gt;=80,0,IF(F201&lt;=64,1,((80-F201)/(80-64))))</f>
        <v>0</v>
      </c>
      <c r="S201">
        <f>IF(F201 &lt;=95,0,IF(F201&gt;=129,1,((F201-95)/(129-95))))</f>
        <v>0</v>
      </c>
      <c r="T201">
        <f>IF(D201 &gt;=27,0,IF(D201&lt;=18.5,1,((27-D201)/(27-18.5))))</f>
        <v>1.1764705882353108E-2</v>
      </c>
      <c r="U201">
        <f>IF(D201 &lt;= 34,0,IF(D201&gt;=36.4,1,((D201-34)/(36.4-34))))</f>
        <v>0</v>
      </c>
      <c r="V201">
        <f t="shared" si="57"/>
        <v>5.8823529411765538E-3</v>
      </c>
      <c r="W201">
        <f t="shared" si="58"/>
        <v>0</v>
      </c>
      <c r="X201">
        <f t="shared" si="53"/>
        <v>5.8823529411765538E-3</v>
      </c>
      <c r="Y201">
        <f t="shared" si="59"/>
        <v>0</v>
      </c>
      <c r="Z201">
        <f t="shared" si="60"/>
        <v>0</v>
      </c>
      <c r="AA201">
        <f t="shared" si="61"/>
        <v>0</v>
      </c>
      <c r="AB201">
        <v>38</v>
      </c>
      <c r="AC201">
        <v>292</v>
      </c>
      <c r="AD201">
        <f t="shared" si="62"/>
        <v>0</v>
      </c>
      <c r="AE201">
        <f t="shared" si="63"/>
        <v>0.1</v>
      </c>
      <c r="AF201">
        <f t="shared" si="64"/>
        <v>0.36</v>
      </c>
      <c r="AG201">
        <f t="shared" si="65"/>
        <v>0</v>
      </c>
      <c r="AH201">
        <f t="shared" si="66"/>
        <v>0</v>
      </c>
      <c r="AI201">
        <f t="shared" si="67"/>
        <v>0</v>
      </c>
    </row>
    <row r="202" spans="1:35" x14ac:dyDescent="0.2">
      <c r="A202">
        <v>0</v>
      </c>
      <c r="B202">
        <v>148</v>
      </c>
      <c r="C202">
        <v>14.8</v>
      </c>
      <c r="D202">
        <v>26</v>
      </c>
      <c r="E202">
        <f t="shared" si="54"/>
        <v>35.61643835616438</v>
      </c>
      <c r="F202">
        <v>73</v>
      </c>
      <c r="G202">
        <f t="shared" si="51"/>
        <v>0.41553846153846158</v>
      </c>
      <c r="H202">
        <f t="shared" si="52"/>
        <v>5.6923076923076925</v>
      </c>
      <c r="I202">
        <f>IF(B202&gt;=125,0,IF(B202&lt;=115,1,(125-B202)/(125-115)))</f>
        <v>0</v>
      </c>
      <c r="J202">
        <f>IF(G202&gt;=0.38,0,IF(G202&lt;=0.3,1,(0.38-G202)/(0.38-0.3)))</f>
        <v>0</v>
      </c>
      <c r="K202">
        <f>IF(E202&gt;=32,0,IF(E202&lt;=28,1,(32-E202)/(32-28)))</f>
        <v>0</v>
      </c>
      <c r="L202">
        <f>IF(AND(D202&gt;=27, D202&lt;=34), 0, IF(OR(D202&lt;=18.5, D202&gt;=36.4), 1, IF(AND(D202&lt;27, D202&gt;18.5),(27-D202)/(27-18.5), IF(AND(D202&lt;36.4, D202&gt;34),(D202-34)/(36.4-34)))))</f>
        <v>0.11764705882352941</v>
      </c>
      <c r="M202">
        <f>IF(AND(F202&gt;=80,F202&lt;=95),0,IF(OR(F202&lt;64, F202&gt;129),1,IF(F202&gt;95, (F202-95)/(129-95), (80-F202)/(80-64))))</f>
        <v>0.4375</v>
      </c>
      <c r="N202">
        <f>IF(H202&gt;=4,0,IF(H202&lt;=3.5,1,(4-H202)/(4-3.5)))</f>
        <v>0</v>
      </c>
      <c r="O202">
        <f t="shared" si="55"/>
        <v>5.5514705882352945E-2</v>
      </c>
      <c r="P202">
        <f t="shared" si="56"/>
        <v>0</v>
      </c>
      <c r="Q202">
        <v>0</v>
      </c>
      <c r="R202">
        <f>IF(F202 &gt;=80,0,IF(F202&lt;=64,1,((80-F202)/(80-64))))</f>
        <v>0.4375</v>
      </c>
      <c r="S202">
        <f>IF(F202 &lt;=95,0,IF(F202&gt;=129,1,((F202-95)/(129-95))))</f>
        <v>0</v>
      </c>
      <c r="T202">
        <f>IF(D202 &gt;=27,0,IF(D202&lt;=18.5,1,((27-D202)/(27-18.5))))</f>
        <v>0.11764705882352941</v>
      </c>
      <c r="U202">
        <f>IF(D202 &lt;= 34,0,IF(D202&gt;=36.4,1,((D202-34)/(36.4-34))))</f>
        <v>0</v>
      </c>
      <c r="V202">
        <f t="shared" si="57"/>
        <v>0.27757352941176472</v>
      </c>
      <c r="W202">
        <f t="shared" si="58"/>
        <v>0</v>
      </c>
      <c r="X202">
        <f t="shared" si="53"/>
        <v>0.27757352941176472</v>
      </c>
      <c r="Y202">
        <f t="shared" si="59"/>
        <v>1</v>
      </c>
      <c r="Z202">
        <f t="shared" si="60"/>
        <v>0</v>
      </c>
      <c r="AA202">
        <f t="shared" si="61"/>
        <v>0</v>
      </c>
      <c r="AB202">
        <v>57</v>
      </c>
      <c r="AC202">
        <v>458</v>
      </c>
      <c r="AD202">
        <f t="shared" si="62"/>
        <v>0.85</v>
      </c>
      <c r="AE202">
        <f t="shared" si="63"/>
        <v>0</v>
      </c>
      <c r="AF202">
        <f t="shared" si="64"/>
        <v>0</v>
      </c>
      <c r="AG202">
        <f t="shared" si="65"/>
        <v>0</v>
      </c>
      <c r="AH202">
        <f t="shared" si="66"/>
        <v>0</v>
      </c>
      <c r="AI202">
        <f t="shared" si="67"/>
        <v>0</v>
      </c>
    </row>
    <row r="203" spans="1:35" x14ac:dyDescent="0.2">
      <c r="A203">
        <v>1</v>
      </c>
      <c r="B203">
        <v>132</v>
      </c>
      <c r="C203">
        <v>13.2</v>
      </c>
      <c r="D203">
        <v>27</v>
      </c>
      <c r="E203">
        <f t="shared" si="54"/>
        <v>30.786773090079816</v>
      </c>
      <c r="F203">
        <v>87.7</v>
      </c>
      <c r="G203">
        <f t="shared" si="51"/>
        <v>0.4287555555555555</v>
      </c>
      <c r="H203">
        <f t="shared" si="52"/>
        <v>4.8888888888888893</v>
      </c>
      <c r="I203">
        <f>IF(B203&gt;=125,0,IF(B203&lt;=115,1,(125-B203)/(125-115)))</f>
        <v>0</v>
      </c>
      <c r="J203">
        <f>IF(G203&gt;=0.38,0,IF(G203&lt;=0.3,1,(0.38-G203)/(0.38-0.3)))</f>
        <v>0</v>
      </c>
      <c r="K203">
        <f>IF(E203&gt;=32,0,IF(E203&lt;=28,1,(32-E203)/(32-28)))</f>
        <v>0.30330672748004606</v>
      </c>
      <c r="L203">
        <f>IF(AND(D203&gt;=27, D203&lt;=34), 0, IF(OR(D203&lt;=18.5, D203&gt;=36.4), 1, IF(AND(D203&lt;27, D203&gt;18.5),(27-D203)/(27-18.5), IF(AND(D203&lt;36.4, D203&gt;34),(D203-34)/(36.4-34)))))</f>
        <v>0</v>
      </c>
      <c r="M203">
        <f>IF(AND(F203&gt;=80,F203&lt;=95),0,IF(OR(F203&lt;64, F203&gt;129),1,IF(F203&gt;95, (F203-95)/(129-95), (80-F203)/(80-64))))</f>
        <v>0</v>
      </c>
      <c r="N203">
        <f>IF(H203&gt;=4,0,IF(H203&lt;=3.5,1,(4-H203)/(4-3.5)))</f>
        <v>0</v>
      </c>
      <c r="O203">
        <f t="shared" si="55"/>
        <v>3.0330672748004606E-2</v>
      </c>
      <c r="P203">
        <f t="shared" si="56"/>
        <v>0</v>
      </c>
      <c r="Q203">
        <v>1</v>
      </c>
      <c r="R203">
        <f>IF(F203 &gt;=80,0,IF(F203&lt;=64,1,((80-F203)/(80-64))))</f>
        <v>0</v>
      </c>
      <c r="S203">
        <f>IF(F203 &lt;=95,0,IF(F203&gt;=129,1,((F203-95)/(129-95))))</f>
        <v>0</v>
      </c>
      <c r="T203">
        <f>IF(D203 &gt;=27,0,IF(D203&lt;=18.5,1,((27-D203)/(27-18.5))))</f>
        <v>0</v>
      </c>
      <c r="U203">
        <f>IF(D203 &lt;= 34,0,IF(D203&gt;=36.4,1,((D203-34)/(36.4-34))))</f>
        <v>0</v>
      </c>
      <c r="V203">
        <f t="shared" si="57"/>
        <v>0</v>
      </c>
      <c r="W203">
        <f t="shared" si="58"/>
        <v>0</v>
      </c>
      <c r="X203">
        <f t="shared" si="53"/>
        <v>0</v>
      </c>
      <c r="Y203">
        <f t="shared" si="59"/>
        <v>0</v>
      </c>
      <c r="Z203">
        <f t="shared" si="60"/>
        <v>0</v>
      </c>
      <c r="AA203">
        <f t="shared" si="61"/>
        <v>0</v>
      </c>
      <c r="AB203">
        <v>31</v>
      </c>
      <c r="AC203">
        <v>160</v>
      </c>
      <c r="AD203">
        <f t="shared" si="62"/>
        <v>0</v>
      </c>
      <c r="AE203">
        <f t="shared" si="63"/>
        <v>0.45</v>
      </c>
      <c r="AF203">
        <f t="shared" si="64"/>
        <v>0.8</v>
      </c>
      <c r="AG203">
        <f t="shared" si="65"/>
        <v>0</v>
      </c>
      <c r="AH203">
        <f t="shared" si="66"/>
        <v>0</v>
      </c>
      <c r="AI203">
        <f t="shared" si="67"/>
        <v>0</v>
      </c>
    </row>
    <row r="204" spans="1:35" x14ac:dyDescent="0.2">
      <c r="A204">
        <v>0</v>
      </c>
      <c r="B204">
        <v>103</v>
      </c>
      <c r="C204">
        <v>10.3</v>
      </c>
      <c r="D204">
        <v>20.100000000000001</v>
      </c>
      <c r="E204">
        <f t="shared" si="54"/>
        <v>23.290845886442646</v>
      </c>
      <c r="F204">
        <v>86.3</v>
      </c>
      <c r="G204">
        <f t="shared" si="51"/>
        <v>0.44223383084577111</v>
      </c>
      <c r="H204">
        <f t="shared" si="52"/>
        <v>5.1243781094527359</v>
      </c>
      <c r="I204">
        <f>IF(B204&gt;=125,0,IF(B204&lt;=115,1,(125-B204)/(125-115)))</f>
        <v>1</v>
      </c>
      <c r="J204">
        <f>IF(G204&gt;=0.38,0,IF(G204&lt;=0.3,1,(0.38-G204)/(0.38-0.3)))</f>
        <v>0</v>
      </c>
      <c r="K204">
        <f>IF(E204&gt;=32,0,IF(E204&lt;=28,1,(32-E204)/(32-28)))</f>
        <v>1</v>
      </c>
      <c r="L204">
        <f>IF(AND(D204&gt;=27, D204&lt;=34), 0, IF(OR(D204&lt;=18.5, D204&gt;=36.4), 1, IF(AND(D204&lt;27, D204&gt;18.5),(27-D204)/(27-18.5), IF(AND(D204&lt;36.4, D204&gt;34),(D204-34)/(36.4-34)))))</f>
        <v>0.81176470588235272</v>
      </c>
      <c r="M204">
        <f>IF(AND(F204&gt;=80,F204&lt;=95),0,IF(OR(F204&lt;64, F204&gt;129),1,IF(F204&gt;95, (F204-95)/(129-95), (80-F204)/(80-64))))</f>
        <v>0</v>
      </c>
      <c r="N204">
        <f>IF(H204&gt;=4,0,IF(H204&lt;=3.5,1,(4-H204)/(4-3.5)))</f>
        <v>0</v>
      </c>
      <c r="O204">
        <f t="shared" si="55"/>
        <v>0.68117647058823527</v>
      </c>
      <c r="P204">
        <f t="shared" si="56"/>
        <v>1</v>
      </c>
      <c r="Q204">
        <v>1</v>
      </c>
      <c r="R204">
        <f>IF(F204 &gt;=80,0,IF(F204&lt;=64,1,((80-F204)/(80-64))))</f>
        <v>0</v>
      </c>
      <c r="S204">
        <f>IF(F204 &lt;=95,0,IF(F204&gt;=129,1,((F204-95)/(129-95))))</f>
        <v>0</v>
      </c>
      <c r="T204">
        <f>IF(D204 &gt;=27,0,IF(D204&lt;=18.5,1,((27-D204)/(27-18.5))))</f>
        <v>0.81176470588235272</v>
      </c>
      <c r="U204">
        <f>IF(D204 &lt;= 34,0,IF(D204&gt;=36.4,1,((D204-34)/(36.4-34))))</f>
        <v>0</v>
      </c>
      <c r="V204">
        <f t="shared" si="57"/>
        <v>0.40588235294117636</v>
      </c>
      <c r="W204">
        <f t="shared" si="58"/>
        <v>0</v>
      </c>
      <c r="X204">
        <f t="shared" si="53"/>
        <v>0.40588235294117636</v>
      </c>
      <c r="Y204">
        <f t="shared" si="59"/>
        <v>1</v>
      </c>
      <c r="Z204">
        <f t="shared" si="60"/>
        <v>0</v>
      </c>
      <c r="AA204">
        <f t="shared" si="61"/>
        <v>0</v>
      </c>
      <c r="AB204">
        <v>47</v>
      </c>
      <c r="AC204">
        <v>210</v>
      </c>
      <c r="AD204">
        <f t="shared" si="62"/>
        <v>0.35</v>
      </c>
      <c r="AE204">
        <f t="shared" si="63"/>
        <v>0</v>
      </c>
      <c r="AF204">
        <f t="shared" si="64"/>
        <v>0.6333333333333333</v>
      </c>
      <c r="AG204">
        <f t="shared" si="65"/>
        <v>0</v>
      </c>
      <c r="AH204">
        <f t="shared" si="66"/>
        <v>0</v>
      </c>
      <c r="AI204">
        <f t="shared" si="67"/>
        <v>0</v>
      </c>
    </row>
    <row r="205" spans="1:35" x14ac:dyDescent="0.2">
      <c r="A205">
        <v>1</v>
      </c>
      <c r="B205">
        <v>135</v>
      </c>
      <c r="C205">
        <v>13.5</v>
      </c>
      <c r="D205">
        <v>27.7</v>
      </c>
      <c r="E205">
        <f t="shared" si="54"/>
        <v>35.834411384217333</v>
      </c>
      <c r="F205">
        <v>77.3</v>
      </c>
      <c r="G205">
        <f t="shared" si="51"/>
        <v>0.37673285198555956</v>
      </c>
      <c r="H205">
        <f t="shared" si="52"/>
        <v>4.8736462093862816</v>
      </c>
      <c r="I205">
        <f>IF(B205&gt;=125,0,IF(B205&lt;=115,1,(125-B205)/(125-115)))</f>
        <v>0</v>
      </c>
      <c r="J205">
        <f>IF(G205&gt;=0.38,0,IF(G205&lt;=0.3,1,(0.38-G205)/(0.38-0.3)))</f>
        <v>4.0839350180505572E-2</v>
      </c>
      <c r="K205">
        <f>IF(E205&gt;=32,0,IF(E205&lt;=28,1,(32-E205)/(32-28)))</f>
        <v>0</v>
      </c>
      <c r="L205">
        <f>IF(AND(D205&gt;=27, D205&lt;=34), 0, IF(OR(D205&lt;=18.5, D205&gt;=36.4), 1, IF(AND(D205&lt;27, D205&gt;18.5),(27-D205)/(27-18.5), IF(AND(D205&lt;36.4, D205&gt;34),(D205-34)/(36.4-34)))))</f>
        <v>0</v>
      </c>
      <c r="M205">
        <f>IF(AND(F205&gt;=80,F205&lt;=95),0,IF(OR(F205&lt;64, F205&gt;129),1,IF(F205&gt;95, (F205-95)/(129-95), (80-F205)/(80-64))))</f>
        <v>0.16875000000000018</v>
      </c>
      <c r="N205">
        <f>IF(H205&gt;=4,0,IF(H205&lt;=3.5,1,(4-H205)/(4-3.5)))</f>
        <v>0</v>
      </c>
      <c r="O205">
        <f t="shared" si="55"/>
        <v>2.0958935018050576E-2</v>
      </c>
      <c r="P205">
        <f t="shared" si="56"/>
        <v>0</v>
      </c>
      <c r="Q205">
        <v>0</v>
      </c>
      <c r="R205">
        <f>IF(F205 &gt;=80,0,IF(F205&lt;=64,1,((80-F205)/(80-64))))</f>
        <v>0.16875000000000018</v>
      </c>
      <c r="S205">
        <f>IF(F205 &lt;=95,0,IF(F205&gt;=129,1,((F205-95)/(129-95))))</f>
        <v>0</v>
      </c>
      <c r="T205">
        <f>IF(D205 &gt;=27,0,IF(D205&lt;=18.5,1,((27-D205)/(27-18.5))))</f>
        <v>0</v>
      </c>
      <c r="U205">
        <f>IF(D205 &lt;= 34,0,IF(D205&gt;=36.4,1,((D205-34)/(36.4-34))))</f>
        <v>0</v>
      </c>
      <c r="V205">
        <f t="shared" si="57"/>
        <v>8.4375000000000089E-2</v>
      </c>
      <c r="W205">
        <f t="shared" si="58"/>
        <v>0</v>
      </c>
      <c r="X205">
        <f t="shared" si="53"/>
        <v>8.4375000000000089E-2</v>
      </c>
      <c r="Y205">
        <f t="shared" si="59"/>
        <v>0</v>
      </c>
      <c r="Z205">
        <f t="shared" si="60"/>
        <v>0</v>
      </c>
      <c r="AA205">
        <f t="shared" si="61"/>
        <v>0</v>
      </c>
      <c r="AB205">
        <v>11</v>
      </c>
      <c r="AC205">
        <v>464</v>
      </c>
      <c r="AD205">
        <f t="shared" si="62"/>
        <v>0</v>
      </c>
      <c r="AE205">
        <f t="shared" si="63"/>
        <v>1</v>
      </c>
      <c r="AF205">
        <f t="shared" si="64"/>
        <v>0</v>
      </c>
      <c r="AG205">
        <f t="shared" si="65"/>
        <v>0</v>
      </c>
      <c r="AH205">
        <f t="shared" si="66"/>
        <v>0</v>
      </c>
      <c r="AI205">
        <f t="shared" si="67"/>
        <v>0</v>
      </c>
    </row>
    <row r="206" spans="1:35" x14ac:dyDescent="0.2">
      <c r="A206">
        <v>0</v>
      </c>
      <c r="B206">
        <v>106</v>
      </c>
      <c r="C206">
        <v>10.6</v>
      </c>
      <c r="D206">
        <v>24.5</v>
      </c>
      <c r="E206">
        <f t="shared" si="54"/>
        <v>30.061349693251532</v>
      </c>
      <c r="F206">
        <v>81.5</v>
      </c>
      <c r="G206">
        <f t="shared" si="51"/>
        <v>0.35261224489795917</v>
      </c>
      <c r="H206">
        <f t="shared" si="52"/>
        <v>4.3265306122448983</v>
      </c>
      <c r="I206">
        <f>IF(B206&gt;=125,0,IF(B206&lt;=115,1,(125-B206)/(125-115)))</f>
        <v>1</v>
      </c>
      <c r="J206">
        <f>IF(G206&gt;=0.38,0,IF(G206&lt;=0.3,1,(0.38-G206)/(0.38-0.3)))</f>
        <v>0.34234693877551037</v>
      </c>
      <c r="K206">
        <f>IF(E206&gt;=32,0,IF(E206&lt;=28,1,(32-E206)/(32-28)))</f>
        <v>0.48466257668711688</v>
      </c>
      <c r="L206">
        <f>IF(AND(D206&gt;=27, D206&lt;=34), 0, IF(OR(D206&lt;=18.5, D206&gt;=36.4), 1, IF(AND(D206&lt;27, D206&gt;18.5),(27-D206)/(27-18.5), IF(AND(D206&lt;36.4, D206&gt;34),(D206-34)/(36.4-34)))))</f>
        <v>0.29411764705882354</v>
      </c>
      <c r="M206">
        <f>IF(AND(F206&gt;=80,F206&lt;=95),0,IF(OR(F206&lt;64, F206&gt;129),1,IF(F206&gt;95, (F206-95)/(129-95), (80-F206)/(80-64))))</f>
        <v>0</v>
      </c>
      <c r="N206">
        <f>IF(H206&gt;=4,0,IF(H206&lt;=3.5,1,(4-H206)/(4-3.5)))</f>
        <v>0</v>
      </c>
      <c r="O206">
        <f t="shared" si="55"/>
        <v>0.61211271625214514</v>
      </c>
      <c r="P206">
        <f t="shared" si="56"/>
        <v>1</v>
      </c>
      <c r="Q206">
        <v>1</v>
      </c>
      <c r="R206">
        <f>IF(F206 &gt;=80,0,IF(F206&lt;=64,1,((80-F206)/(80-64))))</f>
        <v>0</v>
      </c>
      <c r="S206">
        <f>IF(F206 &lt;=95,0,IF(F206&gt;=129,1,((F206-95)/(129-95))))</f>
        <v>0</v>
      </c>
      <c r="T206">
        <f>IF(D206 &gt;=27,0,IF(D206&lt;=18.5,1,((27-D206)/(27-18.5))))</f>
        <v>0.29411764705882354</v>
      </c>
      <c r="U206">
        <f>IF(D206 &lt;= 34,0,IF(D206&gt;=36.4,1,((D206-34)/(36.4-34))))</f>
        <v>0</v>
      </c>
      <c r="V206">
        <f t="shared" si="57"/>
        <v>0.14705882352941177</v>
      </c>
      <c r="W206">
        <f t="shared" si="58"/>
        <v>0</v>
      </c>
      <c r="X206">
        <f t="shared" si="53"/>
        <v>0.14705882352941177</v>
      </c>
      <c r="Y206">
        <f t="shared" si="59"/>
        <v>0</v>
      </c>
      <c r="Z206">
        <f t="shared" si="60"/>
        <v>0</v>
      </c>
      <c r="AA206">
        <f t="shared" si="61"/>
        <v>0</v>
      </c>
      <c r="AB206">
        <v>64</v>
      </c>
      <c r="AC206">
        <v>162</v>
      </c>
      <c r="AD206">
        <f t="shared" si="62"/>
        <v>1</v>
      </c>
      <c r="AE206">
        <f t="shared" si="63"/>
        <v>0</v>
      </c>
      <c r="AF206">
        <f t="shared" si="64"/>
        <v>0.79333333333333333</v>
      </c>
      <c r="AG206">
        <f t="shared" si="65"/>
        <v>0</v>
      </c>
      <c r="AH206">
        <f t="shared" si="66"/>
        <v>0</v>
      </c>
      <c r="AI206">
        <f t="shared" si="67"/>
        <v>0</v>
      </c>
    </row>
    <row r="207" spans="1:35" x14ac:dyDescent="0.2">
      <c r="A207">
        <v>1</v>
      </c>
      <c r="B207">
        <v>148</v>
      </c>
      <c r="C207">
        <v>14.8</v>
      </c>
      <c r="D207">
        <v>16.3</v>
      </c>
      <c r="E207">
        <f t="shared" si="54"/>
        <v>21.33507853403141</v>
      </c>
      <c r="F207">
        <v>76.400000000000006</v>
      </c>
      <c r="G207">
        <f t="shared" si="51"/>
        <v>0.69369325153374239</v>
      </c>
      <c r="H207">
        <f t="shared" si="52"/>
        <v>9.079754601226993</v>
      </c>
      <c r="I207">
        <f>IF(B207&gt;=125,0,IF(B207&lt;=115,1,(125-B207)/(125-115)))</f>
        <v>0</v>
      </c>
      <c r="J207">
        <f>IF(G207&gt;=0.38,0,IF(G207&lt;=0.3,1,(0.38-G207)/(0.38-0.3)))</f>
        <v>0</v>
      </c>
      <c r="K207">
        <f>IF(E207&gt;=32,0,IF(E207&lt;=28,1,(32-E207)/(32-28)))</f>
        <v>1</v>
      </c>
      <c r="L207">
        <f>IF(AND(D207&gt;=27, D207&lt;=34), 0, IF(OR(D207&lt;=18.5, D207&gt;=36.4), 1, IF(AND(D207&lt;27, D207&gt;18.5),(27-D207)/(27-18.5), IF(AND(D207&lt;36.4, D207&gt;34),(D207-34)/(36.4-34)))))</f>
        <v>1</v>
      </c>
      <c r="M207">
        <f>IF(AND(F207&gt;=80,F207&lt;=95),0,IF(OR(F207&lt;64, F207&gt;129),1,IF(F207&gt;95, (F207-95)/(129-95), (80-F207)/(80-64))))</f>
        <v>0.22499999999999964</v>
      </c>
      <c r="N207">
        <f>IF(H207&gt;=4,0,IF(H207&lt;=3.5,1,(4-H207)/(4-3.5)))</f>
        <v>0</v>
      </c>
      <c r="O207">
        <f t="shared" si="55"/>
        <v>0.22249999999999998</v>
      </c>
      <c r="P207">
        <f t="shared" si="56"/>
        <v>1</v>
      </c>
      <c r="Q207">
        <v>0</v>
      </c>
      <c r="R207">
        <f>IF(F207 &gt;=80,0,IF(F207&lt;=64,1,((80-F207)/(80-64))))</f>
        <v>0.22499999999999964</v>
      </c>
      <c r="S207">
        <f>IF(F207 &lt;=95,0,IF(F207&gt;=129,1,((F207-95)/(129-95))))</f>
        <v>0</v>
      </c>
      <c r="T207">
        <f>IF(D207 &gt;=27,0,IF(D207&lt;=18.5,1,((27-D207)/(27-18.5))))</f>
        <v>1</v>
      </c>
      <c r="U207">
        <f>IF(D207 &lt;= 34,0,IF(D207&gt;=36.4,1,((D207-34)/(36.4-34))))</f>
        <v>0</v>
      </c>
      <c r="V207">
        <f t="shared" si="57"/>
        <v>0.61249999999999982</v>
      </c>
      <c r="W207">
        <f t="shared" si="58"/>
        <v>0</v>
      </c>
      <c r="X207">
        <f t="shared" si="53"/>
        <v>0.61249999999999982</v>
      </c>
      <c r="Y207">
        <f t="shared" si="59"/>
        <v>1</v>
      </c>
      <c r="Z207">
        <f t="shared" si="60"/>
        <v>0</v>
      </c>
      <c r="AA207">
        <f t="shared" si="61"/>
        <v>1</v>
      </c>
      <c r="AB207">
        <v>53</v>
      </c>
      <c r="AC207">
        <v>272</v>
      </c>
      <c r="AD207">
        <f t="shared" si="62"/>
        <v>0.65</v>
      </c>
      <c r="AE207">
        <f t="shared" si="63"/>
        <v>0</v>
      </c>
      <c r="AF207">
        <f t="shared" si="64"/>
        <v>0.42666666666666669</v>
      </c>
      <c r="AG207">
        <f t="shared" si="65"/>
        <v>1</v>
      </c>
      <c r="AH207">
        <f t="shared" si="66"/>
        <v>0</v>
      </c>
      <c r="AI207">
        <f t="shared" si="67"/>
        <v>0</v>
      </c>
    </row>
    <row r="208" spans="1:35" x14ac:dyDescent="0.2">
      <c r="A208">
        <v>1</v>
      </c>
      <c r="B208">
        <v>157</v>
      </c>
      <c r="C208">
        <v>15.7</v>
      </c>
      <c r="D208">
        <v>27.6</v>
      </c>
      <c r="E208">
        <f t="shared" si="54"/>
        <v>33.82352941176471</v>
      </c>
      <c r="F208">
        <v>81.599999999999994</v>
      </c>
      <c r="G208">
        <f t="shared" si="51"/>
        <v>0.46417391304347821</v>
      </c>
      <c r="H208">
        <f t="shared" si="52"/>
        <v>5.6884057971014492</v>
      </c>
      <c r="I208">
        <f>IF(B208&gt;=125,0,IF(B208&lt;=115,1,(125-B208)/(125-115)))</f>
        <v>0</v>
      </c>
      <c r="J208">
        <f>IF(G208&gt;=0.38,0,IF(G208&lt;=0.3,1,(0.38-G208)/(0.38-0.3)))</f>
        <v>0</v>
      </c>
      <c r="K208">
        <f>IF(E208&gt;=32,0,IF(E208&lt;=28,1,(32-E208)/(32-28)))</f>
        <v>0</v>
      </c>
      <c r="L208">
        <f>IF(AND(D208&gt;=27, D208&lt;=34), 0, IF(OR(D208&lt;=18.5, D208&gt;=36.4), 1, IF(AND(D208&lt;27, D208&gt;18.5),(27-D208)/(27-18.5), IF(AND(D208&lt;36.4, D208&gt;34),(D208-34)/(36.4-34)))))</f>
        <v>0</v>
      </c>
      <c r="M208">
        <f>IF(AND(F208&gt;=80,F208&lt;=95),0,IF(OR(F208&lt;64, F208&gt;129),1,IF(F208&gt;95, (F208-95)/(129-95), (80-F208)/(80-64))))</f>
        <v>0</v>
      </c>
      <c r="N208">
        <f>IF(H208&gt;=4,0,IF(H208&lt;=3.5,1,(4-H208)/(4-3.5)))</f>
        <v>0</v>
      </c>
      <c r="O208">
        <f t="shared" si="55"/>
        <v>0</v>
      </c>
      <c r="P208">
        <f t="shared" si="56"/>
        <v>0</v>
      </c>
      <c r="Q208">
        <v>0</v>
      </c>
      <c r="R208">
        <f>IF(F208 &gt;=80,0,IF(F208&lt;=64,1,((80-F208)/(80-64))))</f>
        <v>0</v>
      </c>
      <c r="S208">
        <f>IF(F208 &lt;=95,0,IF(F208&gt;=129,1,((F208-95)/(129-95))))</f>
        <v>0</v>
      </c>
      <c r="T208">
        <f>IF(D208 &gt;=27,0,IF(D208&lt;=18.5,1,((27-D208)/(27-18.5))))</f>
        <v>0</v>
      </c>
      <c r="U208">
        <f>IF(D208 &lt;= 34,0,IF(D208&gt;=36.4,1,((D208-34)/(36.4-34))))</f>
        <v>0</v>
      </c>
      <c r="V208">
        <f t="shared" si="57"/>
        <v>0</v>
      </c>
      <c r="W208">
        <f t="shared" si="58"/>
        <v>0</v>
      </c>
      <c r="X208">
        <f t="shared" si="53"/>
        <v>0</v>
      </c>
      <c r="Y208">
        <f t="shared" si="59"/>
        <v>0</v>
      </c>
      <c r="Z208">
        <f t="shared" si="60"/>
        <v>0</v>
      </c>
      <c r="AA208">
        <f t="shared" si="61"/>
        <v>0</v>
      </c>
      <c r="AB208">
        <v>41</v>
      </c>
      <c r="AC208">
        <v>87</v>
      </c>
      <c r="AD208">
        <f t="shared" si="62"/>
        <v>0.05</v>
      </c>
      <c r="AE208">
        <f t="shared" si="63"/>
        <v>0</v>
      </c>
      <c r="AF208">
        <f t="shared" si="64"/>
        <v>1</v>
      </c>
      <c r="AG208">
        <f t="shared" si="65"/>
        <v>0</v>
      </c>
      <c r="AH208">
        <f t="shared" si="66"/>
        <v>0</v>
      </c>
      <c r="AI208">
        <f t="shared" si="67"/>
        <v>0</v>
      </c>
    </row>
    <row r="209" spans="1:35" x14ac:dyDescent="0.2">
      <c r="A209">
        <v>1</v>
      </c>
      <c r="B209">
        <v>118</v>
      </c>
      <c r="C209">
        <v>11.8</v>
      </c>
      <c r="D209">
        <v>24.3</v>
      </c>
      <c r="E209">
        <f t="shared" si="54"/>
        <v>30.148883374689827</v>
      </c>
      <c r="F209">
        <v>80.599999999999994</v>
      </c>
      <c r="G209">
        <f t="shared" si="51"/>
        <v>0.39139094650205764</v>
      </c>
      <c r="H209">
        <f t="shared" si="52"/>
        <v>4.8559670781893001</v>
      </c>
      <c r="I209">
        <f>IF(B209&gt;=125,0,IF(B209&lt;=115,1,(125-B209)/(125-115)))</f>
        <v>0.7</v>
      </c>
      <c r="J209">
        <f>IF(G209&gt;=0.38,0,IF(G209&lt;=0.3,1,(0.38-G209)/(0.38-0.3)))</f>
        <v>0</v>
      </c>
      <c r="K209">
        <f>IF(E209&gt;=32,0,IF(E209&lt;=28,1,(32-E209)/(32-28)))</f>
        <v>0.46277915632754318</v>
      </c>
      <c r="L209">
        <f>IF(AND(D209&gt;=27, D209&lt;=34), 0, IF(OR(D209&lt;=18.5, D209&gt;=36.4), 1, IF(AND(D209&lt;27, D209&gt;18.5),(27-D209)/(27-18.5), IF(AND(D209&lt;36.4, D209&gt;34),(D209-34)/(36.4-34)))))</f>
        <v>0.31764705882352934</v>
      </c>
      <c r="M209">
        <f>IF(AND(F209&gt;=80,F209&lt;=95),0,IF(OR(F209&lt;64, F209&gt;129),1,IF(F209&gt;95, (F209-95)/(129-95), (80-F209)/(80-64))))</f>
        <v>0</v>
      </c>
      <c r="N209">
        <f>IF(H209&gt;=4,0,IF(H209&lt;=3.5,1,(4-H209)/(4-3.5)))</f>
        <v>0</v>
      </c>
      <c r="O209">
        <f t="shared" si="55"/>
        <v>0.42804262151510719</v>
      </c>
      <c r="P209">
        <f t="shared" si="56"/>
        <v>1</v>
      </c>
      <c r="Q209">
        <v>1</v>
      </c>
      <c r="R209">
        <f>IF(F209 &gt;=80,0,IF(F209&lt;=64,1,((80-F209)/(80-64))))</f>
        <v>0</v>
      </c>
      <c r="S209">
        <f>IF(F209 &lt;=95,0,IF(F209&gt;=129,1,((F209-95)/(129-95))))</f>
        <v>0</v>
      </c>
      <c r="T209">
        <f>IF(D209 &gt;=27,0,IF(D209&lt;=18.5,1,((27-D209)/(27-18.5))))</f>
        <v>0.31764705882352934</v>
      </c>
      <c r="U209">
        <f>IF(D209 &lt;= 34,0,IF(D209&gt;=36.4,1,((D209-34)/(36.4-34))))</f>
        <v>0</v>
      </c>
      <c r="V209">
        <f t="shared" si="57"/>
        <v>0.15882352941176467</v>
      </c>
      <c r="W209">
        <f t="shared" si="58"/>
        <v>0</v>
      </c>
      <c r="X209">
        <f t="shared" si="53"/>
        <v>0.15882352941176467</v>
      </c>
      <c r="Y209">
        <f t="shared" si="59"/>
        <v>0</v>
      </c>
      <c r="Z209">
        <f t="shared" si="60"/>
        <v>0</v>
      </c>
      <c r="AA209">
        <f t="shared" si="61"/>
        <v>0</v>
      </c>
      <c r="AB209">
        <v>31</v>
      </c>
      <c r="AC209">
        <v>279</v>
      </c>
      <c r="AD209">
        <f t="shared" si="62"/>
        <v>0</v>
      </c>
      <c r="AE209">
        <f t="shared" si="63"/>
        <v>0.45</v>
      </c>
      <c r="AF209">
        <f t="shared" si="64"/>
        <v>0.40333333333333332</v>
      </c>
      <c r="AG209">
        <f t="shared" si="65"/>
        <v>0</v>
      </c>
      <c r="AH209">
        <f t="shared" si="66"/>
        <v>0</v>
      </c>
      <c r="AI209">
        <f t="shared" si="67"/>
        <v>0</v>
      </c>
    </row>
    <row r="210" spans="1:35" x14ac:dyDescent="0.2">
      <c r="A210">
        <v>1</v>
      </c>
      <c r="B210">
        <v>157</v>
      </c>
      <c r="C210">
        <v>15.7</v>
      </c>
      <c r="D210">
        <v>27.2</v>
      </c>
      <c r="E210">
        <f t="shared" si="54"/>
        <v>39.19308357348703</v>
      </c>
      <c r="F210">
        <v>69.400000000000006</v>
      </c>
      <c r="G210">
        <f t="shared" si="51"/>
        <v>0.40058088235294115</v>
      </c>
      <c r="H210">
        <f t="shared" si="52"/>
        <v>5.7720588235294121</v>
      </c>
      <c r="I210">
        <f>IF(B210&gt;=125,0,IF(B210&lt;=115,1,(125-B210)/(125-115)))</f>
        <v>0</v>
      </c>
      <c r="J210">
        <f>IF(G210&gt;=0.38,0,IF(G210&lt;=0.3,1,(0.38-G210)/(0.38-0.3)))</f>
        <v>0</v>
      </c>
      <c r="K210">
        <f>IF(E210&gt;=32,0,IF(E210&lt;=28,1,(32-E210)/(32-28)))</f>
        <v>0</v>
      </c>
      <c r="L210">
        <f>IF(AND(D210&gt;=27, D210&lt;=34), 0, IF(OR(D210&lt;=18.5, D210&gt;=36.4), 1, IF(AND(D210&lt;27, D210&gt;18.5),(27-D210)/(27-18.5), IF(AND(D210&lt;36.4, D210&gt;34),(D210-34)/(36.4-34)))))</f>
        <v>0</v>
      </c>
      <c r="M210">
        <f>IF(AND(F210&gt;=80,F210&lt;=95),0,IF(OR(F210&lt;64, F210&gt;129),1,IF(F210&gt;95, (F210-95)/(129-95), (80-F210)/(80-64))))</f>
        <v>0.66249999999999964</v>
      </c>
      <c r="N210">
        <f>IF(H210&gt;=4,0,IF(H210&lt;=3.5,1,(4-H210)/(4-3.5)))</f>
        <v>0</v>
      </c>
      <c r="O210">
        <f t="shared" si="55"/>
        <v>6.6249999999999962E-2</v>
      </c>
      <c r="P210">
        <f t="shared" si="56"/>
        <v>0</v>
      </c>
      <c r="Q210">
        <v>0</v>
      </c>
      <c r="R210">
        <f>IF(F210 &gt;=80,0,IF(F210&lt;=64,1,((80-F210)/(80-64))))</f>
        <v>0.66249999999999964</v>
      </c>
      <c r="S210">
        <f>IF(F210 &lt;=95,0,IF(F210&gt;=129,1,((F210-95)/(129-95))))</f>
        <v>0</v>
      </c>
      <c r="T210">
        <f>IF(D210 &gt;=27,0,IF(D210&lt;=18.5,1,((27-D210)/(27-18.5))))</f>
        <v>0</v>
      </c>
      <c r="U210">
        <f>IF(D210 &lt;= 34,0,IF(D210&gt;=36.4,1,((D210-34)/(36.4-34))))</f>
        <v>0</v>
      </c>
      <c r="V210">
        <f t="shared" si="57"/>
        <v>0.33124999999999982</v>
      </c>
      <c r="W210">
        <f t="shared" si="58"/>
        <v>0</v>
      </c>
      <c r="X210">
        <f t="shared" si="53"/>
        <v>0.33124999999999982</v>
      </c>
      <c r="Y210">
        <f t="shared" si="59"/>
        <v>1</v>
      </c>
      <c r="Z210">
        <f t="shared" si="60"/>
        <v>0</v>
      </c>
      <c r="AA210">
        <f t="shared" si="61"/>
        <v>0</v>
      </c>
      <c r="AB210">
        <v>21</v>
      </c>
      <c r="AC210">
        <v>328</v>
      </c>
      <c r="AD210">
        <f t="shared" si="62"/>
        <v>0</v>
      </c>
      <c r="AE210">
        <f t="shared" si="63"/>
        <v>0.95</v>
      </c>
      <c r="AF210">
        <f t="shared" si="64"/>
        <v>0.24</v>
      </c>
      <c r="AG210">
        <f t="shared" si="65"/>
        <v>0</v>
      </c>
      <c r="AH210">
        <f t="shared" si="66"/>
        <v>1</v>
      </c>
      <c r="AI210">
        <f t="shared" si="67"/>
        <v>0</v>
      </c>
    </row>
    <row r="211" spans="1:35" x14ac:dyDescent="0.2">
      <c r="A211">
        <v>1</v>
      </c>
      <c r="B211">
        <v>115</v>
      </c>
      <c r="C211">
        <v>11.5</v>
      </c>
      <c r="D211">
        <v>17</v>
      </c>
      <c r="E211">
        <f t="shared" si="54"/>
        <v>23.943661971830984</v>
      </c>
      <c r="F211">
        <v>71</v>
      </c>
      <c r="G211">
        <f t="shared" si="51"/>
        <v>0.48029411764705882</v>
      </c>
      <c r="H211">
        <f t="shared" si="52"/>
        <v>6.7647058823529411</v>
      </c>
      <c r="I211">
        <f>IF(B211&gt;=125,0,IF(B211&lt;=115,1,(125-B211)/(125-115)))</f>
        <v>1</v>
      </c>
      <c r="J211">
        <f>IF(G211&gt;=0.38,0,IF(G211&lt;=0.3,1,(0.38-G211)/(0.38-0.3)))</f>
        <v>0</v>
      </c>
      <c r="K211">
        <f>IF(E211&gt;=32,0,IF(E211&lt;=28,1,(32-E211)/(32-28)))</f>
        <v>1</v>
      </c>
      <c r="L211">
        <f>IF(AND(D211&gt;=27, D211&lt;=34), 0, IF(OR(D211&lt;=18.5, D211&gt;=36.4), 1, IF(AND(D211&lt;27, D211&gt;18.5),(27-D211)/(27-18.5), IF(AND(D211&lt;36.4, D211&gt;34),(D211-34)/(36.4-34)))))</f>
        <v>1</v>
      </c>
      <c r="M211">
        <f>IF(AND(F211&gt;=80,F211&lt;=95),0,IF(OR(F211&lt;64, F211&gt;129),1,IF(F211&gt;95, (F211-95)/(129-95), (80-F211)/(80-64))))</f>
        <v>0.5625</v>
      </c>
      <c r="N211">
        <f>IF(H211&gt;=4,0,IF(H211&lt;=3.5,1,(4-H211)/(4-3.5)))</f>
        <v>0</v>
      </c>
      <c r="O211">
        <f t="shared" si="55"/>
        <v>0.75624999999999998</v>
      </c>
      <c r="P211">
        <f t="shared" si="56"/>
        <v>1</v>
      </c>
      <c r="Q211">
        <v>1</v>
      </c>
      <c r="R211">
        <f>IF(F211 &gt;=80,0,IF(F211&lt;=64,1,((80-F211)/(80-64))))</f>
        <v>0.5625</v>
      </c>
      <c r="S211">
        <f>IF(F211 &lt;=95,0,IF(F211&gt;=129,1,((F211-95)/(129-95))))</f>
        <v>0</v>
      </c>
      <c r="T211">
        <f>IF(D211 &gt;=27,0,IF(D211&lt;=18.5,1,((27-D211)/(27-18.5))))</f>
        <v>1</v>
      </c>
      <c r="U211">
        <f>IF(D211 &lt;= 34,0,IF(D211&gt;=36.4,1,((D211-34)/(36.4-34))))</f>
        <v>0</v>
      </c>
      <c r="V211">
        <f t="shared" si="57"/>
        <v>0.78125</v>
      </c>
      <c r="W211">
        <f t="shared" si="58"/>
        <v>0</v>
      </c>
      <c r="X211">
        <f t="shared" si="53"/>
        <v>0.78125</v>
      </c>
      <c r="Y211">
        <f t="shared" si="59"/>
        <v>1</v>
      </c>
      <c r="Z211">
        <f t="shared" si="60"/>
        <v>0</v>
      </c>
      <c r="AA211">
        <f t="shared" si="61"/>
        <v>1</v>
      </c>
      <c r="AB211">
        <v>66</v>
      </c>
      <c r="AC211">
        <v>265</v>
      </c>
      <c r="AD211">
        <f t="shared" si="62"/>
        <v>1</v>
      </c>
      <c r="AE211">
        <f t="shared" si="63"/>
        <v>0</v>
      </c>
      <c r="AF211">
        <f t="shared" si="64"/>
        <v>0.45</v>
      </c>
      <c r="AG211">
        <f t="shared" si="65"/>
        <v>1</v>
      </c>
      <c r="AH211">
        <f t="shared" si="66"/>
        <v>0</v>
      </c>
      <c r="AI211">
        <f t="shared" si="67"/>
        <v>0</v>
      </c>
    </row>
    <row r="212" spans="1:35" x14ac:dyDescent="0.2">
      <c r="A212">
        <v>1</v>
      </c>
      <c r="B212">
        <v>130</v>
      </c>
      <c r="C212">
        <v>13</v>
      </c>
      <c r="D212">
        <v>19</v>
      </c>
      <c r="E212">
        <f t="shared" si="54"/>
        <v>24.579560155239328</v>
      </c>
      <c r="F212">
        <v>77.3</v>
      </c>
      <c r="G212">
        <f t="shared" si="51"/>
        <v>0.52889473684210531</v>
      </c>
      <c r="H212">
        <f t="shared" si="52"/>
        <v>6.8421052631578947</v>
      </c>
      <c r="I212">
        <f>IF(B212&gt;=125,0,IF(B212&lt;=115,1,(125-B212)/(125-115)))</f>
        <v>0</v>
      </c>
      <c r="J212">
        <f>IF(G212&gt;=0.38,0,IF(G212&lt;=0.3,1,(0.38-G212)/(0.38-0.3)))</f>
        <v>0</v>
      </c>
      <c r="K212">
        <f>IF(E212&gt;=32,0,IF(E212&lt;=28,1,(32-E212)/(32-28)))</f>
        <v>1</v>
      </c>
      <c r="L212">
        <f>IF(AND(D212&gt;=27, D212&lt;=34), 0, IF(OR(D212&lt;=18.5, D212&gt;=36.4), 1, IF(AND(D212&lt;27, D212&gt;18.5),(27-D212)/(27-18.5), IF(AND(D212&lt;36.4, D212&gt;34),(D212-34)/(36.4-34)))))</f>
        <v>0.94117647058823528</v>
      </c>
      <c r="M212">
        <f>IF(AND(F212&gt;=80,F212&lt;=95),0,IF(OR(F212&lt;64, F212&gt;129),1,IF(F212&gt;95, (F212-95)/(129-95), (80-F212)/(80-64))))</f>
        <v>0.16875000000000018</v>
      </c>
      <c r="N212">
        <f>IF(H212&gt;=4,0,IF(H212&lt;=3.5,1,(4-H212)/(4-3.5)))</f>
        <v>0</v>
      </c>
      <c r="O212">
        <f t="shared" si="55"/>
        <v>0.21099264705882356</v>
      </c>
      <c r="P212">
        <f t="shared" si="56"/>
        <v>1</v>
      </c>
      <c r="Q212">
        <v>1</v>
      </c>
      <c r="R212">
        <f>IF(F212 &gt;=80,0,IF(F212&lt;=64,1,((80-F212)/(80-64))))</f>
        <v>0.16875000000000018</v>
      </c>
      <c r="S212">
        <f>IF(F212 &lt;=95,0,IF(F212&gt;=129,1,((F212-95)/(129-95))))</f>
        <v>0</v>
      </c>
      <c r="T212">
        <f>IF(D212 &gt;=27,0,IF(D212&lt;=18.5,1,((27-D212)/(27-18.5))))</f>
        <v>0.94117647058823528</v>
      </c>
      <c r="U212">
        <f>IF(D212 &lt;= 34,0,IF(D212&gt;=36.4,1,((D212-34)/(36.4-34))))</f>
        <v>0</v>
      </c>
      <c r="V212">
        <f t="shared" si="57"/>
        <v>0.55496323529411773</v>
      </c>
      <c r="W212">
        <f t="shared" si="58"/>
        <v>0</v>
      </c>
      <c r="X212">
        <f t="shared" si="53"/>
        <v>0.55496323529411773</v>
      </c>
      <c r="Y212">
        <f t="shared" si="59"/>
        <v>1</v>
      </c>
      <c r="Z212">
        <f t="shared" si="60"/>
        <v>0</v>
      </c>
      <c r="AA212">
        <f t="shared" si="61"/>
        <v>1</v>
      </c>
      <c r="AB212">
        <v>15</v>
      </c>
      <c r="AC212">
        <v>120</v>
      </c>
      <c r="AD212">
        <f t="shared" si="62"/>
        <v>0</v>
      </c>
      <c r="AE212">
        <f t="shared" si="63"/>
        <v>1</v>
      </c>
      <c r="AF212">
        <f t="shared" si="64"/>
        <v>0.93333333333333335</v>
      </c>
      <c r="AG212">
        <f t="shared" si="65"/>
        <v>0</v>
      </c>
      <c r="AH212">
        <f t="shared" si="66"/>
        <v>1</v>
      </c>
      <c r="AI212">
        <f t="shared" si="67"/>
        <v>0</v>
      </c>
    </row>
    <row r="213" spans="1:35" x14ac:dyDescent="0.2">
      <c r="A213">
        <v>0</v>
      </c>
      <c r="B213">
        <v>131</v>
      </c>
      <c r="C213">
        <v>13.1</v>
      </c>
      <c r="D213">
        <v>17.600000000000001</v>
      </c>
      <c r="E213">
        <f t="shared" si="54"/>
        <v>20.657276995305168</v>
      </c>
      <c r="F213">
        <v>85.2</v>
      </c>
      <c r="G213">
        <f t="shared" si="51"/>
        <v>0.63415909090909084</v>
      </c>
      <c r="H213">
        <f t="shared" si="52"/>
        <v>7.4431818181818175</v>
      </c>
      <c r="I213">
        <f>IF(B213&gt;=125,0,IF(B213&lt;=115,1,(125-B213)/(125-115)))</f>
        <v>0</v>
      </c>
      <c r="J213">
        <f>IF(G213&gt;=0.38,0,IF(G213&lt;=0.3,1,(0.38-G213)/(0.38-0.3)))</f>
        <v>0</v>
      </c>
      <c r="K213">
        <f>IF(E213&gt;=32,0,IF(E213&lt;=28,1,(32-E213)/(32-28)))</f>
        <v>1</v>
      </c>
      <c r="L213">
        <f>IF(AND(D213&gt;=27, D213&lt;=34), 0, IF(OR(D213&lt;=18.5, D213&gt;=36.4), 1, IF(AND(D213&lt;27, D213&gt;18.5),(27-D213)/(27-18.5), IF(AND(D213&lt;36.4, D213&gt;34),(D213-34)/(36.4-34)))))</f>
        <v>1</v>
      </c>
      <c r="M213">
        <f>IF(AND(F213&gt;=80,F213&lt;=95),0,IF(OR(F213&lt;64, F213&gt;129),1,IF(F213&gt;95, (F213-95)/(129-95), (80-F213)/(80-64))))</f>
        <v>0</v>
      </c>
      <c r="N213">
        <f>IF(H213&gt;=4,0,IF(H213&lt;=3.5,1,(4-H213)/(4-3.5)))</f>
        <v>0</v>
      </c>
      <c r="O213">
        <f t="shared" si="55"/>
        <v>0.2</v>
      </c>
      <c r="P213">
        <f t="shared" si="56"/>
        <v>1</v>
      </c>
      <c r="Q213">
        <v>0</v>
      </c>
      <c r="R213">
        <f>IF(F213 &gt;=80,0,IF(F213&lt;=64,1,((80-F213)/(80-64))))</f>
        <v>0</v>
      </c>
      <c r="S213">
        <f>IF(F213 &lt;=95,0,IF(F213&gt;=129,1,((F213-95)/(129-95))))</f>
        <v>0</v>
      </c>
      <c r="T213">
        <f>IF(D213 &gt;=27,0,IF(D213&lt;=18.5,1,((27-D213)/(27-18.5))))</f>
        <v>1</v>
      </c>
      <c r="U213">
        <f>IF(D213 &lt;= 34,0,IF(D213&gt;=36.4,1,((D213-34)/(36.4-34))))</f>
        <v>0</v>
      </c>
      <c r="V213">
        <f t="shared" si="57"/>
        <v>0.5</v>
      </c>
      <c r="W213">
        <f t="shared" si="58"/>
        <v>0</v>
      </c>
      <c r="X213">
        <f t="shared" si="53"/>
        <v>0.5</v>
      </c>
      <c r="Y213">
        <f t="shared" si="59"/>
        <v>1</v>
      </c>
      <c r="Z213">
        <f t="shared" si="60"/>
        <v>0</v>
      </c>
      <c r="AA213">
        <f t="shared" si="61"/>
        <v>0</v>
      </c>
      <c r="AB213">
        <v>48</v>
      </c>
      <c r="AC213">
        <v>168</v>
      </c>
      <c r="AD213">
        <f t="shared" si="62"/>
        <v>0.4</v>
      </c>
      <c r="AE213">
        <f t="shared" si="63"/>
        <v>0</v>
      </c>
      <c r="AF213">
        <f t="shared" si="64"/>
        <v>0.77333333333333332</v>
      </c>
      <c r="AG213">
        <f t="shared" si="65"/>
        <v>0</v>
      </c>
      <c r="AH213">
        <f t="shared" si="66"/>
        <v>0</v>
      </c>
      <c r="AI213">
        <f t="shared" si="67"/>
        <v>0</v>
      </c>
    </row>
    <row r="214" spans="1:35" x14ac:dyDescent="0.2">
      <c r="A214">
        <v>1</v>
      </c>
      <c r="B214">
        <v>146</v>
      </c>
      <c r="C214">
        <v>14.6</v>
      </c>
      <c r="D214">
        <v>27.5</v>
      </c>
      <c r="E214">
        <f t="shared" si="54"/>
        <v>32.894736842105267</v>
      </c>
      <c r="F214">
        <v>83.6</v>
      </c>
      <c r="G214">
        <f t="shared" si="51"/>
        <v>0.44383999999999996</v>
      </c>
      <c r="H214">
        <f t="shared" si="52"/>
        <v>5.3090909090909095</v>
      </c>
      <c r="I214">
        <f>IF(B214&gt;=125,0,IF(B214&lt;=115,1,(125-B214)/(125-115)))</f>
        <v>0</v>
      </c>
      <c r="J214">
        <f>IF(G214&gt;=0.38,0,IF(G214&lt;=0.3,1,(0.38-G214)/(0.38-0.3)))</f>
        <v>0</v>
      </c>
      <c r="K214">
        <f>IF(E214&gt;=32,0,IF(E214&lt;=28,1,(32-E214)/(32-28)))</f>
        <v>0</v>
      </c>
      <c r="L214">
        <f>IF(AND(D214&gt;=27, D214&lt;=34), 0, IF(OR(D214&lt;=18.5, D214&gt;=36.4), 1, IF(AND(D214&lt;27, D214&gt;18.5),(27-D214)/(27-18.5), IF(AND(D214&lt;36.4, D214&gt;34),(D214-34)/(36.4-34)))))</f>
        <v>0</v>
      </c>
      <c r="M214">
        <f>IF(AND(F214&gt;=80,F214&lt;=95),0,IF(OR(F214&lt;64, F214&gt;129),1,IF(F214&gt;95, (F214-95)/(129-95), (80-F214)/(80-64))))</f>
        <v>0</v>
      </c>
      <c r="N214">
        <f>IF(H214&gt;=4,0,IF(H214&lt;=3.5,1,(4-H214)/(4-3.5)))</f>
        <v>0</v>
      </c>
      <c r="O214">
        <f t="shared" si="55"/>
        <v>0</v>
      </c>
      <c r="P214">
        <f t="shared" si="56"/>
        <v>0</v>
      </c>
      <c r="Q214">
        <v>0</v>
      </c>
      <c r="R214">
        <f>IF(F214 &gt;=80,0,IF(F214&lt;=64,1,((80-F214)/(80-64))))</f>
        <v>0</v>
      </c>
      <c r="S214">
        <f>IF(F214 &lt;=95,0,IF(F214&gt;=129,1,((F214-95)/(129-95))))</f>
        <v>0</v>
      </c>
      <c r="T214">
        <f>IF(D214 &gt;=27,0,IF(D214&lt;=18.5,1,((27-D214)/(27-18.5))))</f>
        <v>0</v>
      </c>
      <c r="U214">
        <f>IF(D214 &lt;= 34,0,IF(D214&gt;=36.4,1,((D214-34)/(36.4-34))))</f>
        <v>0</v>
      </c>
      <c r="V214">
        <f t="shared" si="57"/>
        <v>0</v>
      </c>
      <c r="W214">
        <f t="shared" si="58"/>
        <v>0</v>
      </c>
      <c r="X214">
        <f t="shared" si="53"/>
        <v>0</v>
      </c>
      <c r="Y214">
        <f t="shared" si="59"/>
        <v>0</v>
      </c>
      <c r="Z214">
        <f t="shared" si="60"/>
        <v>0</v>
      </c>
      <c r="AA214">
        <f t="shared" si="61"/>
        <v>0</v>
      </c>
      <c r="AB214">
        <v>45</v>
      </c>
      <c r="AC214">
        <v>129</v>
      </c>
      <c r="AD214">
        <f t="shared" si="62"/>
        <v>0.25</v>
      </c>
      <c r="AE214">
        <f t="shared" si="63"/>
        <v>0</v>
      </c>
      <c r="AF214">
        <f t="shared" si="64"/>
        <v>0.90333333333333332</v>
      </c>
      <c r="AG214">
        <f t="shared" si="65"/>
        <v>0</v>
      </c>
      <c r="AH214">
        <f t="shared" si="66"/>
        <v>0</v>
      </c>
      <c r="AI214">
        <f t="shared" si="67"/>
        <v>0</v>
      </c>
    </row>
    <row r="215" spans="1:35" x14ac:dyDescent="0.2">
      <c r="A215">
        <v>0</v>
      </c>
      <c r="B215">
        <v>112</v>
      </c>
      <c r="C215">
        <v>11.2</v>
      </c>
      <c r="D215">
        <v>22.3</v>
      </c>
      <c r="E215">
        <f t="shared" si="54"/>
        <v>22.166998011928431</v>
      </c>
      <c r="F215">
        <v>100.6</v>
      </c>
      <c r="G215">
        <f t="shared" si="51"/>
        <v>0.50525560538116587</v>
      </c>
      <c r="H215">
        <f t="shared" si="52"/>
        <v>5.0224215246636765</v>
      </c>
      <c r="I215">
        <f>IF(B215&gt;=125,0,IF(B215&lt;=115,1,(125-B215)/(125-115)))</f>
        <v>1</v>
      </c>
      <c r="J215">
        <f>IF(G215&gt;=0.38,0,IF(G215&lt;=0.3,1,(0.38-G215)/(0.38-0.3)))</f>
        <v>0</v>
      </c>
      <c r="K215">
        <f>IF(E215&gt;=32,0,IF(E215&lt;=28,1,(32-E215)/(32-28)))</f>
        <v>1</v>
      </c>
      <c r="L215">
        <f>IF(AND(D215&gt;=27, D215&lt;=34), 0, IF(OR(D215&lt;=18.5, D215&gt;=36.4), 1, IF(AND(D215&lt;27, D215&gt;18.5),(27-D215)/(27-18.5), IF(AND(D215&lt;36.4, D215&gt;34),(D215-34)/(36.4-34)))))</f>
        <v>0.55294117647058816</v>
      </c>
      <c r="M215">
        <f>IF(AND(F215&gt;=80,F215&lt;=95),0,IF(OR(F215&lt;64, F215&gt;129),1,IF(F215&gt;95, (F215-95)/(129-95), (80-F215)/(80-64))))</f>
        <v>0.16470588235294101</v>
      </c>
      <c r="N215">
        <f>IF(H215&gt;=4,0,IF(H215&lt;=3.5,1,(4-H215)/(4-3.5)))</f>
        <v>0</v>
      </c>
      <c r="O215">
        <f t="shared" si="55"/>
        <v>0.67176470588235293</v>
      </c>
      <c r="P215">
        <f t="shared" si="56"/>
        <v>1</v>
      </c>
      <c r="Q215">
        <v>1</v>
      </c>
      <c r="R215">
        <f>IF(F215 &gt;=80,0,IF(F215&lt;=64,1,((80-F215)/(80-64))))</f>
        <v>0</v>
      </c>
      <c r="S215">
        <f>IF(F215 &lt;=95,0,IF(F215&gt;=129,1,((F215-95)/(129-95))))</f>
        <v>0.16470588235294101</v>
      </c>
      <c r="T215">
        <f>IF(D215 &gt;=27,0,IF(D215&lt;=18.5,1,((27-D215)/(27-18.5))))</f>
        <v>0.55294117647058816</v>
      </c>
      <c r="U215">
        <f>IF(D215 &lt;= 34,0,IF(D215&gt;=36.4,1,((D215-34)/(36.4-34))))</f>
        <v>0</v>
      </c>
      <c r="V215">
        <f t="shared" si="57"/>
        <v>0.27647058823529408</v>
      </c>
      <c r="W215">
        <f t="shared" si="58"/>
        <v>8.2352941176470504E-2</v>
      </c>
      <c r="X215">
        <f t="shared" si="53"/>
        <v>0.3588235294117646</v>
      </c>
      <c r="Y215">
        <f t="shared" si="59"/>
        <v>1</v>
      </c>
      <c r="Z215">
        <f t="shared" si="60"/>
        <v>0</v>
      </c>
      <c r="AA215">
        <f t="shared" si="61"/>
        <v>0</v>
      </c>
      <c r="AB215">
        <v>24</v>
      </c>
      <c r="AC215">
        <v>190</v>
      </c>
      <c r="AD215">
        <f t="shared" si="62"/>
        <v>0</v>
      </c>
      <c r="AE215">
        <f t="shared" si="63"/>
        <v>0.8</v>
      </c>
      <c r="AF215">
        <f t="shared" si="64"/>
        <v>0.7</v>
      </c>
      <c r="AG215">
        <f t="shared" si="65"/>
        <v>0</v>
      </c>
      <c r="AH215">
        <f t="shared" si="66"/>
        <v>1</v>
      </c>
      <c r="AI215">
        <f t="shared" si="67"/>
        <v>0</v>
      </c>
    </row>
    <row r="216" spans="1:35" x14ac:dyDescent="0.2">
      <c r="A216">
        <v>0</v>
      </c>
      <c r="B216">
        <v>146</v>
      </c>
      <c r="C216">
        <v>14.6</v>
      </c>
      <c r="D216">
        <v>17.100000000000001</v>
      </c>
      <c r="E216">
        <f t="shared" si="54"/>
        <v>20.212765957446813</v>
      </c>
      <c r="F216">
        <v>84.6</v>
      </c>
      <c r="G216">
        <f t="shared" si="51"/>
        <v>0.72231578947368402</v>
      </c>
      <c r="H216">
        <f t="shared" si="52"/>
        <v>8.5380116959064321</v>
      </c>
      <c r="I216">
        <f>IF(B216&gt;=125,0,IF(B216&lt;=115,1,(125-B216)/(125-115)))</f>
        <v>0</v>
      </c>
      <c r="J216">
        <f>IF(G216&gt;=0.38,0,IF(G216&lt;=0.3,1,(0.38-G216)/(0.38-0.3)))</f>
        <v>0</v>
      </c>
      <c r="K216">
        <f>IF(E216&gt;=32,0,IF(E216&lt;=28,1,(32-E216)/(32-28)))</f>
        <v>1</v>
      </c>
      <c r="L216">
        <f>IF(AND(D216&gt;=27, D216&lt;=34), 0, IF(OR(D216&lt;=18.5, D216&gt;=36.4), 1, IF(AND(D216&lt;27, D216&gt;18.5),(27-D216)/(27-18.5), IF(AND(D216&lt;36.4, D216&gt;34),(D216-34)/(36.4-34)))))</f>
        <v>1</v>
      </c>
      <c r="M216">
        <f>IF(AND(F216&gt;=80,F216&lt;=95),0,IF(OR(F216&lt;64, F216&gt;129),1,IF(F216&gt;95, (F216-95)/(129-95), (80-F216)/(80-64))))</f>
        <v>0</v>
      </c>
      <c r="N216">
        <f>IF(H216&gt;=4,0,IF(H216&lt;=3.5,1,(4-H216)/(4-3.5)))</f>
        <v>0</v>
      </c>
      <c r="O216">
        <f t="shared" si="55"/>
        <v>0.2</v>
      </c>
      <c r="P216">
        <f t="shared" si="56"/>
        <v>1</v>
      </c>
      <c r="Q216">
        <v>0</v>
      </c>
      <c r="R216">
        <f>IF(F216 &gt;=80,0,IF(F216&lt;=64,1,((80-F216)/(80-64))))</f>
        <v>0</v>
      </c>
      <c r="S216">
        <f>IF(F216 &lt;=95,0,IF(F216&gt;=129,1,((F216-95)/(129-95))))</f>
        <v>0</v>
      </c>
      <c r="T216">
        <f>IF(D216 &gt;=27,0,IF(D216&lt;=18.5,1,((27-D216)/(27-18.5))))</f>
        <v>1</v>
      </c>
      <c r="U216">
        <f>IF(D216 &lt;= 34,0,IF(D216&gt;=36.4,1,((D216-34)/(36.4-34))))</f>
        <v>0</v>
      </c>
      <c r="V216">
        <f t="shared" si="57"/>
        <v>0.5</v>
      </c>
      <c r="W216">
        <f t="shared" si="58"/>
        <v>0</v>
      </c>
      <c r="X216">
        <f t="shared" si="53"/>
        <v>0.5</v>
      </c>
      <c r="Y216">
        <f t="shared" si="59"/>
        <v>1</v>
      </c>
      <c r="Z216">
        <f t="shared" si="60"/>
        <v>0</v>
      </c>
      <c r="AA216">
        <f t="shared" si="61"/>
        <v>0</v>
      </c>
      <c r="AB216">
        <v>59</v>
      </c>
      <c r="AC216">
        <v>492</v>
      </c>
      <c r="AD216">
        <f t="shared" si="62"/>
        <v>0.95</v>
      </c>
      <c r="AE216">
        <f t="shared" si="63"/>
        <v>0</v>
      </c>
      <c r="AF216">
        <f t="shared" si="64"/>
        <v>0</v>
      </c>
      <c r="AG216">
        <f t="shared" si="65"/>
        <v>0</v>
      </c>
      <c r="AH216">
        <f t="shared" si="66"/>
        <v>0</v>
      </c>
      <c r="AI216">
        <f t="shared" si="67"/>
        <v>0</v>
      </c>
    </row>
    <row r="217" spans="1:35" x14ac:dyDescent="0.2">
      <c r="A217">
        <v>0</v>
      </c>
      <c r="B217">
        <v>163</v>
      </c>
      <c r="C217">
        <v>16.3</v>
      </c>
      <c r="D217">
        <v>16.399999999999999</v>
      </c>
      <c r="E217">
        <f t="shared" si="54"/>
        <v>18.489289740698982</v>
      </c>
      <c r="F217">
        <v>88.7</v>
      </c>
      <c r="G217">
        <f t="shared" si="51"/>
        <v>0.88159146341463435</v>
      </c>
      <c r="H217">
        <f t="shared" si="52"/>
        <v>9.9390243902439028</v>
      </c>
      <c r="I217">
        <f>IF(B217&gt;=125,0,IF(B217&lt;=115,1,(125-B217)/(125-115)))</f>
        <v>0</v>
      </c>
      <c r="J217">
        <f>IF(G217&gt;=0.38,0,IF(G217&lt;=0.3,1,(0.38-G217)/(0.38-0.3)))</f>
        <v>0</v>
      </c>
      <c r="K217">
        <f>IF(E217&gt;=32,0,IF(E217&lt;=28,1,(32-E217)/(32-28)))</f>
        <v>1</v>
      </c>
      <c r="L217">
        <f>IF(AND(D217&gt;=27, D217&lt;=34), 0, IF(OR(D217&lt;=18.5, D217&gt;=36.4), 1, IF(AND(D217&lt;27, D217&gt;18.5),(27-D217)/(27-18.5), IF(AND(D217&lt;36.4, D217&gt;34),(D217-34)/(36.4-34)))))</f>
        <v>1</v>
      </c>
      <c r="M217">
        <f>IF(AND(F217&gt;=80,F217&lt;=95),0,IF(OR(F217&lt;64, F217&gt;129),1,IF(F217&gt;95, (F217-95)/(129-95), (80-F217)/(80-64))))</f>
        <v>0</v>
      </c>
      <c r="N217">
        <f>IF(H217&gt;=4,0,IF(H217&lt;=3.5,1,(4-H217)/(4-3.5)))</f>
        <v>0</v>
      </c>
      <c r="O217">
        <f t="shared" si="55"/>
        <v>0.2</v>
      </c>
      <c r="P217">
        <f t="shared" si="56"/>
        <v>1</v>
      </c>
      <c r="Q217">
        <v>0</v>
      </c>
      <c r="R217">
        <f>IF(F217 &gt;=80,0,IF(F217&lt;=64,1,((80-F217)/(80-64))))</f>
        <v>0</v>
      </c>
      <c r="S217">
        <f>IF(F217 &lt;=95,0,IF(F217&gt;=129,1,((F217-95)/(129-95))))</f>
        <v>0</v>
      </c>
      <c r="T217">
        <f>IF(D217 &gt;=27,0,IF(D217&lt;=18.5,1,((27-D217)/(27-18.5))))</f>
        <v>1</v>
      </c>
      <c r="U217">
        <f>IF(D217 &lt;= 34,0,IF(D217&gt;=36.4,1,((D217-34)/(36.4-34))))</f>
        <v>0</v>
      </c>
      <c r="V217">
        <f t="shared" si="57"/>
        <v>0.5</v>
      </c>
      <c r="W217">
        <f t="shared" si="58"/>
        <v>0</v>
      </c>
      <c r="X217">
        <f t="shared" si="53"/>
        <v>0.5</v>
      </c>
      <c r="Y217">
        <f t="shared" si="59"/>
        <v>1</v>
      </c>
      <c r="Z217">
        <f t="shared" si="60"/>
        <v>0</v>
      </c>
      <c r="AA217">
        <f t="shared" si="61"/>
        <v>0</v>
      </c>
      <c r="AB217">
        <v>59</v>
      </c>
      <c r="AC217">
        <v>107</v>
      </c>
      <c r="AD217">
        <f t="shared" si="62"/>
        <v>0.95</v>
      </c>
      <c r="AE217">
        <f t="shared" si="63"/>
        <v>0</v>
      </c>
      <c r="AF217">
        <f t="shared" si="64"/>
        <v>0.97666666666666668</v>
      </c>
      <c r="AG217">
        <f t="shared" si="65"/>
        <v>0</v>
      </c>
      <c r="AH217">
        <f t="shared" si="66"/>
        <v>0</v>
      </c>
      <c r="AI217">
        <f t="shared" si="67"/>
        <v>0</v>
      </c>
    </row>
    <row r="218" spans="1:35" x14ac:dyDescent="0.2">
      <c r="A218">
        <v>1</v>
      </c>
      <c r="B218">
        <v>147</v>
      </c>
      <c r="C218">
        <v>14.7</v>
      </c>
      <c r="D218">
        <v>26.6</v>
      </c>
      <c r="E218">
        <f t="shared" si="54"/>
        <v>30.022573363431153</v>
      </c>
      <c r="F218">
        <v>88.6</v>
      </c>
      <c r="G218">
        <f t="shared" si="51"/>
        <v>0.48963157894736836</v>
      </c>
      <c r="H218">
        <f t="shared" si="52"/>
        <v>5.5263157894736841</v>
      </c>
      <c r="I218">
        <f>IF(B218&gt;=125,0,IF(B218&lt;=115,1,(125-B218)/(125-115)))</f>
        <v>0</v>
      </c>
      <c r="J218">
        <f>IF(G218&gt;=0.38,0,IF(G218&lt;=0.3,1,(0.38-G218)/(0.38-0.3)))</f>
        <v>0</v>
      </c>
      <c r="K218">
        <f>IF(E218&gt;=32,0,IF(E218&lt;=28,1,(32-E218)/(32-28)))</f>
        <v>0.49435665914221172</v>
      </c>
      <c r="L218">
        <f>IF(AND(D218&gt;=27, D218&lt;=34), 0, IF(OR(D218&lt;=18.5, D218&gt;=36.4), 1, IF(AND(D218&lt;27, D218&gt;18.5),(27-D218)/(27-18.5), IF(AND(D218&lt;36.4, D218&gt;34),(D218-34)/(36.4-34)))))</f>
        <v>4.7058823529411598E-2</v>
      </c>
      <c r="M218">
        <f>IF(AND(F218&gt;=80,F218&lt;=95),0,IF(OR(F218&lt;64, F218&gt;129),1,IF(F218&gt;95, (F218-95)/(129-95), (80-F218)/(80-64))))</f>
        <v>0</v>
      </c>
      <c r="N218">
        <f>IF(H218&gt;=4,0,IF(H218&lt;=3.5,1,(4-H218)/(4-3.5)))</f>
        <v>0</v>
      </c>
      <c r="O218">
        <f t="shared" si="55"/>
        <v>5.4141548267162332E-2</v>
      </c>
      <c r="P218">
        <f t="shared" si="56"/>
        <v>0</v>
      </c>
      <c r="Q218">
        <v>0</v>
      </c>
      <c r="R218">
        <f>IF(F218 &gt;=80,0,IF(F218&lt;=64,1,((80-F218)/(80-64))))</f>
        <v>0</v>
      </c>
      <c r="S218">
        <f>IF(F218 &lt;=95,0,IF(F218&gt;=129,1,((F218-95)/(129-95))))</f>
        <v>0</v>
      </c>
      <c r="T218">
        <f>IF(D218 &gt;=27,0,IF(D218&lt;=18.5,1,((27-D218)/(27-18.5))))</f>
        <v>4.7058823529411598E-2</v>
      </c>
      <c r="U218">
        <f>IF(D218 &lt;= 34,0,IF(D218&gt;=36.4,1,((D218-34)/(36.4-34))))</f>
        <v>0</v>
      </c>
      <c r="V218">
        <f t="shared" si="57"/>
        <v>2.3529411764705799E-2</v>
      </c>
      <c r="W218">
        <f t="shared" si="58"/>
        <v>0</v>
      </c>
      <c r="X218">
        <f t="shared" si="53"/>
        <v>2.3529411764705799E-2</v>
      </c>
      <c r="Y218">
        <f t="shared" si="59"/>
        <v>0</v>
      </c>
      <c r="Z218">
        <f t="shared" si="60"/>
        <v>0</v>
      </c>
      <c r="AA218">
        <f t="shared" si="61"/>
        <v>0</v>
      </c>
      <c r="AB218">
        <v>44</v>
      </c>
      <c r="AC218">
        <v>493</v>
      </c>
      <c r="AD218">
        <f t="shared" si="62"/>
        <v>0.2</v>
      </c>
      <c r="AE218">
        <f t="shared" si="63"/>
        <v>0</v>
      </c>
      <c r="AF218">
        <f t="shared" si="64"/>
        <v>0</v>
      </c>
      <c r="AG218">
        <f t="shared" si="65"/>
        <v>0</v>
      </c>
      <c r="AH218">
        <f t="shared" si="66"/>
        <v>0</v>
      </c>
      <c r="AI218">
        <f t="shared" si="67"/>
        <v>0</v>
      </c>
    </row>
    <row r="219" spans="1:35" x14ac:dyDescent="0.2">
      <c r="A219">
        <v>0</v>
      </c>
      <c r="B219">
        <v>160</v>
      </c>
      <c r="C219">
        <v>16</v>
      </c>
      <c r="D219">
        <v>24.9</v>
      </c>
      <c r="E219">
        <f t="shared" si="54"/>
        <v>24.9</v>
      </c>
      <c r="F219">
        <v>100</v>
      </c>
      <c r="G219">
        <f t="shared" si="51"/>
        <v>0.64257028112449799</v>
      </c>
      <c r="H219">
        <f t="shared" si="52"/>
        <v>6.4257028112449799</v>
      </c>
      <c r="I219">
        <f>IF(B219&gt;=125,0,IF(B219&lt;=115,1,(125-B219)/(125-115)))</f>
        <v>0</v>
      </c>
      <c r="J219">
        <f>IF(G219&gt;=0.38,0,IF(G219&lt;=0.3,1,(0.38-G219)/(0.38-0.3)))</f>
        <v>0</v>
      </c>
      <c r="K219">
        <f>IF(E219&gt;=32,0,IF(E219&lt;=28,1,(32-E219)/(32-28)))</f>
        <v>1</v>
      </c>
      <c r="L219">
        <f>IF(AND(D219&gt;=27, D219&lt;=34), 0, IF(OR(D219&lt;=18.5, D219&gt;=36.4), 1, IF(AND(D219&lt;27, D219&gt;18.5),(27-D219)/(27-18.5), IF(AND(D219&lt;36.4, D219&gt;34),(D219-34)/(36.4-34)))))</f>
        <v>0.24705882352941194</v>
      </c>
      <c r="M219">
        <f>IF(AND(F219&gt;=80,F219&lt;=95),0,IF(OR(F219&lt;64, F219&gt;129),1,IF(F219&gt;95, (F219-95)/(129-95), (80-F219)/(80-64))))</f>
        <v>0.14705882352941177</v>
      </c>
      <c r="N219">
        <f>IF(H219&gt;=4,0,IF(H219&lt;=3.5,1,(4-H219)/(4-3.5)))</f>
        <v>0</v>
      </c>
      <c r="O219">
        <f t="shared" si="55"/>
        <v>0.13941176470588237</v>
      </c>
      <c r="P219">
        <f t="shared" si="56"/>
        <v>0</v>
      </c>
      <c r="Q219">
        <v>0</v>
      </c>
      <c r="R219">
        <f>IF(F219 &gt;=80,0,IF(F219&lt;=64,1,((80-F219)/(80-64))))</f>
        <v>0</v>
      </c>
      <c r="S219">
        <f>IF(F219 &lt;=95,0,IF(F219&gt;=129,1,((F219-95)/(129-95))))</f>
        <v>0.14705882352941177</v>
      </c>
      <c r="T219">
        <f>IF(D219 &gt;=27,0,IF(D219&lt;=18.5,1,((27-D219)/(27-18.5))))</f>
        <v>0.24705882352941194</v>
      </c>
      <c r="U219">
        <f>IF(D219 &lt;= 34,0,IF(D219&gt;=36.4,1,((D219-34)/(36.4-34))))</f>
        <v>0</v>
      </c>
      <c r="V219">
        <f t="shared" si="57"/>
        <v>0.12352941176470597</v>
      </c>
      <c r="W219">
        <f t="shared" si="58"/>
        <v>7.3529411764705885E-2</v>
      </c>
      <c r="X219">
        <f t="shared" si="53"/>
        <v>0.19705882352941184</v>
      </c>
      <c r="Y219">
        <f t="shared" si="59"/>
        <v>0</v>
      </c>
      <c r="Z219">
        <f t="shared" si="60"/>
        <v>0</v>
      </c>
      <c r="AA219">
        <f t="shared" si="61"/>
        <v>0</v>
      </c>
      <c r="AB219">
        <v>17</v>
      </c>
      <c r="AC219">
        <v>309</v>
      </c>
      <c r="AD219">
        <f t="shared" si="62"/>
        <v>0</v>
      </c>
      <c r="AE219">
        <f t="shared" si="63"/>
        <v>1</v>
      </c>
      <c r="AF219">
        <f t="shared" si="64"/>
        <v>0.30333333333333334</v>
      </c>
      <c r="AG219">
        <f t="shared" si="65"/>
        <v>0</v>
      </c>
      <c r="AH219">
        <f t="shared" si="66"/>
        <v>0</v>
      </c>
      <c r="AI219">
        <f t="shared" si="67"/>
        <v>0</v>
      </c>
    </row>
    <row r="220" spans="1:35" x14ac:dyDescent="0.2">
      <c r="A220">
        <v>1</v>
      </c>
      <c r="B220">
        <v>110</v>
      </c>
      <c r="C220">
        <v>11</v>
      </c>
      <c r="D220">
        <v>29.5</v>
      </c>
      <c r="E220">
        <f t="shared" si="54"/>
        <v>40.633608815427003</v>
      </c>
      <c r="F220">
        <v>72.599999999999994</v>
      </c>
      <c r="G220">
        <f t="shared" si="51"/>
        <v>0.27071186440677963</v>
      </c>
      <c r="H220">
        <f t="shared" si="52"/>
        <v>3.7288135593220337</v>
      </c>
      <c r="I220">
        <f>IF(B220&gt;=125,0,IF(B220&lt;=115,1,(125-B220)/(125-115)))</f>
        <v>1</v>
      </c>
      <c r="J220">
        <f>IF(G220&gt;=0.38,0,IF(G220&lt;=0.3,1,(0.38-G220)/(0.38-0.3)))</f>
        <v>1</v>
      </c>
      <c r="K220">
        <f>IF(E220&gt;=32,0,IF(E220&lt;=28,1,(32-E220)/(32-28)))</f>
        <v>0</v>
      </c>
      <c r="L220">
        <f>IF(AND(D220&gt;=27, D220&lt;=34), 0, IF(OR(D220&lt;=18.5, D220&gt;=36.4), 1, IF(AND(D220&lt;27, D220&gt;18.5),(27-D220)/(27-18.5), IF(AND(D220&lt;36.4, D220&gt;34),(D220-34)/(36.4-34)))))</f>
        <v>0</v>
      </c>
      <c r="M220">
        <f>IF(AND(F220&gt;=80,F220&lt;=95),0,IF(OR(F220&lt;64, F220&gt;129),1,IF(F220&gt;95, (F220-95)/(129-95), (80-F220)/(80-64))))</f>
        <v>0.46250000000000036</v>
      </c>
      <c r="N220">
        <f>IF(H220&gt;=4,0,IF(H220&lt;=3.5,1,(4-H220)/(4-3.5)))</f>
        <v>0.54237288135593253</v>
      </c>
      <c r="O220">
        <f t="shared" si="55"/>
        <v>0.70048728813559324</v>
      </c>
      <c r="P220">
        <f t="shared" si="56"/>
        <v>1</v>
      </c>
      <c r="Q220">
        <v>1</v>
      </c>
      <c r="R220">
        <f>IF(F220 &gt;=80,0,IF(F220&lt;=64,1,((80-F220)/(80-64))))</f>
        <v>0.46250000000000036</v>
      </c>
      <c r="S220">
        <f>IF(F220 &lt;=95,0,IF(F220&gt;=129,1,((F220-95)/(129-95))))</f>
        <v>0</v>
      </c>
      <c r="T220">
        <f>IF(D220 &gt;=27,0,IF(D220&lt;=18.5,1,((27-D220)/(27-18.5))))</f>
        <v>0</v>
      </c>
      <c r="U220">
        <f>IF(D220 &lt;= 34,0,IF(D220&gt;=36.4,1,((D220-34)/(36.4-34))))</f>
        <v>0</v>
      </c>
      <c r="V220">
        <f t="shared" si="57"/>
        <v>0.23125000000000018</v>
      </c>
      <c r="W220">
        <f t="shared" si="58"/>
        <v>0</v>
      </c>
      <c r="X220">
        <f t="shared" si="53"/>
        <v>0.23125000000000018</v>
      </c>
      <c r="Y220">
        <f t="shared" si="59"/>
        <v>1</v>
      </c>
      <c r="Z220">
        <f t="shared" si="60"/>
        <v>0</v>
      </c>
      <c r="AA220">
        <f t="shared" si="61"/>
        <v>0</v>
      </c>
      <c r="AB220">
        <v>28</v>
      </c>
      <c r="AC220">
        <v>114</v>
      </c>
      <c r="AD220">
        <f t="shared" si="62"/>
        <v>0</v>
      </c>
      <c r="AE220">
        <f t="shared" si="63"/>
        <v>0.6</v>
      </c>
      <c r="AF220">
        <f t="shared" si="64"/>
        <v>0.95333333333333337</v>
      </c>
      <c r="AG220">
        <f t="shared" si="65"/>
        <v>0</v>
      </c>
      <c r="AH220">
        <f t="shared" si="66"/>
        <v>1</v>
      </c>
      <c r="AI220">
        <f t="shared" si="67"/>
        <v>0</v>
      </c>
    </row>
    <row r="221" spans="1:35" x14ac:dyDescent="0.2">
      <c r="A221">
        <v>1</v>
      </c>
      <c r="B221">
        <v>166</v>
      </c>
      <c r="C221">
        <v>16.600000000000001</v>
      </c>
      <c r="D221">
        <v>22.7</v>
      </c>
      <c r="E221">
        <f t="shared" si="54"/>
        <v>26.091954022988507</v>
      </c>
      <c r="F221">
        <v>87</v>
      </c>
      <c r="G221">
        <f t="shared" si="51"/>
        <v>0.63621145374449339</v>
      </c>
      <c r="H221">
        <f t="shared" si="52"/>
        <v>7.3127753303964758</v>
      </c>
      <c r="I221">
        <f>IF(B221&gt;=125,0,IF(B221&lt;=115,1,(125-B221)/(125-115)))</f>
        <v>0</v>
      </c>
      <c r="J221">
        <f>IF(G221&gt;=0.38,0,IF(G221&lt;=0.3,1,(0.38-G221)/(0.38-0.3)))</f>
        <v>0</v>
      </c>
      <c r="K221">
        <f>IF(E221&gt;=32,0,IF(E221&lt;=28,1,(32-E221)/(32-28)))</f>
        <v>1</v>
      </c>
      <c r="L221">
        <f>IF(AND(D221&gt;=27, D221&lt;=34), 0, IF(OR(D221&lt;=18.5, D221&gt;=36.4), 1, IF(AND(D221&lt;27, D221&gt;18.5),(27-D221)/(27-18.5), IF(AND(D221&lt;36.4, D221&gt;34),(D221-34)/(36.4-34)))))</f>
        <v>0.50588235294117656</v>
      </c>
      <c r="M221">
        <f>IF(AND(F221&gt;=80,F221&lt;=95),0,IF(OR(F221&lt;64, F221&gt;129),1,IF(F221&gt;95, (F221-95)/(129-95), (80-F221)/(80-64))))</f>
        <v>0</v>
      </c>
      <c r="N221">
        <f>IF(H221&gt;=4,0,IF(H221&lt;=3.5,1,(4-H221)/(4-3.5)))</f>
        <v>0</v>
      </c>
      <c r="O221">
        <f t="shared" si="55"/>
        <v>0.15058823529411766</v>
      </c>
      <c r="P221">
        <f t="shared" si="56"/>
        <v>0</v>
      </c>
      <c r="Q221">
        <v>0</v>
      </c>
      <c r="R221">
        <f>IF(F221 &gt;=80,0,IF(F221&lt;=64,1,((80-F221)/(80-64))))</f>
        <v>0</v>
      </c>
      <c r="S221">
        <f>IF(F221 &lt;=95,0,IF(F221&gt;=129,1,((F221-95)/(129-95))))</f>
        <v>0</v>
      </c>
      <c r="T221">
        <f>IF(D221 &gt;=27,0,IF(D221&lt;=18.5,1,((27-D221)/(27-18.5))))</f>
        <v>0.50588235294117656</v>
      </c>
      <c r="U221">
        <f>IF(D221 &lt;= 34,0,IF(D221&gt;=36.4,1,((D221-34)/(36.4-34))))</f>
        <v>0</v>
      </c>
      <c r="V221">
        <f t="shared" si="57"/>
        <v>0.25294117647058828</v>
      </c>
      <c r="W221">
        <f t="shared" si="58"/>
        <v>0</v>
      </c>
      <c r="X221">
        <f t="shared" si="53"/>
        <v>0.25294117647058828</v>
      </c>
      <c r="Y221">
        <f t="shared" si="59"/>
        <v>1</v>
      </c>
      <c r="Z221">
        <f t="shared" si="60"/>
        <v>0</v>
      </c>
      <c r="AA221">
        <f t="shared" si="61"/>
        <v>0</v>
      </c>
      <c r="AB221">
        <v>10</v>
      </c>
      <c r="AC221">
        <v>408</v>
      </c>
      <c r="AD221">
        <f t="shared" si="62"/>
        <v>0</v>
      </c>
      <c r="AE221">
        <f t="shared" si="63"/>
        <v>1</v>
      </c>
      <c r="AF221">
        <f t="shared" si="64"/>
        <v>0</v>
      </c>
      <c r="AG221">
        <f t="shared" si="65"/>
        <v>0</v>
      </c>
      <c r="AH221">
        <f t="shared" si="66"/>
        <v>1</v>
      </c>
      <c r="AI221">
        <f t="shared" si="67"/>
        <v>0</v>
      </c>
    </row>
    <row r="222" spans="1:35" x14ac:dyDescent="0.2">
      <c r="A222">
        <v>1</v>
      </c>
      <c r="B222">
        <v>114</v>
      </c>
      <c r="C222">
        <v>11.4</v>
      </c>
      <c r="D222">
        <v>17.600000000000001</v>
      </c>
      <c r="E222">
        <f t="shared" si="54"/>
        <v>25.142857142857146</v>
      </c>
      <c r="F222">
        <v>70</v>
      </c>
      <c r="G222">
        <f t="shared" si="51"/>
        <v>0.45340909090909087</v>
      </c>
      <c r="H222">
        <f t="shared" si="52"/>
        <v>6.4772727272727266</v>
      </c>
      <c r="I222">
        <f>IF(B222&gt;=125,0,IF(B222&lt;=115,1,(125-B222)/(125-115)))</f>
        <v>1</v>
      </c>
      <c r="J222">
        <f>IF(G222&gt;=0.38,0,IF(G222&lt;=0.3,1,(0.38-G222)/(0.38-0.3)))</f>
        <v>0</v>
      </c>
      <c r="K222">
        <f>IF(E222&gt;=32,0,IF(E222&lt;=28,1,(32-E222)/(32-28)))</f>
        <v>1</v>
      </c>
      <c r="L222">
        <f>IF(AND(D222&gt;=27, D222&lt;=34), 0, IF(OR(D222&lt;=18.5, D222&gt;=36.4), 1, IF(AND(D222&lt;27, D222&gt;18.5),(27-D222)/(27-18.5), IF(AND(D222&lt;36.4, D222&gt;34),(D222-34)/(36.4-34)))))</f>
        <v>1</v>
      </c>
      <c r="M222">
        <f>IF(AND(F222&gt;=80,F222&lt;=95),0,IF(OR(F222&lt;64, F222&gt;129),1,IF(F222&gt;95, (F222-95)/(129-95), (80-F222)/(80-64))))</f>
        <v>0.625</v>
      </c>
      <c r="N222">
        <f>IF(H222&gt;=4,0,IF(H222&lt;=3.5,1,(4-H222)/(4-3.5)))</f>
        <v>0</v>
      </c>
      <c r="O222">
        <f t="shared" si="55"/>
        <v>0.76249999999999996</v>
      </c>
      <c r="P222">
        <f t="shared" si="56"/>
        <v>1</v>
      </c>
      <c r="Q222">
        <v>1</v>
      </c>
      <c r="R222">
        <f>IF(F222 &gt;=80,0,IF(F222&lt;=64,1,((80-F222)/(80-64))))</f>
        <v>0.625</v>
      </c>
      <c r="S222">
        <f>IF(F222 &lt;=95,0,IF(F222&gt;=129,1,((F222-95)/(129-95))))</f>
        <v>0</v>
      </c>
      <c r="T222">
        <f>IF(D222 &gt;=27,0,IF(D222&lt;=18.5,1,((27-D222)/(27-18.5))))</f>
        <v>1</v>
      </c>
      <c r="U222">
        <f>IF(D222 &lt;= 34,0,IF(D222&gt;=36.4,1,((D222-34)/(36.4-34))))</f>
        <v>0</v>
      </c>
      <c r="V222">
        <f t="shared" si="57"/>
        <v>0.8125</v>
      </c>
      <c r="W222">
        <f t="shared" si="58"/>
        <v>0</v>
      </c>
      <c r="X222">
        <f t="shared" si="53"/>
        <v>0.8125</v>
      </c>
      <c r="Y222">
        <f t="shared" si="59"/>
        <v>1</v>
      </c>
      <c r="Z222">
        <f t="shared" si="60"/>
        <v>0</v>
      </c>
      <c r="AA222">
        <f t="shared" si="61"/>
        <v>1</v>
      </c>
      <c r="AB222">
        <v>35</v>
      </c>
      <c r="AC222">
        <v>152</v>
      </c>
      <c r="AD222">
        <f t="shared" si="62"/>
        <v>0</v>
      </c>
      <c r="AE222">
        <f t="shared" si="63"/>
        <v>0.25</v>
      </c>
      <c r="AF222">
        <f t="shared" si="64"/>
        <v>0.82666666666666666</v>
      </c>
      <c r="AG222">
        <f t="shared" si="65"/>
        <v>0</v>
      </c>
      <c r="AH222">
        <f t="shared" si="66"/>
        <v>0</v>
      </c>
      <c r="AI222">
        <f t="shared" si="67"/>
        <v>0</v>
      </c>
    </row>
    <row r="223" spans="1:35" x14ac:dyDescent="0.2">
      <c r="A223">
        <v>1</v>
      </c>
      <c r="B223">
        <v>154</v>
      </c>
      <c r="C223">
        <v>15.4</v>
      </c>
      <c r="D223">
        <v>23.4</v>
      </c>
      <c r="E223">
        <f t="shared" si="54"/>
        <v>25.18837459634015</v>
      </c>
      <c r="F223">
        <v>92.9</v>
      </c>
      <c r="G223">
        <f t="shared" si="51"/>
        <v>0.61139316239316244</v>
      </c>
      <c r="H223">
        <f t="shared" si="52"/>
        <v>6.5811965811965818</v>
      </c>
      <c r="I223">
        <f>IF(B223&gt;=125,0,IF(B223&lt;=115,1,(125-B223)/(125-115)))</f>
        <v>0</v>
      </c>
      <c r="J223">
        <f>IF(G223&gt;=0.38,0,IF(G223&lt;=0.3,1,(0.38-G223)/(0.38-0.3)))</f>
        <v>0</v>
      </c>
      <c r="K223">
        <f>IF(E223&gt;=32,0,IF(E223&lt;=28,1,(32-E223)/(32-28)))</f>
        <v>1</v>
      </c>
      <c r="L223">
        <f>IF(AND(D223&gt;=27, D223&lt;=34), 0, IF(OR(D223&lt;=18.5, D223&gt;=36.4), 1, IF(AND(D223&lt;27, D223&gt;18.5),(27-D223)/(27-18.5), IF(AND(D223&lt;36.4, D223&gt;34),(D223-34)/(36.4-34)))))</f>
        <v>0.42352941176470604</v>
      </c>
      <c r="M223">
        <f>IF(AND(F223&gt;=80,F223&lt;=95),0,IF(OR(F223&lt;64, F223&gt;129),1,IF(F223&gt;95, (F223-95)/(129-95), (80-F223)/(80-64))))</f>
        <v>0</v>
      </c>
      <c r="N223">
        <f>IF(H223&gt;=4,0,IF(H223&lt;=3.5,1,(4-H223)/(4-3.5)))</f>
        <v>0</v>
      </c>
      <c r="O223">
        <f t="shared" si="55"/>
        <v>0.14235294117647063</v>
      </c>
      <c r="P223">
        <f t="shared" si="56"/>
        <v>0</v>
      </c>
      <c r="Q223">
        <v>0</v>
      </c>
      <c r="R223">
        <f>IF(F223 &gt;=80,0,IF(F223&lt;=64,1,((80-F223)/(80-64))))</f>
        <v>0</v>
      </c>
      <c r="S223">
        <f>IF(F223 &lt;=95,0,IF(F223&gt;=129,1,((F223-95)/(129-95))))</f>
        <v>0</v>
      </c>
      <c r="T223">
        <f>IF(D223 &gt;=27,0,IF(D223&lt;=18.5,1,((27-D223)/(27-18.5))))</f>
        <v>0.42352941176470604</v>
      </c>
      <c r="U223">
        <f>IF(D223 &lt;= 34,0,IF(D223&gt;=36.4,1,((D223-34)/(36.4-34))))</f>
        <v>0</v>
      </c>
      <c r="V223">
        <f t="shared" si="57"/>
        <v>0.21176470588235302</v>
      </c>
      <c r="W223">
        <f t="shared" si="58"/>
        <v>0</v>
      </c>
      <c r="X223">
        <f t="shared" si="53"/>
        <v>0.21176470588235302</v>
      </c>
      <c r="Y223">
        <f t="shared" si="59"/>
        <v>1</v>
      </c>
      <c r="Z223">
        <f t="shared" si="60"/>
        <v>0</v>
      </c>
      <c r="AA223">
        <f t="shared" si="61"/>
        <v>0</v>
      </c>
      <c r="AB223">
        <v>38</v>
      </c>
      <c r="AC223">
        <v>275</v>
      </c>
      <c r="AD223">
        <f t="shared" si="62"/>
        <v>0</v>
      </c>
      <c r="AE223">
        <f t="shared" si="63"/>
        <v>0.1</v>
      </c>
      <c r="AF223">
        <f t="shared" si="64"/>
        <v>0.41666666666666669</v>
      </c>
      <c r="AG223">
        <f t="shared" si="65"/>
        <v>0</v>
      </c>
      <c r="AH223">
        <f t="shared" si="66"/>
        <v>0</v>
      </c>
      <c r="AI223">
        <f t="shared" si="67"/>
        <v>0</v>
      </c>
    </row>
    <row r="224" spans="1:35" x14ac:dyDescent="0.2">
      <c r="A224">
        <v>0</v>
      </c>
      <c r="B224">
        <v>111</v>
      </c>
      <c r="C224">
        <v>11.1</v>
      </c>
      <c r="D224">
        <v>18.3</v>
      </c>
      <c r="E224">
        <f t="shared" si="54"/>
        <v>24.965893587994543</v>
      </c>
      <c r="F224">
        <v>73.3</v>
      </c>
      <c r="G224">
        <f t="shared" si="51"/>
        <v>0.44460655737704918</v>
      </c>
      <c r="H224">
        <f t="shared" si="52"/>
        <v>6.0655737704918034</v>
      </c>
      <c r="I224">
        <f>IF(B224&gt;=125,0,IF(B224&lt;=115,1,(125-B224)/(125-115)))</f>
        <v>1</v>
      </c>
      <c r="J224">
        <f>IF(G224&gt;=0.38,0,IF(G224&lt;=0.3,1,(0.38-G224)/(0.38-0.3)))</f>
        <v>0</v>
      </c>
      <c r="K224">
        <f>IF(E224&gt;=32,0,IF(E224&lt;=28,1,(32-E224)/(32-28)))</f>
        <v>1</v>
      </c>
      <c r="L224">
        <f>IF(AND(D224&gt;=27, D224&lt;=34), 0, IF(OR(D224&lt;=18.5, D224&gt;=36.4), 1, IF(AND(D224&lt;27, D224&gt;18.5),(27-D224)/(27-18.5), IF(AND(D224&lt;36.4, D224&gt;34),(D224-34)/(36.4-34)))))</f>
        <v>1</v>
      </c>
      <c r="M224">
        <f>IF(AND(F224&gt;=80,F224&lt;=95),0,IF(OR(F224&lt;64, F224&gt;129),1,IF(F224&gt;95, (F224-95)/(129-95), (80-F224)/(80-64))))</f>
        <v>0.41875000000000018</v>
      </c>
      <c r="N224">
        <f>IF(H224&gt;=4,0,IF(H224&lt;=3.5,1,(4-H224)/(4-3.5)))</f>
        <v>0</v>
      </c>
      <c r="O224">
        <f t="shared" si="55"/>
        <v>0.74187499999999995</v>
      </c>
      <c r="P224">
        <f t="shared" si="56"/>
        <v>1</v>
      </c>
      <c r="Q224">
        <v>1</v>
      </c>
      <c r="R224">
        <f>IF(F224 &gt;=80,0,IF(F224&lt;=64,1,((80-F224)/(80-64))))</f>
        <v>0.41875000000000018</v>
      </c>
      <c r="S224">
        <f>IF(F224 &lt;=95,0,IF(F224&gt;=129,1,((F224-95)/(129-95))))</f>
        <v>0</v>
      </c>
      <c r="T224">
        <f>IF(D224 &gt;=27,0,IF(D224&lt;=18.5,1,((27-D224)/(27-18.5))))</f>
        <v>1</v>
      </c>
      <c r="U224">
        <f>IF(D224 &lt;= 34,0,IF(D224&gt;=36.4,1,((D224-34)/(36.4-34))))</f>
        <v>0</v>
      </c>
      <c r="V224">
        <f t="shared" si="57"/>
        <v>0.70937500000000009</v>
      </c>
      <c r="W224">
        <f t="shared" si="58"/>
        <v>0</v>
      </c>
      <c r="X224">
        <f t="shared" si="53"/>
        <v>0.70937500000000009</v>
      </c>
      <c r="Y224">
        <f t="shared" si="59"/>
        <v>1</v>
      </c>
      <c r="Z224">
        <f t="shared" si="60"/>
        <v>0</v>
      </c>
      <c r="AA224">
        <f t="shared" si="61"/>
        <v>1</v>
      </c>
      <c r="AB224">
        <v>49</v>
      </c>
      <c r="AC224">
        <v>339</v>
      </c>
      <c r="AD224">
        <f t="shared" si="62"/>
        <v>0.45</v>
      </c>
      <c r="AE224">
        <f t="shared" si="63"/>
        <v>0</v>
      </c>
      <c r="AF224">
        <f t="shared" si="64"/>
        <v>0.20333333333333334</v>
      </c>
      <c r="AG224">
        <f t="shared" si="65"/>
        <v>0</v>
      </c>
      <c r="AH224">
        <f t="shared" si="66"/>
        <v>0</v>
      </c>
      <c r="AI224">
        <f t="shared" si="67"/>
        <v>0</v>
      </c>
    </row>
    <row r="225" spans="1:35" x14ac:dyDescent="0.2">
      <c r="A225">
        <v>0</v>
      </c>
      <c r="B225">
        <v>155</v>
      </c>
      <c r="C225">
        <v>15.5</v>
      </c>
      <c r="D225">
        <v>17.399999999999999</v>
      </c>
      <c r="E225">
        <f t="shared" si="54"/>
        <v>22.053231939163492</v>
      </c>
      <c r="F225">
        <v>78.900000000000006</v>
      </c>
      <c r="G225">
        <f t="shared" si="51"/>
        <v>0.70284482758620703</v>
      </c>
      <c r="H225">
        <f t="shared" si="52"/>
        <v>8.9080459770114953</v>
      </c>
      <c r="I225">
        <f>IF(B225&gt;=125,0,IF(B225&lt;=115,1,(125-B225)/(125-115)))</f>
        <v>0</v>
      </c>
      <c r="J225">
        <f>IF(G225&gt;=0.38,0,IF(G225&lt;=0.3,1,(0.38-G225)/(0.38-0.3)))</f>
        <v>0</v>
      </c>
      <c r="K225">
        <f>IF(E225&gt;=32,0,IF(E225&lt;=28,1,(32-E225)/(32-28)))</f>
        <v>1</v>
      </c>
      <c r="L225">
        <f>IF(AND(D225&gt;=27, D225&lt;=34), 0, IF(OR(D225&lt;=18.5, D225&gt;=36.4), 1, IF(AND(D225&lt;27, D225&gt;18.5),(27-D225)/(27-18.5), IF(AND(D225&lt;36.4, D225&gt;34),(D225-34)/(36.4-34)))))</f>
        <v>1</v>
      </c>
      <c r="M225">
        <f>IF(AND(F225&gt;=80,F225&lt;=95),0,IF(OR(F225&lt;64, F225&gt;129),1,IF(F225&gt;95, (F225-95)/(129-95), (80-F225)/(80-64))))</f>
        <v>6.8749999999999645E-2</v>
      </c>
      <c r="N225">
        <f>IF(H225&gt;=4,0,IF(H225&lt;=3.5,1,(4-H225)/(4-3.5)))</f>
        <v>0</v>
      </c>
      <c r="O225">
        <f t="shared" si="55"/>
        <v>0.20687499999999998</v>
      </c>
      <c r="P225">
        <f t="shared" si="56"/>
        <v>1</v>
      </c>
      <c r="Q225">
        <v>0</v>
      </c>
      <c r="R225">
        <f>IF(F225 &gt;=80,0,IF(F225&lt;=64,1,((80-F225)/(80-64))))</f>
        <v>6.8749999999999645E-2</v>
      </c>
      <c r="S225">
        <f>IF(F225 &lt;=95,0,IF(F225&gt;=129,1,((F225-95)/(129-95))))</f>
        <v>0</v>
      </c>
      <c r="T225">
        <f>IF(D225 &gt;=27,0,IF(D225&lt;=18.5,1,((27-D225)/(27-18.5))))</f>
        <v>1</v>
      </c>
      <c r="U225">
        <f>IF(D225 &lt;= 34,0,IF(D225&gt;=36.4,1,((D225-34)/(36.4-34))))</f>
        <v>0</v>
      </c>
      <c r="V225">
        <f t="shared" si="57"/>
        <v>0.53437499999999982</v>
      </c>
      <c r="W225">
        <f t="shared" si="58"/>
        <v>0</v>
      </c>
      <c r="X225">
        <f t="shared" si="53"/>
        <v>0.53437499999999982</v>
      </c>
      <c r="Y225">
        <f t="shared" si="59"/>
        <v>1</v>
      </c>
      <c r="Z225">
        <f t="shared" si="60"/>
        <v>0</v>
      </c>
      <c r="AA225">
        <f t="shared" si="61"/>
        <v>1</v>
      </c>
      <c r="AB225">
        <v>16</v>
      </c>
      <c r="AC225">
        <v>116</v>
      </c>
      <c r="AD225">
        <f t="shared" si="62"/>
        <v>0</v>
      </c>
      <c r="AE225">
        <f t="shared" si="63"/>
        <v>1</v>
      </c>
      <c r="AF225">
        <f t="shared" si="64"/>
        <v>0.94666666666666666</v>
      </c>
      <c r="AG225">
        <f t="shared" si="65"/>
        <v>0</v>
      </c>
      <c r="AH225">
        <f t="shared" si="66"/>
        <v>1</v>
      </c>
      <c r="AI225">
        <f t="shared" si="67"/>
        <v>0</v>
      </c>
    </row>
    <row r="226" spans="1:35" x14ac:dyDescent="0.2">
      <c r="A226">
        <v>0</v>
      </c>
      <c r="B226">
        <v>104</v>
      </c>
      <c r="C226">
        <v>10.4</v>
      </c>
      <c r="D226">
        <v>18.600000000000001</v>
      </c>
      <c r="E226">
        <f t="shared" si="54"/>
        <v>23.484848484848488</v>
      </c>
      <c r="F226">
        <v>79.2</v>
      </c>
      <c r="G226">
        <f t="shared" si="51"/>
        <v>0.44283870967741934</v>
      </c>
      <c r="H226">
        <f t="shared" si="52"/>
        <v>5.5913978494623651</v>
      </c>
      <c r="I226">
        <f>IF(B226&gt;=125,0,IF(B226&lt;=115,1,(125-B226)/(125-115)))</f>
        <v>1</v>
      </c>
      <c r="J226">
        <f>IF(G226&gt;=0.38,0,IF(G226&lt;=0.3,1,(0.38-G226)/(0.38-0.3)))</f>
        <v>0</v>
      </c>
      <c r="K226">
        <f>IF(E226&gt;=32,0,IF(E226&lt;=28,1,(32-E226)/(32-28)))</f>
        <v>1</v>
      </c>
      <c r="L226">
        <f>IF(AND(D226&gt;=27, D226&lt;=34), 0, IF(OR(D226&lt;=18.5, D226&gt;=36.4), 1, IF(AND(D226&lt;27, D226&gt;18.5),(27-D226)/(27-18.5), IF(AND(D226&lt;36.4, D226&gt;34),(D226-34)/(36.4-34)))))</f>
        <v>0.98823529411764688</v>
      </c>
      <c r="M226">
        <f>IF(AND(F226&gt;=80,F226&lt;=95),0,IF(OR(F226&lt;64, F226&gt;129),1,IF(F226&gt;95, (F226-95)/(129-95), (80-F226)/(80-64))))</f>
        <v>4.9999999999999822E-2</v>
      </c>
      <c r="N226">
        <f>IF(H226&gt;=4,0,IF(H226&lt;=3.5,1,(4-H226)/(4-3.5)))</f>
        <v>0</v>
      </c>
      <c r="O226">
        <f t="shared" si="55"/>
        <v>0.70382352941176463</v>
      </c>
      <c r="P226">
        <f t="shared" si="56"/>
        <v>1</v>
      </c>
      <c r="Q226">
        <v>1</v>
      </c>
      <c r="R226">
        <f>IF(F226 &gt;=80,0,IF(F226&lt;=64,1,((80-F226)/(80-64))))</f>
        <v>4.9999999999999822E-2</v>
      </c>
      <c r="S226">
        <f>IF(F226 &lt;=95,0,IF(F226&gt;=129,1,((F226-95)/(129-95))))</f>
        <v>0</v>
      </c>
      <c r="T226">
        <f>IF(D226 &gt;=27,0,IF(D226&lt;=18.5,1,((27-D226)/(27-18.5))))</f>
        <v>0.98823529411764688</v>
      </c>
      <c r="U226">
        <f>IF(D226 &lt;= 34,0,IF(D226&gt;=36.4,1,((D226-34)/(36.4-34))))</f>
        <v>0</v>
      </c>
      <c r="V226">
        <f t="shared" si="57"/>
        <v>0.51911764705882335</v>
      </c>
      <c r="W226">
        <f t="shared" si="58"/>
        <v>0</v>
      </c>
      <c r="X226">
        <f t="shared" si="53"/>
        <v>0.51911764705882335</v>
      </c>
      <c r="Y226">
        <f t="shared" si="59"/>
        <v>1</v>
      </c>
      <c r="Z226">
        <f t="shared" si="60"/>
        <v>0</v>
      </c>
      <c r="AA226">
        <f t="shared" si="61"/>
        <v>1</v>
      </c>
      <c r="AB226">
        <v>62</v>
      </c>
      <c r="AC226">
        <v>477</v>
      </c>
      <c r="AD226">
        <f t="shared" si="62"/>
        <v>1</v>
      </c>
      <c r="AE226">
        <f t="shared" si="63"/>
        <v>0</v>
      </c>
      <c r="AF226">
        <f t="shared" si="64"/>
        <v>0</v>
      </c>
      <c r="AG226">
        <f t="shared" si="65"/>
        <v>1</v>
      </c>
      <c r="AH226">
        <f t="shared" si="66"/>
        <v>0</v>
      </c>
      <c r="AI226">
        <f t="shared" si="67"/>
        <v>0</v>
      </c>
    </row>
    <row r="227" spans="1:35" x14ac:dyDescent="0.2">
      <c r="A227">
        <v>0</v>
      </c>
      <c r="B227">
        <v>105</v>
      </c>
      <c r="C227">
        <v>10.5</v>
      </c>
      <c r="D227">
        <v>18.8</v>
      </c>
      <c r="E227">
        <f t="shared" si="54"/>
        <v>23.325062034739457</v>
      </c>
      <c r="F227">
        <v>80.599999999999994</v>
      </c>
      <c r="G227">
        <f t="shared" si="51"/>
        <v>0.45015957446808508</v>
      </c>
      <c r="H227">
        <f t="shared" si="52"/>
        <v>5.5851063829787231</v>
      </c>
      <c r="I227">
        <f>IF(B227&gt;=125,0,IF(B227&lt;=115,1,(125-B227)/(125-115)))</f>
        <v>1</v>
      </c>
      <c r="J227">
        <f>IF(G227&gt;=0.38,0,IF(G227&lt;=0.3,1,(0.38-G227)/(0.38-0.3)))</f>
        <v>0</v>
      </c>
      <c r="K227">
        <f>IF(E227&gt;=32,0,IF(E227&lt;=28,1,(32-E227)/(32-28)))</f>
        <v>1</v>
      </c>
      <c r="L227">
        <f>IF(AND(D227&gt;=27, D227&lt;=34), 0, IF(OR(D227&lt;=18.5, D227&gt;=36.4), 1, IF(AND(D227&lt;27, D227&gt;18.5),(27-D227)/(27-18.5), IF(AND(D227&lt;36.4, D227&gt;34),(D227-34)/(36.4-34)))))</f>
        <v>0.96470588235294108</v>
      </c>
      <c r="M227">
        <f>IF(AND(F227&gt;=80,F227&lt;=95),0,IF(OR(F227&lt;64, F227&gt;129),1,IF(F227&gt;95, (F227-95)/(129-95), (80-F227)/(80-64))))</f>
        <v>0</v>
      </c>
      <c r="N227">
        <f>IF(H227&gt;=4,0,IF(H227&lt;=3.5,1,(4-H227)/(4-3.5)))</f>
        <v>0</v>
      </c>
      <c r="O227">
        <f t="shared" si="55"/>
        <v>0.69647058823529406</v>
      </c>
      <c r="P227">
        <f t="shared" si="56"/>
        <v>1</v>
      </c>
      <c r="Q227">
        <v>1</v>
      </c>
      <c r="R227">
        <f>IF(F227 &gt;=80,0,IF(F227&lt;=64,1,((80-F227)/(80-64))))</f>
        <v>0</v>
      </c>
      <c r="S227">
        <f>IF(F227 &lt;=95,0,IF(F227&gt;=129,1,((F227-95)/(129-95))))</f>
        <v>0</v>
      </c>
      <c r="T227">
        <f>IF(D227 &gt;=27,0,IF(D227&lt;=18.5,1,((27-D227)/(27-18.5))))</f>
        <v>0.96470588235294108</v>
      </c>
      <c r="U227">
        <f>IF(D227 &lt;= 34,0,IF(D227&gt;=36.4,1,((D227-34)/(36.4-34))))</f>
        <v>0</v>
      </c>
      <c r="V227">
        <f t="shared" si="57"/>
        <v>0.48235294117647054</v>
      </c>
      <c r="W227">
        <f t="shared" si="58"/>
        <v>0</v>
      </c>
      <c r="X227">
        <f t="shared" si="53"/>
        <v>0.48235294117647054</v>
      </c>
      <c r="Y227">
        <f t="shared" si="59"/>
        <v>1</v>
      </c>
      <c r="Z227">
        <f t="shared" si="60"/>
        <v>0</v>
      </c>
      <c r="AA227">
        <f t="shared" si="61"/>
        <v>0</v>
      </c>
      <c r="AB227">
        <v>69</v>
      </c>
      <c r="AC227">
        <v>352</v>
      </c>
      <c r="AD227">
        <f t="shared" si="62"/>
        <v>1</v>
      </c>
      <c r="AE227">
        <f t="shared" si="63"/>
        <v>0</v>
      </c>
      <c r="AF227">
        <f t="shared" si="64"/>
        <v>0.16</v>
      </c>
      <c r="AG227">
        <f t="shared" si="65"/>
        <v>0</v>
      </c>
      <c r="AH227">
        <f t="shared" si="66"/>
        <v>0</v>
      </c>
      <c r="AI227">
        <f t="shared" si="67"/>
        <v>0</v>
      </c>
    </row>
    <row r="228" spans="1:35" x14ac:dyDescent="0.2">
      <c r="A228">
        <v>1</v>
      </c>
      <c r="B228">
        <v>167</v>
      </c>
      <c r="C228">
        <v>16.7</v>
      </c>
      <c r="D228">
        <v>23.5</v>
      </c>
      <c r="E228">
        <f t="shared" si="54"/>
        <v>30.559167750325095</v>
      </c>
      <c r="F228">
        <v>76.900000000000006</v>
      </c>
      <c r="G228">
        <f t="shared" si="51"/>
        <v>0.54648085106382982</v>
      </c>
      <c r="H228">
        <f t="shared" si="52"/>
        <v>7.1063829787234045</v>
      </c>
      <c r="I228">
        <f>IF(B228&gt;=125,0,IF(B228&lt;=115,1,(125-B228)/(125-115)))</f>
        <v>0</v>
      </c>
      <c r="J228">
        <f>IF(G228&gt;=0.38,0,IF(G228&lt;=0.3,1,(0.38-G228)/(0.38-0.3)))</f>
        <v>0</v>
      </c>
      <c r="K228">
        <f>IF(E228&gt;=32,0,IF(E228&lt;=28,1,(32-E228)/(32-28)))</f>
        <v>0.36020806241872627</v>
      </c>
      <c r="L228">
        <f>IF(AND(D228&gt;=27, D228&lt;=34), 0, IF(OR(D228&lt;=18.5, D228&gt;=36.4), 1, IF(AND(D228&lt;27, D228&gt;18.5),(27-D228)/(27-18.5), IF(AND(D228&lt;36.4, D228&gt;34),(D228-34)/(36.4-34)))))</f>
        <v>0.41176470588235292</v>
      </c>
      <c r="M228">
        <f>IF(AND(F228&gt;=80,F228&lt;=95),0,IF(OR(F228&lt;64, F228&gt;129),1,IF(F228&gt;95, (F228-95)/(129-95), (80-F228)/(80-64))))</f>
        <v>0.19374999999999964</v>
      </c>
      <c r="N228">
        <f>IF(H228&gt;=4,0,IF(H228&lt;=3.5,1,(4-H228)/(4-3.5)))</f>
        <v>0</v>
      </c>
      <c r="O228">
        <f t="shared" si="55"/>
        <v>9.6572276830107884E-2</v>
      </c>
      <c r="P228">
        <f t="shared" si="56"/>
        <v>0</v>
      </c>
      <c r="Q228">
        <v>0</v>
      </c>
      <c r="R228">
        <f>IF(F228 &gt;=80,0,IF(F228&lt;=64,1,((80-F228)/(80-64))))</f>
        <v>0.19374999999999964</v>
      </c>
      <c r="S228">
        <f>IF(F228 &lt;=95,0,IF(F228&gt;=129,1,((F228-95)/(129-95))))</f>
        <v>0</v>
      </c>
      <c r="T228">
        <f>IF(D228 &gt;=27,0,IF(D228&lt;=18.5,1,((27-D228)/(27-18.5))))</f>
        <v>0.41176470588235292</v>
      </c>
      <c r="U228">
        <f>IF(D228 &lt;= 34,0,IF(D228&gt;=36.4,1,((D228-34)/(36.4-34))))</f>
        <v>0</v>
      </c>
      <c r="V228">
        <f t="shared" si="57"/>
        <v>0.30275735294117628</v>
      </c>
      <c r="W228">
        <f t="shared" si="58"/>
        <v>0</v>
      </c>
      <c r="X228">
        <f t="shared" si="53"/>
        <v>0.30275735294117628</v>
      </c>
      <c r="Y228">
        <f t="shared" si="59"/>
        <v>1</v>
      </c>
      <c r="Z228">
        <f t="shared" si="60"/>
        <v>0</v>
      </c>
      <c r="AA228">
        <f t="shared" si="61"/>
        <v>0</v>
      </c>
      <c r="AB228">
        <v>27</v>
      </c>
      <c r="AC228">
        <v>94</v>
      </c>
      <c r="AD228">
        <f t="shared" si="62"/>
        <v>0</v>
      </c>
      <c r="AE228">
        <f t="shared" si="63"/>
        <v>0.65</v>
      </c>
      <c r="AF228">
        <f t="shared" si="64"/>
        <v>1</v>
      </c>
      <c r="AG228">
        <f t="shared" si="65"/>
        <v>0</v>
      </c>
      <c r="AH228">
        <f t="shared" si="66"/>
        <v>1</v>
      </c>
      <c r="AI228">
        <f t="shared" si="67"/>
        <v>0</v>
      </c>
    </row>
    <row r="229" spans="1:35" x14ac:dyDescent="0.2">
      <c r="A229">
        <v>0</v>
      </c>
      <c r="B229">
        <v>153</v>
      </c>
      <c r="C229">
        <v>15.3</v>
      </c>
      <c r="D229">
        <v>29.3</v>
      </c>
      <c r="E229">
        <f t="shared" si="54"/>
        <v>33.182332955832393</v>
      </c>
      <c r="F229">
        <v>88.3</v>
      </c>
      <c r="G229">
        <f t="shared" si="51"/>
        <v>0.46108873720136517</v>
      </c>
      <c r="H229">
        <f t="shared" si="52"/>
        <v>5.2218430034129693</v>
      </c>
      <c r="I229">
        <f>IF(B229&gt;=125,0,IF(B229&lt;=115,1,(125-B229)/(125-115)))</f>
        <v>0</v>
      </c>
      <c r="J229">
        <f>IF(G229&gt;=0.38,0,IF(G229&lt;=0.3,1,(0.38-G229)/(0.38-0.3)))</f>
        <v>0</v>
      </c>
      <c r="K229">
        <f>IF(E229&gt;=32,0,IF(E229&lt;=28,1,(32-E229)/(32-28)))</f>
        <v>0</v>
      </c>
      <c r="L229">
        <f>IF(AND(D229&gt;=27, D229&lt;=34), 0, IF(OR(D229&lt;=18.5, D229&gt;=36.4), 1, IF(AND(D229&lt;27, D229&gt;18.5),(27-D229)/(27-18.5), IF(AND(D229&lt;36.4, D229&gt;34),(D229-34)/(36.4-34)))))</f>
        <v>0</v>
      </c>
      <c r="M229">
        <f>IF(AND(F229&gt;=80,F229&lt;=95),0,IF(OR(F229&lt;64, F229&gt;129),1,IF(F229&gt;95, (F229-95)/(129-95), (80-F229)/(80-64))))</f>
        <v>0</v>
      </c>
      <c r="N229">
        <f>IF(H229&gt;=4,0,IF(H229&lt;=3.5,1,(4-H229)/(4-3.5)))</f>
        <v>0</v>
      </c>
      <c r="O229">
        <f t="shared" si="55"/>
        <v>0</v>
      </c>
      <c r="P229">
        <f t="shared" si="56"/>
        <v>0</v>
      </c>
      <c r="Q229">
        <v>0</v>
      </c>
      <c r="R229">
        <f>IF(F229 &gt;=80,0,IF(F229&lt;=64,1,((80-F229)/(80-64))))</f>
        <v>0</v>
      </c>
      <c r="S229">
        <f>IF(F229 &lt;=95,0,IF(F229&gt;=129,1,((F229-95)/(129-95))))</f>
        <v>0</v>
      </c>
      <c r="T229">
        <f>IF(D229 &gt;=27,0,IF(D229&lt;=18.5,1,((27-D229)/(27-18.5))))</f>
        <v>0</v>
      </c>
      <c r="U229">
        <f>IF(D229 &lt;= 34,0,IF(D229&gt;=36.4,1,((D229-34)/(36.4-34))))</f>
        <v>0</v>
      </c>
      <c r="V229">
        <f t="shared" si="57"/>
        <v>0</v>
      </c>
      <c r="W229">
        <f t="shared" si="58"/>
        <v>0</v>
      </c>
      <c r="X229">
        <f t="shared" si="53"/>
        <v>0</v>
      </c>
      <c r="Y229">
        <f t="shared" si="59"/>
        <v>0</v>
      </c>
      <c r="Z229">
        <f t="shared" si="60"/>
        <v>0</v>
      </c>
      <c r="AA229">
        <f t="shared" si="61"/>
        <v>0</v>
      </c>
      <c r="AB229">
        <v>61</v>
      </c>
      <c r="AC229">
        <v>445</v>
      </c>
      <c r="AD229">
        <f t="shared" si="62"/>
        <v>1</v>
      </c>
      <c r="AE229">
        <f t="shared" si="63"/>
        <v>0</v>
      </c>
      <c r="AF229">
        <f t="shared" si="64"/>
        <v>0</v>
      </c>
      <c r="AG229">
        <f t="shared" si="65"/>
        <v>0</v>
      </c>
      <c r="AH229">
        <f t="shared" si="66"/>
        <v>0</v>
      </c>
      <c r="AI229">
        <f t="shared" si="67"/>
        <v>0</v>
      </c>
    </row>
    <row r="230" spans="1:35" x14ac:dyDescent="0.2">
      <c r="A230">
        <v>1</v>
      </c>
      <c r="B230">
        <v>163</v>
      </c>
      <c r="C230">
        <v>16.3</v>
      </c>
      <c r="D230">
        <v>26.7</v>
      </c>
      <c r="E230">
        <f t="shared" si="54"/>
        <v>31.747919143876342</v>
      </c>
      <c r="F230">
        <v>84.1</v>
      </c>
      <c r="G230">
        <f t="shared" si="51"/>
        <v>0.51341947565543067</v>
      </c>
      <c r="H230">
        <f t="shared" si="52"/>
        <v>6.1048689138576782</v>
      </c>
      <c r="I230">
        <f>IF(B230&gt;=125,0,IF(B230&lt;=115,1,(125-B230)/(125-115)))</f>
        <v>0</v>
      </c>
      <c r="J230">
        <f>IF(G230&gt;=0.38,0,IF(G230&lt;=0.3,1,(0.38-G230)/(0.38-0.3)))</f>
        <v>0</v>
      </c>
      <c r="K230">
        <f>IF(E230&gt;=32,0,IF(E230&lt;=28,1,(32-E230)/(32-28)))</f>
        <v>6.3020214030914623E-2</v>
      </c>
      <c r="L230">
        <f>IF(AND(D230&gt;=27, D230&lt;=34), 0, IF(OR(D230&lt;=18.5, D230&gt;=36.4), 1, IF(AND(D230&lt;27, D230&gt;18.5),(27-D230)/(27-18.5), IF(AND(D230&lt;36.4, D230&gt;34),(D230-34)/(36.4-34)))))</f>
        <v>3.5294117647058906E-2</v>
      </c>
      <c r="M230">
        <f>IF(AND(F230&gt;=80,F230&lt;=95),0,IF(OR(F230&lt;64, F230&gt;129),1,IF(F230&gt;95, (F230-95)/(129-95), (80-F230)/(80-64))))</f>
        <v>0</v>
      </c>
      <c r="N230">
        <f>IF(H230&gt;=4,0,IF(H230&lt;=3.5,1,(4-H230)/(4-3.5)))</f>
        <v>0</v>
      </c>
      <c r="O230">
        <f t="shared" si="55"/>
        <v>9.8314331677973529E-3</v>
      </c>
      <c r="P230">
        <f t="shared" si="56"/>
        <v>0</v>
      </c>
      <c r="Q230">
        <v>0</v>
      </c>
      <c r="R230">
        <f>IF(F230 &gt;=80,0,IF(F230&lt;=64,1,((80-F230)/(80-64))))</f>
        <v>0</v>
      </c>
      <c r="S230">
        <f>IF(F230 &lt;=95,0,IF(F230&gt;=129,1,((F230-95)/(129-95))))</f>
        <v>0</v>
      </c>
      <c r="T230">
        <f>IF(D230 &gt;=27,0,IF(D230&lt;=18.5,1,((27-D230)/(27-18.5))))</f>
        <v>3.5294117647058906E-2</v>
      </c>
      <c r="U230">
        <f>IF(D230 &lt;= 34,0,IF(D230&gt;=36.4,1,((D230-34)/(36.4-34))))</f>
        <v>0</v>
      </c>
      <c r="V230">
        <f t="shared" si="57"/>
        <v>1.7647058823529453E-2</v>
      </c>
      <c r="W230">
        <f t="shared" si="58"/>
        <v>0</v>
      </c>
      <c r="X230">
        <f t="shared" si="53"/>
        <v>1.7647058823529453E-2</v>
      </c>
      <c r="Y230">
        <f t="shared" si="59"/>
        <v>0</v>
      </c>
      <c r="Z230">
        <f t="shared" si="60"/>
        <v>0</v>
      </c>
      <c r="AA230">
        <f t="shared" si="61"/>
        <v>0</v>
      </c>
      <c r="AB230">
        <v>34</v>
      </c>
      <c r="AC230">
        <v>149</v>
      </c>
      <c r="AD230">
        <f t="shared" si="62"/>
        <v>0</v>
      </c>
      <c r="AE230">
        <f t="shared" si="63"/>
        <v>0.3</v>
      </c>
      <c r="AF230">
        <f t="shared" si="64"/>
        <v>0.83666666666666667</v>
      </c>
      <c r="AG230">
        <f t="shared" si="65"/>
        <v>0</v>
      </c>
      <c r="AH230">
        <f t="shared" si="66"/>
        <v>0</v>
      </c>
      <c r="AI230">
        <f t="shared" si="67"/>
        <v>0</v>
      </c>
    </row>
    <row r="231" spans="1:35" x14ac:dyDescent="0.2">
      <c r="A231">
        <v>0</v>
      </c>
      <c r="B231">
        <v>146</v>
      </c>
      <c r="C231">
        <v>14.6</v>
      </c>
      <c r="D231">
        <v>28.9</v>
      </c>
      <c r="E231">
        <f t="shared" si="54"/>
        <v>38.948787061994608</v>
      </c>
      <c r="F231">
        <v>74.2</v>
      </c>
      <c r="G231">
        <f t="shared" si="51"/>
        <v>0.37485121107266434</v>
      </c>
      <c r="H231">
        <f t="shared" si="52"/>
        <v>5.0519031141868513</v>
      </c>
      <c r="I231">
        <f>IF(B231&gt;=125,0,IF(B231&lt;=115,1,(125-B231)/(125-115)))</f>
        <v>0</v>
      </c>
      <c r="J231">
        <f>IF(G231&gt;=0.38,0,IF(G231&lt;=0.3,1,(0.38-G231)/(0.38-0.3)))</f>
        <v>6.4359861591695836E-2</v>
      </c>
      <c r="K231">
        <f>IF(E231&gt;=32,0,IF(E231&lt;=28,1,(32-E231)/(32-28)))</f>
        <v>0</v>
      </c>
      <c r="L231">
        <f>IF(AND(D231&gt;=27, D231&lt;=34), 0, IF(OR(D231&lt;=18.5, D231&gt;=36.4), 1, IF(AND(D231&lt;27, D231&gt;18.5),(27-D231)/(27-18.5), IF(AND(D231&lt;36.4, D231&gt;34),(D231-34)/(36.4-34)))))</f>
        <v>0</v>
      </c>
      <c r="M231">
        <f>IF(AND(F231&gt;=80,F231&lt;=95),0,IF(OR(F231&lt;64, F231&gt;129),1,IF(F231&gt;95, (F231-95)/(129-95), (80-F231)/(80-64))))</f>
        <v>0.36249999999999982</v>
      </c>
      <c r="N231">
        <f>IF(H231&gt;=4,0,IF(H231&lt;=3.5,1,(4-H231)/(4-3.5)))</f>
        <v>0</v>
      </c>
      <c r="O231">
        <f t="shared" si="55"/>
        <v>4.2685986159169569E-2</v>
      </c>
      <c r="P231">
        <f t="shared" si="56"/>
        <v>0</v>
      </c>
      <c r="Q231">
        <v>0</v>
      </c>
      <c r="R231">
        <f>IF(F231 &gt;=80,0,IF(F231&lt;=64,1,((80-F231)/(80-64))))</f>
        <v>0.36249999999999982</v>
      </c>
      <c r="S231">
        <f>IF(F231 &lt;=95,0,IF(F231&gt;=129,1,((F231-95)/(129-95))))</f>
        <v>0</v>
      </c>
      <c r="T231">
        <f>IF(D231 &gt;=27,0,IF(D231&lt;=18.5,1,((27-D231)/(27-18.5))))</f>
        <v>0</v>
      </c>
      <c r="U231">
        <f>IF(D231 &lt;= 34,0,IF(D231&gt;=36.4,1,((D231-34)/(36.4-34))))</f>
        <v>0</v>
      </c>
      <c r="V231">
        <f t="shared" si="57"/>
        <v>0.18124999999999991</v>
      </c>
      <c r="W231">
        <f t="shared" si="58"/>
        <v>0</v>
      </c>
      <c r="X231">
        <f t="shared" si="53"/>
        <v>0.18124999999999991</v>
      </c>
      <c r="Y231">
        <f t="shared" si="59"/>
        <v>0</v>
      </c>
      <c r="Z231">
        <f t="shared" si="60"/>
        <v>0</v>
      </c>
      <c r="AA231">
        <f t="shared" si="61"/>
        <v>0</v>
      </c>
      <c r="AB231">
        <v>43</v>
      </c>
      <c r="AC231">
        <v>133</v>
      </c>
      <c r="AD231">
        <f t="shared" si="62"/>
        <v>0.15</v>
      </c>
      <c r="AE231">
        <f t="shared" si="63"/>
        <v>0</v>
      </c>
      <c r="AF231">
        <f t="shared" si="64"/>
        <v>0.89</v>
      </c>
      <c r="AG231">
        <f t="shared" si="65"/>
        <v>0</v>
      </c>
      <c r="AH231">
        <f t="shared" si="66"/>
        <v>0</v>
      </c>
      <c r="AI231">
        <f t="shared" si="67"/>
        <v>0</v>
      </c>
    </row>
    <row r="232" spans="1:35" x14ac:dyDescent="0.2">
      <c r="A232">
        <v>0</v>
      </c>
      <c r="B232">
        <v>134</v>
      </c>
      <c r="C232">
        <v>13.4</v>
      </c>
      <c r="D232">
        <v>22</v>
      </c>
      <c r="E232">
        <f t="shared" si="54"/>
        <v>27.603513174404014</v>
      </c>
      <c r="F232">
        <v>79.7</v>
      </c>
      <c r="G232">
        <f t="shared" si="51"/>
        <v>0.48544545454545457</v>
      </c>
      <c r="H232">
        <f t="shared" si="52"/>
        <v>6.0909090909090908</v>
      </c>
      <c r="I232">
        <f>IF(B232&gt;=125,0,IF(B232&lt;=115,1,(125-B232)/(125-115)))</f>
        <v>0</v>
      </c>
      <c r="J232">
        <f>IF(G232&gt;=0.38,0,IF(G232&lt;=0.3,1,(0.38-G232)/(0.38-0.3)))</f>
        <v>0</v>
      </c>
      <c r="K232">
        <f>IF(E232&gt;=32,0,IF(E232&lt;=28,1,(32-E232)/(32-28)))</f>
        <v>1</v>
      </c>
      <c r="L232">
        <f>IF(AND(D232&gt;=27, D232&lt;=34), 0, IF(OR(D232&lt;=18.5, D232&gt;=36.4), 1, IF(AND(D232&lt;27, D232&gt;18.5),(27-D232)/(27-18.5), IF(AND(D232&lt;36.4, D232&gt;34),(D232-34)/(36.4-34)))))</f>
        <v>0.58823529411764708</v>
      </c>
      <c r="M232">
        <f>IF(AND(F232&gt;=80,F232&lt;=95),0,IF(OR(F232&lt;64, F232&gt;129),1,IF(F232&gt;95, (F232-95)/(129-95), (80-F232)/(80-64))))</f>
        <v>1.8749999999999822E-2</v>
      </c>
      <c r="N232">
        <f>IF(H232&gt;=4,0,IF(H232&lt;=3.5,1,(4-H232)/(4-3.5)))</f>
        <v>0</v>
      </c>
      <c r="O232">
        <f t="shared" si="55"/>
        <v>0.16069852941176471</v>
      </c>
      <c r="P232">
        <f t="shared" si="56"/>
        <v>0</v>
      </c>
      <c r="Q232">
        <v>0</v>
      </c>
      <c r="R232">
        <f>IF(F232 &gt;=80,0,IF(F232&lt;=64,1,((80-F232)/(80-64))))</f>
        <v>1.8749999999999822E-2</v>
      </c>
      <c r="S232">
        <f>IF(F232 &lt;=95,0,IF(F232&gt;=129,1,((F232-95)/(129-95))))</f>
        <v>0</v>
      </c>
      <c r="T232">
        <f>IF(D232 &gt;=27,0,IF(D232&lt;=18.5,1,((27-D232)/(27-18.5))))</f>
        <v>0.58823529411764708</v>
      </c>
      <c r="U232">
        <f>IF(D232 &lt;= 34,0,IF(D232&gt;=36.4,1,((D232-34)/(36.4-34))))</f>
        <v>0</v>
      </c>
      <c r="V232">
        <f t="shared" si="57"/>
        <v>0.30349264705882345</v>
      </c>
      <c r="W232">
        <f t="shared" si="58"/>
        <v>0</v>
      </c>
      <c r="X232">
        <f t="shared" si="53"/>
        <v>0.30349264705882345</v>
      </c>
      <c r="Y232">
        <f t="shared" si="59"/>
        <v>1</v>
      </c>
      <c r="Z232">
        <f t="shared" si="60"/>
        <v>0</v>
      </c>
      <c r="AA232">
        <f t="shared" si="61"/>
        <v>0</v>
      </c>
      <c r="AB232">
        <v>16</v>
      </c>
      <c r="AC232">
        <v>83</v>
      </c>
      <c r="AD232">
        <f t="shared" si="62"/>
        <v>0</v>
      </c>
      <c r="AE232">
        <f t="shared" si="63"/>
        <v>1</v>
      </c>
      <c r="AF232">
        <f t="shared" si="64"/>
        <v>1</v>
      </c>
      <c r="AG232">
        <f t="shared" si="65"/>
        <v>0</v>
      </c>
      <c r="AH232">
        <f t="shared" si="66"/>
        <v>1</v>
      </c>
      <c r="AI232">
        <f t="shared" si="67"/>
        <v>0</v>
      </c>
    </row>
    <row r="233" spans="1:35" x14ac:dyDescent="0.2">
      <c r="A233">
        <v>1</v>
      </c>
      <c r="B233">
        <v>148</v>
      </c>
      <c r="C233">
        <v>14.8</v>
      </c>
      <c r="D233">
        <v>28.8</v>
      </c>
      <c r="E233">
        <f t="shared" si="54"/>
        <v>33.922261484098939</v>
      </c>
      <c r="F233">
        <v>84.9</v>
      </c>
      <c r="G233">
        <f t="shared" si="51"/>
        <v>0.43629166666666674</v>
      </c>
      <c r="H233">
        <f t="shared" si="52"/>
        <v>5.1388888888888884</v>
      </c>
      <c r="I233">
        <f>IF(B233&gt;=125,0,IF(B233&lt;=115,1,(125-B233)/(125-115)))</f>
        <v>0</v>
      </c>
      <c r="J233">
        <f>IF(G233&gt;=0.38,0,IF(G233&lt;=0.3,1,(0.38-G233)/(0.38-0.3)))</f>
        <v>0</v>
      </c>
      <c r="K233">
        <f>IF(E233&gt;=32,0,IF(E233&lt;=28,1,(32-E233)/(32-28)))</f>
        <v>0</v>
      </c>
      <c r="L233">
        <f>IF(AND(D233&gt;=27, D233&lt;=34), 0, IF(OR(D233&lt;=18.5, D233&gt;=36.4), 1, IF(AND(D233&lt;27, D233&gt;18.5),(27-D233)/(27-18.5), IF(AND(D233&lt;36.4, D233&gt;34),(D233-34)/(36.4-34)))))</f>
        <v>0</v>
      </c>
      <c r="M233">
        <f>IF(AND(F233&gt;=80,F233&lt;=95),0,IF(OR(F233&lt;64, F233&gt;129),1,IF(F233&gt;95, (F233-95)/(129-95), (80-F233)/(80-64))))</f>
        <v>0</v>
      </c>
      <c r="N233">
        <f>IF(H233&gt;=4,0,IF(H233&lt;=3.5,1,(4-H233)/(4-3.5)))</f>
        <v>0</v>
      </c>
      <c r="O233">
        <f t="shared" si="55"/>
        <v>0</v>
      </c>
      <c r="P233">
        <f t="shared" si="56"/>
        <v>0</v>
      </c>
      <c r="Q233">
        <v>0</v>
      </c>
      <c r="R233">
        <f>IF(F233 &gt;=80,0,IF(F233&lt;=64,1,((80-F233)/(80-64))))</f>
        <v>0</v>
      </c>
      <c r="S233">
        <f>IF(F233 &lt;=95,0,IF(F233&gt;=129,1,((F233-95)/(129-95))))</f>
        <v>0</v>
      </c>
      <c r="T233">
        <f>IF(D233 &gt;=27,0,IF(D233&lt;=18.5,1,((27-D233)/(27-18.5))))</f>
        <v>0</v>
      </c>
      <c r="U233">
        <f>IF(D233 &lt;= 34,0,IF(D233&gt;=36.4,1,((D233-34)/(36.4-34))))</f>
        <v>0</v>
      </c>
      <c r="V233">
        <f t="shared" si="57"/>
        <v>0</v>
      </c>
      <c r="W233">
        <f t="shared" si="58"/>
        <v>0</v>
      </c>
      <c r="X233">
        <f t="shared" si="53"/>
        <v>0</v>
      </c>
      <c r="Y233">
        <f t="shared" si="59"/>
        <v>0</v>
      </c>
      <c r="Z233">
        <f t="shared" si="60"/>
        <v>0</v>
      </c>
      <c r="AA233">
        <f t="shared" si="61"/>
        <v>0</v>
      </c>
      <c r="AB233">
        <v>59</v>
      </c>
      <c r="AC233">
        <v>498</v>
      </c>
      <c r="AD233">
        <f t="shared" si="62"/>
        <v>0.95</v>
      </c>
      <c r="AE233">
        <f t="shared" si="63"/>
        <v>0</v>
      </c>
      <c r="AF233">
        <f t="shared" si="64"/>
        <v>0</v>
      </c>
      <c r="AG233">
        <f t="shared" si="65"/>
        <v>0</v>
      </c>
      <c r="AH233">
        <f t="shared" si="66"/>
        <v>0</v>
      </c>
      <c r="AI233">
        <f t="shared" si="67"/>
        <v>0</v>
      </c>
    </row>
    <row r="234" spans="1:35" x14ac:dyDescent="0.2">
      <c r="A234">
        <v>1</v>
      </c>
      <c r="B234">
        <v>160</v>
      </c>
      <c r="C234">
        <v>16</v>
      </c>
      <c r="D234">
        <v>28.1</v>
      </c>
      <c r="E234">
        <f t="shared" si="54"/>
        <v>29.70401691331924</v>
      </c>
      <c r="F234">
        <v>94.6</v>
      </c>
      <c r="G234">
        <f t="shared" si="51"/>
        <v>0.53864768683274022</v>
      </c>
      <c r="H234">
        <f t="shared" si="52"/>
        <v>5.6939501779359425</v>
      </c>
      <c r="I234">
        <f>IF(B234&gt;=125,0,IF(B234&lt;=115,1,(125-B234)/(125-115)))</f>
        <v>0</v>
      </c>
      <c r="J234">
        <f>IF(G234&gt;=0.38,0,IF(G234&lt;=0.3,1,(0.38-G234)/(0.38-0.3)))</f>
        <v>0</v>
      </c>
      <c r="K234">
        <f>IF(E234&gt;=32,0,IF(E234&lt;=28,1,(32-E234)/(32-28)))</f>
        <v>0.57399577167019</v>
      </c>
      <c r="L234">
        <f>IF(AND(D234&gt;=27, D234&lt;=34), 0, IF(OR(D234&lt;=18.5, D234&gt;=36.4), 1, IF(AND(D234&lt;27, D234&gt;18.5),(27-D234)/(27-18.5), IF(AND(D234&lt;36.4, D234&gt;34),(D234-34)/(36.4-34)))))</f>
        <v>0</v>
      </c>
      <c r="M234">
        <f>IF(AND(F234&gt;=80,F234&lt;=95),0,IF(OR(F234&lt;64, F234&gt;129),1,IF(F234&gt;95, (F234-95)/(129-95), (80-F234)/(80-64))))</f>
        <v>0</v>
      </c>
      <c r="N234">
        <f>IF(H234&gt;=4,0,IF(H234&lt;=3.5,1,(4-H234)/(4-3.5)))</f>
        <v>0</v>
      </c>
      <c r="O234">
        <f t="shared" si="55"/>
        <v>5.7399577167019003E-2</v>
      </c>
      <c r="P234">
        <f t="shared" si="56"/>
        <v>0</v>
      </c>
      <c r="Q234">
        <v>0</v>
      </c>
      <c r="R234">
        <f>IF(F234 &gt;=80,0,IF(F234&lt;=64,1,((80-F234)/(80-64))))</f>
        <v>0</v>
      </c>
      <c r="S234">
        <f>IF(F234 &lt;=95,0,IF(F234&gt;=129,1,((F234-95)/(129-95))))</f>
        <v>0</v>
      </c>
      <c r="T234">
        <f>IF(D234 &gt;=27,0,IF(D234&lt;=18.5,1,((27-D234)/(27-18.5))))</f>
        <v>0</v>
      </c>
      <c r="U234">
        <f>IF(D234 &lt;= 34,0,IF(D234&gt;=36.4,1,((D234-34)/(36.4-34))))</f>
        <v>0</v>
      </c>
      <c r="V234">
        <f t="shared" si="57"/>
        <v>0</v>
      </c>
      <c r="W234">
        <f t="shared" si="58"/>
        <v>0</v>
      </c>
      <c r="X234">
        <f t="shared" si="53"/>
        <v>0</v>
      </c>
      <c r="Y234">
        <f t="shared" si="59"/>
        <v>0</v>
      </c>
      <c r="Z234">
        <f t="shared" si="60"/>
        <v>0</v>
      </c>
      <c r="AA234">
        <f t="shared" si="61"/>
        <v>0</v>
      </c>
      <c r="AB234">
        <v>44</v>
      </c>
      <c r="AC234">
        <v>266</v>
      </c>
      <c r="AD234">
        <f t="shared" si="62"/>
        <v>0.2</v>
      </c>
      <c r="AE234">
        <f t="shared" si="63"/>
        <v>0</v>
      </c>
      <c r="AF234">
        <f t="shared" si="64"/>
        <v>0.44666666666666666</v>
      </c>
      <c r="AG234">
        <f t="shared" si="65"/>
        <v>0</v>
      </c>
      <c r="AH234">
        <f t="shared" si="66"/>
        <v>0</v>
      </c>
      <c r="AI234">
        <f t="shared" si="67"/>
        <v>0</v>
      </c>
    </row>
    <row r="235" spans="1:35" x14ac:dyDescent="0.2">
      <c r="A235">
        <v>1</v>
      </c>
      <c r="B235">
        <v>166</v>
      </c>
      <c r="C235">
        <v>16.600000000000001</v>
      </c>
      <c r="D235">
        <v>29.1</v>
      </c>
      <c r="E235">
        <f t="shared" si="54"/>
        <v>38.089005235602095</v>
      </c>
      <c r="F235">
        <v>76.400000000000006</v>
      </c>
      <c r="G235">
        <f t="shared" si="51"/>
        <v>0.43582130584192447</v>
      </c>
      <c r="H235">
        <f t="shared" si="52"/>
        <v>5.7044673539518902</v>
      </c>
      <c r="I235">
        <f>IF(B235&gt;=125,0,IF(B235&lt;=115,1,(125-B235)/(125-115)))</f>
        <v>0</v>
      </c>
      <c r="J235">
        <f>IF(G235&gt;=0.38,0,IF(G235&lt;=0.3,1,(0.38-G235)/(0.38-0.3)))</f>
        <v>0</v>
      </c>
      <c r="K235">
        <f>IF(E235&gt;=32,0,IF(E235&lt;=28,1,(32-E235)/(32-28)))</f>
        <v>0</v>
      </c>
      <c r="L235">
        <f>IF(AND(D235&gt;=27, D235&lt;=34), 0, IF(OR(D235&lt;=18.5, D235&gt;=36.4), 1, IF(AND(D235&lt;27, D235&gt;18.5),(27-D235)/(27-18.5), IF(AND(D235&lt;36.4, D235&gt;34),(D235-34)/(36.4-34)))))</f>
        <v>0</v>
      </c>
      <c r="M235">
        <f>IF(AND(F235&gt;=80,F235&lt;=95),0,IF(OR(F235&lt;64, F235&gt;129),1,IF(F235&gt;95, (F235-95)/(129-95), (80-F235)/(80-64))))</f>
        <v>0.22499999999999964</v>
      </c>
      <c r="N235">
        <f>IF(H235&gt;=4,0,IF(H235&lt;=3.5,1,(4-H235)/(4-3.5)))</f>
        <v>0</v>
      </c>
      <c r="O235">
        <f t="shared" si="55"/>
        <v>2.2499999999999964E-2</v>
      </c>
      <c r="P235">
        <f t="shared" si="56"/>
        <v>0</v>
      </c>
      <c r="Q235">
        <v>0</v>
      </c>
      <c r="R235">
        <f>IF(F235 &gt;=80,0,IF(F235&lt;=64,1,((80-F235)/(80-64))))</f>
        <v>0.22499999999999964</v>
      </c>
      <c r="S235">
        <f>IF(F235 &lt;=95,0,IF(F235&gt;=129,1,((F235-95)/(129-95))))</f>
        <v>0</v>
      </c>
      <c r="T235">
        <f>IF(D235 &gt;=27,0,IF(D235&lt;=18.5,1,((27-D235)/(27-18.5))))</f>
        <v>0</v>
      </c>
      <c r="U235">
        <f>IF(D235 &lt;= 34,0,IF(D235&gt;=36.4,1,((D235-34)/(36.4-34))))</f>
        <v>0</v>
      </c>
      <c r="V235">
        <f t="shared" si="57"/>
        <v>0.11249999999999982</v>
      </c>
      <c r="W235">
        <f t="shared" si="58"/>
        <v>0</v>
      </c>
      <c r="X235">
        <f t="shared" si="53"/>
        <v>0.11249999999999982</v>
      </c>
      <c r="Y235">
        <f t="shared" si="59"/>
        <v>0</v>
      </c>
      <c r="Z235">
        <f t="shared" si="60"/>
        <v>0</v>
      </c>
      <c r="AA235">
        <f t="shared" si="61"/>
        <v>0</v>
      </c>
      <c r="AB235">
        <v>15</v>
      </c>
      <c r="AC235">
        <v>230</v>
      </c>
      <c r="AD235">
        <f t="shared" si="62"/>
        <v>0</v>
      </c>
      <c r="AE235">
        <f t="shared" si="63"/>
        <v>1</v>
      </c>
      <c r="AF235">
        <f t="shared" si="64"/>
        <v>0.56666666666666665</v>
      </c>
      <c r="AG235">
        <f t="shared" si="65"/>
        <v>0</v>
      </c>
      <c r="AH235">
        <f t="shared" si="66"/>
        <v>0</v>
      </c>
      <c r="AI235">
        <f t="shared" si="67"/>
        <v>0</v>
      </c>
    </row>
    <row r="236" spans="1:35" x14ac:dyDescent="0.2">
      <c r="A236">
        <v>0</v>
      </c>
      <c r="B236">
        <v>156</v>
      </c>
      <c r="C236">
        <v>15.6</v>
      </c>
      <c r="D236">
        <v>28.8</v>
      </c>
      <c r="E236">
        <f t="shared" si="54"/>
        <v>33.333333333333329</v>
      </c>
      <c r="F236">
        <v>86.4</v>
      </c>
      <c r="G236">
        <f t="shared" si="51"/>
        <v>0.46800000000000003</v>
      </c>
      <c r="H236">
        <f t="shared" si="52"/>
        <v>5.416666666666667</v>
      </c>
      <c r="I236">
        <f>IF(B236&gt;=125,0,IF(B236&lt;=115,1,(125-B236)/(125-115)))</f>
        <v>0</v>
      </c>
      <c r="J236">
        <f>IF(G236&gt;=0.38,0,IF(G236&lt;=0.3,1,(0.38-G236)/(0.38-0.3)))</f>
        <v>0</v>
      </c>
      <c r="K236">
        <f>IF(E236&gt;=32,0,IF(E236&lt;=28,1,(32-E236)/(32-28)))</f>
        <v>0</v>
      </c>
      <c r="L236">
        <f>IF(AND(D236&gt;=27, D236&lt;=34), 0, IF(OR(D236&lt;=18.5, D236&gt;=36.4), 1, IF(AND(D236&lt;27, D236&gt;18.5),(27-D236)/(27-18.5), IF(AND(D236&lt;36.4, D236&gt;34),(D236-34)/(36.4-34)))))</f>
        <v>0</v>
      </c>
      <c r="M236">
        <f>IF(AND(F236&gt;=80,F236&lt;=95),0,IF(OR(F236&lt;64, F236&gt;129),1,IF(F236&gt;95, (F236-95)/(129-95), (80-F236)/(80-64))))</f>
        <v>0</v>
      </c>
      <c r="N236">
        <f>IF(H236&gt;=4,0,IF(H236&lt;=3.5,1,(4-H236)/(4-3.5)))</f>
        <v>0</v>
      </c>
      <c r="O236">
        <f t="shared" si="55"/>
        <v>0</v>
      </c>
      <c r="P236">
        <f t="shared" si="56"/>
        <v>0</v>
      </c>
      <c r="Q236">
        <v>0</v>
      </c>
      <c r="R236">
        <f>IF(F236 &gt;=80,0,IF(F236&lt;=64,1,((80-F236)/(80-64))))</f>
        <v>0</v>
      </c>
      <c r="S236">
        <f>IF(F236 &lt;=95,0,IF(F236&gt;=129,1,((F236-95)/(129-95))))</f>
        <v>0</v>
      </c>
      <c r="T236">
        <f>IF(D236 &gt;=27,0,IF(D236&lt;=18.5,1,((27-D236)/(27-18.5))))</f>
        <v>0</v>
      </c>
      <c r="U236">
        <f>IF(D236 &lt;= 34,0,IF(D236&gt;=36.4,1,((D236-34)/(36.4-34))))</f>
        <v>0</v>
      </c>
      <c r="V236">
        <f t="shared" si="57"/>
        <v>0</v>
      </c>
      <c r="W236">
        <f t="shared" si="58"/>
        <v>0</v>
      </c>
      <c r="X236">
        <f t="shared" si="53"/>
        <v>0</v>
      </c>
      <c r="Y236">
        <f t="shared" si="59"/>
        <v>0</v>
      </c>
      <c r="Z236">
        <f t="shared" si="60"/>
        <v>0</v>
      </c>
      <c r="AA236">
        <f t="shared" si="61"/>
        <v>0</v>
      </c>
      <c r="AB236">
        <v>47</v>
      </c>
      <c r="AC236">
        <v>185</v>
      </c>
      <c r="AD236">
        <f t="shared" si="62"/>
        <v>0.35</v>
      </c>
      <c r="AE236">
        <f t="shared" si="63"/>
        <v>0</v>
      </c>
      <c r="AF236">
        <f t="shared" si="64"/>
        <v>0.71666666666666667</v>
      </c>
      <c r="AG236">
        <f t="shared" si="65"/>
        <v>0</v>
      </c>
      <c r="AH236">
        <f t="shared" si="66"/>
        <v>0</v>
      </c>
      <c r="AI236">
        <f t="shared" si="67"/>
        <v>0</v>
      </c>
    </row>
    <row r="237" spans="1:35" x14ac:dyDescent="0.2">
      <c r="A237">
        <v>1</v>
      </c>
      <c r="B237">
        <v>167</v>
      </c>
      <c r="C237">
        <v>16.7</v>
      </c>
      <c r="D237">
        <v>20.100000000000001</v>
      </c>
      <c r="E237">
        <f t="shared" si="54"/>
        <v>27.534246575342468</v>
      </c>
      <c r="F237">
        <v>73</v>
      </c>
      <c r="G237">
        <f t="shared" si="51"/>
        <v>0.60651741293532324</v>
      </c>
      <c r="H237">
        <f t="shared" si="52"/>
        <v>8.3084577114427862</v>
      </c>
      <c r="I237">
        <f>IF(B237&gt;=125,0,IF(B237&lt;=115,1,(125-B237)/(125-115)))</f>
        <v>0</v>
      </c>
      <c r="J237">
        <f>IF(G237&gt;=0.38,0,IF(G237&lt;=0.3,1,(0.38-G237)/(0.38-0.3)))</f>
        <v>0</v>
      </c>
      <c r="K237">
        <f>IF(E237&gt;=32,0,IF(E237&lt;=28,1,(32-E237)/(32-28)))</f>
        <v>1</v>
      </c>
      <c r="L237">
        <f>IF(AND(D237&gt;=27, D237&lt;=34), 0, IF(OR(D237&lt;=18.5, D237&gt;=36.4), 1, IF(AND(D237&lt;27, D237&gt;18.5),(27-D237)/(27-18.5), IF(AND(D237&lt;36.4, D237&gt;34),(D237-34)/(36.4-34)))))</f>
        <v>0.81176470588235272</v>
      </c>
      <c r="M237">
        <f>IF(AND(F237&gt;=80,F237&lt;=95),0,IF(OR(F237&lt;64, F237&gt;129),1,IF(F237&gt;95, (F237-95)/(129-95), (80-F237)/(80-64))))</f>
        <v>0.4375</v>
      </c>
      <c r="N237">
        <f>IF(H237&gt;=4,0,IF(H237&lt;=3.5,1,(4-H237)/(4-3.5)))</f>
        <v>0</v>
      </c>
      <c r="O237">
        <f t="shared" si="55"/>
        <v>0.22492647058823528</v>
      </c>
      <c r="P237">
        <f t="shared" si="56"/>
        <v>1</v>
      </c>
      <c r="Q237">
        <v>0</v>
      </c>
      <c r="R237">
        <f>IF(F237 &gt;=80,0,IF(F237&lt;=64,1,((80-F237)/(80-64))))</f>
        <v>0.4375</v>
      </c>
      <c r="S237">
        <f>IF(F237 &lt;=95,0,IF(F237&gt;=129,1,((F237-95)/(129-95))))</f>
        <v>0</v>
      </c>
      <c r="T237">
        <f>IF(D237 &gt;=27,0,IF(D237&lt;=18.5,1,((27-D237)/(27-18.5))))</f>
        <v>0.81176470588235272</v>
      </c>
      <c r="U237">
        <f>IF(D237 &lt;= 34,0,IF(D237&gt;=36.4,1,((D237-34)/(36.4-34))))</f>
        <v>0</v>
      </c>
      <c r="V237">
        <f t="shared" si="57"/>
        <v>0.62463235294117636</v>
      </c>
      <c r="W237">
        <f t="shared" si="58"/>
        <v>0</v>
      </c>
      <c r="X237">
        <f t="shared" si="53"/>
        <v>0.62463235294117636</v>
      </c>
      <c r="Y237">
        <f t="shared" si="59"/>
        <v>1</v>
      </c>
      <c r="Z237">
        <f t="shared" si="60"/>
        <v>0</v>
      </c>
      <c r="AA237">
        <f t="shared" si="61"/>
        <v>1</v>
      </c>
      <c r="AB237">
        <v>31</v>
      </c>
      <c r="AC237">
        <v>395</v>
      </c>
      <c r="AD237">
        <f t="shared" si="62"/>
        <v>0</v>
      </c>
      <c r="AE237">
        <f t="shared" si="63"/>
        <v>0.45</v>
      </c>
      <c r="AF237">
        <f t="shared" si="64"/>
        <v>1.6666666666666666E-2</v>
      </c>
      <c r="AG237">
        <f t="shared" si="65"/>
        <v>0</v>
      </c>
      <c r="AH237">
        <f t="shared" si="66"/>
        <v>0</v>
      </c>
      <c r="AI237">
        <f t="shared" si="67"/>
        <v>0</v>
      </c>
    </row>
    <row r="238" spans="1:35" x14ac:dyDescent="0.2">
      <c r="A238">
        <v>1</v>
      </c>
      <c r="B238">
        <v>107</v>
      </c>
      <c r="C238">
        <v>10.7</v>
      </c>
      <c r="D238">
        <v>20</v>
      </c>
      <c r="E238">
        <f t="shared" si="54"/>
        <v>25.220680958385877</v>
      </c>
      <c r="F238">
        <v>79.3</v>
      </c>
      <c r="G238">
        <f t="shared" si="51"/>
        <v>0.42425499999999994</v>
      </c>
      <c r="H238">
        <f t="shared" si="52"/>
        <v>5.35</v>
      </c>
      <c r="I238">
        <f>IF(B238&gt;=125,0,IF(B238&lt;=115,1,(125-B238)/(125-115)))</f>
        <v>1</v>
      </c>
      <c r="J238">
        <f>IF(G238&gt;=0.38,0,IF(G238&lt;=0.3,1,(0.38-G238)/(0.38-0.3)))</f>
        <v>0</v>
      </c>
      <c r="K238">
        <f>IF(E238&gt;=32,0,IF(E238&lt;=28,1,(32-E238)/(32-28)))</f>
        <v>1</v>
      </c>
      <c r="L238">
        <f>IF(AND(D238&gt;=27, D238&lt;=34), 0, IF(OR(D238&lt;=18.5, D238&gt;=36.4), 1, IF(AND(D238&lt;27, D238&gt;18.5),(27-D238)/(27-18.5), IF(AND(D238&lt;36.4, D238&gt;34),(D238-34)/(36.4-34)))))</f>
        <v>0.82352941176470584</v>
      </c>
      <c r="M238">
        <f>IF(AND(F238&gt;=80,F238&lt;=95),0,IF(OR(F238&lt;64, F238&gt;129),1,IF(F238&gt;95, (F238-95)/(129-95), (80-F238)/(80-64))))</f>
        <v>4.3750000000000178E-2</v>
      </c>
      <c r="N238">
        <f>IF(H238&gt;=4,0,IF(H238&lt;=3.5,1,(4-H238)/(4-3.5)))</f>
        <v>0</v>
      </c>
      <c r="O238">
        <f t="shared" si="55"/>
        <v>0.68672794117647062</v>
      </c>
      <c r="P238">
        <f t="shared" si="56"/>
        <v>1</v>
      </c>
      <c r="Q238">
        <v>1</v>
      </c>
      <c r="R238">
        <f>IF(F238 &gt;=80,0,IF(F238&lt;=64,1,((80-F238)/(80-64))))</f>
        <v>4.3750000000000178E-2</v>
      </c>
      <c r="S238">
        <f>IF(F238 &lt;=95,0,IF(F238&gt;=129,1,((F238-95)/(129-95))))</f>
        <v>0</v>
      </c>
      <c r="T238">
        <f>IF(D238 &gt;=27,0,IF(D238&lt;=18.5,1,((27-D238)/(27-18.5))))</f>
        <v>0.82352941176470584</v>
      </c>
      <c r="U238">
        <f>IF(D238 &lt;= 34,0,IF(D238&gt;=36.4,1,((D238-34)/(36.4-34))))</f>
        <v>0</v>
      </c>
      <c r="V238">
        <f t="shared" si="57"/>
        <v>0.43363970588235301</v>
      </c>
      <c r="W238">
        <f t="shared" si="58"/>
        <v>0</v>
      </c>
      <c r="X238">
        <f t="shared" si="53"/>
        <v>0.43363970588235301</v>
      </c>
      <c r="Y238">
        <f t="shared" si="59"/>
        <v>1</v>
      </c>
      <c r="Z238">
        <f t="shared" si="60"/>
        <v>0</v>
      </c>
      <c r="AA238">
        <f t="shared" si="61"/>
        <v>0</v>
      </c>
      <c r="AB238">
        <v>29</v>
      </c>
      <c r="AC238">
        <v>201</v>
      </c>
      <c r="AD238">
        <f t="shared" si="62"/>
        <v>0</v>
      </c>
      <c r="AE238">
        <f t="shared" si="63"/>
        <v>0.55000000000000004</v>
      </c>
      <c r="AF238">
        <f t="shared" si="64"/>
        <v>0.66333333333333333</v>
      </c>
      <c r="AG238">
        <f t="shared" si="65"/>
        <v>0</v>
      </c>
      <c r="AH238">
        <f t="shared" si="66"/>
        <v>1</v>
      </c>
      <c r="AI238">
        <f t="shared" si="67"/>
        <v>0</v>
      </c>
    </row>
    <row r="239" spans="1:35" x14ac:dyDescent="0.2">
      <c r="A239">
        <v>1</v>
      </c>
      <c r="B239">
        <v>149</v>
      </c>
      <c r="C239">
        <v>14.9</v>
      </c>
      <c r="D239">
        <v>22.7</v>
      </c>
      <c r="E239">
        <f t="shared" si="54"/>
        <v>27.120669056152927</v>
      </c>
      <c r="F239">
        <v>83.7</v>
      </c>
      <c r="G239">
        <f t="shared" si="51"/>
        <v>0.54939647577092521</v>
      </c>
      <c r="H239">
        <f t="shared" si="52"/>
        <v>6.5638766519823788</v>
      </c>
      <c r="I239">
        <f>IF(B239&gt;=125,0,IF(B239&lt;=115,1,(125-B239)/(125-115)))</f>
        <v>0</v>
      </c>
      <c r="J239">
        <f>IF(G239&gt;=0.38,0,IF(G239&lt;=0.3,1,(0.38-G239)/(0.38-0.3)))</f>
        <v>0</v>
      </c>
      <c r="K239">
        <f>IF(E239&gt;=32,0,IF(E239&lt;=28,1,(32-E239)/(32-28)))</f>
        <v>1</v>
      </c>
      <c r="L239">
        <f>IF(AND(D239&gt;=27, D239&lt;=34), 0, IF(OR(D239&lt;=18.5, D239&gt;=36.4), 1, IF(AND(D239&lt;27, D239&gt;18.5),(27-D239)/(27-18.5), IF(AND(D239&lt;36.4, D239&gt;34),(D239-34)/(36.4-34)))))</f>
        <v>0.50588235294117656</v>
      </c>
      <c r="M239">
        <f>IF(AND(F239&gt;=80,F239&lt;=95),0,IF(OR(F239&lt;64, F239&gt;129),1,IF(F239&gt;95, (F239-95)/(129-95), (80-F239)/(80-64))))</f>
        <v>0</v>
      </c>
      <c r="N239">
        <f>IF(H239&gt;=4,0,IF(H239&lt;=3.5,1,(4-H239)/(4-3.5)))</f>
        <v>0</v>
      </c>
      <c r="O239">
        <f t="shared" si="55"/>
        <v>0.15058823529411766</v>
      </c>
      <c r="P239">
        <f t="shared" si="56"/>
        <v>0</v>
      </c>
      <c r="Q239">
        <v>0</v>
      </c>
      <c r="R239">
        <f>IF(F239 &gt;=80,0,IF(F239&lt;=64,1,((80-F239)/(80-64))))</f>
        <v>0</v>
      </c>
      <c r="S239">
        <f>IF(F239 &lt;=95,0,IF(F239&gt;=129,1,((F239-95)/(129-95))))</f>
        <v>0</v>
      </c>
      <c r="T239">
        <f>IF(D239 &gt;=27,0,IF(D239&lt;=18.5,1,((27-D239)/(27-18.5))))</f>
        <v>0.50588235294117656</v>
      </c>
      <c r="U239">
        <f>IF(D239 &lt;= 34,0,IF(D239&gt;=36.4,1,((D239-34)/(36.4-34))))</f>
        <v>0</v>
      </c>
      <c r="V239">
        <f t="shared" si="57"/>
        <v>0.25294117647058828</v>
      </c>
      <c r="W239">
        <f t="shared" si="58"/>
        <v>0</v>
      </c>
      <c r="X239">
        <f t="shared" si="53"/>
        <v>0.25294117647058828</v>
      </c>
      <c r="Y239">
        <f t="shared" si="59"/>
        <v>1</v>
      </c>
      <c r="Z239">
        <f t="shared" si="60"/>
        <v>0</v>
      </c>
      <c r="AA239">
        <f t="shared" si="61"/>
        <v>0</v>
      </c>
      <c r="AB239">
        <v>22</v>
      </c>
      <c r="AC239">
        <v>389</v>
      </c>
      <c r="AD239">
        <f t="shared" si="62"/>
        <v>0</v>
      </c>
      <c r="AE239">
        <f t="shared" si="63"/>
        <v>0.9</v>
      </c>
      <c r="AF239">
        <f t="shared" si="64"/>
        <v>3.6666666666666667E-2</v>
      </c>
      <c r="AG239">
        <f t="shared" si="65"/>
        <v>0</v>
      </c>
      <c r="AH239">
        <f t="shared" si="66"/>
        <v>1</v>
      </c>
      <c r="AI239">
        <f t="shared" si="67"/>
        <v>0</v>
      </c>
    </row>
    <row r="240" spans="1:35" x14ac:dyDescent="0.2">
      <c r="A240">
        <v>0</v>
      </c>
      <c r="B240">
        <v>159</v>
      </c>
      <c r="C240">
        <v>15.9</v>
      </c>
      <c r="D240">
        <v>25.4</v>
      </c>
      <c r="E240">
        <f t="shared" si="54"/>
        <v>35.277777777777779</v>
      </c>
      <c r="F240">
        <v>72</v>
      </c>
      <c r="G240">
        <f t="shared" si="51"/>
        <v>0.4507086614173228</v>
      </c>
      <c r="H240">
        <f t="shared" si="52"/>
        <v>6.2598425196850398</v>
      </c>
      <c r="I240">
        <f>IF(B240&gt;=125,0,IF(B240&lt;=115,1,(125-B240)/(125-115)))</f>
        <v>0</v>
      </c>
      <c r="J240">
        <f>IF(G240&gt;=0.38,0,IF(G240&lt;=0.3,1,(0.38-G240)/(0.38-0.3)))</f>
        <v>0</v>
      </c>
      <c r="K240">
        <f>IF(E240&gt;=32,0,IF(E240&lt;=28,1,(32-E240)/(32-28)))</f>
        <v>0</v>
      </c>
      <c r="L240">
        <f>IF(AND(D240&gt;=27, D240&lt;=34), 0, IF(OR(D240&lt;=18.5, D240&gt;=36.4), 1, IF(AND(D240&lt;27, D240&gt;18.5),(27-D240)/(27-18.5), IF(AND(D240&lt;36.4, D240&gt;34),(D240-34)/(36.4-34)))))</f>
        <v>0.18823529411764722</v>
      </c>
      <c r="M240">
        <f>IF(AND(F240&gt;=80,F240&lt;=95),0,IF(OR(F240&lt;64, F240&gt;129),1,IF(F240&gt;95, (F240-95)/(129-95), (80-F240)/(80-64))))</f>
        <v>0.5</v>
      </c>
      <c r="N240">
        <f>IF(H240&gt;=4,0,IF(H240&lt;=3.5,1,(4-H240)/(4-3.5)))</f>
        <v>0</v>
      </c>
      <c r="O240">
        <f t="shared" si="55"/>
        <v>6.8823529411764728E-2</v>
      </c>
      <c r="P240">
        <f t="shared" si="56"/>
        <v>0</v>
      </c>
      <c r="Q240">
        <v>0</v>
      </c>
      <c r="R240">
        <f>IF(F240 &gt;=80,0,IF(F240&lt;=64,1,((80-F240)/(80-64))))</f>
        <v>0.5</v>
      </c>
      <c r="S240">
        <f>IF(F240 &lt;=95,0,IF(F240&gt;=129,1,((F240-95)/(129-95))))</f>
        <v>0</v>
      </c>
      <c r="T240">
        <f>IF(D240 &gt;=27,0,IF(D240&lt;=18.5,1,((27-D240)/(27-18.5))))</f>
        <v>0.18823529411764722</v>
      </c>
      <c r="U240">
        <f>IF(D240 &lt;= 34,0,IF(D240&gt;=36.4,1,((D240-34)/(36.4-34))))</f>
        <v>0</v>
      </c>
      <c r="V240">
        <f t="shared" si="57"/>
        <v>0.34411764705882364</v>
      </c>
      <c r="W240">
        <f t="shared" si="58"/>
        <v>0</v>
      </c>
      <c r="X240">
        <f t="shared" si="53"/>
        <v>0.34411764705882364</v>
      </c>
      <c r="Y240">
        <f t="shared" si="59"/>
        <v>1</v>
      </c>
      <c r="Z240">
        <f t="shared" si="60"/>
        <v>0</v>
      </c>
      <c r="AA240">
        <f t="shared" si="61"/>
        <v>0</v>
      </c>
      <c r="AB240">
        <v>56</v>
      </c>
      <c r="AC240">
        <v>211</v>
      </c>
      <c r="AD240">
        <f t="shared" si="62"/>
        <v>0.8</v>
      </c>
      <c r="AE240">
        <f t="shared" si="63"/>
        <v>0</v>
      </c>
      <c r="AF240">
        <f t="shared" si="64"/>
        <v>0.63</v>
      </c>
      <c r="AG240">
        <f t="shared" si="65"/>
        <v>0</v>
      </c>
      <c r="AH240">
        <f t="shared" si="66"/>
        <v>0</v>
      </c>
      <c r="AI240">
        <f t="shared" si="67"/>
        <v>0</v>
      </c>
    </row>
    <row r="241" spans="1:35" x14ac:dyDescent="0.2">
      <c r="A241">
        <v>0</v>
      </c>
      <c r="B241">
        <v>154</v>
      </c>
      <c r="C241">
        <v>15.4</v>
      </c>
      <c r="D241">
        <v>21.5</v>
      </c>
      <c r="E241">
        <f t="shared" si="54"/>
        <v>30.196629213483146</v>
      </c>
      <c r="F241">
        <v>71.2</v>
      </c>
      <c r="G241">
        <f t="shared" si="51"/>
        <v>0.50999069767441862</v>
      </c>
      <c r="H241">
        <f t="shared" si="52"/>
        <v>7.1627906976744189</v>
      </c>
      <c r="I241">
        <f>IF(B241&gt;=125,0,IF(B241&lt;=115,1,(125-B241)/(125-115)))</f>
        <v>0</v>
      </c>
      <c r="J241">
        <f>IF(G241&gt;=0.38,0,IF(G241&lt;=0.3,1,(0.38-G241)/(0.38-0.3)))</f>
        <v>0</v>
      </c>
      <c r="K241">
        <f>IF(E241&gt;=32,0,IF(E241&lt;=28,1,(32-E241)/(32-28)))</f>
        <v>0.45084269662921361</v>
      </c>
      <c r="L241">
        <f>IF(AND(D241&gt;=27, D241&lt;=34), 0, IF(OR(D241&lt;=18.5, D241&gt;=36.4), 1, IF(AND(D241&lt;27, D241&gt;18.5),(27-D241)/(27-18.5), IF(AND(D241&lt;36.4, D241&gt;34),(D241-34)/(36.4-34)))))</f>
        <v>0.6470588235294118</v>
      </c>
      <c r="M241">
        <f>IF(AND(F241&gt;=80,F241&lt;=95),0,IF(OR(F241&lt;64, F241&gt;129),1,IF(F241&gt;95, (F241-95)/(129-95), (80-F241)/(80-64))))</f>
        <v>0.54999999999999982</v>
      </c>
      <c r="N241">
        <f>IF(H241&gt;=4,0,IF(H241&lt;=3.5,1,(4-H241)/(4-3.5)))</f>
        <v>0</v>
      </c>
      <c r="O241">
        <f t="shared" si="55"/>
        <v>0.16479015201586253</v>
      </c>
      <c r="P241">
        <f t="shared" si="56"/>
        <v>0</v>
      </c>
      <c r="Q241">
        <v>0</v>
      </c>
      <c r="R241">
        <f>IF(F241 &gt;=80,0,IF(F241&lt;=64,1,((80-F241)/(80-64))))</f>
        <v>0.54999999999999982</v>
      </c>
      <c r="S241">
        <f>IF(F241 &lt;=95,0,IF(F241&gt;=129,1,((F241-95)/(129-95))))</f>
        <v>0</v>
      </c>
      <c r="T241">
        <f>IF(D241 &gt;=27,0,IF(D241&lt;=18.5,1,((27-D241)/(27-18.5))))</f>
        <v>0.6470588235294118</v>
      </c>
      <c r="U241">
        <f>IF(D241 &lt;= 34,0,IF(D241&gt;=36.4,1,((D241-34)/(36.4-34))))</f>
        <v>0</v>
      </c>
      <c r="V241">
        <f t="shared" si="57"/>
        <v>0.59852941176470575</v>
      </c>
      <c r="W241">
        <f t="shared" si="58"/>
        <v>0</v>
      </c>
      <c r="X241">
        <f t="shared" si="53"/>
        <v>0.59852941176470575</v>
      </c>
      <c r="Y241">
        <f t="shared" si="59"/>
        <v>1</v>
      </c>
      <c r="Z241">
        <f t="shared" si="60"/>
        <v>0</v>
      </c>
      <c r="AA241">
        <f t="shared" si="61"/>
        <v>1</v>
      </c>
      <c r="AB241">
        <v>19</v>
      </c>
      <c r="AC241">
        <v>373</v>
      </c>
      <c r="AD241">
        <f t="shared" si="62"/>
        <v>0</v>
      </c>
      <c r="AE241">
        <f t="shared" si="63"/>
        <v>1</v>
      </c>
      <c r="AF241">
        <f t="shared" si="64"/>
        <v>0.09</v>
      </c>
      <c r="AG241">
        <f t="shared" si="65"/>
        <v>0</v>
      </c>
      <c r="AH241">
        <f t="shared" si="66"/>
        <v>1</v>
      </c>
      <c r="AI241">
        <f t="shared" si="67"/>
        <v>0</v>
      </c>
    </row>
    <row r="242" spans="1:35" x14ac:dyDescent="0.2">
      <c r="A242">
        <v>0</v>
      </c>
      <c r="B242">
        <v>149</v>
      </c>
      <c r="C242">
        <v>14.9</v>
      </c>
      <c r="D242">
        <v>16</v>
      </c>
      <c r="E242">
        <f t="shared" si="54"/>
        <v>18.285714285714285</v>
      </c>
      <c r="F242">
        <v>87.5</v>
      </c>
      <c r="G242">
        <f t="shared" si="51"/>
        <v>0.81484374999999998</v>
      </c>
      <c r="H242">
        <f t="shared" si="52"/>
        <v>9.3125</v>
      </c>
      <c r="I242">
        <f>IF(B242&gt;=125,0,IF(B242&lt;=115,1,(125-B242)/(125-115)))</f>
        <v>0</v>
      </c>
      <c r="J242">
        <f>IF(G242&gt;=0.38,0,IF(G242&lt;=0.3,1,(0.38-G242)/(0.38-0.3)))</f>
        <v>0</v>
      </c>
      <c r="K242">
        <f>IF(E242&gt;=32,0,IF(E242&lt;=28,1,(32-E242)/(32-28)))</f>
        <v>1</v>
      </c>
      <c r="L242">
        <f>IF(AND(D242&gt;=27, D242&lt;=34), 0, IF(OR(D242&lt;=18.5, D242&gt;=36.4), 1, IF(AND(D242&lt;27, D242&gt;18.5),(27-D242)/(27-18.5), IF(AND(D242&lt;36.4, D242&gt;34),(D242-34)/(36.4-34)))))</f>
        <v>1</v>
      </c>
      <c r="M242">
        <f>IF(AND(F242&gt;=80,F242&lt;=95),0,IF(OR(F242&lt;64, F242&gt;129),1,IF(F242&gt;95, (F242-95)/(129-95), (80-F242)/(80-64))))</f>
        <v>0</v>
      </c>
      <c r="N242">
        <f>IF(H242&gt;=4,0,IF(H242&lt;=3.5,1,(4-H242)/(4-3.5)))</f>
        <v>0</v>
      </c>
      <c r="O242">
        <f t="shared" si="55"/>
        <v>0.2</v>
      </c>
      <c r="P242">
        <f t="shared" si="56"/>
        <v>1</v>
      </c>
      <c r="Q242">
        <v>0</v>
      </c>
      <c r="R242">
        <f>IF(F242 &gt;=80,0,IF(F242&lt;=64,1,((80-F242)/(80-64))))</f>
        <v>0</v>
      </c>
      <c r="S242">
        <f>IF(F242 &lt;=95,0,IF(F242&gt;=129,1,((F242-95)/(129-95))))</f>
        <v>0</v>
      </c>
      <c r="T242">
        <f>IF(D242 &gt;=27,0,IF(D242&lt;=18.5,1,((27-D242)/(27-18.5))))</f>
        <v>1</v>
      </c>
      <c r="U242">
        <f>IF(D242 &lt;= 34,0,IF(D242&gt;=36.4,1,((D242-34)/(36.4-34))))</f>
        <v>0</v>
      </c>
      <c r="V242">
        <f t="shared" si="57"/>
        <v>0.5</v>
      </c>
      <c r="W242">
        <f t="shared" si="58"/>
        <v>0</v>
      </c>
      <c r="X242">
        <f t="shared" si="53"/>
        <v>0.5</v>
      </c>
      <c r="Y242">
        <f t="shared" si="59"/>
        <v>1</v>
      </c>
      <c r="Z242">
        <f t="shared" si="60"/>
        <v>0</v>
      </c>
      <c r="AA242">
        <f t="shared" si="61"/>
        <v>0</v>
      </c>
      <c r="AB242">
        <v>43</v>
      </c>
      <c r="AC242">
        <v>338</v>
      </c>
      <c r="AD242">
        <f t="shared" si="62"/>
        <v>0.15</v>
      </c>
      <c r="AE242">
        <f t="shared" si="63"/>
        <v>0</v>
      </c>
      <c r="AF242">
        <f t="shared" si="64"/>
        <v>0.20666666666666667</v>
      </c>
      <c r="AG242">
        <f t="shared" si="65"/>
        <v>0</v>
      </c>
      <c r="AH242">
        <f t="shared" si="66"/>
        <v>0</v>
      </c>
      <c r="AI242">
        <f t="shared" si="67"/>
        <v>0</v>
      </c>
    </row>
    <row r="243" spans="1:35" x14ac:dyDescent="0.2">
      <c r="A243">
        <v>1</v>
      </c>
      <c r="B243">
        <v>126</v>
      </c>
      <c r="C243">
        <v>12.6</v>
      </c>
      <c r="D243">
        <v>22</v>
      </c>
      <c r="E243">
        <f t="shared" si="54"/>
        <v>22.110552763819097</v>
      </c>
      <c r="F243">
        <v>99.5</v>
      </c>
      <c r="G243">
        <f t="shared" si="51"/>
        <v>0.56986363636363635</v>
      </c>
      <c r="H243">
        <f t="shared" si="52"/>
        <v>5.7272727272727275</v>
      </c>
      <c r="I243">
        <f>IF(B243&gt;=125,0,IF(B243&lt;=115,1,(125-B243)/(125-115)))</f>
        <v>0</v>
      </c>
      <c r="J243">
        <f>IF(G243&gt;=0.38,0,IF(G243&lt;=0.3,1,(0.38-G243)/(0.38-0.3)))</f>
        <v>0</v>
      </c>
      <c r="K243">
        <f>IF(E243&gt;=32,0,IF(E243&lt;=28,1,(32-E243)/(32-28)))</f>
        <v>1</v>
      </c>
      <c r="L243">
        <f>IF(AND(D243&gt;=27, D243&lt;=34), 0, IF(OR(D243&lt;=18.5, D243&gt;=36.4), 1, IF(AND(D243&lt;27, D243&gt;18.5),(27-D243)/(27-18.5), IF(AND(D243&lt;36.4, D243&gt;34),(D243-34)/(36.4-34)))))</f>
        <v>0.58823529411764708</v>
      </c>
      <c r="M243">
        <f>IF(AND(F243&gt;=80,F243&lt;=95),0,IF(OR(F243&lt;64, F243&gt;129),1,IF(F243&gt;95, (F243-95)/(129-95), (80-F243)/(80-64))))</f>
        <v>0.13235294117647059</v>
      </c>
      <c r="N243">
        <f>IF(H243&gt;=4,0,IF(H243&lt;=3.5,1,(4-H243)/(4-3.5)))</f>
        <v>0</v>
      </c>
      <c r="O243">
        <f t="shared" si="55"/>
        <v>0.17205882352941179</v>
      </c>
      <c r="P243">
        <f t="shared" si="56"/>
        <v>0</v>
      </c>
      <c r="Q243">
        <v>1</v>
      </c>
      <c r="R243">
        <f>IF(F243 &gt;=80,0,IF(F243&lt;=64,1,((80-F243)/(80-64))))</f>
        <v>0</v>
      </c>
      <c r="S243">
        <f>IF(F243 &lt;=95,0,IF(F243&gt;=129,1,((F243-95)/(129-95))))</f>
        <v>0.13235294117647059</v>
      </c>
      <c r="T243">
        <f>IF(D243 &gt;=27,0,IF(D243&lt;=18.5,1,((27-D243)/(27-18.5))))</f>
        <v>0.58823529411764708</v>
      </c>
      <c r="U243">
        <f>IF(D243 &lt;= 34,0,IF(D243&gt;=36.4,1,((D243-34)/(36.4-34))))</f>
        <v>0</v>
      </c>
      <c r="V243">
        <f t="shared" si="57"/>
        <v>0.29411764705882354</v>
      </c>
      <c r="W243">
        <f t="shared" si="58"/>
        <v>6.6176470588235295E-2</v>
      </c>
      <c r="X243">
        <f t="shared" si="53"/>
        <v>0.36029411764705882</v>
      </c>
      <c r="Y243">
        <f t="shared" si="59"/>
        <v>1</v>
      </c>
      <c r="Z243">
        <f t="shared" si="60"/>
        <v>0</v>
      </c>
      <c r="AA243">
        <f t="shared" si="61"/>
        <v>0</v>
      </c>
      <c r="AB243">
        <v>50</v>
      </c>
      <c r="AC243">
        <v>151</v>
      </c>
      <c r="AD243">
        <f t="shared" si="62"/>
        <v>0.5</v>
      </c>
      <c r="AE243">
        <f t="shared" si="63"/>
        <v>0</v>
      </c>
      <c r="AF243">
        <f t="shared" si="64"/>
        <v>0.83</v>
      </c>
      <c r="AG243">
        <f t="shared" si="65"/>
        <v>0</v>
      </c>
      <c r="AH243">
        <f t="shared" si="66"/>
        <v>0</v>
      </c>
      <c r="AI243">
        <f t="shared" si="67"/>
        <v>0</v>
      </c>
    </row>
    <row r="244" spans="1:35" x14ac:dyDescent="0.2">
      <c r="A244">
        <v>0</v>
      </c>
      <c r="B244">
        <v>116</v>
      </c>
      <c r="C244">
        <v>11.6</v>
      </c>
      <c r="D244">
        <v>22.3</v>
      </c>
      <c r="E244">
        <f t="shared" si="54"/>
        <v>29.932885906040269</v>
      </c>
      <c r="F244">
        <v>74.5</v>
      </c>
      <c r="G244">
        <f t="shared" si="51"/>
        <v>0.3875336322869955</v>
      </c>
      <c r="H244">
        <f t="shared" si="52"/>
        <v>5.2017937219730941</v>
      </c>
      <c r="I244">
        <f>IF(B244&gt;=125,0,IF(B244&lt;=115,1,(125-B244)/(125-115)))</f>
        <v>0.9</v>
      </c>
      <c r="J244">
        <f>IF(G244&gt;=0.38,0,IF(G244&lt;=0.3,1,(0.38-G244)/(0.38-0.3)))</f>
        <v>0</v>
      </c>
      <c r="K244">
        <f>IF(E244&gt;=32,0,IF(E244&lt;=28,1,(32-E244)/(32-28)))</f>
        <v>0.5167785234899327</v>
      </c>
      <c r="L244">
        <f>IF(AND(D244&gt;=27, D244&lt;=34), 0, IF(OR(D244&lt;=18.5, D244&gt;=36.4), 1, IF(AND(D244&lt;27, D244&gt;18.5),(27-D244)/(27-18.5), IF(AND(D244&lt;36.4, D244&gt;34),(D244-34)/(36.4-34)))))</f>
        <v>0.55294117647058816</v>
      </c>
      <c r="M244">
        <f>IF(AND(F244&gt;=80,F244&lt;=95),0,IF(OR(F244&lt;64, F244&gt;129),1,IF(F244&gt;95, (F244-95)/(129-95), (80-F244)/(80-64))))</f>
        <v>0.34375</v>
      </c>
      <c r="N244">
        <f>IF(H244&gt;=4,0,IF(H244&lt;=3.5,1,(4-H244)/(4-3.5)))</f>
        <v>0</v>
      </c>
      <c r="O244">
        <f t="shared" si="55"/>
        <v>0.59134696999605219</v>
      </c>
      <c r="P244">
        <f t="shared" si="56"/>
        <v>1</v>
      </c>
      <c r="Q244">
        <v>1</v>
      </c>
      <c r="R244">
        <f>IF(F244 &gt;=80,0,IF(F244&lt;=64,1,((80-F244)/(80-64))))</f>
        <v>0.34375</v>
      </c>
      <c r="S244">
        <f>IF(F244 &lt;=95,0,IF(F244&gt;=129,1,((F244-95)/(129-95))))</f>
        <v>0</v>
      </c>
      <c r="T244">
        <f>IF(D244 &gt;=27,0,IF(D244&lt;=18.5,1,((27-D244)/(27-18.5))))</f>
        <v>0.55294117647058816</v>
      </c>
      <c r="U244">
        <f>IF(D244 &lt;= 34,0,IF(D244&gt;=36.4,1,((D244-34)/(36.4-34))))</f>
        <v>0</v>
      </c>
      <c r="V244">
        <f t="shared" si="57"/>
        <v>0.44834558823529408</v>
      </c>
      <c r="W244">
        <f t="shared" si="58"/>
        <v>0</v>
      </c>
      <c r="X244">
        <f t="shared" si="53"/>
        <v>0.44834558823529408</v>
      </c>
      <c r="Y244">
        <f t="shared" si="59"/>
        <v>1</v>
      </c>
      <c r="Z244">
        <f t="shared" si="60"/>
        <v>0</v>
      </c>
      <c r="AA244">
        <f t="shared" si="61"/>
        <v>0</v>
      </c>
      <c r="AB244">
        <v>67</v>
      </c>
      <c r="AC244">
        <v>429</v>
      </c>
      <c r="AD244">
        <f t="shared" si="62"/>
        <v>1</v>
      </c>
      <c r="AE244">
        <f t="shared" si="63"/>
        <v>0</v>
      </c>
      <c r="AF244">
        <f t="shared" si="64"/>
        <v>0</v>
      </c>
      <c r="AG244">
        <f t="shared" si="65"/>
        <v>0</v>
      </c>
      <c r="AH244">
        <f t="shared" si="66"/>
        <v>0</v>
      </c>
      <c r="AI244">
        <f t="shared" si="67"/>
        <v>0</v>
      </c>
    </row>
    <row r="245" spans="1:35" x14ac:dyDescent="0.2">
      <c r="A245">
        <v>1</v>
      </c>
      <c r="B245">
        <v>127</v>
      </c>
      <c r="C245">
        <v>12.7</v>
      </c>
      <c r="D245">
        <v>19.5</v>
      </c>
      <c r="E245">
        <f t="shared" si="54"/>
        <v>23.522316043425814</v>
      </c>
      <c r="F245">
        <v>82.9</v>
      </c>
      <c r="G245">
        <f t="shared" si="51"/>
        <v>0.53991282051282052</v>
      </c>
      <c r="H245">
        <f t="shared" si="52"/>
        <v>6.5128205128205128</v>
      </c>
      <c r="I245">
        <f>IF(B245&gt;=125,0,IF(B245&lt;=115,1,(125-B245)/(125-115)))</f>
        <v>0</v>
      </c>
      <c r="J245">
        <f>IF(G245&gt;=0.38,0,IF(G245&lt;=0.3,1,(0.38-G245)/(0.38-0.3)))</f>
        <v>0</v>
      </c>
      <c r="K245">
        <f>IF(E245&gt;=32,0,IF(E245&lt;=28,1,(32-E245)/(32-28)))</f>
        <v>1</v>
      </c>
      <c r="L245">
        <f>IF(AND(D245&gt;=27, D245&lt;=34), 0, IF(OR(D245&lt;=18.5, D245&gt;=36.4), 1, IF(AND(D245&lt;27, D245&gt;18.5),(27-D245)/(27-18.5), IF(AND(D245&lt;36.4, D245&gt;34),(D245-34)/(36.4-34)))))</f>
        <v>0.88235294117647056</v>
      </c>
      <c r="M245">
        <f>IF(AND(F245&gt;=80,F245&lt;=95),0,IF(OR(F245&lt;64, F245&gt;129),1,IF(F245&gt;95, (F245-95)/(129-95), (80-F245)/(80-64))))</f>
        <v>0</v>
      </c>
      <c r="N245">
        <f>IF(H245&gt;=4,0,IF(H245&lt;=3.5,1,(4-H245)/(4-3.5)))</f>
        <v>0</v>
      </c>
      <c r="O245">
        <f t="shared" si="55"/>
        <v>0.18823529411764706</v>
      </c>
      <c r="P245">
        <f t="shared" si="56"/>
        <v>0</v>
      </c>
      <c r="Q245">
        <v>1</v>
      </c>
      <c r="R245">
        <f>IF(F245 &gt;=80,0,IF(F245&lt;=64,1,((80-F245)/(80-64))))</f>
        <v>0</v>
      </c>
      <c r="S245">
        <f>IF(F245 &lt;=95,0,IF(F245&gt;=129,1,((F245-95)/(129-95))))</f>
        <v>0</v>
      </c>
      <c r="T245">
        <f>IF(D245 &gt;=27,0,IF(D245&lt;=18.5,1,((27-D245)/(27-18.5))))</f>
        <v>0.88235294117647056</v>
      </c>
      <c r="U245">
        <f>IF(D245 &lt;= 34,0,IF(D245&gt;=36.4,1,((D245-34)/(36.4-34))))</f>
        <v>0</v>
      </c>
      <c r="V245">
        <f t="shared" si="57"/>
        <v>0.44117647058823528</v>
      </c>
      <c r="W245">
        <f t="shared" si="58"/>
        <v>0</v>
      </c>
      <c r="X245">
        <f t="shared" si="53"/>
        <v>0.44117647058823528</v>
      </c>
      <c r="Y245">
        <f t="shared" si="59"/>
        <v>1</v>
      </c>
      <c r="Z245">
        <f t="shared" si="60"/>
        <v>0</v>
      </c>
      <c r="AA245">
        <f t="shared" si="61"/>
        <v>0</v>
      </c>
      <c r="AB245">
        <v>69</v>
      </c>
      <c r="AC245">
        <v>125</v>
      </c>
      <c r="AD245">
        <f t="shared" si="62"/>
        <v>1</v>
      </c>
      <c r="AE245">
        <f t="shared" si="63"/>
        <v>0</v>
      </c>
      <c r="AF245">
        <f t="shared" si="64"/>
        <v>0.91666666666666663</v>
      </c>
      <c r="AG245">
        <f t="shared" si="65"/>
        <v>0</v>
      </c>
      <c r="AH245">
        <f t="shared" si="66"/>
        <v>0</v>
      </c>
      <c r="AI245">
        <f t="shared" si="67"/>
        <v>0</v>
      </c>
    </row>
    <row r="246" spans="1:35" x14ac:dyDescent="0.2">
      <c r="A246">
        <v>1</v>
      </c>
      <c r="B246">
        <v>127</v>
      </c>
      <c r="C246">
        <v>12.7</v>
      </c>
      <c r="D246">
        <v>28.5</v>
      </c>
      <c r="E246">
        <f t="shared" si="54"/>
        <v>30.877573131094259</v>
      </c>
      <c r="F246">
        <v>92.3</v>
      </c>
      <c r="G246">
        <f t="shared" si="51"/>
        <v>0.41130175438596484</v>
      </c>
      <c r="H246">
        <f t="shared" si="52"/>
        <v>4.4561403508771926</v>
      </c>
      <c r="I246">
        <f>IF(B246&gt;=125,0,IF(B246&lt;=115,1,(125-B246)/(125-115)))</f>
        <v>0</v>
      </c>
      <c r="J246">
        <f>IF(G246&gt;=0.38,0,IF(G246&lt;=0.3,1,(0.38-G246)/(0.38-0.3)))</f>
        <v>0</v>
      </c>
      <c r="K246">
        <f>IF(E246&gt;=32,0,IF(E246&lt;=28,1,(32-E246)/(32-28)))</f>
        <v>0.28060671722643526</v>
      </c>
      <c r="L246">
        <f>IF(AND(D246&gt;=27, D246&lt;=34), 0, IF(OR(D246&lt;=18.5, D246&gt;=36.4), 1, IF(AND(D246&lt;27, D246&gt;18.5),(27-D246)/(27-18.5), IF(AND(D246&lt;36.4, D246&gt;34),(D246-34)/(36.4-34)))))</f>
        <v>0</v>
      </c>
      <c r="M246">
        <f>IF(AND(F246&gt;=80,F246&lt;=95),0,IF(OR(F246&lt;64, F246&gt;129),1,IF(F246&gt;95, (F246-95)/(129-95), (80-F246)/(80-64))))</f>
        <v>0</v>
      </c>
      <c r="N246">
        <f>IF(H246&gt;=4,0,IF(H246&lt;=3.5,1,(4-H246)/(4-3.5)))</f>
        <v>0</v>
      </c>
      <c r="O246">
        <f t="shared" si="55"/>
        <v>2.8060671722643527E-2</v>
      </c>
      <c r="P246">
        <f t="shared" si="56"/>
        <v>0</v>
      </c>
      <c r="Q246">
        <v>1</v>
      </c>
      <c r="R246">
        <f>IF(F246 &gt;=80,0,IF(F246&lt;=64,1,((80-F246)/(80-64))))</f>
        <v>0</v>
      </c>
      <c r="S246">
        <f>IF(F246 &lt;=95,0,IF(F246&gt;=129,1,((F246-95)/(129-95))))</f>
        <v>0</v>
      </c>
      <c r="T246">
        <f>IF(D246 &gt;=27,0,IF(D246&lt;=18.5,1,((27-D246)/(27-18.5))))</f>
        <v>0</v>
      </c>
      <c r="U246">
        <f>IF(D246 &lt;= 34,0,IF(D246&gt;=36.4,1,((D246-34)/(36.4-34))))</f>
        <v>0</v>
      </c>
      <c r="V246">
        <f t="shared" si="57"/>
        <v>0</v>
      </c>
      <c r="W246">
        <f t="shared" si="58"/>
        <v>0</v>
      </c>
      <c r="X246">
        <f t="shared" si="53"/>
        <v>0</v>
      </c>
      <c r="Y246">
        <f t="shared" si="59"/>
        <v>0</v>
      </c>
      <c r="Z246">
        <f t="shared" si="60"/>
        <v>0</v>
      </c>
      <c r="AA246">
        <f t="shared" si="61"/>
        <v>0</v>
      </c>
      <c r="AB246">
        <v>37</v>
      </c>
      <c r="AC246">
        <v>427</v>
      </c>
      <c r="AD246">
        <f t="shared" si="62"/>
        <v>0</v>
      </c>
      <c r="AE246">
        <f t="shared" si="63"/>
        <v>0.15</v>
      </c>
      <c r="AF246">
        <f t="shared" si="64"/>
        <v>0</v>
      </c>
      <c r="AG246">
        <f t="shared" si="65"/>
        <v>0</v>
      </c>
      <c r="AH246">
        <f t="shared" si="66"/>
        <v>0</v>
      </c>
      <c r="AI246">
        <f t="shared" si="67"/>
        <v>0</v>
      </c>
    </row>
    <row r="247" spans="1:35" x14ac:dyDescent="0.2">
      <c r="A247">
        <v>0</v>
      </c>
      <c r="B247">
        <v>141</v>
      </c>
      <c r="C247">
        <v>14.1</v>
      </c>
      <c r="D247">
        <v>29.7</v>
      </c>
      <c r="E247">
        <f t="shared" si="54"/>
        <v>39.494680851063826</v>
      </c>
      <c r="F247">
        <v>75.2</v>
      </c>
      <c r="G247">
        <f t="shared" si="51"/>
        <v>0.357010101010101</v>
      </c>
      <c r="H247">
        <f t="shared" si="52"/>
        <v>4.7474747474747474</v>
      </c>
      <c r="I247">
        <f>IF(B247&gt;=125,0,IF(B247&lt;=115,1,(125-B247)/(125-115)))</f>
        <v>0</v>
      </c>
      <c r="J247">
        <f>IF(G247&gt;=0.38,0,IF(G247&lt;=0.3,1,(0.38-G247)/(0.38-0.3)))</f>
        <v>0.2873737373737375</v>
      </c>
      <c r="K247">
        <f>IF(E247&gt;=32,0,IF(E247&lt;=28,1,(32-E247)/(32-28)))</f>
        <v>0</v>
      </c>
      <c r="L247">
        <f>IF(AND(D247&gt;=27, D247&lt;=34), 0, IF(OR(D247&lt;=18.5, D247&gt;=36.4), 1, IF(AND(D247&lt;27, D247&gt;18.5),(27-D247)/(27-18.5), IF(AND(D247&lt;36.4, D247&gt;34),(D247-34)/(36.4-34)))))</f>
        <v>0</v>
      </c>
      <c r="M247">
        <f>IF(AND(F247&gt;=80,F247&lt;=95),0,IF(OR(F247&lt;64, F247&gt;129),1,IF(F247&gt;95, (F247-95)/(129-95), (80-F247)/(80-64))))</f>
        <v>0.29999999999999982</v>
      </c>
      <c r="N247">
        <f>IF(H247&gt;=4,0,IF(H247&lt;=3.5,1,(4-H247)/(4-3.5)))</f>
        <v>0</v>
      </c>
      <c r="O247">
        <f t="shared" si="55"/>
        <v>5.8737373737373741E-2</v>
      </c>
      <c r="P247">
        <f t="shared" si="56"/>
        <v>0</v>
      </c>
      <c r="Q247">
        <v>0</v>
      </c>
      <c r="R247">
        <f>IF(F247 &gt;=80,0,IF(F247&lt;=64,1,((80-F247)/(80-64))))</f>
        <v>0.29999999999999982</v>
      </c>
      <c r="S247">
        <f>IF(F247 &lt;=95,0,IF(F247&gt;=129,1,((F247-95)/(129-95))))</f>
        <v>0</v>
      </c>
      <c r="T247">
        <f>IF(D247 &gt;=27,0,IF(D247&lt;=18.5,1,((27-D247)/(27-18.5))))</f>
        <v>0</v>
      </c>
      <c r="U247">
        <f>IF(D247 &lt;= 34,0,IF(D247&gt;=36.4,1,((D247-34)/(36.4-34))))</f>
        <v>0</v>
      </c>
      <c r="V247">
        <f t="shared" si="57"/>
        <v>0.14999999999999991</v>
      </c>
      <c r="W247">
        <f t="shared" si="58"/>
        <v>0</v>
      </c>
      <c r="X247">
        <f t="shared" si="53"/>
        <v>0.14999999999999991</v>
      </c>
      <c r="Y247">
        <f t="shared" si="59"/>
        <v>0</v>
      </c>
      <c r="Z247">
        <f t="shared" si="60"/>
        <v>0</v>
      </c>
      <c r="AA247">
        <f t="shared" si="61"/>
        <v>0</v>
      </c>
      <c r="AB247">
        <v>28</v>
      </c>
      <c r="AC247">
        <v>456</v>
      </c>
      <c r="AD247">
        <f t="shared" si="62"/>
        <v>0</v>
      </c>
      <c r="AE247">
        <f t="shared" si="63"/>
        <v>0.6</v>
      </c>
      <c r="AF247">
        <f t="shared" si="64"/>
        <v>0</v>
      </c>
      <c r="AG247">
        <f t="shared" si="65"/>
        <v>0</v>
      </c>
      <c r="AH247">
        <f t="shared" si="66"/>
        <v>0</v>
      </c>
      <c r="AI247">
        <f t="shared" si="67"/>
        <v>0</v>
      </c>
    </row>
    <row r="248" spans="1:35" x14ac:dyDescent="0.2">
      <c r="A248">
        <v>1</v>
      </c>
      <c r="B248">
        <v>149</v>
      </c>
      <c r="C248">
        <v>14.9</v>
      </c>
      <c r="D248">
        <v>25.8</v>
      </c>
      <c r="E248">
        <f t="shared" si="54"/>
        <v>31.121833534378766</v>
      </c>
      <c r="F248">
        <v>82.9</v>
      </c>
      <c r="G248">
        <f t="shared" si="51"/>
        <v>0.4787635658914729</v>
      </c>
      <c r="H248">
        <f t="shared" si="52"/>
        <v>5.775193798449612</v>
      </c>
      <c r="I248">
        <f>IF(B248&gt;=125,0,IF(B248&lt;=115,1,(125-B248)/(125-115)))</f>
        <v>0</v>
      </c>
      <c r="J248">
        <f>IF(G248&gt;=0.38,0,IF(G248&lt;=0.3,1,(0.38-G248)/(0.38-0.3)))</f>
        <v>0</v>
      </c>
      <c r="K248">
        <f>IF(E248&gt;=32,0,IF(E248&lt;=28,1,(32-E248)/(32-28)))</f>
        <v>0.21954161640530856</v>
      </c>
      <c r="L248">
        <f>IF(AND(D248&gt;=27, D248&lt;=34), 0, IF(OR(D248&lt;=18.5, D248&gt;=36.4), 1, IF(AND(D248&lt;27, D248&gt;18.5),(27-D248)/(27-18.5), IF(AND(D248&lt;36.4, D248&gt;34),(D248-34)/(36.4-34)))))</f>
        <v>0.14117647058823521</v>
      </c>
      <c r="M248">
        <f>IF(AND(F248&gt;=80,F248&lt;=95),0,IF(OR(F248&lt;64, F248&gt;129),1,IF(F248&gt;95, (F248-95)/(129-95), (80-F248)/(80-64))))</f>
        <v>0</v>
      </c>
      <c r="N248">
        <f>IF(H248&gt;=4,0,IF(H248&lt;=3.5,1,(4-H248)/(4-3.5)))</f>
        <v>0</v>
      </c>
      <c r="O248">
        <f t="shared" si="55"/>
        <v>3.6071808699354377E-2</v>
      </c>
      <c r="P248">
        <f t="shared" si="56"/>
        <v>0</v>
      </c>
      <c r="Q248">
        <v>0</v>
      </c>
      <c r="R248">
        <f>IF(F248 &gt;=80,0,IF(F248&lt;=64,1,((80-F248)/(80-64))))</f>
        <v>0</v>
      </c>
      <c r="S248">
        <f>IF(F248 &lt;=95,0,IF(F248&gt;=129,1,((F248-95)/(129-95))))</f>
        <v>0</v>
      </c>
      <c r="T248">
        <f>IF(D248 &gt;=27,0,IF(D248&lt;=18.5,1,((27-D248)/(27-18.5))))</f>
        <v>0.14117647058823521</v>
      </c>
      <c r="U248">
        <f>IF(D248 &lt;= 34,0,IF(D248&gt;=36.4,1,((D248-34)/(36.4-34))))</f>
        <v>0</v>
      </c>
      <c r="V248">
        <f t="shared" si="57"/>
        <v>7.0588235294117604E-2</v>
      </c>
      <c r="W248">
        <f t="shared" si="58"/>
        <v>0</v>
      </c>
      <c r="X248">
        <f t="shared" si="53"/>
        <v>7.0588235294117604E-2</v>
      </c>
      <c r="Y248">
        <f t="shared" si="59"/>
        <v>0</v>
      </c>
      <c r="Z248">
        <f t="shared" si="60"/>
        <v>0</v>
      </c>
      <c r="AA248">
        <f t="shared" si="61"/>
        <v>0</v>
      </c>
      <c r="AB248">
        <v>27</v>
      </c>
      <c r="AC248">
        <v>429</v>
      </c>
      <c r="AD248">
        <f t="shared" si="62"/>
        <v>0</v>
      </c>
      <c r="AE248">
        <f t="shared" si="63"/>
        <v>0.65</v>
      </c>
      <c r="AF248">
        <f t="shared" si="64"/>
        <v>0</v>
      </c>
      <c r="AG248">
        <f t="shared" si="65"/>
        <v>0</v>
      </c>
      <c r="AH248">
        <f t="shared" si="66"/>
        <v>0</v>
      </c>
      <c r="AI248">
        <f t="shared" si="67"/>
        <v>0</v>
      </c>
    </row>
    <row r="249" spans="1:35" x14ac:dyDescent="0.2">
      <c r="A249">
        <v>1</v>
      </c>
      <c r="B249">
        <v>159</v>
      </c>
      <c r="C249">
        <v>15.9</v>
      </c>
      <c r="D249">
        <v>18.3</v>
      </c>
      <c r="E249">
        <f t="shared" si="54"/>
        <v>20.842824601366743</v>
      </c>
      <c r="F249">
        <v>87.8</v>
      </c>
      <c r="G249">
        <f t="shared" si="51"/>
        <v>0.76285245901639342</v>
      </c>
      <c r="H249">
        <f t="shared" si="52"/>
        <v>8.6885245901639347</v>
      </c>
      <c r="I249">
        <f>IF(B249&gt;=125,0,IF(B249&lt;=115,1,(125-B249)/(125-115)))</f>
        <v>0</v>
      </c>
      <c r="J249">
        <f>IF(G249&gt;=0.38,0,IF(G249&lt;=0.3,1,(0.38-G249)/(0.38-0.3)))</f>
        <v>0</v>
      </c>
      <c r="K249">
        <f>IF(E249&gt;=32,0,IF(E249&lt;=28,1,(32-E249)/(32-28)))</f>
        <v>1</v>
      </c>
      <c r="L249">
        <f>IF(AND(D249&gt;=27, D249&lt;=34), 0, IF(OR(D249&lt;=18.5, D249&gt;=36.4), 1, IF(AND(D249&lt;27, D249&gt;18.5),(27-D249)/(27-18.5), IF(AND(D249&lt;36.4, D249&gt;34),(D249-34)/(36.4-34)))))</f>
        <v>1</v>
      </c>
      <c r="M249">
        <f>IF(AND(F249&gt;=80,F249&lt;=95),0,IF(OR(F249&lt;64, F249&gt;129),1,IF(F249&gt;95, (F249-95)/(129-95), (80-F249)/(80-64))))</f>
        <v>0</v>
      </c>
      <c r="N249">
        <f>IF(H249&gt;=4,0,IF(H249&lt;=3.5,1,(4-H249)/(4-3.5)))</f>
        <v>0</v>
      </c>
      <c r="O249">
        <f t="shared" si="55"/>
        <v>0.2</v>
      </c>
      <c r="P249">
        <f t="shared" si="56"/>
        <v>1</v>
      </c>
      <c r="Q249">
        <v>0</v>
      </c>
      <c r="R249">
        <f>IF(F249 &gt;=80,0,IF(F249&lt;=64,1,((80-F249)/(80-64))))</f>
        <v>0</v>
      </c>
      <c r="S249">
        <f>IF(F249 &lt;=95,0,IF(F249&gt;=129,1,((F249-95)/(129-95))))</f>
        <v>0</v>
      </c>
      <c r="T249">
        <f>IF(D249 &gt;=27,0,IF(D249&lt;=18.5,1,((27-D249)/(27-18.5))))</f>
        <v>1</v>
      </c>
      <c r="U249">
        <f>IF(D249 &lt;= 34,0,IF(D249&gt;=36.4,1,((D249-34)/(36.4-34))))</f>
        <v>0</v>
      </c>
      <c r="V249">
        <f t="shared" si="57"/>
        <v>0.5</v>
      </c>
      <c r="W249">
        <f t="shared" si="58"/>
        <v>0</v>
      </c>
      <c r="X249">
        <f t="shared" si="53"/>
        <v>0.5</v>
      </c>
      <c r="Y249">
        <f t="shared" si="59"/>
        <v>1</v>
      </c>
      <c r="Z249">
        <f t="shared" si="60"/>
        <v>0</v>
      </c>
      <c r="AA249">
        <f t="shared" si="61"/>
        <v>0</v>
      </c>
      <c r="AB249">
        <v>46</v>
      </c>
      <c r="AC249">
        <v>224</v>
      </c>
      <c r="AD249">
        <f t="shared" si="62"/>
        <v>0.3</v>
      </c>
      <c r="AE249">
        <f t="shared" si="63"/>
        <v>0</v>
      </c>
      <c r="AF249">
        <f t="shared" si="64"/>
        <v>0.58666666666666667</v>
      </c>
      <c r="AG249">
        <f t="shared" si="65"/>
        <v>0</v>
      </c>
      <c r="AH249">
        <f t="shared" si="66"/>
        <v>0</v>
      </c>
      <c r="AI249">
        <f t="shared" si="67"/>
        <v>0</v>
      </c>
    </row>
    <row r="250" spans="1:35" x14ac:dyDescent="0.2">
      <c r="A250">
        <v>0</v>
      </c>
      <c r="B250">
        <v>108</v>
      </c>
      <c r="C250">
        <v>10.8</v>
      </c>
      <c r="D250">
        <v>27.5</v>
      </c>
      <c r="E250">
        <f t="shared" si="54"/>
        <v>29.56989247311828</v>
      </c>
      <c r="F250">
        <v>93</v>
      </c>
      <c r="G250">
        <f t="shared" si="51"/>
        <v>0.36523636363636369</v>
      </c>
      <c r="H250">
        <f t="shared" si="52"/>
        <v>3.9272727272727272</v>
      </c>
      <c r="I250">
        <f>IF(B250&gt;=125,0,IF(B250&lt;=115,1,(125-B250)/(125-115)))</f>
        <v>1</v>
      </c>
      <c r="J250">
        <f>IF(G250&gt;=0.38,0,IF(G250&lt;=0.3,1,(0.38-G250)/(0.38-0.3)))</f>
        <v>0.18454545454545387</v>
      </c>
      <c r="K250">
        <f>IF(E250&gt;=32,0,IF(E250&lt;=28,1,(32-E250)/(32-28)))</f>
        <v>0.60752688172043001</v>
      </c>
      <c r="L250">
        <f>IF(AND(D250&gt;=27, D250&lt;=34), 0, IF(OR(D250&lt;=18.5, D250&gt;=36.4), 1, IF(AND(D250&lt;27, D250&gt;18.5),(27-D250)/(27-18.5), IF(AND(D250&lt;36.4, D250&gt;34),(D250-34)/(36.4-34)))))</f>
        <v>0</v>
      </c>
      <c r="M250">
        <f>IF(AND(F250&gt;=80,F250&lt;=95),0,IF(OR(F250&lt;64, F250&gt;129),1,IF(F250&gt;95, (F250-95)/(129-95), (80-F250)/(80-64))))</f>
        <v>0</v>
      </c>
      <c r="N250">
        <f>IF(H250&gt;=4,0,IF(H250&lt;=3.5,1,(4-H250)/(4-3.5)))</f>
        <v>0.1454545454545455</v>
      </c>
      <c r="O250">
        <f t="shared" si="55"/>
        <v>0.59375268817204296</v>
      </c>
      <c r="P250">
        <f t="shared" si="56"/>
        <v>1</v>
      </c>
      <c r="Q250">
        <v>1</v>
      </c>
      <c r="R250">
        <f>IF(F250 &gt;=80,0,IF(F250&lt;=64,1,((80-F250)/(80-64))))</f>
        <v>0</v>
      </c>
      <c r="S250">
        <f>IF(F250 &lt;=95,0,IF(F250&gt;=129,1,((F250-95)/(129-95))))</f>
        <v>0</v>
      </c>
      <c r="T250">
        <f>IF(D250 &gt;=27,0,IF(D250&lt;=18.5,1,((27-D250)/(27-18.5))))</f>
        <v>0</v>
      </c>
      <c r="U250">
        <f>IF(D250 &lt;= 34,0,IF(D250&gt;=36.4,1,((D250-34)/(36.4-34))))</f>
        <v>0</v>
      </c>
      <c r="V250">
        <f t="shared" si="57"/>
        <v>0</v>
      </c>
      <c r="W250">
        <f t="shared" si="58"/>
        <v>0</v>
      </c>
      <c r="X250">
        <f t="shared" si="53"/>
        <v>0</v>
      </c>
      <c r="Y250">
        <f t="shared" si="59"/>
        <v>0</v>
      </c>
      <c r="Z250">
        <f t="shared" si="60"/>
        <v>0</v>
      </c>
      <c r="AA250">
        <f t="shared" si="61"/>
        <v>0</v>
      </c>
      <c r="AB250">
        <v>57</v>
      </c>
      <c r="AC250">
        <v>361</v>
      </c>
      <c r="AD250">
        <f t="shared" si="62"/>
        <v>0.85</v>
      </c>
      <c r="AE250">
        <f t="shared" si="63"/>
        <v>0</v>
      </c>
      <c r="AF250">
        <f t="shared" si="64"/>
        <v>0.13</v>
      </c>
      <c r="AG250">
        <f t="shared" si="65"/>
        <v>0</v>
      </c>
      <c r="AH250">
        <f t="shared" si="66"/>
        <v>0</v>
      </c>
      <c r="AI250">
        <f t="shared" si="67"/>
        <v>0</v>
      </c>
    </row>
    <row r="251" spans="1:35" x14ac:dyDescent="0.2">
      <c r="A251">
        <v>0</v>
      </c>
      <c r="B251">
        <v>134</v>
      </c>
      <c r="C251">
        <v>13.4</v>
      </c>
      <c r="D251">
        <v>25.2</v>
      </c>
      <c r="E251">
        <f t="shared" si="54"/>
        <v>26.277372262773721</v>
      </c>
      <c r="F251">
        <v>95.9</v>
      </c>
      <c r="G251">
        <f t="shared" si="51"/>
        <v>0.50994444444444453</v>
      </c>
      <c r="H251">
        <f t="shared" si="52"/>
        <v>5.3174603174603172</v>
      </c>
      <c r="I251">
        <f>IF(B251&gt;=125,0,IF(B251&lt;=115,1,(125-B251)/(125-115)))</f>
        <v>0</v>
      </c>
      <c r="J251">
        <f>IF(G251&gt;=0.38,0,IF(G251&lt;=0.3,1,(0.38-G251)/(0.38-0.3)))</f>
        <v>0</v>
      </c>
      <c r="K251">
        <f>IF(E251&gt;=32,0,IF(E251&lt;=28,1,(32-E251)/(32-28)))</f>
        <v>1</v>
      </c>
      <c r="L251">
        <f>IF(AND(D251&gt;=27, D251&lt;=34), 0, IF(OR(D251&lt;=18.5, D251&gt;=36.4), 1, IF(AND(D251&lt;27, D251&gt;18.5),(27-D251)/(27-18.5), IF(AND(D251&lt;36.4, D251&gt;34),(D251-34)/(36.4-34)))))</f>
        <v>0.21176470588235302</v>
      </c>
      <c r="M251">
        <f>IF(AND(F251&gt;=80,F251&lt;=95),0,IF(OR(F251&lt;64, F251&gt;129),1,IF(F251&gt;95, (F251-95)/(129-95), (80-F251)/(80-64))))</f>
        <v>2.6470588235294284E-2</v>
      </c>
      <c r="N251">
        <f>IF(H251&gt;=4,0,IF(H251&lt;=3.5,1,(4-H251)/(4-3.5)))</f>
        <v>0</v>
      </c>
      <c r="O251">
        <f t="shared" si="55"/>
        <v>0.12382352941176474</v>
      </c>
      <c r="P251">
        <f t="shared" si="56"/>
        <v>0</v>
      </c>
      <c r="Q251">
        <v>0</v>
      </c>
      <c r="R251">
        <f>IF(F251 &gt;=80,0,IF(F251&lt;=64,1,((80-F251)/(80-64))))</f>
        <v>0</v>
      </c>
      <c r="S251">
        <f>IF(F251 &lt;=95,0,IF(F251&gt;=129,1,((F251-95)/(129-95))))</f>
        <v>2.6470588235294284E-2</v>
      </c>
      <c r="T251">
        <f>IF(D251 &gt;=27,0,IF(D251&lt;=18.5,1,((27-D251)/(27-18.5))))</f>
        <v>0.21176470588235302</v>
      </c>
      <c r="U251">
        <f>IF(D251 &lt;= 34,0,IF(D251&gt;=36.4,1,((D251-34)/(36.4-34))))</f>
        <v>0</v>
      </c>
      <c r="V251">
        <f t="shared" si="57"/>
        <v>0.10588235294117651</v>
      </c>
      <c r="W251">
        <f t="shared" si="58"/>
        <v>1.3235294117647142E-2</v>
      </c>
      <c r="X251">
        <f t="shared" si="53"/>
        <v>0.11911764705882365</v>
      </c>
      <c r="Y251">
        <f t="shared" si="59"/>
        <v>0</v>
      </c>
      <c r="Z251">
        <f t="shared" si="60"/>
        <v>0</v>
      </c>
      <c r="AA251">
        <f t="shared" si="61"/>
        <v>0</v>
      </c>
      <c r="AB251">
        <v>67</v>
      </c>
      <c r="AC251">
        <v>71</v>
      </c>
      <c r="AD251">
        <f t="shared" si="62"/>
        <v>1</v>
      </c>
      <c r="AE251">
        <f t="shared" si="63"/>
        <v>0</v>
      </c>
      <c r="AF251">
        <f t="shared" si="64"/>
        <v>1</v>
      </c>
      <c r="AG251">
        <f t="shared" si="65"/>
        <v>0</v>
      </c>
      <c r="AH251">
        <f t="shared" si="66"/>
        <v>0</v>
      </c>
      <c r="AI251">
        <f t="shared" si="67"/>
        <v>0</v>
      </c>
    </row>
    <row r="252" spans="1:35" x14ac:dyDescent="0.2">
      <c r="A252">
        <v>0</v>
      </c>
      <c r="B252">
        <v>147</v>
      </c>
      <c r="C252">
        <v>14.7</v>
      </c>
      <c r="D252">
        <v>28.9</v>
      </c>
      <c r="E252">
        <f t="shared" si="54"/>
        <v>41.404011461318056</v>
      </c>
      <c r="F252">
        <v>69.8</v>
      </c>
      <c r="G252">
        <f t="shared" si="51"/>
        <v>0.35503806228373702</v>
      </c>
      <c r="H252">
        <f t="shared" si="52"/>
        <v>5.0865051903114189</v>
      </c>
      <c r="I252">
        <f>IF(B252&gt;=125,0,IF(B252&lt;=115,1,(125-B252)/(125-115)))</f>
        <v>0</v>
      </c>
      <c r="J252">
        <f>IF(G252&gt;=0.38,0,IF(G252&lt;=0.3,1,(0.38-G252)/(0.38-0.3)))</f>
        <v>0.31202422145328723</v>
      </c>
      <c r="K252">
        <f>IF(E252&gt;=32,0,IF(E252&lt;=28,1,(32-E252)/(32-28)))</f>
        <v>0</v>
      </c>
      <c r="L252">
        <f>IF(AND(D252&gt;=27, D252&lt;=34), 0, IF(OR(D252&lt;=18.5, D252&gt;=36.4), 1, IF(AND(D252&lt;27, D252&gt;18.5),(27-D252)/(27-18.5), IF(AND(D252&lt;36.4, D252&gt;34),(D252-34)/(36.4-34)))))</f>
        <v>0</v>
      </c>
      <c r="M252">
        <f>IF(AND(F252&gt;=80,F252&lt;=95),0,IF(OR(F252&lt;64, F252&gt;129),1,IF(F252&gt;95, (F252-95)/(129-95), (80-F252)/(80-64))))</f>
        <v>0.63750000000000018</v>
      </c>
      <c r="N252">
        <f>IF(H252&gt;=4,0,IF(H252&lt;=3.5,1,(4-H252)/(4-3.5)))</f>
        <v>0</v>
      </c>
      <c r="O252">
        <f t="shared" si="55"/>
        <v>9.4952422145328744E-2</v>
      </c>
      <c r="P252">
        <f t="shared" si="56"/>
        <v>0</v>
      </c>
      <c r="Q252">
        <v>0</v>
      </c>
      <c r="R252">
        <f>IF(F252 &gt;=80,0,IF(F252&lt;=64,1,((80-F252)/(80-64))))</f>
        <v>0.63750000000000018</v>
      </c>
      <c r="S252">
        <f>IF(F252 &lt;=95,0,IF(F252&gt;=129,1,((F252-95)/(129-95))))</f>
        <v>0</v>
      </c>
      <c r="T252">
        <f>IF(D252 &gt;=27,0,IF(D252&lt;=18.5,1,((27-D252)/(27-18.5))))</f>
        <v>0</v>
      </c>
      <c r="U252">
        <f>IF(D252 &lt;= 34,0,IF(D252&gt;=36.4,1,((D252-34)/(36.4-34))))</f>
        <v>0</v>
      </c>
      <c r="V252">
        <f t="shared" si="57"/>
        <v>0.31875000000000009</v>
      </c>
      <c r="W252">
        <f t="shared" si="58"/>
        <v>0</v>
      </c>
      <c r="X252">
        <f t="shared" si="53"/>
        <v>0.31875000000000009</v>
      </c>
      <c r="Y252">
        <f t="shared" si="59"/>
        <v>1</v>
      </c>
      <c r="Z252">
        <f t="shared" si="60"/>
        <v>0</v>
      </c>
      <c r="AA252">
        <f t="shared" si="61"/>
        <v>0</v>
      </c>
      <c r="AB252">
        <v>20</v>
      </c>
      <c r="AC252">
        <v>384</v>
      </c>
      <c r="AD252">
        <f t="shared" si="62"/>
        <v>0</v>
      </c>
      <c r="AE252">
        <f t="shared" si="63"/>
        <v>1</v>
      </c>
      <c r="AF252">
        <f t="shared" si="64"/>
        <v>5.3333333333333337E-2</v>
      </c>
      <c r="AG252">
        <f t="shared" si="65"/>
        <v>0</v>
      </c>
      <c r="AH252">
        <f t="shared" si="66"/>
        <v>1</v>
      </c>
      <c r="AI252">
        <f t="shared" si="67"/>
        <v>0</v>
      </c>
    </row>
    <row r="253" spans="1:35" x14ac:dyDescent="0.2">
      <c r="A253">
        <v>0</v>
      </c>
      <c r="B253">
        <v>159</v>
      </c>
      <c r="C253">
        <v>15.9</v>
      </c>
      <c r="D253">
        <v>24.3</v>
      </c>
      <c r="E253">
        <f t="shared" si="54"/>
        <v>26.557377049180328</v>
      </c>
      <c r="F253">
        <v>91.5</v>
      </c>
      <c r="G253">
        <f t="shared" si="51"/>
        <v>0.59870370370370374</v>
      </c>
      <c r="H253">
        <f t="shared" si="52"/>
        <v>6.5432098765432096</v>
      </c>
      <c r="I253">
        <f>IF(B253&gt;=125,0,IF(B253&lt;=115,1,(125-B253)/(125-115)))</f>
        <v>0</v>
      </c>
      <c r="J253">
        <f>IF(G253&gt;=0.38,0,IF(G253&lt;=0.3,1,(0.38-G253)/(0.38-0.3)))</f>
        <v>0</v>
      </c>
      <c r="K253">
        <f>IF(E253&gt;=32,0,IF(E253&lt;=28,1,(32-E253)/(32-28)))</f>
        <v>1</v>
      </c>
      <c r="L253">
        <f>IF(AND(D253&gt;=27, D253&lt;=34), 0, IF(OR(D253&lt;=18.5, D253&gt;=36.4), 1, IF(AND(D253&lt;27, D253&gt;18.5),(27-D253)/(27-18.5), IF(AND(D253&lt;36.4, D253&gt;34),(D253-34)/(36.4-34)))))</f>
        <v>0.31764705882352934</v>
      </c>
      <c r="M253">
        <f>IF(AND(F253&gt;=80,F253&lt;=95),0,IF(OR(F253&lt;64, F253&gt;129),1,IF(F253&gt;95, (F253-95)/(129-95), (80-F253)/(80-64))))</f>
        <v>0</v>
      </c>
      <c r="N253">
        <f>IF(H253&gt;=4,0,IF(H253&lt;=3.5,1,(4-H253)/(4-3.5)))</f>
        <v>0</v>
      </c>
      <c r="O253">
        <f t="shared" si="55"/>
        <v>0.13176470588235295</v>
      </c>
      <c r="P253">
        <f t="shared" si="56"/>
        <v>0</v>
      </c>
      <c r="Q253">
        <v>0</v>
      </c>
      <c r="R253">
        <f>IF(F253 &gt;=80,0,IF(F253&lt;=64,1,((80-F253)/(80-64))))</f>
        <v>0</v>
      </c>
      <c r="S253">
        <f>IF(F253 &lt;=95,0,IF(F253&gt;=129,1,((F253-95)/(129-95))))</f>
        <v>0</v>
      </c>
      <c r="T253">
        <f>IF(D253 &gt;=27,0,IF(D253&lt;=18.5,1,((27-D253)/(27-18.5))))</f>
        <v>0.31764705882352934</v>
      </c>
      <c r="U253">
        <f>IF(D253 &lt;= 34,0,IF(D253&gt;=36.4,1,((D253-34)/(36.4-34))))</f>
        <v>0</v>
      </c>
      <c r="V253">
        <f t="shared" si="57"/>
        <v>0.15882352941176467</v>
      </c>
      <c r="W253">
        <f t="shared" si="58"/>
        <v>0</v>
      </c>
      <c r="X253">
        <f t="shared" si="53"/>
        <v>0.15882352941176467</v>
      </c>
      <c r="Y253">
        <f t="shared" si="59"/>
        <v>0</v>
      </c>
      <c r="Z253">
        <f t="shared" si="60"/>
        <v>0</v>
      </c>
      <c r="AA253">
        <f t="shared" si="61"/>
        <v>0</v>
      </c>
      <c r="AB253">
        <v>22</v>
      </c>
      <c r="AC253">
        <v>357</v>
      </c>
      <c r="AD253">
        <f t="shared" si="62"/>
        <v>0</v>
      </c>
      <c r="AE253">
        <f t="shared" si="63"/>
        <v>0.9</v>
      </c>
      <c r="AF253">
        <f t="shared" si="64"/>
        <v>0.14333333333333334</v>
      </c>
      <c r="AG253">
        <f t="shared" si="65"/>
        <v>0</v>
      </c>
      <c r="AH253">
        <f t="shared" si="66"/>
        <v>0</v>
      </c>
      <c r="AI253">
        <f t="shared" si="67"/>
        <v>0</v>
      </c>
    </row>
    <row r="254" spans="1:35" x14ac:dyDescent="0.2">
      <c r="A254">
        <v>1</v>
      </c>
      <c r="B254">
        <v>140</v>
      </c>
      <c r="C254">
        <v>14</v>
      </c>
      <c r="D254">
        <v>25.5</v>
      </c>
      <c r="E254">
        <f t="shared" si="54"/>
        <v>31.250000000000004</v>
      </c>
      <c r="F254">
        <v>81.599999999999994</v>
      </c>
      <c r="G254">
        <f t="shared" si="51"/>
        <v>0.44799999999999995</v>
      </c>
      <c r="H254">
        <f t="shared" si="52"/>
        <v>5.4901960784313726</v>
      </c>
      <c r="I254">
        <f>IF(B254&gt;=125,0,IF(B254&lt;=115,1,(125-B254)/(125-115)))</f>
        <v>0</v>
      </c>
      <c r="J254">
        <f>IF(G254&gt;=0.38,0,IF(G254&lt;=0.3,1,(0.38-G254)/(0.38-0.3)))</f>
        <v>0</v>
      </c>
      <c r="K254">
        <f>IF(E254&gt;=32,0,IF(E254&lt;=28,1,(32-E254)/(32-28)))</f>
        <v>0.18749999999999911</v>
      </c>
      <c r="L254">
        <f>IF(AND(D254&gt;=27, D254&lt;=34), 0, IF(OR(D254&lt;=18.5, D254&gt;=36.4), 1, IF(AND(D254&lt;27, D254&gt;18.5),(27-D254)/(27-18.5), IF(AND(D254&lt;36.4, D254&gt;34),(D254-34)/(36.4-34)))))</f>
        <v>0.17647058823529413</v>
      </c>
      <c r="M254">
        <f>IF(AND(F254&gt;=80,F254&lt;=95),0,IF(OR(F254&lt;64, F254&gt;129),1,IF(F254&gt;95, (F254-95)/(129-95), (80-F254)/(80-64))))</f>
        <v>0</v>
      </c>
      <c r="N254">
        <f>IF(H254&gt;=4,0,IF(H254&lt;=3.5,1,(4-H254)/(4-3.5)))</f>
        <v>0</v>
      </c>
      <c r="O254">
        <f t="shared" si="55"/>
        <v>3.6397058823529324E-2</v>
      </c>
      <c r="P254">
        <f t="shared" si="56"/>
        <v>0</v>
      </c>
      <c r="Q254">
        <v>0</v>
      </c>
      <c r="R254">
        <f>IF(F254 &gt;=80,0,IF(F254&lt;=64,1,((80-F254)/(80-64))))</f>
        <v>0</v>
      </c>
      <c r="S254">
        <f>IF(F254 &lt;=95,0,IF(F254&gt;=129,1,((F254-95)/(129-95))))</f>
        <v>0</v>
      </c>
      <c r="T254">
        <f>IF(D254 &gt;=27,0,IF(D254&lt;=18.5,1,((27-D254)/(27-18.5))))</f>
        <v>0.17647058823529413</v>
      </c>
      <c r="U254">
        <f>IF(D254 &lt;= 34,0,IF(D254&gt;=36.4,1,((D254-34)/(36.4-34))))</f>
        <v>0</v>
      </c>
      <c r="V254">
        <f t="shared" si="57"/>
        <v>8.8235294117647065E-2</v>
      </c>
      <c r="W254">
        <f t="shared" si="58"/>
        <v>0</v>
      </c>
      <c r="X254">
        <f t="shared" si="53"/>
        <v>8.8235294117647065E-2</v>
      </c>
      <c r="Y254">
        <f t="shared" si="59"/>
        <v>0</v>
      </c>
      <c r="Z254">
        <f t="shared" si="60"/>
        <v>0</v>
      </c>
      <c r="AA254">
        <f t="shared" si="61"/>
        <v>0</v>
      </c>
      <c r="AB254">
        <v>14</v>
      </c>
      <c r="AC254">
        <v>415</v>
      </c>
      <c r="AD254">
        <f t="shared" si="62"/>
        <v>0</v>
      </c>
      <c r="AE254">
        <f t="shared" si="63"/>
        <v>1</v>
      </c>
      <c r="AF254">
        <f t="shared" si="64"/>
        <v>0</v>
      </c>
      <c r="AG254">
        <f t="shared" si="65"/>
        <v>0</v>
      </c>
      <c r="AH254">
        <f t="shared" si="66"/>
        <v>0</v>
      </c>
      <c r="AI254">
        <f t="shared" si="67"/>
        <v>0</v>
      </c>
    </row>
    <row r="255" spans="1:35" x14ac:dyDescent="0.2">
      <c r="A255">
        <v>1</v>
      </c>
      <c r="B255">
        <v>159</v>
      </c>
      <c r="C255">
        <v>15.9</v>
      </c>
      <c r="D255">
        <v>24</v>
      </c>
      <c r="E255">
        <f t="shared" si="54"/>
        <v>28.673835125448029</v>
      </c>
      <c r="F255">
        <v>83.7</v>
      </c>
      <c r="G255">
        <f t="shared" si="51"/>
        <v>0.55451250000000007</v>
      </c>
      <c r="H255">
        <f t="shared" si="52"/>
        <v>6.625</v>
      </c>
      <c r="I255">
        <f>IF(B255&gt;=125,0,IF(B255&lt;=115,1,(125-B255)/(125-115)))</f>
        <v>0</v>
      </c>
      <c r="J255">
        <f>IF(G255&gt;=0.38,0,IF(G255&lt;=0.3,1,(0.38-G255)/(0.38-0.3)))</f>
        <v>0</v>
      </c>
      <c r="K255">
        <f>IF(E255&gt;=32,0,IF(E255&lt;=28,1,(32-E255)/(32-28)))</f>
        <v>0.83154121863799269</v>
      </c>
      <c r="L255">
        <f>IF(AND(D255&gt;=27, D255&lt;=34), 0, IF(OR(D255&lt;=18.5, D255&gt;=36.4), 1, IF(AND(D255&lt;27, D255&gt;18.5),(27-D255)/(27-18.5), IF(AND(D255&lt;36.4, D255&gt;34),(D255-34)/(36.4-34)))))</f>
        <v>0.35294117647058826</v>
      </c>
      <c r="M255">
        <f>IF(AND(F255&gt;=80,F255&lt;=95),0,IF(OR(F255&lt;64, F255&gt;129),1,IF(F255&gt;95, (F255-95)/(129-95), (80-F255)/(80-64))))</f>
        <v>0</v>
      </c>
      <c r="N255">
        <f>IF(H255&gt;=4,0,IF(H255&lt;=3.5,1,(4-H255)/(4-3.5)))</f>
        <v>0</v>
      </c>
      <c r="O255">
        <f t="shared" si="55"/>
        <v>0.11844823951085812</v>
      </c>
      <c r="P255">
        <f t="shared" si="56"/>
        <v>0</v>
      </c>
      <c r="Q255">
        <v>0</v>
      </c>
      <c r="R255">
        <f>IF(F255 &gt;=80,0,IF(F255&lt;=64,1,((80-F255)/(80-64))))</f>
        <v>0</v>
      </c>
      <c r="S255">
        <f>IF(F255 &lt;=95,0,IF(F255&gt;=129,1,((F255-95)/(129-95))))</f>
        <v>0</v>
      </c>
      <c r="T255">
        <f>IF(D255 &gt;=27,0,IF(D255&lt;=18.5,1,((27-D255)/(27-18.5))))</f>
        <v>0.35294117647058826</v>
      </c>
      <c r="U255">
        <f>IF(D255 &lt;= 34,0,IF(D255&gt;=36.4,1,((D255-34)/(36.4-34))))</f>
        <v>0</v>
      </c>
      <c r="V255">
        <f t="shared" si="57"/>
        <v>0.17647058823529413</v>
      </c>
      <c r="W255">
        <f t="shared" si="58"/>
        <v>0</v>
      </c>
      <c r="X255">
        <f t="shared" si="53"/>
        <v>0.17647058823529413</v>
      </c>
      <c r="Y255">
        <f t="shared" si="59"/>
        <v>0</v>
      </c>
      <c r="Z255">
        <f t="shared" si="60"/>
        <v>0</v>
      </c>
      <c r="AA255">
        <f t="shared" si="61"/>
        <v>0</v>
      </c>
      <c r="AB255">
        <v>22</v>
      </c>
      <c r="AC255">
        <v>324</v>
      </c>
      <c r="AD255">
        <f t="shared" si="62"/>
        <v>0</v>
      </c>
      <c r="AE255">
        <f t="shared" si="63"/>
        <v>0.9</v>
      </c>
      <c r="AF255">
        <f t="shared" si="64"/>
        <v>0.25333333333333335</v>
      </c>
      <c r="AG255">
        <f t="shared" si="65"/>
        <v>0</v>
      </c>
      <c r="AH255">
        <f t="shared" si="66"/>
        <v>0</v>
      </c>
      <c r="AI255">
        <f t="shared" si="67"/>
        <v>0</v>
      </c>
    </row>
    <row r="256" spans="1:35" x14ac:dyDescent="0.2">
      <c r="A256">
        <v>1</v>
      </c>
      <c r="B256">
        <v>123</v>
      </c>
      <c r="C256">
        <v>12.3</v>
      </c>
      <c r="D256">
        <v>21.8</v>
      </c>
      <c r="E256">
        <f t="shared" si="54"/>
        <v>27.984595635430036</v>
      </c>
      <c r="F256">
        <v>77.900000000000006</v>
      </c>
      <c r="G256">
        <f t="shared" si="51"/>
        <v>0.43952752293577985</v>
      </c>
      <c r="H256">
        <f t="shared" si="52"/>
        <v>5.6422018348623855</v>
      </c>
      <c r="I256">
        <f>IF(B256&gt;=125,0,IF(B256&lt;=115,1,(125-B256)/(125-115)))</f>
        <v>0.2</v>
      </c>
      <c r="J256">
        <f>IF(G256&gt;=0.38,0,IF(G256&lt;=0.3,1,(0.38-G256)/(0.38-0.3)))</f>
        <v>0</v>
      </c>
      <c r="K256">
        <f>IF(E256&gt;=32,0,IF(E256&lt;=28,1,(32-E256)/(32-28)))</f>
        <v>1</v>
      </c>
      <c r="L256">
        <f>IF(AND(D256&gt;=27, D256&lt;=34), 0, IF(OR(D256&lt;=18.5, D256&gt;=36.4), 1, IF(AND(D256&lt;27, D256&gt;18.5),(27-D256)/(27-18.5), IF(AND(D256&lt;36.4, D256&gt;34),(D256-34)/(36.4-34)))))</f>
        <v>0.61176470588235288</v>
      </c>
      <c r="M256">
        <f>IF(AND(F256&gt;=80,F256&lt;=95),0,IF(OR(F256&lt;64, F256&gt;129),1,IF(F256&gt;95, (F256-95)/(129-95), (80-F256)/(80-64))))</f>
        <v>0.13124999999999964</v>
      </c>
      <c r="N256">
        <f>IF(H256&gt;=4,0,IF(H256&lt;=3.5,1,(4-H256)/(4-3.5)))</f>
        <v>0</v>
      </c>
      <c r="O256">
        <f t="shared" si="55"/>
        <v>0.27430147058823523</v>
      </c>
      <c r="P256">
        <f t="shared" si="56"/>
        <v>1</v>
      </c>
      <c r="Q256">
        <v>1</v>
      </c>
      <c r="R256">
        <f>IF(F256 &gt;=80,0,IF(F256&lt;=64,1,((80-F256)/(80-64))))</f>
        <v>0.13124999999999964</v>
      </c>
      <c r="S256">
        <f>IF(F256 &lt;=95,0,IF(F256&gt;=129,1,((F256-95)/(129-95))))</f>
        <v>0</v>
      </c>
      <c r="T256">
        <f>IF(D256 &gt;=27,0,IF(D256&lt;=18.5,1,((27-D256)/(27-18.5))))</f>
        <v>0.61176470588235288</v>
      </c>
      <c r="U256">
        <f>IF(D256 &lt;= 34,0,IF(D256&gt;=36.4,1,((D256-34)/(36.4-34))))</f>
        <v>0</v>
      </c>
      <c r="V256">
        <f t="shared" si="57"/>
        <v>0.37150735294117626</v>
      </c>
      <c r="W256">
        <f t="shared" si="58"/>
        <v>0</v>
      </c>
      <c r="X256">
        <f t="shared" si="53"/>
        <v>0.37150735294117626</v>
      </c>
      <c r="Y256">
        <f t="shared" si="59"/>
        <v>1</v>
      </c>
      <c r="Z256">
        <f t="shared" si="60"/>
        <v>0</v>
      </c>
      <c r="AA256">
        <f t="shared" si="61"/>
        <v>0</v>
      </c>
      <c r="AB256">
        <v>25</v>
      </c>
      <c r="AC256">
        <v>470</v>
      </c>
      <c r="AD256">
        <f t="shared" si="62"/>
        <v>0</v>
      </c>
      <c r="AE256">
        <f t="shared" si="63"/>
        <v>0.75</v>
      </c>
      <c r="AF256">
        <f t="shared" si="64"/>
        <v>0</v>
      </c>
      <c r="AG256">
        <f t="shared" si="65"/>
        <v>0</v>
      </c>
      <c r="AH256">
        <f t="shared" si="66"/>
        <v>1</v>
      </c>
      <c r="AI256">
        <f t="shared" si="67"/>
        <v>0</v>
      </c>
    </row>
    <row r="257" spans="1:35" x14ac:dyDescent="0.2">
      <c r="A257">
        <v>1</v>
      </c>
      <c r="B257">
        <v>154</v>
      </c>
      <c r="C257">
        <v>15.4</v>
      </c>
      <c r="D257">
        <v>24.6</v>
      </c>
      <c r="E257">
        <f t="shared" si="54"/>
        <v>26.086956521739133</v>
      </c>
      <c r="F257">
        <v>94.3</v>
      </c>
      <c r="G257">
        <f t="shared" si="51"/>
        <v>0.59033333333333338</v>
      </c>
      <c r="H257">
        <f t="shared" si="52"/>
        <v>6.2601626016260159</v>
      </c>
      <c r="I257">
        <f>IF(B257&gt;=125,0,IF(B257&lt;=115,1,(125-B257)/(125-115)))</f>
        <v>0</v>
      </c>
      <c r="J257">
        <f>IF(G257&gt;=0.38,0,IF(G257&lt;=0.3,1,(0.38-G257)/(0.38-0.3)))</f>
        <v>0</v>
      </c>
      <c r="K257">
        <f>IF(E257&gt;=32,0,IF(E257&lt;=28,1,(32-E257)/(32-28)))</f>
        <v>1</v>
      </c>
      <c r="L257">
        <f>IF(AND(D257&gt;=27, D257&lt;=34), 0, IF(OR(D257&lt;=18.5, D257&gt;=36.4), 1, IF(AND(D257&lt;27, D257&gt;18.5),(27-D257)/(27-18.5), IF(AND(D257&lt;36.4, D257&gt;34),(D257-34)/(36.4-34)))))</f>
        <v>0.28235294117647042</v>
      </c>
      <c r="M257">
        <f>IF(AND(F257&gt;=80,F257&lt;=95),0,IF(OR(F257&lt;64, F257&gt;129),1,IF(F257&gt;95, (F257-95)/(129-95), (80-F257)/(80-64))))</f>
        <v>0</v>
      </c>
      <c r="N257">
        <f>IF(H257&gt;=4,0,IF(H257&lt;=3.5,1,(4-H257)/(4-3.5)))</f>
        <v>0</v>
      </c>
      <c r="O257">
        <f t="shared" si="55"/>
        <v>0.12823529411764706</v>
      </c>
      <c r="P257">
        <f t="shared" si="56"/>
        <v>0</v>
      </c>
      <c r="Q257">
        <v>0</v>
      </c>
      <c r="R257">
        <f>IF(F257 &gt;=80,0,IF(F257&lt;=64,1,((80-F257)/(80-64))))</f>
        <v>0</v>
      </c>
      <c r="S257">
        <f>IF(F257 &lt;=95,0,IF(F257&gt;=129,1,((F257-95)/(129-95))))</f>
        <v>0</v>
      </c>
      <c r="T257">
        <f>IF(D257 &gt;=27,0,IF(D257&lt;=18.5,1,((27-D257)/(27-18.5))))</f>
        <v>0.28235294117647042</v>
      </c>
      <c r="U257">
        <f>IF(D257 &lt;= 34,0,IF(D257&gt;=36.4,1,((D257-34)/(36.4-34))))</f>
        <v>0</v>
      </c>
      <c r="V257">
        <f t="shared" si="57"/>
        <v>0.14117647058823521</v>
      </c>
      <c r="W257">
        <f t="shared" si="58"/>
        <v>0</v>
      </c>
      <c r="X257">
        <f t="shared" si="53"/>
        <v>0.14117647058823521</v>
      </c>
      <c r="Y257">
        <f t="shared" si="59"/>
        <v>0</v>
      </c>
      <c r="Z257">
        <f t="shared" si="60"/>
        <v>0</v>
      </c>
      <c r="AA257">
        <f t="shared" si="61"/>
        <v>0</v>
      </c>
      <c r="AB257">
        <v>60</v>
      </c>
      <c r="AC257">
        <v>179</v>
      </c>
      <c r="AD257">
        <f t="shared" si="62"/>
        <v>1</v>
      </c>
      <c r="AE257">
        <f t="shared" si="63"/>
        <v>0</v>
      </c>
      <c r="AF257">
        <f t="shared" si="64"/>
        <v>0.73666666666666669</v>
      </c>
      <c r="AG257">
        <f t="shared" si="65"/>
        <v>0</v>
      </c>
      <c r="AH257">
        <f t="shared" si="66"/>
        <v>0</v>
      </c>
      <c r="AI257">
        <f t="shared" si="67"/>
        <v>0</v>
      </c>
    </row>
    <row r="258" spans="1:35" x14ac:dyDescent="0.2">
      <c r="A258">
        <v>0</v>
      </c>
      <c r="B258">
        <v>136</v>
      </c>
      <c r="C258">
        <v>13.6</v>
      </c>
      <c r="D258">
        <v>19.3</v>
      </c>
      <c r="E258">
        <f t="shared" si="54"/>
        <v>24.461343472750315</v>
      </c>
      <c r="F258">
        <v>78.900000000000006</v>
      </c>
      <c r="G258">
        <f t="shared" ref="G258:G321" si="68">(F258*C258)/(D258*100)</f>
        <v>0.55597927461139895</v>
      </c>
      <c r="H258">
        <f t="shared" ref="H258:H321" si="69">(C258*10)/D258</f>
        <v>7.0466321243523318</v>
      </c>
      <c r="I258">
        <f>IF(B258&gt;=125,0,IF(B258&lt;=115,1,(125-B258)/(125-115)))</f>
        <v>0</v>
      </c>
      <c r="J258">
        <f>IF(G258&gt;=0.38,0,IF(G258&lt;=0.3,1,(0.38-G258)/(0.38-0.3)))</f>
        <v>0</v>
      </c>
      <c r="K258">
        <f>IF(E258&gt;=32,0,IF(E258&lt;=28,1,(32-E258)/(32-28)))</f>
        <v>1</v>
      </c>
      <c r="L258">
        <f>IF(AND(D258&gt;=27, D258&lt;=34), 0, IF(OR(D258&lt;=18.5, D258&gt;=36.4), 1, IF(AND(D258&lt;27, D258&gt;18.5),(27-D258)/(27-18.5), IF(AND(D258&lt;36.4, D258&gt;34),(D258-34)/(36.4-34)))))</f>
        <v>0.90588235294117636</v>
      </c>
      <c r="M258">
        <f>IF(AND(F258&gt;=80,F258&lt;=95),0,IF(OR(F258&lt;64, F258&gt;129),1,IF(F258&gt;95, (F258-95)/(129-95), (80-F258)/(80-64))))</f>
        <v>6.8749999999999645E-2</v>
      </c>
      <c r="N258">
        <f>IF(H258&gt;=4,0,IF(H258&lt;=3.5,1,(4-H258)/(4-3.5)))</f>
        <v>0</v>
      </c>
      <c r="O258">
        <f t="shared" si="55"/>
        <v>0.19746323529411761</v>
      </c>
      <c r="P258">
        <f t="shared" si="56"/>
        <v>0</v>
      </c>
      <c r="Q258">
        <v>0</v>
      </c>
      <c r="R258">
        <f>IF(F258 &gt;=80,0,IF(F258&lt;=64,1,((80-F258)/(80-64))))</f>
        <v>6.8749999999999645E-2</v>
      </c>
      <c r="S258">
        <f>IF(F258 &lt;=95,0,IF(F258&gt;=129,1,((F258-95)/(129-95))))</f>
        <v>0</v>
      </c>
      <c r="T258">
        <f>IF(D258 &gt;=27,0,IF(D258&lt;=18.5,1,((27-D258)/(27-18.5))))</f>
        <v>0.90588235294117636</v>
      </c>
      <c r="U258">
        <f>IF(D258 &lt;= 34,0,IF(D258&gt;=36.4,1,((D258-34)/(36.4-34))))</f>
        <v>0</v>
      </c>
      <c r="V258">
        <f t="shared" si="57"/>
        <v>0.487316176470588</v>
      </c>
      <c r="W258">
        <f t="shared" si="58"/>
        <v>0</v>
      </c>
      <c r="X258">
        <f t="shared" ref="X258:X321" si="70">L258*0.5+M258*0.5</f>
        <v>0.487316176470588</v>
      </c>
      <c r="Y258">
        <f t="shared" si="59"/>
        <v>1</v>
      </c>
      <c r="Z258">
        <f t="shared" si="60"/>
        <v>0</v>
      </c>
      <c r="AA258">
        <f t="shared" si="61"/>
        <v>0</v>
      </c>
      <c r="AB258">
        <v>59</v>
      </c>
      <c r="AC258">
        <v>296</v>
      </c>
      <c r="AD258">
        <f t="shared" si="62"/>
        <v>0.95</v>
      </c>
      <c r="AE258">
        <f t="shared" si="63"/>
        <v>0</v>
      </c>
      <c r="AF258">
        <f t="shared" si="64"/>
        <v>0.34666666666666668</v>
      </c>
      <c r="AG258">
        <f t="shared" si="65"/>
        <v>0</v>
      </c>
      <c r="AH258">
        <f t="shared" si="66"/>
        <v>0</v>
      </c>
      <c r="AI258">
        <f t="shared" si="67"/>
        <v>0</v>
      </c>
    </row>
    <row r="259" spans="1:35" x14ac:dyDescent="0.2">
      <c r="A259">
        <v>1</v>
      </c>
      <c r="B259">
        <v>165</v>
      </c>
      <c r="C259">
        <v>16.5</v>
      </c>
      <c r="D259">
        <v>19.3</v>
      </c>
      <c r="E259">
        <f t="shared" ref="E259:E322" si="71">D259*100/F259</f>
        <v>27.690100430416067</v>
      </c>
      <c r="F259">
        <v>69.7</v>
      </c>
      <c r="G259">
        <f t="shared" si="68"/>
        <v>0.59588082901554407</v>
      </c>
      <c r="H259">
        <f t="shared" si="69"/>
        <v>8.5492227979274613</v>
      </c>
      <c r="I259">
        <f>IF(B259&gt;=125,0,IF(B259&lt;=115,1,(125-B259)/(125-115)))</f>
        <v>0</v>
      </c>
      <c r="J259">
        <f>IF(G259&gt;=0.38,0,IF(G259&lt;=0.3,1,(0.38-G259)/(0.38-0.3)))</f>
        <v>0</v>
      </c>
      <c r="K259">
        <f>IF(E259&gt;=32,0,IF(E259&lt;=28,1,(32-E259)/(32-28)))</f>
        <v>1</v>
      </c>
      <c r="L259">
        <f>IF(AND(D259&gt;=27, D259&lt;=34), 0, IF(OR(D259&lt;=18.5, D259&gt;=36.4), 1, IF(AND(D259&lt;27, D259&gt;18.5),(27-D259)/(27-18.5), IF(AND(D259&lt;36.4, D259&gt;34),(D259-34)/(36.4-34)))))</f>
        <v>0.90588235294117636</v>
      </c>
      <c r="M259">
        <f>IF(AND(F259&gt;=80,F259&lt;=95),0,IF(OR(F259&lt;64, F259&gt;129),1,IF(F259&gt;95, (F259-95)/(129-95), (80-F259)/(80-64))))</f>
        <v>0.64374999999999982</v>
      </c>
      <c r="N259">
        <f>IF(H259&gt;=4,0,IF(H259&lt;=3.5,1,(4-H259)/(4-3.5)))</f>
        <v>0</v>
      </c>
      <c r="O259">
        <f t="shared" ref="O259:O322" si="72">I259*0.5+J259*0.1+K259*0.1+L259*0.1+M259*0.1+N259*0.1</f>
        <v>0.25496323529411763</v>
      </c>
      <c r="P259">
        <f t="shared" ref="P259:P322" si="73">IF(O259&gt;=0.5, 1, IF(O259&gt;=0.2, 1, 0))</f>
        <v>1</v>
      </c>
      <c r="Q259">
        <v>0</v>
      </c>
      <c r="R259">
        <f>IF(F259 &gt;=80,0,IF(F259&lt;=64,1,((80-F259)/(80-64))))</f>
        <v>0.64374999999999982</v>
      </c>
      <c r="S259">
        <f>IF(F259 &lt;=95,0,IF(F259&gt;=129,1,((F259-95)/(129-95))))</f>
        <v>0</v>
      </c>
      <c r="T259">
        <f>IF(D259 &gt;=27,0,IF(D259&lt;=18.5,1,((27-D259)/(27-18.5))))</f>
        <v>0.90588235294117636</v>
      </c>
      <c r="U259">
        <f>IF(D259 &lt;= 34,0,IF(D259&gt;=36.4,1,((D259-34)/(36.4-34))))</f>
        <v>0</v>
      </c>
      <c r="V259">
        <f t="shared" ref="V259:V322" si="74">R259*0.5+T259*0.5</f>
        <v>0.77481617647058809</v>
      </c>
      <c r="W259">
        <f t="shared" ref="W259:W322" si="75">S259*0.5+U259*0.5</f>
        <v>0</v>
      </c>
      <c r="X259">
        <f t="shared" si="70"/>
        <v>0.77481617647058809</v>
      </c>
      <c r="Y259">
        <f t="shared" ref="Y259:Y322" si="76">IF(V259&gt;0.2,1,0)</f>
        <v>1</v>
      </c>
      <c r="Z259">
        <f t="shared" ref="Z259:Z322" si="77">IF(W259&gt;0.2,1,0)</f>
        <v>0</v>
      </c>
      <c r="AA259">
        <f t="shared" ref="AA259:AA322" si="78">IF(X259&gt;0.5,1,0)</f>
        <v>1</v>
      </c>
      <c r="AB259">
        <v>49</v>
      </c>
      <c r="AC259">
        <v>209</v>
      </c>
      <c r="AD259">
        <f t="shared" ref="AD259:AD322" si="79">IF(OR(AB259&lt;40), 0,IF(AB259&gt;60, 1, (AB259-40)/(60-40)))</f>
        <v>0.45</v>
      </c>
      <c r="AE259">
        <f t="shared" ref="AE259:AE322" si="80">IF(OR(AB259&gt;40), 0,IF(AB259&lt;20, 1, (40-AB259)/(40-20)))</f>
        <v>0</v>
      </c>
      <c r="AF259">
        <f t="shared" ref="AF259:AF322" si="81">IF(OR(AC259&gt;400), 0,IF(AC259&lt;100, 1, (400-AC259)/(400-100)))</f>
        <v>0.63666666666666671</v>
      </c>
      <c r="AG259">
        <f t="shared" ref="AG259:AG322" si="82">IF(AND(AD259&gt;0.5, AA259=1),1,0)</f>
        <v>0</v>
      </c>
      <c r="AH259">
        <f t="shared" ref="AH259:AH322" si="83">IF(AND(AE259&gt;0.5,OR(Y259=1,AA259=1)),1,0)</f>
        <v>0</v>
      </c>
      <c r="AI259">
        <f t="shared" ref="AI259:AI322" si="84">IF(AND(AF259&gt;0.5,Z259=1),1,0)</f>
        <v>0</v>
      </c>
    </row>
    <row r="260" spans="1:35" x14ac:dyDescent="0.2">
      <c r="A260">
        <v>1</v>
      </c>
      <c r="B260">
        <v>162</v>
      </c>
      <c r="C260">
        <v>16.2</v>
      </c>
      <c r="D260">
        <v>17.2</v>
      </c>
      <c r="E260">
        <f t="shared" si="71"/>
        <v>21.938775510204081</v>
      </c>
      <c r="F260">
        <v>78.400000000000006</v>
      </c>
      <c r="G260">
        <f t="shared" si="68"/>
        <v>0.73841860465116271</v>
      </c>
      <c r="H260">
        <f t="shared" si="69"/>
        <v>9.4186046511627914</v>
      </c>
      <c r="I260">
        <f>IF(B260&gt;=125,0,IF(B260&lt;=115,1,(125-B260)/(125-115)))</f>
        <v>0</v>
      </c>
      <c r="J260">
        <f>IF(G260&gt;=0.38,0,IF(G260&lt;=0.3,1,(0.38-G260)/(0.38-0.3)))</f>
        <v>0</v>
      </c>
      <c r="K260">
        <f>IF(E260&gt;=32,0,IF(E260&lt;=28,1,(32-E260)/(32-28)))</f>
        <v>1</v>
      </c>
      <c r="L260">
        <f>IF(AND(D260&gt;=27, D260&lt;=34), 0, IF(OR(D260&lt;=18.5, D260&gt;=36.4), 1, IF(AND(D260&lt;27, D260&gt;18.5),(27-D260)/(27-18.5), IF(AND(D260&lt;36.4, D260&gt;34),(D260-34)/(36.4-34)))))</f>
        <v>1</v>
      </c>
      <c r="M260">
        <f>IF(AND(F260&gt;=80,F260&lt;=95),0,IF(OR(F260&lt;64, F260&gt;129),1,IF(F260&gt;95, (F260-95)/(129-95), (80-F260)/(80-64))))</f>
        <v>9.9999999999999645E-2</v>
      </c>
      <c r="N260">
        <f>IF(H260&gt;=4,0,IF(H260&lt;=3.5,1,(4-H260)/(4-3.5)))</f>
        <v>0</v>
      </c>
      <c r="O260">
        <f t="shared" si="72"/>
        <v>0.20999999999999996</v>
      </c>
      <c r="P260">
        <f t="shared" si="73"/>
        <v>1</v>
      </c>
      <c r="Q260">
        <v>0</v>
      </c>
      <c r="R260">
        <f>IF(F260 &gt;=80,0,IF(F260&lt;=64,1,((80-F260)/(80-64))))</f>
        <v>9.9999999999999645E-2</v>
      </c>
      <c r="S260">
        <f>IF(F260 &lt;=95,0,IF(F260&gt;=129,1,((F260-95)/(129-95))))</f>
        <v>0</v>
      </c>
      <c r="T260">
        <f>IF(D260 &gt;=27,0,IF(D260&lt;=18.5,1,((27-D260)/(27-18.5))))</f>
        <v>1</v>
      </c>
      <c r="U260">
        <f>IF(D260 &lt;= 34,0,IF(D260&gt;=36.4,1,((D260-34)/(36.4-34))))</f>
        <v>0</v>
      </c>
      <c r="V260">
        <f t="shared" si="74"/>
        <v>0.54999999999999982</v>
      </c>
      <c r="W260">
        <f t="shared" si="75"/>
        <v>0</v>
      </c>
      <c r="X260">
        <f t="shared" si="70"/>
        <v>0.54999999999999982</v>
      </c>
      <c r="Y260">
        <f t="shared" si="76"/>
        <v>1</v>
      </c>
      <c r="Z260">
        <f t="shared" si="77"/>
        <v>0</v>
      </c>
      <c r="AA260">
        <f t="shared" si="78"/>
        <v>1</v>
      </c>
      <c r="AB260">
        <v>12</v>
      </c>
      <c r="AC260">
        <v>79</v>
      </c>
      <c r="AD260">
        <f t="shared" si="79"/>
        <v>0</v>
      </c>
      <c r="AE260">
        <f t="shared" si="80"/>
        <v>1</v>
      </c>
      <c r="AF260">
        <f t="shared" si="81"/>
        <v>1</v>
      </c>
      <c r="AG260">
        <f t="shared" si="82"/>
        <v>0</v>
      </c>
      <c r="AH260">
        <f t="shared" si="83"/>
        <v>1</v>
      </c>
      <c r="AI260">
        <f t="shared" si="84"/>
        <v>0</v>
      </c>
    </row>
    <row r="261" spans="1:35" x14ac:dyDescent="0.2">
      <c r="A261">
        <v>0</v>
      </c>
      <c r="B261">
        <v>152</v>
      </c>
      <c r="C261">
        <v>15.2</v>
      </c>
      <c r="D261">
        <v>28.1</v>
      </c>
      <c r="E261">
        <f t="shared" si="71"/>
        <v>29.70401691331924</v>
      </c>
      <c r="F261">
        <v>94.6</v>
      </c>
      <c r="G261">
        <f t="shared" si="68"/>
        <v>0.5117153024911032</v>
      </c>
      <c r="H261">
        <f t="shared" si="69"/>
        <v>5.4092526690391454</v>
      </c>
      <c r="I261">
        <f>IF(B261&gt;=125,0,IF(B261&lt;=115,1,(125-B261)/(125-115)))</f>
        <v>0</v>
      </c>
      <c r="J261">
        <f>IF(G261&gt;=0.38,0,IF(G261&lt;=0.3,1,(0.38-G261)/(0.38-0.3)))</f>
        <v>0</v>
      </c>
      <c r="K261">
        <f>IF(E261&gt;=32,0,IF(E261&lt;=28,1,(32-E261)/(32-28)))</f>
        <v>0.57399577167019</v>
      </c>
      <c r="L261">
        <f>IF(AND(D261&gt;=27, D261&lt;=34), 0, IF(OR(D261&lt;=18.5, D261&gt;=36.4), 1, IF(AND(D261&lt;27, D261&gt;18.5),(27-D261)/(27-18.5), IF(AND(D261&lt;36.4, D261&gt;34),(D261-34)/(36.4-34)))))</f>
        <v>0</v>
      </c>
      <c r="M261">
        <f>IF(AND(F261&gt;=80,F261&lt;=95),0,IF(OR(F261&lt;64, F261&gt;129),1,IF(F261&gt;95, (F261-95)/(129-95), (80-F261)/(80-64))))</f>
        <v>0</v>
      </c>
      <c r="N261">
        <f>IF(H261&gt;=4,0,IF(H261&lt;=3.5,1,(4-H261)/(4-3.5)))</f>
        <v>0</v>
      </c>
      <c r="O261">
        <f t="shared" si="72"/>
        <v>5.7399577167019003E-2</v>
      </c>
      <c r="P261">
        <f t="shared" si="73"/>
        <v>0</v>
      </c>
      <c r="Q261">
        <v>0</v>
      </c>
      <c r="R261">
        <f>IF(F261 &gt;=80,0,IF(F261&lt;=64,1,((80-F261)/(80-64))))</f>
        <v>0</v>
      </c>
      <c r="S261">
        <f>IF(F261 &lt;=95,0,IF(F261&gt;=129,1,((F261-95)/(129-95))))</f>
        <v>0</v>
      </c>
      <c r="T261">
        <f>IF(D261 &gt;=27,0,IF(D261&lt;=18.5,1,((27-D261)/(27-18.5))))</f>
        <v>0</v>
      </c>
      <c r="U261">
        <f>IF(D261 &lt;= 34,0,IF(D261&gt;=36.4,1,((D261-34)/(36.4-34))))</f>
        <v>0</v>
      </c>
      <c r="V261">
        <f t="shared" si="74"/>
        <v>0</v>
      </c>
      <c r="W261">
        <f t="shared" si="75"/>
        <v>0</v>
      </c>
      <c r="X261">
        <f t="shared" si="70"/>
        <v>0</v>
      </c>
      <c r="Y261">
        <f t="shared" si="76"/>
        <v>0</v>
      </c>
      <c r="Z261">
        <f t="shared" si="77"/>
        <v>0</v>
      </c>
      <c r="AA261">
        <f t="shared" si="78"/>
        <v>0</v>
      </c>
      <c r="AB261">
        <v>37</v>
      </c>
      <c r="AC261">
        <v>305</v>
      </c>
      <c r="AD261">
        <f t="shared" si="79"/>
        <v>0</v>
      </c>
      <c r="AE261">
        <f t="shared" si="80"/>
        <v>0.15</v>
      </c>
      <c r="AF261">
        <f t="shared" si="81"/>
        <v>0.31666666666666665</v>
      </c>
      <c r="AG261">
        <f t="shared" si="82"/>
        <v>0</v>
      </c>
      <c r="AH261">
        <f t="shared" si="83"/>
        <v>0</v>
      </c>
      <c r="AI261">
        <f t="shared" si="84"/>
        <v>0</v>
      </c>
    </row>
    <row r="262" spans="1:35" x14ac:dyDescent="0.2">
      <c r="A262">
        <v>1</v>
      </c>
      <c r="B262">
        <v>118</v>
      </c>
      <c r="C262">
        <v>11.8</v>
      </c>
      <c r="D262">
        <v>16.3</v>
      </c>
      <c r="E262">
        <f t="shared" si="71"/>
        <v>20.71156289707751</v>
      </c>
      <c r="F262">
        <v>78.7</v>
      </c>
      <c r="G262">
        <f t="shared" si="68"/>
        <v>0.56973006134969328</v>
      </c>
      <c r="H262">
        <f t="shared" si="69"/>
        <v>7.2392638036809815</v>
      </c>
      <c r="I262">
        <f>IF(B262&gt;=125,0,IF(B262&lt;=115,1,(125-B262)/(125-115)))</f>
        <v>0.7</v>
      </c>
      <c r="J262">
        <f>IF(G262&gt;=0.38,0,IF(G262&lt;=0.3,1,(0.38-G262)/(0.38-0.3)))</f>
        <v>0</v>
      </c>
      <c r="K262">
        <f>IF(E262&gt;=32,0,IF(E262&lt;=28,1,(32-E262)/(32-28)))</f>
        <v>1</v>
      </c>
      <c r="L262">
        <f>IF(AND(D262&gt;=27, D262&lt;=34), 0, IF(OR(D262&lt;=18.5, D262&gt;=36.4), 1, IF(AND(D262&lt;27, D262&gt;18.5),(27-D262)/(27-18.5), IF(AND(D262&lt;36.4, D262&gt;34),(D262-34)/(36.4-34)))))</f>
        <v>1</v>
      </c>
      <c r="M262">
        <f>IF(AND(F262&gt;=80,F262&lt;=95),0,IF(OR(F262&lt;64, F262&gt;129),1,IF(F262&gt;95, (F262-95)/(129-95), (80-F262)/(80-64))))</f>
        <v>8.1249999999999822E-2</v>
      </c>
      <c r="N262">
        <f>IF(H262&gt;=4,0,IF(H262&lt;=3.5,1,(4-H262)/(4-3.5)))</f>
        <v>0</v>
      </c>
      <c r="O262">
        <f t="shared" si="72"/>
        <v>0.55812499999999987</v>
      </c>
      <c r="P262">
        <f t="shared" si="73"/>
        <v>1</v>
      </c>
      <c r="Q262">
        <v>1</v>
      </c>
      <c r="R262">
        <f>IF(F262 &gt;=80,0,IF(F262&lt;=64,1,((80-F262)/(80-64))))</f>
        <v>8.1249999999999822E-2</v>
      </c>
      <c r="S262">
        <f>IF(F262 &lt;=95,0,IF(F262&gt;=129,1,((F262-95)/(129-95))))</f>
        <v>0</v>
      </c>
      <c r="T262">
        <f>IF(D262 &gt;=27,0,IF(D262&lt;=18.5,1,((27-D262)/(27-18.5))))</f>
        <v>1</v>
      </c>
      <c r="U262">
        <f>IF(D262 &lt;= 34,0,IF(D262&gt;=36.4,1,((D262-34)/(36.4-34))))</f>
        <v>0</v>
      </c>
      <c r="V262">
        <f t="shared" si="74"/>
        <v>0.54062499999999991</v>
      </c>
      <c r="W262">
        <f t="shared" si="75"/>
        <v>0</v>
      </c>
      <c r="X262">
        <f t="shared" si="70"/>
        <v>0.54062499999999991</v>
      </c>
      <c r="Y262">
        <f t="shared" si="76"/>
        <v>1</v>
      </c>
      <c r="Z262">
        <f t="shared" si="77"/>
        <v>0</v>
      </c>
      <c r="AA262">
        <f t="shared" si="78"/>
        <v>1</v>
      </c>
      <c r="AB262">
        <v>12</v>
      </c>
      <c r="AC262">
        <v>332</v>
      </c>
      <c r="AD262">
        <f t="shared" si="79"/>
        <v>0</v>
      </c>
      <c r="AE262">
        <f t="shared" si="80"/>
        <v>1</v>
      </c>
      <c r="AF262">
        <f t="shared" si="81"/>
        <v>0.22666666666666666</v>
      </c>
      <c r="AG262">
        <f t="shared" si="82"/>
        <v>0</v>
      </c>
      <c r="AH262">
        <f t="shared" si="83"/>
        <v>1</v>
      </c>
      <c r="AI262">
        <f t="shared" si="84"/>
        <v>0</v>
      </c>
    </row>
    <row r="263" spans="1:35" x14ac:dyDescent="0.2">
      <c r="A263">
        <v>1</v>
      </c>
      <c r="B263">
        <v>110</v>
      </c>
      <c r="C263">
        <v>11</v>
      </c>
      <c r="D263">
        <v>26</v>
      </c>
      <c r="E263">
        <f t="shared" si="71"/>
        <v>26.289180990899897</v>
      </c>
      <c r="F263">
        <v>98.9</v>
      </c>
      <c r="G263">
        <f t="shared" si="68"/>
        <v>0.41842307692307695</v>
      </c>
      <c r="H263">
        <f t="shared" si="69"/>
        <v>4.2307692307692308</v>
      </c>
      <c r="I263">
        <f>IF(B263&gt;=125,0,IF(B263&lt;=115,1,(125-B263)/(125-115)))</f>
        <v>1</v>
      </c>
      <c r="J263">
        <f>IF(G263&gt;=0.38,0,IF(G263&lt;=0.3,1,(0.38-G263)/(0.38-0.3)))</f>
        <v>0</v>
      </c>
      <c r="K263">
        <f>IF(E263&gt;=32,0,IF(E263&lt;=28,1,(32-E263)/(32-28)))</f>
        <v>1</v>
      </c>
      <c r="L263">
        <f>IF(AND(D263&gt;=27, D263&lt;=34), 0, IF(OR(D263&lt;=18.5, D263&gt;=36.4), 1, IF(AND(D263&lt;27, D263&gt;18.5),(27-D263)/(27-18.5), IF(AND(D263&lt;36.4, D263&gt;34),(D263-34)/(36.4-34)))))</f>
        <v>0.11764705882352941</v>
      </c>
      <c r="M263">
        <f>IF(AND(F263&gt;=80,F263&lt;=95),0,IF(OR(F263&lt;64, F263&gt;129),1,IF(F263&gt;95, (F263-95)/(129-95), (80-F263)/(80-64))))</f>
        <v>0.11470588235294134</v>
      </c>
      <c r="N263">
        <f>IF(H263&gt;=4,0,IF(H263&lt;=3.5,1,(4-H263)/(4-3.5)))</f>
        <v>0</v>
      </c>
      <c r="O263">
        <f t="shared" si="72"/>
        <v>0.623235294117647</v>
      </c>
      <c r="P263">
        <f t="shared" si="73"/>
        <v>1</v>
      </c>
      <c r="Q263">
        <v>1</v>
      </c>
      <c r="R263">
        <f>IF(F263 &gt;=80,0,IF(F263&lt;=64,1,((80-F263)/(80-64))))</f>
        <v>0</v>
      </c>
      <c r="S263">
        <f>IF(F263 &lt;=95,0,IF(F263&gt;=129,1,((F263-95)/(129-95))))</f>
        <v>0.11470588235294134</v>
      </c>
      <c r="T263">
        <f>IF(D263 &gt;=27,0,IF(D263&lt;=18.5,1,((27-D263)/(27-18.5))))</f>
        <v>0.11764705882352941</v>
      </c>
      <c r="U263">
        <f>IF(D263 &lt;= 34,0,IF(D263&gt;=36.4,1,((D263-34)/(36.4-34))))</f>
        <v>0</v>
      </c>
      <c r="V263">
        <f t="shared" si="74"/>
        <v>5.8823529411764705E-2</v>
      </c>
      <c r="W263">
        <f t="shared" si="75"/>
        <v>5.7352941176470669E-2</v>
      </c>
      <c r="X263">
        <f t="shared" si="70"/>
        <v>0.11617647058823538</v>
      </c>
      <c r="Y263">
        <f t="shared" si="76"/>
        <v>0</v>
      </c>
      <c r="Z263">
        <f t="shared" si="77"/>
        <v>0</v>
      </c>
      <c r="AA263">
        <f t="shared" si="78"/>
        <v>0</v>
      </c>
      <c r="AB263">
        <v>44</v>
      </c>
      <c r="AC263">
        <v>393</v>
      </c>
      <c r="AD263">
        <f t="shared" si="79"/>
        <v>0.2</v>
      </c>
      <c r="AE263">
        <f t="shared" si="80"/>
        <v>0</v>
      </c>
      <c r="AF263">
        <f t="shared" si="81"/>
        <v>2.3333333333333334E-2</v>
      </c>
      <c r="AG263">
        <f t="shared" si="82"/>
        <v>0</v>
      </c>
      <c r="AH263">
        <f t="shared" si="83"/>
        <v>0</v>
      </c>
      <c r="AI263">
        <f t="shared" si="84"/>
        <v>0</v>
      </c>
    </row>
    <row r="264" spans="1:35" x14ac:dyDescent="0.2">
      <c r="A264">
        <v>1</v>
      </c>
      <c r="B264">
        <v>110</v>
      </c>
      <c r="C264">
        <v>11</v>
      </c>
      <c r="D264">
        <v>25.2</v>
      </c>
      <c r="E264">
        <f t="shared" si="71"/>
        <v>30.288461538461537</v>
      </c>
      <c r="F264">
        <v>83.2</v>
      </c>
      <c r="G264">
        <f t="shared" si="68"/>
        <v>0.36317460317460321</v>
      </c>
      <c r="H264">
        <f t="shared" si="69"/>
        <v>4.3650793650793656</v>
      </c>
      <c r="I264">
        <f>IF(B264&gt;=125,0,IF(B264&lt;=115,1,(125-B264)/(125-115)))</f>
        <v>1</v>
      </c>
      <c r="J264">
        <f>IF(G264&gt;=0.38,0,IF(G264&lt;=0.3,1,(0.38-G264)/(0.38-0.3)))</f>
        <v>0.21031746031745996</v>
      </c>
      <c r="K264">
        <f>IF(E264&gt;=32,0,IF(E264&lt;=28,1,(32-E264)/(32-28)))</f>
        <v>0.42788461538461586</v>
      </c>
      <c r="L264">
        <f>IF(AND(D264&gt;=27, D264&lt;=34), 0, IF(OR(D264&lt;=18.5, D264&gt;=36.4), 1, IF(AND(D264&lt;27, D264&gt;18.5),(27-D264)/(27-18.5), IF(AND(D264&lt;36.4, D264&gt;34),(D264-34)/(36.4-34)))))</f>
        <v>0.21176470588235302</v>
      </c>
      <c r="M264">
        <f>IF(AND(F264&gt;=80,F264&lt;=95),0,IF(OR(F264&lt;64, F264&gt;129),1,IF(F264&gt;95, (F264-95)/(129-95), (80-F264)/(80-64))))</f>
        <v>0</v>
      </c>
      <c r="N264">
        <f>IF(H264&gt;=4,0,IF(H264&lt;=3.5,1,(4-H264)/(4-3.5)))</f>
        <v>0</v>
      </c>
      <c r="O264">
        <f t="shared" si="72"/>
        <v>0.58499667815844292</v>
      </c>
      <c r="P264">
        <f t="shared" si="73"/>
        <v>1</v>
      </c>
      <c r="Q264">
        <v>1</v>
      </c>
      <c r="R264">
        <f>IF(F264 &gt;=80,0,IF(F264&lt;=64,1,((80-F264)/(80-64))))</f>
        <v>0</v>
      </c>
      <c r="S264">
        <f>IF(F264 &lt;=95,0,IF(F264&gt;=129,1,((F264-95)/(129-95))))</f>
        <v>0</v>
      </c>
      <c r="T264">
        <f>IF(D264 &gt;=27,0,IF(D264&lt;=18.5,1,((27-D264)/(27-18.5))))</f>
        <v>0.21176470588235302</v>
      </c>
      <c r="U264">
        <f>IF(D264 &lt;= 34,0,IF(D264&gt;=36.4,1,((D264-34)/(36.4-34))))</f>
        <v>0</v>
      </c>
      <c r="V264">
        <f t="shared" si="74"/>
        <v>0.10588235294117651</v>
      </c>
      <c r="W264">
        <f t="shared" si="75"/>
        <v>0</v>
      </c>
      <c r="X264">
        <f t="shared" si="70"/>
        <v>0.10588235294117651</v>
      </c>
      <c r="Y264">
        <f t="shared" si="76"/>
        <v>0</v>
      </c>
      <c r="Z264">
        <f t="shared" si="77"/>
        <v>0</v>
      </c>
      <c r="AA264">
        <f t="shared" si="78"/>
        <v>0</v>
      </c>
      <c r="AB264">
        <v>12</v>
      </c>
      <c r="AC264">
        <v>173</v>
      </c>
      <c r="AD264">
        <f t="shared" si="79"/>
        <v>0</v>
      </c>
      <c r="AE264">
        <f t="shared" si="80"/>
        <v>1</v>
      </c>
      <c r="AF264">
        <f t="shared" si="81"/>
        <v>0.75666666666666671</v>
      </c>
      <c r="AG264">
        <f t="shared" si="82"/>
        <v>0</v>
      </c>
      <c r="AH264">
        <f t="shared" si="83"/>
        <v>0</v>
      </c>
      <c r="AI264">
        <f t="shared" si="84"/>
        <v>0</v>
      </c>
    </row>
    <row r="265" spans="1:35" x14ac:dyDescent="0.2">
      <c r="A265">
        <v>0</v>
      </c>
      <c r="B265">
        <v>107</v>
      </c>
      <c r="C265">
        <v>10.7</v>
      </c>
      <c r="D265">
        <v>21.3</v>
      </c>
      <c r="E265">
        <f t="shared" si="71"/>
        <v>27.064803049555273</v>
      </c>
      <c r="F265">
        <v>78.7</v>
      </c>
      <c r="G265">
        <f t="shared" si="68"/>
        <v>0.39534741784037553</v>
      </c>
      <c r="H265">
        <f t="shared" si="69"/>
        <v>5.023474178403756</v>
      </c>
      <c r="I265">
        <f>IF(B265&gt;=125,0,IF(B265&lt;=115,1,(125-B265)/(125-115)))</f>
        <v>1</v>
      </c>
      <c r="J265">
        <f>IF(G265&gt;=0.38,0,IF(G265&lt;=0.3,1,(0.38-G265)/(0.38-0.3)))</f>
        <v>0</v>
      </c>
      <c r="K265">
        <f>IF(E265&gt;=32,0,IF(E265&lt;=28,1,(32-E265)/(32-28)))</f>
        <v>1</v>
      </c>
      <c r="L265">
        <f>IF(AND(D265&gt;=27, D265&lt;=34), 0, IF(OR(D265&lt;=18.5, D265&gt;=36.4), 1, IF(AND(D265&lt;27, D265&gt;18.5),(27-D265)/(27-18.5), IF(AND(D265&lt;36.4, D265&gt;34),(D265-34)/(36.4-34)))))</f>
        <v>0.6705882352941176</v>
      </c>
      <c r="M265">
        <f>IF(AND(F265&gt;=80,F265&lt;=95),0,IF(OR(F265&lt;64, F265&gt;129),1,IF(F265&gt;95, (F265-95)/(129-95), (80-F265)/(80-64))))</f>
        <v>8.1249999999999822E-2</v>
      </c>
      <c r="N265">
        <f>IF(H265&gt;=4,0,IF(H265&lt;=3.5,1,(4-H265)/(4-3.5)))</f>
        <v>0</v>
      </c>
      <c r="O265">
        <f t="shared" si="72"/>
        <v>0.67518382352941164</v>
      </c>
      <c r="P265">
        <f t="shared" si="73"/>
        <v>1</v>
      </c>
      <c r="Q265">
        <v>1</v>
      </c>
      <c r="R265">
        <f>IF(F265 &gt;=80,0,IF(F265&lt;=64,1,((80-F265)/(80-64))))</f>
        <v>8.1249999999999822E-2</v>
      </c>
      <c r="S265">
        <f>IF(F265 &lt;=95,0,IF(F265&gt;=129,1,((F265-95)/(129-95))))</f>
        <v>0</v>
      </c>
      <c r="T265">
        <f>IF(D265 &gt;=27,0,IF(D265&lt;=18.5,1,((27-D265)/(27-18.5))))</f>
        <v>0.6705882352941176</v>
      </c>
      <c r="U265">
        <f>IF(D265 &lt;= 34,0,IF(D265&gt;=36.4,1,((D265-34)/(36.4-34))))</f>
        <v>0</v>
      </c>
      <c r="V265">
        <f t="shared" si="74"/>
        <v>0.37591911764705871</v>
      </c>
      <c r="W265">
        <f t="shared" si="75"/>
        <v>0</v>
      </c>
      <c r="X265">
        <f t="shared" si="70"/>
        <v>0.37591911764705871</v>
      </c>
      <c r="Y265">
        <f t="shared" si="76"/>
        <v>1</v>
      </c>
      <c r="Z265">
        <f t="shared" si="77"/>
        <v>0</v>
      </c>
      <c r="AA265">
        <f t="shared" si="78"/>
        <v>0</v>
      </c>
      <c r="AB265">
        <v>59</v>
      </c>
      <c r="AC265">
        <v>220</v>
      </c>
      <c r="AD265">
        <f t="shared" si="79"/>
        <v>0.95</v>
      </c>
      <c r="AE265">
        <f t="shared" si="80"/>
        <v>0</v>
      </c>
      <c r="AF265">
        <f t="shared" si="81"/>
        <v>0.6</v>
      </c>
      <c r="AG265">
        <f t="shared" si="82"/>
        <v>0</v>
      </c>
      <c r="AH265">
        <f t="shared" si="83"/>
        <v>0</v>
      </c>
      <c r="AI265">
        <f t="shared" si="84"/>
        <v>0</v>
      </c>
    </row>
    <row r="266" spans="1:35" x14ac:dyDescent="0.2">
      <c r="A266">
        <v>1</v>
      </c>
      <c r="B266">
        <v>148</v>
      </c>
      <c r="C266">
        <v>14.8</v>
      </c>
      <c r="D266">
        <v>23.4</v>
      </c>
      <c r="E266">
        <f t="shared" si="71"/>
        <v>31.325301204819276</v>
      </c>
      <c r="F266">
        <v>74.7</v>
      </c>
      <c r="G266">
        <f t="shared" si="68"/>
        <v>0.47246153846153854</v>
      </c>
      <c r="H266">
        <f t="shared" si="69"/>
        <v>6.3247863247863254</v>
      </c>
      <c r="I266">
        <f>IF(B266&gt;=125,0,IF(B266&lt;=115,1,(125-B266)/(125-115)))</f>
        <v>0</v>
      </c>
      <c r="J266">
        <f>IF(G266&gt;=0.38,0,IF(G266&lt;=0.3,1,(0.38-G266)/(0.38-0.3)))</f>
        <v>0</v>
      </c>
      <c r="K266">
        <f>IF(E266&gt;=32,0,IF(E266&lt;=28,1,(32-E266)/(32-28)))</f>
        <v>0.16867469879518104</v>
      </c>
      <c r="L266">
        <f>IF(AND(D266&gt;=27, D266&lt;=34), 0, IF(OR(D266&lt;=18.5, D266&gt;=36.4), 1, IF(AND(D266&lt;27, D266&gt;18.5),(27-D266)/(27-18.5), IF(AND(D266&lt;36.4, D266&gt;34),(D266-34)/(36.4-34)))))</f>
        <v>0.42352941176470604</v>
      </c>
      <c r="M266">
        <f>IF(AND(F266&gt;=80,F266&lt;=95),0,IF(OR(F266&lt;64, F266&gt;129),1,IF(F266&gt;95, (F266-95)/(129-95), (80-F266)/(80-64))))</f>
        <v>0.33124999999999982</v>
      </c>
      <c r="N266">
        <f>IF(H266&gt;=4,0,IF(H266&lt;=3.5,1,(4-H266)/(4-3.5)))</f>
        <v>0</v>
      </c>
      <c r="O266">
        <f t="shared" si="72"/>
        <v>9.2345411055988702E-2</v>
      </c>
      <c r="P266">
        <f t="shared" si="73"/>
        <v>0</v>
      </c>
      <c r="Q266">
        <v>0</v>
      </c>
      <c r="R266">
        <f>IF(F266 &gt;=80,0,IF(F266&lt;=64,1,((80-F266)/(80-64))))</f>
        <v>0.33124999999999982</v>
      </c>
      <c r="S266">
        <f>IF(F266 &lt;=95,0,IF(F266&gt;=129,1,((F266-95)/(129-95))))</f>
        <v>0</v>
      </c>
      <c r="T266">
        <f>IF(D266 &gt;=27,0,IF(D266&lt;=18.5,1,((27-D266)/(27-18.5))))</f>
        <v>0.42352941176470604</v>
      </c>
      <c r="U266">
        <f>IF(D266 &lt;= 34,0,IF(D266&gt;=36.4,1,((D266-34)/(36.4-34))))</f>
        <v>0</v>
      </c>
      <c r="V266">
        <f t="shared" si="74"/>
        <v>0.37738970588235293</v>
      </c>
      <c r="W266">
        <f t="shared" si="75"/>
        <v>0</v>
      </c>
      <c r="X266">
        <f t="shared" si="70"/>
        <v>0.37738970588235293</v>
      </c>
      <c r="Y266">
        <f t="shared" si="76"/>
        <v>1</v>
      </c>
      <c r="Z266">
        <f t="shared" si="77"/>
        <v>0</v>
      </c>
      <c r="AA266">
        <f t="shared" si="78"/>
        <v>0</v>
      </c>
      <c r="AB266">
        <v>43</v>
      </c>
      <c r="AC266">
        <v>307</v>
      </c>
      <c r="AD266">
        <f t="shared" si="79"/>
        <v>0.15</v>
      </c>
      <c r="AE266">
        <f t="shared" si="80"/>
        <v>0</v>
      </c>
      <c r="AF266">
        <f t="shared" si="81"/>
        <v>0.31</v>
      </c>
      <c r="AG266">
        <f t="shared" si="82"/>
        <v>0</v>
      </c>
      <c r="AH266">
        <f t="shared" si="83"/>
        <v>0</v>
      </c>
      <c r="AI266">
        <f t="shared" si="84"/>
        <v>0</v>
      </c>
    </row>
    <row r="267" spans="1:35" x14ac:dyDescent="0.2">
      <c r="A267">
        <v>0</v>
      </c>
      <c r="B267">
        <v>121</v>
      </c>
      <c r="C267">
        <v>12.1</v>
      </c>
      <c r="D267">
        <v>28.3</v>
      </c>
      <c r="E267">
        <f t="shared" si="71"/>
        <v>28.385155466399198</v>
      </c>
      <c r="F267">
        <v>99.7</v>
      </c>
      <c r="G267">
        <f t="shared" si="68"/>
        <v>0.42627915194346289</v>
      </c>
      <c r="H267">
        <f t="shared" si="69"/>
        <v>4.2756183745583041</v>
      </c>
      <c r="I267">
        <f>IF(B267&gt;=125,0,IF(B267&lt;=115,1,(125-B267)/(125-115)))</f>
        <v>0.4</v>
      </c>
      <c r="J267">
        <f>IF(G267&gt;=0.38,0,IF(G267&lt;=0.3,1,(0.38-G267)/(0.38-0.3)))</f>
        <v>0</v>
      </c>
      <c r="K267">
        <f>IF(E267&gt;=32,0,IF(E267&lt;=28,1,(32-E267)/(32-28)))</f>
        <v>0.90371113340020059</v>
      </c>
      <c r="L267">
        <f>IF(AND(D267&gt;=27, D267&lt;=34), 0, IF(OR(D267&lt;=18.5, D267&gt;=36.4), 1, IF(AND(D267&lt;27, D267&gt;18.5),(27-D267)/(27-18.5), IF(AND(D267&lt;36.4, D267&gt;34),(D267-34)/(36.4-34)))))</f>
        <v>0</v>
      </c>
      <c r="M267">
        <f>IF(AND(F267&gt;=80,F267&lt;=95),0,IF(OR(F267&lt;64, F267&gt;129),1,IF(F267&gt;95, (F267-95)/(129-95), (80-F267)/(80-64))))</f>
        <v>0.13823529411764715</v>
      </c>
      <c r="N267">
        <f>IF(H267&gt;=4,0,IF(H267&lt;=3.5,1,(4-H267)/(4-3.5)))</f>
        <v>0</v>
      </c>
      <c r="O267">
        <f t="shared" si="72"/>
        <v>0.30419464275178482</v>
      </c>
      <c r="P267">
        <f t="shared" si="73"/>
        <v>1</v>
      </c>
      <c r="Q267">
        <v>0</v>
      </c>
      <c r="R267">
        <f>IF(F267 &gt;=80,0,IF(F267&lt;=64,1,((80-F267)/(80-64))))</f>
        <v>0</v>
      </c>
      <c r="S267">
        <f>IF(F267 &lt;=95,0,IF(F267&gt;=129,1,((F267-95)/(129-95))))</f>
        <v>0.13823529411764715</v>
      </c>
      <c r="T267">
        <f>IF(D267 &gt;=27,0,IF(D267&lt;=18.5,1,((27-D267)/(27-18.5))))</f>
        <v>0</v>
      </c>
      <c r="U267">
        <f>IF(D267 &lt;= 34,0,IF(D267&gt;=36.4,1,((D267-34)/(36.4-34))))</f>
        <v>0</v>
      </c>
      <c r="V267">
        <f t="shared" si="74"/>
        <v>0</v>
      </c>
      <c r="W267">
        <f t="shared" si="75"/>
        <v>6.9117647058823575E-2</v>
      </c>
      <c r="X267">
        <f t="shared" si="70"/>
        <v>6.9117647058823575E-2</v>
      </c>
      <c r="Y267">
        <f t="shared" si="76"/>
        <v>0</v>
      </c>
      <c r="Z267">
        <f t="shared" si="77"/>
        <v>0</v>
      </c>
      <c r="AA267">
        <f t="shared" si="78"/>
        <v>0</v>
      </c>
      <c r="AB267">
        <v>38</v>
      </c>
      <c r="AC267">
        <v>431</v>
      </c>
      <c r="AD267">
        <f t="shared" si="79"/>
        <v>0</v>
      </c>
      <c r="AE267">
        <f t="shared" si="80"/>
        <v>0.1</v>
      </c>
      <c r="AF267">
        <f t="shared" si="81"/>
        <v>0</v>
      </c>
      <c r="AG267">
        <f t="shared" si="82"/>
        <v>0</v>
      </c>
      <c r="AH267">
        <f t="shared" si="83"/>
        <v>0</v>
      </c>
      <c r="AI267">
        <f t="shared" si="84"/>
        <v>0</v>
      </c>
    </row>
    <row r="268" spans="1:35" x14ac:dyDescent="0.2">
      <c r="A268">
        <v>1</v>
      </c>
      <c r="B268">
        <v>147</v>
      </c>
      <c r="C268">
        <v>14.7</v>
      </c>
      <c r="D268">
        <v>23.4</v>
      </c>
      <c r="E268">
        <f t="shared" si="71"/>
        <v>27.432590855803049</v>
      </c>
      <c r="F268">
        <v>85.3</v>
      </c>
      <c r="G268">
        <f t="shared" si="68"/>
        <v>0.53585897435897434</v>
      </c>
      <c r="H268">
        <f t="shared" si="69"/>
        <v>6.2820512820512828</v>
      </c>
      <c r="I268">
        <f>IF(B268&gt;=125,0,IF(B268&lt;=115,1,(125-B268)/(125-115)))</f>
        <v>0</v>
      </c>
      <c r="J268">
        <f>IF(G268&gt;=0.38,0,IF(G268&lt;=0.3,1,(0.38-G268)/(0.38-0.3)))</f>
        <v>0</v>
      </c>
      <c r="K268">
        <f>IF(E268&gt;=32,0,IF(E268&lt;=28,1,(32-E268)/(32-28)))</f>
        <v>1</v>
      </c>
      <c r="L268">
        <f>IF(AND(D268&gt;=27, D268&lt;=34), 0, IF(OR(D268&lt;=18.5, D268&gt;=36.4), 1, IF(AND(D268&lt;27, D268&gt;18.5),(27-D268)/(27-18.5), IF(AND(D268&lt;36.4, D268&gt;34),(D268-34)/(36.4-34)))))</f>
        <v>0.42352941176470604</v>
      </c>
      <c r="M268">
        <f>IF(AND(F268&gt;=80,F268&lt;=95),0,IF(OR(F268&lt;64, F268&gt;129),1,IF(F268&gt;95, (F268-95)/(129-95), (80-F268)/(80-64))))</f>
        <v>0</v>
      </c>
      <c r="N268">
        <f>IF(H268&gt;=4,0,IF(H268&lt;=3.5,1,(4-H268)/(4-3.5)))</f>
        <v>0</v>
      </c>
      <c r="O268">
        <f t="shared" si="72"/>
        <v>0.14235294117647063</v>
      </c>
      <c r="P268">
        <f t="shared" si="73"/>
        <v>0</v>
      </c>
      <c r="Q268">
        <v>0</v>
      </c>
      <c r="R268">
        <f>IF(F268 &gt;=80,0,IF(F268&lt;=64,1,((80-F268)/(80-64))))</f>
        <v>0</v>
      </c>
      <c r="S268">
        <f>IF(F268 &lt;=95,0,IF(F268&gt;=129,1,((F268-95)/(129-95))))</f>
        <v>0</v>
      </c>
      <c r="T268">
        <f>IF(D268 &gt;=27,0,IF(D268&lt;=18.5,1,((27-D268)/(27-18.5))))</f>
        <v>0.42352941176470604</v>
      </c>
      <c r="U268">
        <f>IF(D268 &lt;= 34,0,IF(D268&gt;=36.4,1,((D268-34)/(36.4-34))))</f>
        <v>0</v>
      </c>
      <c r="V268">
        <f t="shared" si="74"/>
        <v>0.21176470588235302</v>
      </c>
      <c r="W268">
        <f t="shared" si="75"/>
        <v>0</v>
      </c>
      <c r="X268">
        <f t="shared" si="70"/>
        <v>0.21176470588235302</v>
      </c>
      <c r="Y268">
        <f t="shared" si="76"/>
        <v>1</v>
      </c>
      <c r="Z268">
        <f t="shared" si="77"/>
        <v>0</v>
      </c>
      <c r="AA268">
        <f t="shared" si="78"/>
        <v>0</v>
      </c>
      <c r="AB268">
        <v>24</v>
      </c>
      <c r="AC268">
        <v>378</v>
      </c>
      <c r="AD268">
        <f t="shared" si="79"/>
        <v>0</v>
      </c>
      <c r="AE268">
        <f t="shared" si="80"/>
        <v>0.8</v>
      </c>
      <c r="AF268">
        <f t="shared" si="81"/>
        <v>7.3333333333333334E-2</v>
      </c>
      <c r="AG268">
        <f t="shared" si="82"/>
        <v>0</v>
      </c>
      <c r="AH268">
        <f t="shared" si="83"/>
        <v>1</v>
      </c>
      <c r="AI268">
        <f t="shared" si="84"/>
        <v>0</v>
      </c>
    </row>
    <row r="269" spans="1:35" x14ac:dyDescent="0.2">
      <c r="A269">
        <v>0</v>
      </c>
      <c r="B269">
        <v>112</v>
      </c>
      <c r="C269">
        <v>11.2</v>
      </c>
      <c r="D269">
        <v>16.100000000000001</v>
      </c>
      <c r="E269">
        <f t="shared" si="71"/>
        <v>19.491525423728817</v>
      </c>
      <c r="F269">
        <v>82.6</v>
      </c>
      <c r="G269">
        <f t="shared" si="68"/>
        <v>0.57460869565217376</v>
      </c>
      <c r="H269">
        <f t="shared" si="69"/>
        <v>6.9565217391304346</v>
      </c>
      <c r="I269">
        <f>IF(B269&gt;=125,0,IF(B269&lt;=115,1,(125-B269)/(125-115)))</f>
        <v>1</v>
      </c>
      <c r="J269">
        <f>IF(G269&gt;=0.38,0,IF(G269&lt;=0.3,1,(0.38-G269)/(0.38-0.3)))</f>
        <v>0</v>
      </c>
      <c r="K269">
        <f>IF(E269&gt;=32,0,IF(E269&lt;=28,1,(32-E269)/(32-28)))</f>
        <v>1</v>
      </c>
      <c r="L269">
        <f>IF(AND(D269&gt;=27, D269&lt;=34), 0, IF(OR(D269&lt;=18.5, D269&gt;=36.4), 1, IF(AND(D269&lt;27, D269&gt;18.5),(27-D269)/(27-18.5), IF(AND(D269&lt;36.4, D269&gt;34),(D269-34)/(36.4-34)))))</f>
        <v>1</v>
      </c>
      <c r="M269">
        <f>IF(AND(F269&gt;=80,F269&lt;=95),0,IF(OR(F269&lt;64, F269&gt;129),1,IF(F269&gt;95, (F269-95)/(129-95), (80-F269)/(80-64))))</f>
        <v>0</v>
      </c>
      <c r="N269">
        <f>IF(H269&gt;=4,0,IF(H269&lt;=3.5,1,(4-H269)/(4-3.5)))</f>
        <v>0</v>
      </c>
      <c r="O269">
        <f t="shared" si="72"/>
        <v>0.7</v>
      </c>
      <c r="P269">
        <f t="shared" si="73"/>
        <v>1</v>
      </c>
      <c r="Q269">
        <v>1</v>
      </c>
      <c r="R269">
        <f>IF(F269 &gt;=80,0,IF(F269&lt;=64,1,((80-F269)/(80-64))))</f>
        <v>0</v>
      </c>
      <c r="S269">
        <f>IF(F269 &lt;=95,0,IF(F269&gt;=129,1,((F269-95)/(129-95))))</f>
        <v>0</v>
      </c>
      <c r="T269">
        <f>IF(D269 &gt;=27,0,IF(D269&lt;=18.5,1,((27-D269)/(27-18.5))))</f>
        <v>1</v>
      </c>
      <c r="U269">
        <f>IF(D269 &lt;= 34,0,IF(D269&gt;=36.4,1,((D269-34)/(36.4-34))))</f>
        <v>0</v>
      </c>
      <c r="V269">
        <f t="shared" si="74"/>
        <v>0.5</v>
      </c>
      <c r="W269">
        <f t="shared" si="75"/>
        <v>0</v>
      </c>
      <c r="X269">
        <f t="shared" si="70"/>
        <v>0.5</v>
      </c>
      <c r="Y269">
        <f t="shared" si="76"/>
        <v>1</v>
      </c>
      <c r="Z269">
        <f t="shared" si="77"/>
        <v>0</v>
      </c>
      <c r="AA269">
        <f t="shared" si="78"/>
        <v>0</v>
      </c>
      <c r="AB269">
        <v>64</v>
      </c>
      <c r="AC269">
        <v>374</v>
      </c>
      <c r="AD269">
        <f t="shared" si="79"/>
        <v>1</v>
      </c>
      <c r="AE269">
        <f t="shared" si="80"/>
        <v>0</v>
      </c>
      <c r="AF269">
        <f t="shared" si="81"/>
        <v>8.666666666666667E-2</v>
      </c>
      <c r="AG269">
        <f t="shared" si="82"/>
        <v>0</v>
      </c>
      <c r="AH269">
        <f t="shared" si="83"/>
        <v>0</v>
      </c>
      <c r="AI269">
        <f t="shared" si="84"/>
        <v>0</v>
      </c>
    </row>
    <row r="270" spans="1:35" x14ac:dyDescent="0.2">
      <c r="A270">
        <v>1</v>
      </c>
      <c r="B270">
        <v>143</v>
      </c>
      <c r="C270">
        <v>14.3</v>
      </c>
      <c r="D270">
        <v>16.399999999999999</v>
      </c>
      <c r="E270">
        <f t="shared" si="71"/>
        <v>18.20199778024417</v>
      </c>
      <c r="F270">
        <v>90.1</v>
      </c>
      <c r="G270">
        <f t="shared" si="68"/>
        <v>0.78562804878048798</v>
      </c>
      <c r="H270">
        <f t="shared" si="69"/>
        <v>8.7195121951219523</v>
      </c>
      <c r="I270">
        <f>IF(B270&gt;=125,0,IF(B270&lt;=115,1,(125-B270)/(125-115)))</f>
        <v>0</v>
      </c>
      <c r="J270">
        <f>IF(G270&gt;=0.38,0,IF(G270&lt;=0.3,1,(0.38-G270)/(0.38-0.3)))</f>
        <v>0</v>
      </c>
      <c r="K270">
        <f>IF(E270&gt;=32,0,IF(E270&lt;=28,1,(32-E270)/(32-28)))</f>
        <v>1</v>
      </c>
      <c r="L270">
        <f>IF(AND(D270&gt;=27, D270&lt;=34), 0, IF(OR(D270&lt;=18.5, D270&gt;=36.4), 1, IF(AND(D270&lt;27, D270&gt;18.5),(27-D270)/(27-18.5), IF(AND(D270&lt;36.4, D270&gt;34),(D270-34)/(36.4-34)))))</f>
        <v>1</v>
      </c>
      <c r="M270">
        <f>IF(AND(F270&gt;=80,F270&lt;=95),0,IF(OR(F270&lt;64, F270&gt;129),1,IF(F270&gt;95, (F270-95)/(129-95), (80-F270)/(80-64))))</f>
        <v>0</v>
      </c>
      <c r="N270">
        <f>IF(H270&gt;=4,0,IF(H270&lt;=3.5,1,(4-H270)/(4-3.5)))</f>
        <v>0</v>
      </c>
      <c r="O270">
        <f t="shared" si="72"/>
        <v>0.2</v>
      </c>
      <c r="P270">
        <f t="shared" si="73"/>
        <v>1</v>
      </c>
      <c r="Q270">
        <v>0</v>
      </c>
      <c r="R270">
        <f>IF(F270 &gt;=80,0,IF(F270&lt;=64,1,((80-F270)/(80-64))))</f>
        <v>0</v>
      </c>
      <c r="S270">
        <f>IF(F270 &lt;=95,0,IF(F270&gt;=129,1,((F270-95)/(129-95))))</f>
        <v>0</v>
      </c>
      <c r="T270">
        <f>IF(D270 &gt;=27,0,IF(D270&lt;=18.5,1,((27-D270)/(27-18.5))))</f>
        <v>1</v>
      </c>
      <c r="U270">
        <f>IF(D270 &lt;= 34,0,IF(D270&gt;=36.4,1,((D270-34)/(36.4-34))))</f>
        <v>0</v>
      </c>
      <c r="V270">
        <f t="shared" si="74"/>
        <v>0.5</v>
      </c>
      <c r="W270">
        <f t="shared" si="75"/>
        <v>0</v>
      </c>
      <c r="X270">
        <f t="shared" si="70"/>
        <v>0.5</v>
      </c>
      <c r="Y270">
        <f t="shared" si="76"/>
        <v>1</v>
      </c>
      <c r="Z270">
        <f t="shared" si="77"/>
        <v>0</v>
      </c>
      <c r="AA270">
        <f t="shared" si="78"/>
        <v>0</v>
      </c>
      <c r="AB270">
        <v>11</v>
      </c>
      <c r="AC270">
        <v>176</v>
      </c>
      <c r="AD270">
        <f t="shared" si="79"/>
        <v>0</v>
      </c>
      <c r="AE270">
        <f t="shared" si="80"/>
        <v>1</v>
      </c>
      <c r="AF270">
        <f t="shared" si="81"/>
        <v>0.7466666666666667</v>
      </c>
      <c r="AG270">
        <f t="shared" si="82"/>
        <v>0</v>
      </c>
      <c r="AH270">
        <f t="shared" si="83"/>
        <v>1</v>
      </c>
      <c r="AI270">
        <f t="shared" si="84"/>
        <v>0</v>
      </c>
    </row>
    <row r="271" spans="1:35" x14ac:dyDescent="0.2">
      <c r="A271">
        <v>1</v>
      </c>
      <c r="B271">
        <v>127</v>
      </c>
      <c r="C271">
        <v>12.7</v>
      </c>
      <c r="D271">
        <v>24.1</v>
      </c>
      <c r="E271">
        <f t="shared" si="71"/>
        <v>24.794238683127571</v>
      </c>
      <c r="F271">
        <v>97.2</v>
      </c>
      <c r="G271">
        <f t="shared" si="68"/>
        <v>0.51221576763485477</v>
      </c>
      <c r="H271">
        <f t="shared" si="69"/>
        <v>5.2697095435684647</v>
      </c>
      <c r="I271">
        <f>IF(B271&gt;=125,0,IF(B271&lt;=115,1,(125-B271)/(125-115)))</f>
        <v>0</v>
      </c>
      <c r="J271">
        <f>IF(G271&gt;=0.38,0,IF(G271&lt;=0.3,1,(0.38-G271)/(0.38-0.3)))</f>
        <v>0</v>
      </c>
      <c r="K271">
        <f>IF(E271&gt;=32,0,IF(E271&lt;=28,1,(32-E271)/(32-28)))</f>
        <v>1</v>
      </c>
      <c r="L271">
        <f>IF(AND(D271&gt;=27, D271&lt;=34), 0, IF(OR(D271&lt;=18.5, D271&gt;=36.4), 1, IF(AND(D271&lt;27, D271&gt;18.5),(27-D271)/(27-18.5), IF(AND(D271&lt;36.4, D271&gt;34),(D271-34)/(36.4-34)))))</f>
        <v>0.34117647058823514</v>
      </c>
      <c r="M271">
        <f>IF(AND(F271&gt;=80,F271&lt;=95),0,IF(OR(F271&lt;64, F271&gt;129),1,IF(F271&gt;95, (F271-95)/(129-95), (80-F271)/(80-64))))</f>
        <v>6.4705882352941266E-2</v>
      </c>
      <c r="N271">
        <f>IF(H271&gt;=4,0,IF(H271&lt;=3.5,1,(4-H271)/(4-3.5)))</f>
        <v>0</v>
      </c>
      <c r="O271">
        <f t="shared" si="72"/>
        <v>0.14058823529411762</v>
      </c>
      <c r="P271">
        <f t="shared" si="73"/>
        <v>0</v>
      </c>
      <c r="Q271">
        <v>1</v>
      </c>
      <c r="R271">
        <f>IF(F271 &gt;=80,0,IF(F271&lt;=64,1,((80-F271)/(80-64))))</f>
        <v>0</v>
      </c>
      <c r="S271">
        <f>IF(F271 &lt;=95,0,IF(F271&gt;=129,1,((F271-95)/(129-95))))</f>
        <v>6.4705882352941266E-2</v>
      </c>
      <c r="T271">
        <f>IF(D271 &gt;=27,0,IF(D271&lt;=18.5,1,((27-D271)/(27-18.5))))</f>
        <v>0.34117647058823514</v>
      </c>
      <c r="U271">
        <f>IF(D271 &lt;= 34,0,IF(D271&gt;=36.4,1,((D271-34)/(36.4-34))))</f>
        <v>0</v>
      </c>
      <c r="V271">
        <f t="shared" si="74"/>
        <v>0.17058823529411757</v>
      </c>
      <c r="W271">
        <f t="shared" si="75"/>
        <v>3.2352941176470633E-2</v>
      </c>
      <c r="X271">
        <f t="shared" si="70"/>
        <v>0.20294117647058821</v>
      </c>
      <c r="Y271">
        <f t="shared" si="76"/>
        <v>0</v>
      </c>
      <c r="Z271">
        <f t="shared" si="77"/>
        <v>0</v>
      </c>
      <c r="AA271">
        <f t="shared" si="78"/>
        <v>0</v>
      </c>
      <c r="AB271">
        <v>16</v>
      </c>
      <c r="AC271">
        <v>443</v>
      </c>
      <c r="AD271">
        <f t="shared" si="79"/>
        <v>0</v>
      </c>
      <c r="AE271">
        <f t="shared" si="80"/>
        <v>1</v>
      </c>
      <c r="AF271">
        <f t="shared" si="81"/>
        <v>0</v>
      </c>
      <c r="AG271">
        <f t="shared" si="82"/>
        <v>0</v>
      </c>
      <c r="AH271">
        <f t="shared" si="83"/>
        <v>0</v>
      </c>
      <c r="AI271">
        <f t="shared" si="84"/>
        <v>0</v>
      </c>
    </row>
    <row r="272" spans="1:35" x14ac:dyDescent="0.2">
      <c r="A272">
        <v>0</v>
      </c>
      <c r="B272">
        <v>110</v>
      </c>
      <c r="C272">
        <v>11</v>
      </c>
      <c r="D272">
        <v>17</v>
      </c>
      <c r="E272">
        <f t="shared" si="71"/>
        <v>22.57636122177955</v>
      </c>
      <c r="F272">
        <v>75.3</v>
      </c>
      <c r="G272">
        <f t="shared" si="68"/>
        <v>0.48723529411764704</v>
      </c>
      <c r="H272">
        <f t="shared" si="69"/>
        <v>6.4705882352941178</v>
      </c>
      <c r="I272">
        <f>IF(B272&gt;=125,0,IF(B272&lt;=115,1,(125-B272)/(125-115)))</f>
        <v>1</v>
      </c>
      <c r="J272">
        <f>IF(G272&gt;=0.38,0,IF(G272&lt;=0.3,1,(0.38-G272)/(0.38-0.3)))</f>
        <v>0</v>
      </c>
      <c r="K272">
        <f>IF(E272&gt;=32,0,IF(E272&lt;=28,1,(32-E272)/(32-28)))</f>
        <v>1</v>
      </c>
      <c r="L272">
        <f>IF(AND(D272&gt;=27, D272&lt;=34), 0, IF(OR(D272&lt;=18.5, D272&gt;=36.4), 1, IF(AND(D272&lt;27, D272&gt;18.5),(27-D272)/(27-18.5), IF(AND(D272&lt;36.4, D272&gt;34),(D272-34)/(36.4-34)))))</f>
        <v>1</v>
      </c>
      <c r="M272">
        <f>IF(AND(F272&gt;=80,F272&lt;=95),0,IF(OR(F272&lt;64, F272&gt;129),1,IF(F272&gt;95, (F272-95)/(129-95), (80-F272)/(80-64))))</f>
        <v>0.29375000000000018</v>
      </c>
      <c r="N272">
        <f>IF(H272&gt;=4,0,IF(H272&lt;=3.5,1,(4-H272)/(4-3.5)))</f>
        <v>0</v>
      </c>
      <c r="O272">
        <f t="shared" si="72"/>
        <v>0.729375</v>
      </c>
      <c r="P272">
        <f t="shared" si="73"/>
        <v>1</v>
      </c>
      <c r="Q272">
        <v>1</v>
      </c>
      <c r="R272">
        <f>IF(F272 &gt;=80,0,IF(F272&lt;=64,1,((80-F272)/(80-64))))</f>
        <v>0.29375000000000018</v>
      </c>
      <c r="S272">
        <f>IF(F272 &lt;=95,0,IF(F272&gt;=129,1,((F272-95)/(129-95))))</f>
        <v>0</v>
      </c>
      <c r="T272">
        <f>IF(D272 &gt;=27,0,IF(D272&lt;=18.5,1,((27-D272)/(27-18.5))))</f>
        <v>1</v>
      </c>
      <c r="U272">
        <f>IF(D272 &lt;= 34,0,IF(D272&gt;=36.4,1,((D272-34)/(36.4-34))))</f>
        <v>0</v>
      </c>
      <c r="V272">
        <f t="shared" si="74"/>
        <v>0.64687500000000009</v>
      </c>
      <c r="W272">
        <f t="shared" si="75"/>
        <v>0</v>
      </c>
      <c r="X272">
        <f t="shared" si="70"/>
        <v>0.64687500000000009</v>
      </c>
      <c r="Y272">
        <f t="shared" si="76"/>
        <v>1</v>
      </c>
      <c r="Z272">
        <f t="shared" si="77"/>
        <v>0</v>
      </c>
      <c r="AA272">
        <f t="shared" si="78"/>
        <v>1</v>
      </c>
      <c r="AB272">
        <v>29</v>
      </c>
      <c r="AC272">
        <v>56</v>
      </c>
      <c r="AD272">
        <f t="shared" si="79"/>
        <v>0</v>
      </c>
      <c r="AE272">
        <f t="shared" si="80"/>
        <v>0.55000000000000004</v>
      </c>
      <c r="AF272">
        <f t="shared" si="81"/>
        <v>1</v>
      </c>
      <c r="AG272">
        <f t="shared" si="82"/>
        <v>0</v>
      </c>
      <c r="AH272">
        <f t="shared" si="83"/>
        <v>1</v>
      </c>
      <c r="AI272">
        <f t="shared" si="84"/>
        <v>0</v>
      </c>
    </row>
    <row r="273" spans="1:35" x14ac:dyDescent="0.2">
      <c r="A273">
        <v>0</v>
      </c>
      <c r="B273">
        <v>119</v>
      </c>
      <c r="C273">
        <v>11.9</v>
      </c>
      <c r="D273">
        <v>29.5</v>
      </c>
      <c r="E273">
        <f t="shared" si="71"/>
        <v>33.599088838268791</v>
      </c>
      <c r="F273">
        <v>87.8</v>
      </c>
      <c r="G273">
        <f t="shared" si="68"/>
        <v>0.35417627118644068</v>
      </c>
      <c r="H273">
        <f t="shared" si="69"/>
        <v>4.0338983050847457</v>
      </c>
      <c r="I273">
        <f>IF(B273&gt;=125,0,IF(B273&lt;=115,1,(125-B273)/(125-115)))</f>
        <v>0.6</v>
      </c>
      <c r="J273">
        <f>IF(G273&gt;=0.38,0,IF(G273&lt;=0.3,1,(0.38-G273)/(0.38-0.3)))</f>
        <v>0.32279661016949146</v>
      </c>
      <c r="K273">
        <f>IF(E273&gt;=32,0,IF(E273&lt;=28,1,(32-E273)/(32-28)))</f>
        <v>0</v>
      </c>
      <c r="L273">
        <f>IF(AND(D273&gt;=27, D273&lt;=34), 0, IF(OR(D273&lt;=18.5, D273&gt;=36.4), 1, IF(AND(D273&lt;27, D273&gt;18.5),(27-D273)/(27-18.5), IF(AND(D273&lt;36.4, D273&gt;34),(D273-34)/(36.4-34)))))</f>
        <v>0</v>
      </c>
      <c r="M273">
        <f>IF(AND(F273&gt;=80,F273&lt;=95),0,IF(OR(F273&lt;64, F273&gt;129),1,IF(F273&gt;95, (F273-95)/(129-95), (80-F273)/(80-64))))</f>
        <v>0</v>
      </c>
      <c r="N273">
        <f>IF(H273&gt;=4,0,IF(H273&lt;=3.5,1,(4-H273)/(4-3.5)))</f>
        <v>0</v>
      </c>
      <c r="O273">
        <f t="shared" si="72"/>
        <v>0.33227966101694911</v>
      </c>
      <c r="P273">
        <f t="shared" si="73"/>
        <v>1</v>
      </c>
      <c r="Q273">
        <v>1</v>
      </c>
      <c r="R273">
        <f>IF(F273 &gt;=80,0,IF(F273&lt;=64,1,((80-F273)/(80-64))))</f>
        <v>0</v>
      </c>
      <c r="S273">
        <f>IF(F273 &lt;=95,0,IF(F273&gt;=129,1,((F273-95)/(129-95))))</f>
        <v>0</v>
      </c>
      <c r="T273">
        <f>IF(D273 &gt;=27,0,IF(D273&lt;=18.5,1,((27-D273)/(27-18.5))))</f>
        <v>0</v>
      </c>
      <c r="U273">
        <f>IF(D273 &lt;= 34,0,IF(D273&gt;=36.4,1,((D273-34)/(36.4-34))))</f>
        <v>0</v>
      </c>
      <c r="V273">
        <f t="shared" si="74"/>
        <v>0</v>
      </c>
      <c r="W273">
        <f t="shared" si="75"/>
        <v>0</v>
      </c>
      <c r="X273">
        <f t="shared" si="70"/>
        <v>0</v>
      </c>
      <c r="Y273">
        <f t="shared" si="76"/>
        <v>0</v>
      </c>
      <c r="Z273">
        <f t="shared" si="77"/>
        <v>0</v>
      </c>
      <c r="AA273">
        <f t="shared" si="78"/>
        <v>0</v>
      </c>
      <c r="AB273">
        <v>12</v>
      </c>
      <c r="AC273">
        <v>393</v>
      </c>
      <c r="AD273">
        <f t="shared" si="79"/>
        <v>0</v>
      </c>
      <c r="AE273">
        <f t="shared" si="80"/>
        <v>1</v>
      </c>
      <c r="AF273">
        <f t="shared" si="81"/>
        <v>2.3333333333333334E-2</v>
      </c>
      <c r="AG273">
        <f t="shared" si="82"/>
        <v>0</v>
      </c>
      <c r="AH273">
        <f t="shared" si="83"/>
        <v>0</v>
      </c>
      <c r="AI273">
        <f t="shared" si="84"/>
        <v>0</v>
      </c>
    </row>
    <row r="274" spans="1:35" x14ac:dyDescent="0.2">
      <c r="A274">
        <v>1</v>
      </c>
      <c r="B274">
        <v>135</v>
      </c>
      <c r="C274">
        <v>13.5</v>
      </c>
      <c r="D274">
        <v>22.1</v>
      </c>
      <c r="E274">
        <f t="shared" si="71"/>
        <v>29.585006693440427</v>
      </c>
      <c r="F274">
        <v>74.7</v>
      </c>
      <c r="G274">
        <f t="shared" si="68"/>
        <v>0.45631221719457016</v>
      </c>
      <c r="H274">
        <f t="shared" si="69"/>
        <v>6.1085972850678729</v>
      </c>
      <c r="I274">
        <f>IF(B274&gt;=125,0,IF(B274&lt;=115,1,(125-B274)/(125-115)))</f>
        <v>0</v>
      </c>
      <c r="J274">
        <f>IF(G274&gt;=0.38,0,IF(G274&lt;=0.3,1,(0.38-G274)/(0.38-0.3)))</f>
        <v>0</v>
      </c>
      <c r="K274">
        <f>IF(E274&gt;=32,0,IF(E274&lt;=28,1,(32-E274)/(32-28)))</f>
        <v>0.60374832663989331</v>
      </c>
      <c r="L274">
        <f>IF(AND(D274&gt;=27, D274&lt;=34), 0, IF(OR(D274&lt;=18.5, D274&gt;=36.4), 1, IF(AND(D274&lt;27, D274&gt;18.5),(27-D274)/(27-18.5), IF(AND(D274&lt;36.4, D274&gt;34),(D274-34)/(36.4-34)))))</f>
        <v>0.57647058823529396</v>
      </c>
      <c r="M274">
        <f>IF(AND(F274&gt;=80,F274&lt;=95),0,IF(OR(F274&lt;64, F274&gt;129),1,IF(F274&gt;95, (F274-95)/(129-95), (80-F274)/(80-64))))</f>
        <v>0.33124999999999982</v>
      </c>
      <c r="N274">
        <f>IF(H274&gt;=4,0,IF(H274&lt;=3.5,1,(4-H274)/(4-3.5)))</f>
        <v>0</v>
      </c>
      <c r="O274">
        <f t="shared" si="72"/>
        <v>0.15114689148751873</v>
      </c>
      <c r="P274">
        <f t="shared" si="73"/>
        <v>0</v>
      </c>
      <c r="Q274">
        <v>0</v>
      </c>
      <c r="R274">
        <f>IF(F274 &gt;=80,0,IF(F274&lt;=64,1,((80-F274)/(80-64))))</f>
        <v>0.33124999999999982</v>
      </c>
      <c r="S274">
        <f>IF(F274 &lt;=95,0,IF(F274&gt;=129,1,((F274-95)/(129-95))))</f>
        <v>0</v>
      </c>
      <c r="T274">
        <f>IF(D274 &gt;=27,0,IF(D274&lt;=18.5,1,((27-D274)/(27-18.5))))</f>
        <v>0.57647058823529396</v>
      </c>
      <c r="U274">
        <f>IF(D274 &lt;= 34,0,IF(D274&gt;=36.4,1,((D274-34)/(36.4-34))))</f>
        <v>0</v>
      </c>
      <c r="V274">
        <f t="shared" si="74"/>
        <v>0.45386029411764689</v>
      </c>
      <c r="W274">
        <f t="shared" si="75"/>
        <v>0</v>
      </c>
      <c r="X274">
        <f t="shared" si="70"/>
        <v>0.45386029411764689</v>
      </c>
      <c r="Y274">
        <f t="shared" si="76"/>
        <v>1</v>
      </c>
      <c r="Z274">
        <f t="shared" si="77"/>
        <v>0</v>
      </c>
      <c r="AA274">
        <f t="shared" si="78"/>
        <v>0</v>
      </c>
      <c r="AB274">
        <v>54</v>
      </c>
      <c r="AC274">
        <v>441</v>
      </c>
      <c r="AD274">
        <f t="shared" si="79"/>
        <v>0.7</v>
      </c>
      <c r="AE274">
        <f t="shared" si="80"/>
        <v>0</v>
      </c>
      <c r="AF274">
        <f t="shared" si="81"/>
        <v>0</v>
      </c>
      <c r="AG274">
        <f t="shared" si="82"/>
        <v>0</v>
      </c>
      <c r="AH274">
        <f t="shared" si="83"/>
        <v>0</v>
      </c>
      <c r="AI274">
        <f t="shared" si="84"/>
        <v>0</v>
      </c>
    </row>
    <row r="275" spans="1:35" x14ac:dyDescent="0.2">
      <c r="A275">
        <v>1</v>
      </c>
      <c r="B275">
        <v>133</v>
      </c>
      <c r="C275">
        <v>13.3</v>
      </c>
      <c r="D275">
        <v>17.600000000000001</v>
      </c>
      <c r="E275">
        <f t="shared" si="71"/>
        <v>17.339901477832516</v>
      </c>
      <c r="F275">
        <v>101.5</v>
      </c>
      <c r="G275">
        <f t="shared" si="68"/>
        <v>0.76701704545454541</v>
      </c>
      <c r="H275">
        <f t="shared" si="69"/>
        <v>7.5568181818181808</v>
      </c>
      <c r="I275">
        <f>IF(B275&gt;=125,0,IF(B275&lt;=115,1,(125-B275)/(125-115)))</f>
        <v>0</v>
      </c>
      <c r="J275">
        <f>IF(G275&gt;=0.38,0,IF(G275&lt;=0.3,1,(0.38-G275)/(0.38-0.3)))</f>
        <v>0</v>
      </c>
      <c r="K275">
        <f>IF(E275&gt;=32,0,IF(E275&lt;=28,1,(32-E275)/(32-28)))</f>
        <v>1</v>
      </c>
      <c r="L275">
        <f>IF(AND(D275&gt;=27, D275&lt;=34), 0, IF(OR(D275&lt;=18.5, D275&gt;=36.4), 1, IF(AND(D275&lt;27, D275&gt;18.5),(27-D275)/(27-18.5), IF(AND(D275&lt;36.4, D275&gt;34),(D275-34)/(36.4-34)))))</f>
        <v>1</v>
      </c>
      <c r="M275">
        <f>IF(AND(F275&gt;=80,F275&lt;=95),0,IF(OR(F275&lt;64, F275&gt;129),1,IF(F275&gt;95, (F275-95)/(129-95), (80-F275)/(80-64))))</f>
        <v>0.19117647058823528</v>
      </c>
      <c r="N275">
        <f>IF(H275&gt;=4,0,IF(H275&lt;=3.5,1,(4-H275)/(4-3.5)))</f>
        <v>0</v>
      </c>
      <c r="O275">
        <f t="shared" si="72"/>
        <v>0.21911764705882353</v>
      </c>
      <c r="P275">
        <f t="shared" si="73"/>
        <v>1</v>
      </c>
      <c r="Q275">
        <v>1</v>
      </c>
      <c r="R275">
        <f>IF(F275 &gt;=80,0,IF(F275&lt;=64,1,((80-F275)/(80-64))))</f>
        <v>0</v>
      </c>
      <c r="S275">
        <f>IF(F275 &lt;=95,0,IF(F275&gt;=129,1,((F275-95)/(129-95))))</f>
        <v>0.19117647058823528</v>
      </c>
      <c r="T275">
        <f>IF(D275 &gt;=27,0,IF(D275&lt;=18.5,1,((27-D275)/(27-18.5))))</f>
        <v>1</v>
      </c>
      <c r="U275">
        <f>IF(D275 &lt;= 34,0,IF(D275&gt;=36.4,1,((D275-34)/(36.4-34))))</f>
        <v>0</v>
      </c>
      <c r="V275">
        <f t="shared" si="74"/>
        <v>0.5</v>
      </c>
      <c r="W275">
        <f t="shared" si="75"/>
        <v>9.5588235294117641E-2</v>
      </c>
      <c r="X275">
        <f t="shared" si="70"/>
        <v>0.59558823529411764</v>
      </c>
      <c r="Y275">
        <f t="shared" si="76"/>
        <v>1</v>
      </c>
      <c r="Z275">
        <f t="shared" si="77"/>
        <v>0</v>
      </c>
      <c r="AA275">
        <f t="shared" si="78"/>
        <v>1</v>
      </c>
      <c r="AB275">
        <v>23</v>
      </c>
      <c r="AC275">
        <v>92</v>
      </c>
      <c r="AD275">
        <f t="shared" si="79"/>
        <v>0</v>
      </c>
      <c r="AE275">
        <f t="shared" si="80"/>
        <v>0.85</v>
      </c>
      <c r="AF275">
        <f t="shared" si="81"/>
        <v>1</v>
      </c>
      <c r="AG275">
        <f t="shared" si="82"/>
        <v>0</v>
      </c>
      <c r="AH275">
        <f t="shared" si="83"/>
        <v>1</v>
      </c>
      <c r="AI275">
        <f t="shared" si="84"/>
        <v>0</v>
      </c>
    </row>
    <row r="276" spans="1:35" x14ac:dyDescent="0.2">
      <c r="A276">
        <v>0</v>
      </c>
      <c r="B276">
        <v>149</v>
      </c>
      <c r="C276">
        <v>14.9</v>
      </c>
      <c r="D276">
        <v>29.1</v>
      </c>
      <c r="E276">
        <f t="shared" si="71"/>
        <v>34.275618374558299</v>
      </c>
      <c r="F276">
        <v>84.9</v>
      </c>
      <c r="G276">
        <f t="shared" si="68"/>
        <v>0.43471134020618563</v>
      </c>
      <c r="H276">
        <f t="shared" si="69"/>
        <v>5.1202749140893467</v>
      </c>
      <c r="I276">
        <f>IF(B276&gt;=125,0,IF(B276&lt;=115,1,(125-B276)/(125-115)))</f>
        <v>0</v>
      </c>
      <c r="J276">
        <f>IF(G276&gt;=0.38,0,IF(G276&lt;=0.3,1,(0.38-G276)/(0.38-0.3)))</f>
        <v>0</v>
      </c>
      <c r="K276">
        <f>IF(E276&gt;=32,0,IF(E276&lt;=28,1,(32-E276)/(32-28)))</f>
        <v>0</v>
      </c>
      <c r="L276">
        <f>IF(AND(D276&gt;=27, D276&lt;=34), 0, IF(OR(D276&lt;=18.5, D276&gt;=36.4), 1, IF(AND(D276&lt;27, D276&gt;18.5),(27-D276)/(27-18.5), IF(AND(D276&lt;36.4, D276&gt;34),(D276-34)/(36.4-34)))))</f>
        <v>0</v>
      </c>
      <c r="M276">
        <f>IF(AND(F276&gt;=80,F276&lt;=95),0,IF(OR(F276&lt;64, F276&gt;129),1,IF(F276&gt;95, (F276-95)/(129-95), (80-F276)/(80-64))))</f>
        <v>0</v>
      </c>
      <c r="N276">
        <f>IF(H276&gt;=4,0,IF(H276&lt;=3.5,1,(4-H276)/(4-3.5)))</f>
        <v>0</v>
      </c>
      <c r="O276">
        <f t="shared" si="72"/>
        <v>0</v>
      </c>
      <c r="P276">
        <f t="shared" si="73"/>
        <v>0</v>
      </c>
      <c r="Q276">
        <v>0</v>
      </c>
      <c r="R276">
        <f>IF(F276 &gt;=80,0,IF(F276&lt;=64,1,((80-F276)/(80-64))))</f>
        <v>0</v>
      </c>
      <c r="S276">
        <f>IF(F276 &lt;=95,0,IF(F276&gt;=129,1,((F276-95)/(129-95))))</f>
        <v>0</v>
      </c>
      <c r="T276">
        <f>IF(D276 &gt;=27,0,IF(D276&lt;=18.5,1,((27-D276)/(27-18.5))))</f>
        <v>0</v>
      </c>
      <c r="U276">
        <f>IF(D276 &lt;= 34,0,IF(D276&gt;=36.4,1,((D276-34)/(36.4-34))))</f>
        <v>0</v>
      </c>
      <c r="V276">
        <f t="shared" si="74"/>
        <v>0</v>
      </c>
      <c r="W276">
        <f t="shared" si="75"/>
        <v>0</v>
      </c>
      <c r="X276">
        <f t="shared" si="70"/>
        <v>0</v>
      </c>
      <c r="Y276">
        <f t="shared" si="76"/>
        <v>0</v>
      </c>
      <c r="Z276">
        <f t="shared" si="77"/>
        <v>0</v>
      </c>
      <c r="AA276">
        <f t="shared" si="78"/>
        <v>0</v>
      </c>
      <c r="AB276">
        <v>56</v>
      </c>
      <c r="AC276">
        <v>140</v>
      </c>
      <c r="AD276">
        <f t="shared" si="79"/>
        <v>0.8</v>
      </c>
      <c r="AE276">
        <f t="shared" si="80"/>
        <v>0</v>
      </c>
      <c r="AF276">
        <f t="shared" si="81"/>
        <v>0.8666666666666667</v>
      </c>
      <c r="AG276">
        <f t="shared" si="82"/>
        <v>0</v>
      </c>
      <c r="AH276">
        <f t="shared" si="83"/>
        <v>0</v>
      </c>
      <c r="AI276">
        <f t="shared" si="84"/>
        <v>0</v>
      </c>
    </row>
    <row r="277" spans="1:35" x14ac:dyDescent="0.2">
      <c r="A277">
        <v>0</v>
      </c>
      <c r="B277">
        <v>116</v>
      </c>
      <c r="C277">
        <v>11.6</v>
      </c>
      <c r="D277">
        <v>19.399999999999999</v>
      </c>
      <c r="E277">
        <f t="shared" si="71"/>
        <v>22.743259085580302</v>
      </c>
      <c r="F277">
        <v>85.3</v>
      </c>
      <c r="G277">
        <f t="shared" si="68"/>
        <v>0.5100412371134021</v>
      </c>
      <c r="H277">
        <f t="shared" si="69"/>
        <v>5.9793814432989691</v>
      </c>
      <c r="I277">
        <f>IF(B277&gt;=125,0,IF(B277&lt;=115,1,(125-B277)/(125-115)))</f>
        <v>0.9</v>
      </c>
      <c r="J277">
        <f>IF(G277&gt;=0.38,0,IF(G277&lt;=0.3,1,(0.38-G277)/(0.38-0.3)))</f>
        <v>0</v>
      </c>
      <c r="K277">
        <f>IF(E277&gt;=32,0,IF(E277&lt;=28,1,(32-E277)/(32-28)))</f>
        <v>1</v>
      </c>
      <c r="L277">
        <f>IF(AND(D277&gt;=27, D277&lt;=34), 0, IF(OR(D277&lt;=18.5, D277&gt;=36.4), 1, IF(AND(D277&lt;27, D277&gt;18.5),(27-D277)/(27-18.5), IF(AND(D277&lt;36.4, D277&gt;34),(D277-34)/(36.4-34)))))</f>
        <v>0.89411764705882368</v>
      </c>
      <c r="M277">
        <f>IF(AND(F277&gt;=80,F277&lt;=95),0,IF(OR(F277&lt;64, F277&gt;129),1,IF(F277&gt;95, (F277-95)/(129-95), (80-F277)/(80-64))))</f>
        <v>0</v>
      </c>
      <c r="N277">
        <f>IF(H277&gt;=4,0,IF(H277&lt;=3.5,1,(4-H277)/(4-3.5)))</f>
        <v>0</v>
      </c>
      <c r="O277">
        <f t="shared" si="72"/>
        <v>0.63941176470588246</v>
      </c>
      <c r="P277">
        <f t="shared" si="73"/>
        <v>1</v>
      </c>
      <c r="Q277">
        <v>1</v>
      </c>
      <c r="R277">
        <f>IF(F277 &gt;=80,0,IF(F277&lt;=64,1,((80-F277)/(80-64))))</f>
        <v>0</v>
      </c>
      <c r="S277">
        <f>IF(F277 &lt;=95,0,IF(F277&gt;=129,1,((F277-95)/(129-95))))</f>
        <v>0</v>
      </c>
      <c r="T277">
        <f>IF(D277 &gt;=27,0,IF(D277&lt;=18.5,1,((27-D277)/(27-18.5))))</f>
        <v>0.89411764705882368</v>
      </c>
      <c r="U277">
        <f>IF(D277 &lt;= 34,0,IF(D277&gt;=36.4,1,((D277-34)/(36.4-34))))</f>
        <v>0</v>
      </c>
      <c r="V277">
        <f t="shared" si="74"/>
        <v>0.44705882352941184</v>
      </c>
      <c r="W277">
        <f t="shared" si="75"/>
        <v>0</v>
      </c>
      <c r="X277">
        <f t="shared" si="70"/>
        <v>0.44705882352941184</v>
      </c>
      <c r="Y277">
        <f t="shared" si="76"/>
        <v>1</v>
      </c>
      <c r="Z277">
        <f t="shared" si="77"/>
        <v>0</v>
      </c>
      <c r="AA277">
        <f t="shared" si="78"/>
        <v>0</v>
      </c>
      <c r="AB277">
        <v>45</v>
      </c>
      <c r="AC277">
        <v>313</v>
      </c>
      <c r="AD277">
        <f t="shared" si="79"/>
        <v>0.25</v>
      </c>
      <c r="AE277">
        <f t="shared" si="80"/>
        <v>0</v>
      </c>
      <c r="AF277">
        <f t="shared" si="81"/>
        <v>0.28999999999999998</v>
      </c>
      <c r="AG277">
        <f t="shared" si="82"/>
        <v>0</v>
      </c>
      <c r="AH277">
        <f t="shared" si="83"/>
        <v>0</v>
      </c>
      <c r="AI277">
        <f t="shared" si="84"/>
        <v>0</v>
      </c>
    </row>
    <row r="278" spans="1:35" x14ac:dyDescent="0.2">
      <c r="A278">
        <v>0</v>
      </c>
      <c r="B278">
        <v>125</v>
      </c>
      <c r="C278">
        <v>12.5</v>
      </c>
      <c r="D278">
        <v>23.5</v>
      </c>
      <c r="E278">
        <f t="shared" si="71"/>
        <v>28.381642512077295</v>
      </c>
      <c r="F278">
        <v>82.8</v>
      </c>
      <c r="G278">
        <f t="shared" si="68"/>
        <v>0.44042553191489364</v>
      </c>
      <c r="H278">
        <f t="shared" si="69"/>
        <v>5.3191489361702127</v>
      </c>
      <c r="I278">
        <f>IF(B278&gt;=125,0,IF(B278&lt;=115,1,(125-B278)/(125-115)))</f>
        <v>0</v>
      </c>
      <c r="J278">
        <f>IF(G278&gt;=0.38,0,IF(G278&lt;=0.3,1,(0.38-G278)/(0.38-0.3)))</f>
        <v>0</v>
      </c>
      <c r="K278">
        <f>IF(E278&gt;=32,0,IF(E278&lt;=28,1,(32-E278)/(32-28)))</f>
        <v>0.90458937198067613</v>
      </c>
      <c r="L278">
        <f>IF(AND(D278&gt;=27, D278&lt;=34), 0, IF(OR(D278&lt;=18.5, D278&gt;=36.4), 1, IF(AND(D278&lt;27, D278&gt;18.5),(27-D278)/(27-18.5), IF(AND(D278&lt;36.4, D278&gt;34),(D278-34)/(36.4-34)))))</f>
        <v>0.41176470588235292</v>
      </c>
      <c r="M278">
        <f>IF(AND(F278&gt;=80,F278&lt;=95),0,IF(OR(F278&lt;64, F278&gt;129),1,IF(F278&gt;95, (F278-95)/(129-95), (80-F278)/(80-64))))</f>
        <v>0</v>
      </c>
      <c r="N278">
        <f>IF(H278&gt;=4,0,IF(H278&lt;=3.5,1,(4-H278)/(4-3.5)))</f>
        <v>0</v>
      </c>
      <c r="O278">
        <f t="shared" si="72"/>
        <v>0.13163540778630292</v>
      </c>
      <c r="P278">
        <f t="shared" si="73"/>
        <v>0</v>
      </c>
      <c r="Q278">
        <v>0</v>
      </c>
      <c r="R278">
        <f>IF(F278 &gt;=80,0,IF(F278&lt;=64,1,((80-F278)/(80-64))))</f>
        <v>0</v>
      </c>
      <c r="S278">
        <f>IF(F278 &lt;=95,0,IF(F278&gt;=129,1,((F278-95)/(129-95))))</f>
        <v>0</v>
      </c>
      <c r="T278">
        <f>IF(D278 &gt;=27,0,IF(D278&lt;=18.5,1,((27-D278)/(27-18.5))))</f>
        <v>0.41176470588235292</v>
      </c>
      <c r="U278">
        <f>IF(D278 &lt;= 34,0,IF(D278&gt;=36.4,1,((D278-34)/(36.4-34))))</f>
        <v>0</v>
      </c>
      <c r="V278">
        <f t="shared" si="74"/>
        <v>0.20588235294117646</v>
      </c>
      <c r="W278">
        <f t="shared" si="75"/>
        <v>0</v>
      </c>
      <c r="X278">
        <f t="shared" si="70"/>
        <v>0.20588235294117646</v>
      </c>
      <c r="Y278">
        <f t="shared" si="76"/>
        <v>1</v>
      </c>
      <c r="Z278">
        <f t="shared" si="77"/>
        <v>0</v>
      </c>
      <c r="AA278">
        <f t="shared" si="78"/>
        <v>0</v>
      </c>
      <c r="AB278">
        <v>38</v>
      </c>
      <c r="AC278">
        <v>242</v>
      </c>
      <c r="AD278">
        <f t="shared" si="79"/>
        <v>0</v>
      </c>
      <c r="AE278">
        <f t="shared" si="80"/>
        <v>0.1</v>
      </c>
      <c r="AF278">
        <f t="shared" si="81"/>
        <v>0.52666666666666662</v>
      </c>
      <c r="AG278">
        <f t="shared" si="82"/>
        <v>0</v>
      </c>
      <c r="AH278">
        <f t="shared" si="83"/>
        <v>0</v>
      </c>
      <c r="AI278">
        <f t="shared" si="84"/>
        <v>0</v>
      </c>
    </row>
    <row r="279" spans="1:35" x14ac:dyDescent="0.2">
      <c r="A279">
        <v>0</v>
      </c>
      <c r="B279">
        <v>145</v>
      </c>
      <c r="C279">
        <v>14.5</v>
      </c>
      <c r="D279">
        <v>24.9</v>
      </c>
      <c r="E279">
        <f t="shared" si="71"/>
        <v>30.440097799511005</v>
      </c>
      <c r="F279">
        <v>81.8</v>
      </c>
      <c r="G279">
        <f t="shared" si="68"/>
        <v>0.47634538152610439</v>
      </c>
      <c r="H279">
        <f t="shared" si="69"/>
        <v>5.8232931726907635</v>
      </c>
      <c r="I279">
        <f>IF(B279&gt;=125,0,IF(B279&lt;=115,1,(125-B279)/(125-115)))</f>
        <v>0</v>
      </c>
      <c r="J279">
        <f>IF(G279&gt;=0.38,0,IF(G279&lt;=0.3,1,(0.38-G279)/(0.38-0.3)))</f>
        <v>0</v>
      </c>
      <c r="K279">
        <f>IF(E279&gt;=32,0,IF(E279&lt;=28,1,(32-E279)/(32-28)))</f>
        <v>0.38997555012224883</v>
      </c>
      <c r="L279">
        <f>IF(AND(D279&gt;=27, D279&lt;=34), 0, IF(OR(D279&lt;=18.5, D279&gt;=36.4), 1, IF(AND(D279&lt;27, D279&gt;18.5),(27-D279)/(27-18.5), IF(AND(D279&lt;36.4, D279&gt;34),(D279-34)/(36.4-34)))))</f>
        <v>0.24705882352941194</v>
      </c>
      <c r="M279">
        <f>IF(AND(F279&gt;=80,F279&lt;=95),0,IF(OR(F279&lt;64, F279&gt;129),1,IF(F279&gt;95, (F279-95)/(129-95), (80-F279)/(80-64))))</f>
        <v>0</v>
      </c>
      <c r="N279">
        <f>IF(H279&gt;=4,0,IF(H279&lt;=3.5,1,(4-H279)/(4-3.5)))</f>
        <v>0</v>
      </c>
      <c r="O279">
        <f t="shared" si="72"/>
        <v>6.370343736516608E-2</v>
      </c>
      <c r="P279">
        <f t="shared" si="73"/>
        <v>0</v>
      </c>
      <c r="Q279">
        <v>0</v>
      </c>
      <c r="R279">
        <f>IF(F279 &gt;=80,0,IF(F279&lt;=64,1,((80-F279)/(80-64))))</f>
        <v>0</v>
      </c>
      <c r="S279">
        <f>IF(F279 &lt;=95,0,IF(F279&gt;=129,1,((F279-95)/(129-95))))</f>
        <v>0</v>
      </c>
      <c r="T279">
        <f>IF(D279 &gt;=27,0,IF(D279&lt;=18.5,1,((27-D279)/(27-18.5))))</f>
        <v>0.24705882352941194</v>
      </c>
      <c r="U279">
        <f>IF(D279 &lt;= 34,0,IF(D279&gt;=36.4,1,((D279-34)/(36.4-34))))</f>
        <v>0</v>
      </c>
      <c r="V279">
        <f t="shared" si="74"/>
        <v>0.12352941176470597</v>
      </c>
      <c r="W279">
        <f t="shared" si="75"/>
        <v>0</v>
      </c>
      <c r="X279">
        <f t="shared" si="70"/>
        <v>0.12352941176470597</v>
      </c>
      <c r="Y279">
        <f t="shared" si="76"/>
        <v>0</v>
      </c>
      <c r="Z279">
        <f t="shared" si="77"/>
        <v>0</v>
      </c>
      <c r="AA279">
        <f t="shared" si="78"/>
        <v>0</v>
      </c>
      <c r="AB279">
        <v>53</v>
      </c>
      <c r="AC279">
        <v>344</v>
      </c>
      <c r="AD279">
        <f t="shared" si="79"/>
        <v>0.65</v>
      </c>
      <c r="AE279">
        <f t="shared" si="80"/>
        <v>0</v>
      </c>
      <c r="AF279">
        <f t="shared" si="81"/>
        <v>0.18666666666666668</v>
      </c>
      <c r="AG279">
        <f t="shared" si="82"/>
        <v>0</v>
      </c>
      <c r="AH279">
        <f t="shared" si="83"/>
        <v>0</v>
      </c>
      <c r="AI279">
        <f t="shared" si="84"/>
        <v>0</v>
      </c>
    </row>
    <row r="280" spans="1:35" x14ac:dyDescent="0.2">
      <c r="A280">
        <v>1</v>
      </c>
      <c r="B280">
        <v>128</v>
      </c>
      <c r="C280">
        <v>12.8</v>
      </c>
      <c r="D280">
        <v>21.2</v>
      </c>
      <c r="E280">
        <f t="shared" si="71"/>
        <v>28.922237380627561</v>
      </c>
      <c r="F280">
        <v>73.3</v>
      </c>
      <c r="G280">
        <f t="shared" si="68"/>
        <v>0.44256603773584907</v>
      </c>
      <c r="H280">
        <f t="shared" si="69"/>
        <v>6.0377358490566042</v>
      </c>
      <c r="I280">
        <f>IF(B280&gt;=125,0,IF(B280&lt;=115,1,(125-B280)/(125-115)))</f>
        <v>0</v>
      </c>
      <c r="J280">
        <f>IF(G280&gt;=0.38,0,IF(G280&lt;=0.3,1,(0.38-G280)/(0.38-0.3)))</f>
        <v>0</v>
      </c>
      <c r="K280">
        <f>IF(E280&gt;=32,0,IF(E280&lt;=28,1,(32-E280)/(32-28)))</f>
        <v>0.76944065484310986</v>
      </c>
      <c r="L280">
        <f>IF(AND(D280&gt;=27, D280&lt;=34), 0, IF(OR(D280&lt;=18.5, D280&gt;=36.4), 1, IF(AND(D280&lt;27, D280&gt;18.5),(27-D280)/(27-18.5), IF(AND(D280&lt;36.4, D280&gt;34),(D280-34)/(36.4-34)))))</f>
        <v>0.68235294117647072</v>
      </c>
      <c r="M280">
        <f>IF(AND(F280&gt;=80,F280&lt;=95),0,IF(OR(F280&lt;64, F280&gt;129),1,IF(F280&gt;95, (F280-95)/(129-95), (80-F280)/(80-64))))</f>
        <v>0.41875000000000018</v>
      </c>
      <c r="N280">
        <f>IF(H280&gt;=4,0,IF(H280&lt;=3.5,1,(4-H280)/(4-3.5)))</f>
        <v>0</v>
      </c>
      <c r="O280">
        <f t="shared" si="72"/>
        <v>0.18705435960195807</v>
      </c>
      <c r="P280">
        <f t="shared" si="73"/>
        <v>0</v>
      </c>
      <c r="Q280">
        <v>1</v>
      </c>
      <c r="R280">
        <f>IF(F280 &gt;=80,0,IF(F280&lt;=64,1,((80-F280)/(80-64))))</f>
        <v>0.41875000000000018</v>
      </c>
      <c r="S280">
        <f>IF(F280 &lt;=95,0,IF(F280&gt;=129,1,((F280-95)/(129-95))))</f>
        <v>0</v>
      </c>
      <c r="T280">
        <f>IF(D280 &gt;=27,0,IF(D280&lt;=18.5,1,((27-D280)/(27-18.5))))</f>
        <v>0.68235294117647072</v>
      </c>
      <c r="U280">
        <f>IF(D280 &lt;= 34,0,IF(D280&gt;=36.4,1,((D280-34)/(36.4-34))))</f>
        <v>0</v>
      </c>
      <c r="V280">
        <f t="shared" si="74"/>
        <v>0.5505514705882355</v>
      </c>
      <c r="W280">
        <f t="shared" si="75"/>
        <v>0</v>
      </c>
      <c r="X280">
        <f t="shared" si="70"/>
        <v>0.5505514705882355</v>
      </c>
      <c r="Y280">
        <f t="shared" si="76"/>
        <v>1</v>
      </c>
      <c r="Z280">
        <f t="shared" si="77"/>
        <v>0</v>
      </c>
      <c r="AA280">
        <f t="shared" si="78"/>
        <v>1</v>
      </c>
      <c r="AB280">
        <v>16</v>
      </c>
      <c r="AC280">
        <v>389</v>
      </c>
      <c r="AD280">
        <f t="shared" si="79"/>
        <v>0</v>
      </c>
      <c r="AE280">
        <f t="shared" si="80"/>
        <v>1</v>
      </c>
      <c r="AF280">
        <f t="shared" si="81"/>
        <v>3.6666666666666667E-2</v>
      </c>
      <c r="AG280">
        <f t="shared" si="82"/>
        <v>0</v>
      </c>
      <c r="AH280">
        <f t="shared" si="83"/>
        <v>1</v>
      </c>
      <c r="AI280">
        <f t="shared" si="84"/>
        <v>0</v>
      </c>
    </row>
    <row r="281" spans="1:35" x14ac:dyDescent="0.2">
      <c r="A281">
        <v>0</v>
      </c>
      <c r="B281">
        <v>128</v>
      </c>
      <c r="C281">
        <v>12.8</v>
      </c>
      <c r="D281">
        <v>21.3</v>
      </c>
      <c r="E281">
        <f t="shared" si="71"/>
        <v>22.611464968152866</v>
      </c>
      <c r="F281">
        <v>94.2</v>
      </c>
      <c r="G281">
        <f t="shared" si="68"/>
        <v>0.56608450704225355</v>
      </c>
      <c r="H281">
        <f t="shared" si="69"/>
        <v>6.009389671361502</v>
      </c>
      <c r="I281">
        <f>IF(B281&gt;=125,0,IF(B281&lt;=115,1,(125-B281)/(125-115)))</f>
        <v>0</v>
      </c>
      <c r="J281">
        <f>IF(G281&gt;=0.38,0,IF(G281&lt;=0.3,1,(0.38-G281)/(0.38-0.3)))</f>
        <v>0</v>
      </c>
      <c r="K281">
        <f>IF(E281&gt;=32,0,IF(E281&lt;=28,1,(32-E281)/(32-28)))</f>
        <v>1</v>
      </c>
      <c r="L281">
        <f>IF(AND(D281&gt;=27, D281&lt;=34), 0, IF(OR(D281&lt;=18.5, D281&gt;=36.4), 1, IF(AND(D281&lt;27, D281&gt;18.5),(27-D281)/(27-18.5), IF(AND(D281&lt;36.4, D281&gt;34),(D281-34)/(36.4-34)))))</f>
        <v>0.6705882352941176</v>
      </c>
      <c r="M281">
        <f>IF(AND(F281&gt;=80,F281&lt;=95),0,IF(OR(F281&lt;64, F281&gt;129),1,IF(F281&gt;95, (F281-95)/(129-95), (80-F281)/(80-64))))</f>
        <v>0</v>
      </c>
      <c r="N281">
        <f>IF(H281&gt;=4,0,IF(H281&lt;=3.5,1,(4-H281)/(4-3.5)))</f>
        <v>0</v>
      </c>
      <c r="O281">
        <f t="shared" si="72"/>
        <v>0.16705882352941176</v>
      </c>
      <c r="P281">
        <f t="shared" si="73"/>
        <v>0</v>
      </c>
      <c r="Q281">
        <v>0</v>
      </c>
      <c r="R281">
        <f>IF(F281 &gt;=80,0,IF(F281&lt;=64,1,((80-F281)/(80-64))))</f>
        <v>0</v>
      </c>
      <c r="S281">
        <f>IF(F281 &lt;=95,0,IF(F281&gt;=129,1,((F281-95)/(129-95))))</f>
        <v>0</v>
      </c>
      <c r="T281">
        <f>IF(D281 &gt;=27,0,IF(D281&lt;=18.5,1,((27-D281)/(27-18.5))))</f>
        <v>0.6705882352941176</v>
      </c>
      <c r="U281">
        <f>IF(D281 &lt;= 34,0,IF(D281&gt;=36.4,1,((D281-34)/(36.4-34))))</f>
        <v>0</v>
      </c>
      <c r="V281">
        <f t="shared" si="74"/>
        <v>0.3352941176470588</v>
      </c>
      <c r="W281">
        <f t="shared" si="75"/>
        <v>0</v>
      </c>
      <c r="X281">
        <f t="shared" si="70"/>
        <v>0.3352941176470588</v>
      </c>
      <c r="Y281">
        <f t="shared" si="76"/>
        <v>1</v>
      </c>
      <c r="Z281">
        <f t="shared" si="77"/>
        <v>0</v>
      </c>
      <c r="AA281">
        <f t="shared" si="78"/>
        <v>0</v>
      </c>
      <c r="AB281">
        <v>31</v>
      </c>
      <c r="AC281">
        <v>235</v>
      </c>
      <c r="AD281">
        <f t="shared" si="79"/>
        <v>0</v>
      </c>
      <c r="AE281">
        <f t="shared" si="80"/>
        <v>0.45</v>
      </c>
      <c r="AF281">
        <f t="shared" si="81"/>
        <v>0.55000000000000004</v>
      </c>
      <c r="AG281">
        <f t="shared" si="82"/>
        <v>0</v>
      </c>
      <c r="AH281">
        <f t="shared" si="83"/>
        <v>0</v>
      </c>
      <c r="AI281">
        <f t="shared" si="84"/>
        <v>0</v>
      </c>
    </row>
    <row r="282" spans="1:35" x14ac:dyDescent="0.2">
      <c r="A282">
        <v>0</v>
      </c>
      <c r="B282">
        <v>152</v>
      </c>
      <c r="C282">
        <v>15.2</v>
      </c>
      <c r="D282">
        <v>28.1</v>
      </c>
      <c r="E282">
        <f t="shared" si="71"/>
        <v>36.351875808538168</v>
      </c>
      <c r="F282">
        <v>77.3</v>
      </c>
      <c r="G282">
        <f t="shared" si="68"/>
        <v>0.41813523131672592</v>
      </c>
      <c r="H282">
        <f t="shared" si="69"/>
        <v>5.4092526690391454</v>
      </c>
      <c r="I282">
        <f>IF(B282&gt;=125,0,IF(B282&lt;=115,1,(125-B282)/(125-115)))</f>
        <v>0</v>
      </c>
      <c r="J282">
        <f>IF(G282&gt;=0.38,0,IF(G282&lt;=0.3,1,(0.38-G282)/(0.38-0.3)))</f>
        <v>0</v>
      </c>
      <c r="K282">
        <f>IF(E282&gt;=32,0,IF(E282&lt;=28,1,(32-E282)/(32-28)))</f>
        <v>0</v>
      </c>
      <c r="L282">
        <f>IF(AND(D282&gt;=27, D282&lt;=34), 0, IF(OR(D282&lt;=18.5, D282&gt;=36.4), 1, IF(AND(D282&lt;27, D282&gt;18.5),(27-D282)/(27-18.5), IF(AND(D282&lt;36.4, D282&gt;34),(D282-34)/(36.4-34)))))</f>
        <v>0</v>
      </c>
      <c r="M282">
        <f>IF(AND(F282&gt;=80,F282&lt;=95),0,IF(OR(F282&lt;64, F282&gt;129),1,IF(F282&gt;95, (F282-95)/(129-95), (80-F282)/(80-64))))</f>
        <v>0.16875000000000018</v>
      </c>
      <c r="N282">
        <f>IF(H282&gt;=4,0,IF(H282&lt;=3.5,1,(4-H282)/(4-3.5)))</f>
        <v>0</v>
      </c>
      <c r="O282">
        <f t="shared" si="72"/>
        <v>1.6875000000000018E-2</v>
      </c>
      <c r="P282">
        <f t="shared" si="73"/>
        <v>0</v>
      </c>
      <c r="Q282">
        <v>0</v>
      </c>
      <c r="R282">
        <f>IF(F282 &gt;=80,0,IF(F282&lt;=64,1,((80-F282)/(80-64))))</f>
        <v>0.16875000000000018</v>
      </c>
      <c r="S282">
        <f>IF(F282 &lt;=95,0,IF(F282&gt;=129,1,((F282-95)/(129-95))))</f>
        <v>0</v>
      </c>
      <c r="T282">
        <f>IF(D282 &gt;=27,0,IF(D282&lt;=18.5,1,((27-D282)/(27-18.5))))</f>
        <v>0</v>
      </c>
      <c r="U282">
        <f>IF(D282 &lt;= 34,0,IF(D282&gt;=36.4,1,((D282-34)/(36.4-34))))</f>
        <v>0</v>
      </c>
      <c r="V282">
        <f t="shared" si="74"/>
        <v>8.4375000000000089E-2</v>
      </c>
      <c r="W282">
        <f t="shared" si="75"/>
        <v>0</v>
      </c>
      <c r="X282">
        <f t="shared" si="70"/>
        <v>8.4375000000000089E-2</v>
      </c>
      <c r="Y282">
        <f t="shared" si="76"/>
        <v>0</v>
      </c>
      <c r="Z282">
        <f t="shared" si="77"/>
        <v>0</v>
      </c>
      <c r="AA282">
        <f t="shared" si="78"/>
        <v>0</v>
      </c>
      <c r="AB282">
        <v>23</v>
      </c>
      <c r="AC282">
        <v>81</v>
      </c>
      <c r="AD282">
        <f t="shared" si="79"/>
        <v>0</v>
      </c>
      <c r="AE282">
        <f t="shared" si="80"/>
        <v>0.85</v>
      </c>
      <c r="AF282">
        <f t="shared" si="81"/>
        <v>1</v>
      </c>
      <c r="AG282">
        <f t="shared" si="82"/>
        <v>0</v>
      </c>
      <c r="AH282">
        <f t="shared" si="83"/>
        <v>0</v>
      </c>
      <c r="AI282">
        <f t="shared" si="84"/>
        <v>0</v>
      </c>
    </row>
    <row r="283" spans="1:35" x14ac:dyDescent="0.2">
      <c r="A283">
        <v>0</v>
      </c>
      <c r="B283">
        <v>161</v>
      </c>
      <c r="C283">
        <v>16.100000000000001</v>
      </c>
      <c r="D283">
        <v>21.4</v>
      </c>
      <c r="E283">
        <f t="shared" si="71"/>
        <v>24.099099099099099</v>
      </c>
      <c r="F283">
        <v>88.8</v>
      </c>
      <c r="G283">
        <f t="shared" si="68"/>
        <v>0.66807476635514018</v>
      </c>
      <c r="H283">
        <f t="shared" si="69"/>
        <v>7.5233644859813085</v>
      </c>
      <c r="I283">
        <f>IF(B283&gt;=125,0,IF(B283&lt;=115,1,(125-B283)/(125-115)))</f>
        <v>0</v>
      </c>
      <c r="J283">
        <f>IF(G283&gt;=0.38,0,IF(G283&lt;=0.3,1,(0.38-G283)/(0.38-0.3)))</f>
        <v>0</v>
      </c>
      <c r="K283">
        <f>IF(E283&gt;=32,0,IF(E283&lt;=28,1,(32-E283)/(32-28)))</f>
        <v>1</v>
      </c>
      <c r="L283">
        <f>IF(AND(D283&gt;=27, D283&lt;=34), 0, IF(OR(D283&lt;=18.5, D283&gt;=36.4), 1, IF(AND(D283&lt;27, D283&gt;18.5),(27-D283)/(27-18.5), IF(AND(D283&lt;36.4, D283&gt;34),(D283-34)/(36.4-34)))))</f>
        <v>0.65882352941176492</v>
      </c>
      <c r="M283">
        <f>IF(AND(F283&gt;=80,F283&lt;=95),0,IF(OR(F283&lt;64, F283&gt;129),1,IF(F283&gt;95, (F283-95)/(129-95), (80-F283)/(80-64))))</f>
        <v>0</v>
      </c>
      <c r="N283">
        <f>IF(H283&gt;=4,0,IF(H283&lt;=3.5,1,(4-H283)/(4-3.5)))</f>
        <v>0</v>
      </c>
      <c r="O283">
        <f t="shared" si="72"/>
        <v>0.16588235294117648</v>
      </c>
      <c r="P283">
        <f t="shared" si="73"/>
        <v>0</v>
      </c>
      <c r="Q283">
        <v>0</v>
      </c>
      <c r="R283">
        <f>IF(F283 &gt;=80,0,IF(F283&lt;=64,1,((80-F283)/(80-64))))</f>
        <v>0</v>
      </c>
      <c r="S283">
        <f>IF(F283 &lt;=95,0,IF(F283&gt;=129,1,((F283-95)/(129-95))))</f>
        <v>0</v>
      </c>
      <c r="T283">
        <f>IF(D283 &gt;=27,0,IF(D283&lt;=18.5,1,((27-D283)/(27-18.5))))</f>
        <v>0.65882352941176492</v>
      </c>
      <c r="U283">
        <f>IF(D283 &lt;= 34,0,IF(D283&gt;=36.4,1,((D283-34)/(36.4-34))))</f>
        <v>0</v>
      </c>
      <c r="V283">
        <f t="shared" si="74"/>
        <v>0.32941176470588246</v>
      </c>
      <c r="W283">
        <f t="shared" si="75"/>
        <v>0</v>
      </c>
      <c r="X283">
        <f t="shared" si="70"/>
        <v>0.32941176470588246</v>
      </c>
      <c r="Y283">
        <f t="shared" si="76"/>
        <v>1</v>
      </c>
      <c r="Z283">
        <f t="shared" si="77"/>
        <v>0</v>
      </c>
      <c r="AA283">
        <f t="shared" si="78"/>
        <v>0</v>
      </c>
      <c r="AB283">
        <v>61</v>
      </c>
      <c r="AC283">
        <v>283</v>
      </c>
      <c r="AD283">
        <f t="shared" si="79"/>
        <v>1</v>
      </c>
      <c r="AE283">
        <f t="shared" si="80"/>
        <v>0</v>
      </c>
      <c r="AF283">
        <f t="shared" si="81"/>
        <v>0.39</v>
      </c>
      <c r="AG283">
        <f t="shared" si="82"/>
        <v>0</v>
      </c>
      <c r="AH283">
        <f t="shared" si="83"/>
        <v>0</v>
      </c>
      <c r="AI283">
        <f t="shared" si="84"/>
        <v>0</v>
      </c>
    </row>
    <row r="284" spans="1:35" x14ac:dyDescent="0.2">
      <c r="A284">
        <v>0</v>
      </c>
      <c r="B284">
        <v>117</v>
      </c>
      <c r="C284">
        <v>11.7</v>
      </c>
      <c r="D284">
        <v>26.3</v>
      </c>
      <c r="E284">
        <f t="shared" si="71"/>
        <v>37.304964539007095</v>
      </c>
      <c r="F284">
        <v>70.5</v>
      </c>
      <c r="G284">
        <f t="shared" si="68"/>
        <v>0.31363117870722429</v>
      </c>
      <c r="H284">
        <f t="shared" si="69"/>
        <v>4.4486692015209126</v>
      </c>
      <c r="I284">
        <f>IF(B284&gt;=125,0,IF(B284&lt;=115,1,(125-B284)/(125-115)))</f>
        <v>0.8</v>
      </c>
      <c r="J284">
        <f>IF(G284&gt;=0.38,0,IF(G284&lt;=0.3,1,(0.38-G284)/(0.38-0.3)))</f>
        <v>0.82961026615969624</v>
      </c>
      <c r="K284">
        <f>IF(E284&gt;=32,0,IF(E284&lt;=28,1,(32-E284)/(32-28)))</f>
        <v>0</v>
      </c>
      <c r="L284">
        <f>IF(AND(D284&gt;=27, D284&lt;=34), 0, IF(OR(D284&lt;=18.5, D284&gt;=36.4), 1, IF(AND(D284&lt;27, D284&gt;18.5),(27-D284)/(27-18.5), IF(AND(D284&lt;36.4, D284&gt;34),(D284-34)/(36.4-34)))))</f>
        <v>8.2352941176470504E-2</v>
      </c>
      <c r="M284">
        <f>IF(AND(F284&gt;=80,F284&lt;=95),0,IF(OR(F284&lt;64, F284&gt;129),1,IF(F284&gt;95, (F284-95)/(129-95), (80-F284)/(80-64))))</f>
        <v>0.59375</v>
      </c>
      <c r="N284">
        <f>IF(H284&gt;=4,0,IF(H284&lt;=3.5,1,(4-H284)/(4-3.5)))</f>
        <v>0</v>
      </c>
      <c r="O284">
        <f t="shared" si="72"/>
        <v>0.5505713207336167</v>
      </c>
      <c r="P284">
        <f t="shared" si="73"/>
        <v>1</v>
      </c>
      <c r="Q284">
        <v>1</v>
      </c>
      <c r="R284">
        <f>IF(F284 &gt;=80,0,IF(F284&lt;=64,1,((80-F284)/(80-64))))</f>
        <v>0.59375</v>
      </c>
      <c r="S284">
        <f>IF(F284 &lt;=95,0,IF(F284&gt;=129,1,((F284-95)/(129-95))))</f>
        <v>0</v>
      </c>
      <c r="T284">
        <f>IF(D284 &gt;=27,0,IF(D284&lt;=18.5,1,((27-D284)/(27-18.5))))</f>
        <v>8.2352941176470504E-2</v>
      </c>
      <c r="U284">
        <f>IF(D284 &lt;= 34,0,IF(D284&gt;=36.4,1,((D284-34)/(36.4-34))))</f>
        <v>0</v>
      </c>
      <c r="V284">
        <f t="shared" si="74"/>
        <v>0.33805147058823526</v>
      </c>
      <c r="W284">
        <f t="shared" si="75"/>
        <v>0</v>
      </c>
      <c r="X284">
        <f t="shared" si="70"/>
        <v>0.33805147058823526</v>
      </c>
      <c r="Y284">
        <f t="shared" si="76"/>
        <v>1</v>
      </c>
      <c r="Z284">
        <f t="shared" si="77"/>
        <v>0</v>
      </c>
      <c r="AA284">
        <f t="shared" si="78"/>
        <v>0</v>
      </c>
      <c r="AB284">
        <v>31</v>
      </c>
      <c r="AC284">
        <v>74</v>
      </c>
      <c r="AD284">
        <f t="shared" si="79"/>
        <v>0</v>
      </c>
      <c r="AE284">
        <f t="shared" si="80"/>
        <v>0.45</v>
      </c>
      <c r="AF284">
        <f t="shared" si="81"/>
        <v>1</v>
      </c>
      <c r="AG284">
        <f t="shared" si="82"/>
        <v>0</v>
      </c>
      <c r="AH284">
        <f t="shared" si="83"/>
        <v>0</v>
      </c>
      <c r="AI284">
        <f t="shared" si="84"/>
        <v>0</v>
      </c>
    </row>
    <row r="285" spans="1:35" x14ac:dyDescent="0.2">
      <c r="A285">
        <v>1</v>
      </c>
      <c r="B285">
        <v>167</v>
      </c>
      <c r="C285">
        <v>16.7</v>
      </c>
      <c r="D285">
        <v>20.8</v>
      </c>
      <c r="E285">
        <f t="shared" si="71"/>
        <v>24.441833137485315</v>
      </c>
      <c r="F285">
        <v>85.1</v>
      </c>
      <c r="G285">
        <f t="shared" si="68"/>
        <v>0.68325480769230762</v>
      </c>
      <c r="H285">
        <f t="shared" si="69"/>
        <v>8.0288461538461533</v>
      </c>
      <c r="I285">
        <f>IF(B285&gt;=125,0,IF(B285&lt;=115,1,(125-B285)/(125-115)))</f>
        <v>0</v>
      </c>
      <c r="J285">
        <f>IF(G285&gt;=0.38,0,IF(G285&lt;=0.3,1,(0.38-G285)/(0.38-0.3)))</f>
        <v>0</v>
      </c>
      <c r="K285">
        <f>IF(E285&gt;=32,0,IF(E285&lt;=28,1,(32-E285)/(32-28)))</f>
        <v>1</v>
      </c>
      <c r="L285">
        <f>IF(AND(D285&gt;=27, D285&lt;=34), 0, IF(OR(D285&lt;=18.5, D285&gt;=36.4), 1, IF(AND(D285&lt;27, D285&gt;18.5),(27-D285)/(27-18.5), IF(AND(D285&lt;36.4, D285&gt;34),(D285-34)/(36.4-34)))))</f>
        <v>0.72941176470588232</v>
      </c>
      <c r="M285">
        <f>IF(AND(F285&gt;=80,F285&lt;=95),0,IF(OR(F285&lt;64, F285&gt;129),1,IF(F285&gt;95, (F285-95)/(129-95), (80-F285)/(80-64))))</f>
        <v>0</v>
      </c>
      <c r="N285">
        <f>IF(H285&gt;=4,0,IF(H285&lt;=3.5,1,(4-H285)/(4-3.5)))</f>
        <v>0</v>
      </c>
      <c r="O285">
        <f t="shared" si="72"/>
        <v>0.17294117647058824</v>
      </c>
      <c r="P285">
        <f t="shared" si="73"/>
        <v>0</v>
      </c>
      <c r="Q285">
        <v>0</v>
      </c>
      <c r="R285">
        <f>IF(F285 &gt;=80,0,IF(F285&lt;=64,1,((80-F285)/(80-64))))</f>
        <v>0</v>
      </c>
      <c r="S285">
        <f>IF(F285 &lt;=95,0,IF(F285&gt;=129,1,((F285-95)/(129-95))))</f>
        <v>0</v>
      </c>
      <c r="T285">
        <f>IF(D285 &gt;=27,0,IF(D285&lt;=18.5,1,((27-D285)/(27-18.5))))</f>
        <v>0.72941176470588232</v>
      </c>
      <c r="U285">
        <f>IF(D285 &lt;= 34,0,IF(D285&gt;=36.4,1,((D285-34)/(36.4-34))))</f>
        <v>0</v>
      </c>
      <c r="V285">
        <f t="shared" si="74"/>
        <v>0.36470588235294116</v>
      </c>
      <c r="W285">
        <f t="shared" si="75"/>
        <v>0</v>
      </c>
      <c r="X285">
        <f t="shared" si="70"/>
        <v>0.36470588235294116</v>
      </c>
      <c r="Y285">
        <f t="shared" si="76"/>
        <v>1</v>
      </c>
      <c r="Z285">
        <f t="shared" si="77"/>
        <v>0</v>
      </c>
      <c r="AA285">
        <f t="shared" si="78"/>
        <v>0</v>
      </c>
      <c r="AB285">
        <v>18</v>
      </c>
      <c r="AC285">
        <v>493</v>
      </c>
      <c r="AD285">
        <f t="shared" si="79"/>
        <v>0</v>
      </c>
      <c r="AE285">
        <f t="shared" si="80"/>
        <v>1</v>
      </c>
      <c r="AF285">
        <f t="shared" si="81"/>
        <v>0</v>
      </c>
      <c r="AG285">
        <f t="shared" si="82"/>
        <v>0</v>
      </c>
      <c r="AH285">
        <f t="shared" si="83"/>
        <v>1</v>
      </c>
      <c r="AI285">
        <f t="shared" si="84"/>
        <v>0</v>
      </c>
    </row>
    <row r="286" spans="1:35" x14ac:dyDescent="0.2">
      <c r="A286">
        <v>1</v>
      </c>
      <c r="B286">
        <v>113</v>
      </c>
      <c r="C286">
        <v>11.3</v>
      </c>
      <c r="D286">
        <v>26.7</v>
      </c>
      <c r="E286">
        <f t="shared" si="71"/>
        <v>28.802588996763753</v>
      </c>
      <c r="F286">
        <v>92.7</v>
      </c>
      <c r="G286">
        <f t="shared" si="68"/>
        <v>0.39232584269662923</v>
      </c>
      <c r="H286">
        <f t="shared" si="69"/>
        <v>4.2322097378277155</v>
      </c>
      <c r="I286">
        <f>IF(B286&gt;=125,0,IF(B286&lt;=115,1,(125-B286)/(125-115)))</f>
        <v>1</v>
      </c>
      <c r="J286">
        <f>IF(G286&gt;=0.38,0,IF(G286&lt;=0.3,1,(0.38-G286)/(0.38-0.3)))</f>
        <v>0</v>
      </c>
      <c r="K286">
        <f>IF(E286&gt;=32,0,IF(E286&lt;=28,1,(32-E286)/(32-28)))</f>
        <v>0.79935275080906187</v>
      </c>
      <c r="L286">
        <f>IF(AND(D286&gt;=27, D286&lt;=34), 0, IF(OR(D286&lt;=18.5, D286&gt;=36.4), 1, IF(AND(D286&lt;27, D286&gt;18.5),(27-D286)/(27-18.5), IF(AND(D286&lt;36.4, D286&gt;34),(D286-34)/(36.4-34)))))</f>
        <v>3.5294117647058906E-2</v>
      </c>
      <c r="M286">
        <f>IF(AND(F286&gt;=80,F286&lt;=95),0,IF(OR(F286&lt;64, F286&gt;129),1,IF(F286&gt;95, (F286-95)/(129-95), (80-F286)/(80-64))))</f>
        <v>0</v>
      </c>
      <c r="N286">
        <f>IF(H286&gt;=4,0,IF(H286&lt;=3.5,1,(4-H286)/(4-3.5)))</f>
        <v>0</v>
      </c>
      <c r="O286">
        <f t="shared" si="72"/>
        <v>0.58346468684561203</v>
      </c>
      <c r="P286">
        <f t="shared" si="73"/>
        <v>1</v>
      </c>
      <c r="Q286">
        <v>1</v>
      </c>
      <c r="R286">
        <f>IF(F286 &gt;=80,0,IF(F286&lt;=64,1,((80-F286)/(80-64))))</f>
        <v>0</v>
      </c>
      <c r="S286">
        <f>IF(F286 &lt;=95,0,IF(F286&gt;=129,1,((F286-95)/(129-95))))</f>
        <v>0</v>
      </c>
      <c r="T286">
        <f>IF(D286 &gt;=27,0,IF(D286&lt;=18.5,1,((27-D286)/(27-18.5))))</f>
        <v>3.5294117647058906E-2</v>
      </c>
      <c r="U286">
        <f>IF(D286 &lt;= 34,0,IF(D286&gt;=36.4,1,((D286-34)/(36.4-34))))</f>
        <v>0</v>
      </c>
      <c r="V286">
        <f t="shared" si="74"/>
        <v>1.7647058823529453E-2</v>
      </c>
      <c r="W286">
        <f t="shared" si="75"/>
        <v>0</v>
      </c>
      <c r="X286">
        <f t="shared" si="70"/>
        <v>1.7647058823529453E-2</v>
      </c>
      <c r="Y286">
        <f t="shared" si="76"/>
        <v>0</v>
      </c>
      <c r="Z286">
        <f t="shared" si="77"/>
        <v>0</v>
      </c>
      <c r="AA286">
        <f t="shared" si="78"/>
        <v>0</v>
      </c>
      <c r="AB286">
        <v>10</v>
      </c>
      <c r="AC286">
        <v>315</v>
      </c>
      <c r="AD286">
        <f t="shared" si="79"/>
        <v>0</v>
      </c>
      <c r="AE286">
        <f t="shared" si="80"/>
        <v>1</v>
      </c>
      <c r="AF286">
        <f t="shared" si="81"/>
        <v>0.28333333333333333</v>
      </c>
      <c r="AG286">
        <f t="shared" si="82"/>
        <v>0</v>
      </c>
      <c r="AH286">
        <f t="shared" si="83"/>
        <v>0</v>
      </c>
      <c r="AI286">
        <f t="shared" si="84"/>
        <v>0</v>
      </c>
    </row>
    <row r="287" spans="1:35" x14ac:dyDescent="0.2">
      <c r="A287">
        <v>0</v>
      </c>
      <c r="B287">
        <v>153</v>
      </c>
      <c r="C287">
        <v>15.3</v>
      </c>
      <c r="D287">
        <v>18.600000000000001</v>
      </c>
      <c r="E287">
        <f t="shared" si="71"/>
        <v>19.254658385093173</v>
      </c>
      <c r="F287">
        <v>96.6</v>
      </c>
      <c r="G287">
        <f t="shared" si="68"/>
        <v>0.79461290322580636</v>
      </c>
      <c r="H287">
        <f t="shared" si="69"/>
        <v>8.2258064516129021</v>
      </c>
      <c r="I287">
        <f>IF(B287&gt;=125,0,IF(B287&lt;=115,1,(125-B287)/(125-115)))</f>
        <v>0</v>
      </c>
      <c r="J287">
        <f>IF(G287&gt;=0.38,0,IF(G287&lt;=0.3,1,(0.38-G287)/(0.38-0.3)))</f>
        <v>0</v>
      </c>
      <c r="K287">
        <f>IF(E287&gt;=32,0,IF(E287&lt;=28,1,(32-E287)/(32-28)))</f>
        <v>1</v>
      </c>
      <c r="L287">
        <f>IF(AND(D287&gt;=27, D287&lt;=34), 0, IF(OR(D287&lt;=18.5, D287&gt;=36.4), 1, IF(AND(D287&lt;27, D287&gt;18.5),(27-D287)/(27-18.5), IF(AND(D287&lt;36.4, D287&gt;34),(D287-34)/(36.4-34)))))</f>
        <v>0.98823529411764688</v>
      </c>
      <c r="M287">
        <f>IF(AND(F287&gt;=80,F287&lt;=95),0,IF(OR(F287&lt;64, F287&gt;129),1,IF(F287&gt;95, (F287-95)/(129-95), (80-F287)/(80-64))))</f>
        <v>4.7058823529411598E-2</v>
      </c>
      <c r="N287">
        <f>IF(H287&gt;=4,0,IF(H287&lt;=3.5,1,(4-H287)/(4-3.5)))</f>
        <v>0</v>
      </c>
      <c r="O287">
        <f t="shared" si="72"/>
        <v>0.20352941176470588</v>
      </c>
      <c r="P287">
        <f t="shared" si="73"/>
        <v>1</v>
      </c>
      <c r="Q287">
        <v>0</v>
      </c>
      <c r="R287">
        <f>IF(F287 &gt;=80,0,IF(F287&lt;=64,1,((80-F287)/(80-64))))</f>
        <v>0</v>
      </c>
      <c r="S287">
        <f>IF(F287 &lt;=95,0,IF(F287&gt;=129,1,((F287-95)/(129-95))))</f>
        <v>4.7058823529411598E-2</v>
      </c>
      <c r="T287">
        <f>IF(D287 &gt;=27,0,IF(D287&lt;=18.5,1,((27-D287)/(27-18.5))))</f>
        <v>0.98823529411764688</v>
      </c>
      <c r="U287">
        <f>IF(D287 &lt;= 34,0,IF(D287&gt;=36.4,1,((D287-34)/(36.4-34))))</f>
        <v>0</v>
      </c>
      <c r="V287">
        <f t="shared" si="74"/>
        <v>0.49411764705882344</v>
      </c>
      <c r="W287">
        <f t="shared" si="75"/>
        <v>2.3529411764705799E-2</v>
      </c>
      <c r="X287">
        <f t="shared" si="70"/>
        <v>0.51764705882352924</v>
      </c>
      <c r="Y287">
        <f t="shared" si="76"/>
        <v>1</v>
      </c>
      <c r="Z287">
        <f t="shared" si="77"/>
        <v>0</v>
      </c>
      <c r="AA287">
        <f t="shared" si="78"/>
        <v>1</v>
      </c>
      <c r="AB287">
        <v>15</v>
      </c>
      <c r="AC287">
        <v>414</v>
      </c>
      <c r="AD287">
        <f t="shared" si="79"/>
        <v>0</v>
      </c>
      <c r="AE287">
        <f t="shared" si="80"/>
        <v>1</v>
      </c>
      <c r="AF287">
        <f t="shared" si="81"/>
        <v>0</v>
      </c>
      <c r="AG287">
        <f t="shared" si="82"/>
        <v>0</v>
      </c>
      <c r="AH287">
        <f t="shared" si="83"/>
        <v>1</v>
      </c>
      <c r="AI287">
        <f t="shared" si="84"/>
        <v>0</v>
      </c>
    </row>
    <row r="288" spans="1:35" x14ac:dyDescent="0.2">
      <c r="A288">
        <v>1</v>
      </c>
      <c r="B288">
        <v>144</v>
      </c>
      <c r="C288">
        <v>14.4</v>
      </c>
      <c r="D288">
        <v>28.1</v>
      </c>
      <c r="E288">
        <f t="shared" si="71"/>
        <v>30.150214592274676</v>
      </c>
      <c r="F288">
        <v>93.2</v>
      </c>
      <c r="G288">
        <f t="shared" si="68"/>
        <v>0.47760854092526694</v>
      </c>
      <c r="H288">
        <f t="shared" si="69"/>
        <v>5.1245551601423482</v>
      </c>
      <c r="I288">
        <f>IF(B288&gt;=125,0,IF(B288&lt;=115,1,(125-B288)/(125-115)))</f>
        <v>0</v>
      </c>
      <c r="J288">
        <f>IF(G288&gt;=0.38,0,IF(G288&lt;=0.3,1,(0.38-G288)/(0.38-0.3)))</f>
        <v>0</v>
      </c>
      <c r="K288">
        <f>IF(E288&gt;=32,0,IF(E288&lt;=28,1,(32-E288)/(32-28)))</f>
        <v>0.4624463519313311</v>
      </c>
      <c r="L288">
        <f>IF(AND(D288&gt;=27, D288&lt;=34), 0, IF(OR(D288&lt;=18.5, D288&gt;=36.4), 1, IF(AND(D288&lt;27, D288&gt;18.5),(27-D288)/(27-18.5), IF(AND(D288&lt;36.4, D288&gt;34),(D288-34)/(36.4-34)))))</f>
        <v>0</v>
      </c>
      <c r="M288">
        <f>IF(AND(F288&gt;=80,F288&lt;=95),0,IF(OR(F288&lt;64, F288&gt;129),1,IF(F288&gt;95, (F288-95)/(129-95), (80-F288)/(80-64))))</f>
        <v>0</v>
      </c>
      <c r="N288">
        <f>IF(H288&gt;=4,0,IF(H288&lt;=3.5,1,(4-H288)/(4-3.5)))</f>
        <v>0</v>
      </c>
      <c r="O288">
        <f t="shared" si="72"/>
        <v>4.6244635193133113E-2</v>
      </c>
      <c r="P288">
        <f t="shared" si="73"/>
        <v>0</v>
      </c>
      <c r="Q288">
        <v>0</v>
      </c>
      <c r="R288">
        <f>IF(F288 &gt;=80,0,IF(F288&lt;=64,1,((80-F288)/(80-64))))</f>
        <v>0</v>
      </c>
      <c r="S288">
        <f>IF(F288 &lt;=95,0,IF(F288&gt;=129,1,((F288-95)/(129-95))))</f>
        <v>0</v>
      </c>
      <c r="T288">
        <f>IF(D288 &gt;=27,0,IF(D288&lt;=18.5,1,((27-D288)/(27-18.5))))</f>
        <v>0</v>
      </c>
      <c r="U288">
        <f>IF(D288 &lt;= 34,0,IF(D288&gt;=36.4,1,((D288-34)/(36.4-34))))</f>
        <v>0</v>
      </c>
      <c r="V288">
        <f t="shared" si="74"/>
        <v>0</v>
      </c>
      <c r="W288">
        <f t="shared" si="75"/>
        <v>0</v>
      </c>
      <c r="X288">
        <f t="shared" si="70"/>
        <v>0</v>
      </c>
      <c r="Y288">
        <f t="shared" si="76"/>
        <v>0</v>
      </c>
      <c r="Z288">
        <f t="shared" si="77"/>
        <v>0</v>
      </c>
      <c r="AA288">
        <f t="shared" si="78"/>
        <v>0</v>
      </c>
      <c r="AB288">
        <v>53</v>
      </c>
      <c r="AC288">
        <v>322</v>
      </c>
      <c r="AD288">
        <f t="shared" si="79"/>
        <v>0.65</v>
      </c>
      <c r="AE288">
        <f t="shared" si="80"/>
        <v>0</v>
      </c>
      <c r="AF288">
        <f t="shared" si="81"/>
        <v>0.26</v>
      </c>
      <c r="AG288">
        <f t="shared" si="82"/>
        <v>0</v>
      </c>
      <c r="AH288">
        <f t="shared" si="83"/>
        <v>0</v>
      </c>
      <c r="AI288">
        <f t="shared" si="84"/>
        <v>0</v>
      </c>
    </row>
    <row r="289" spans="1:35" x14ac:dyDescent="0.2">
      <c r="A289">
        <v>1</v>
      </c>
      <c r="B289">
        <v>131</v>
      </c>
      <c r="C289">
        <v>13.1</v>
      </c>
      <c r="D289">
        <v>28.3</v>
      </c>
      <c r="E289">
        <f t="shared" si="71"/>
        <v>32.716763005780344</v>
      </c>
      <c r="F289">
        <v>86.5</v>
      </c>
      <c r="G289">
        <f t="shared" si="68"/>
        <v>0.40040636042402822</v>
      </c>
      <c r="H289">
        <f t="shared" si="69"/>
        <v>4.6289752650176679</v>
      </c>
      <c r="I289">
        <f>IF(B289&gt;=125,0,IF(B289&lt;=115,1,(125-B289)/(125-115)))</f>
        <v>0</v>
      </c>
      <c r="J289">
        <f>IF(G289&gt;=0.38,0,IF(G289&lt;=0.3,1,(0.38-G289)/(0.38-0.3)))</f>
        <v>0</v>
      </c>
      <c r="K289">
        <f>IF(E289&gt;=32,0,IF(E289&lt;=28,1,(32-E289)/(32-28)))</f>
        <v>0</v>
      </c>
      <c r="L289">
        <f>IF(AND(D289&gt;=27, D289&lt;=34), 0, IF(OR(D289&lt;=18.5, D289&gt;=36.4), 1, IF(AND(D289&lt;27, D289&gt;18.5),(27-D289)/(27-18.5), IF(AND(D289&lt;36.4, D289&gt;34),(D289-34)/(36.4-34)))))</f>
        <v>0</v>
      </c>
      <c r="M289">
        <f>IF(AND(F289&gt;=80,F289&lt;=95),0,IF(OR(F289&lt;64, F289&gt;129),1,IF(F289&gt;95, (F289-95)/(129-95), (80-F289)/(80-64))))</f>
        <v>0</v>
      </c>
      <c r="N289">
        <f>IF(H289&gt;=4,0,IF(H289&lt;=3.5,1,(4-H289)/(4-3.5)))</f>
        <v>0</v>
      </c>
      <c r="O289">
        <f t="shared" si="72"/>
        <v>0</v>
      </c>
      <c r="P289">
        <f t="shared" si="73"/>
        <v>0</v>
      </c>
      <c r="Q289">
        <v>1</v>
      </c>
      <c r="R289">
        <f>IF(F289 &gt;=80,0,IF(F289&lt;=64,1,((80-F289)/(80-64))))</f>
        <v>0</v>
      </c>
      <c r="S289">
        <f>IF(F289 &lt;=95,0,IF(F289&gt;=129,1,((F289-95)/(129-95))))</f>
        <v>0</v>
      </c>
      <c r="T289">
        <f>IF(D289 &gt;=27,0,IF(D289&lt;=18.5,1,((27-D289)/(27-18.5))))</f>
        <v>0</v>
      </c>
      <c r="U289">
        <f>IF(D289 &lt;= 34,0,IF(D289&gt;=36.4,1,((D289-34)/(36.4-34))))</f>
        <v>0</v>
      </c>
      <c r="V289">
        <f t="shared" si="74"/>
        <v>0</v>
      </c>
      <c r="W289">
        <f t="shared" si="75"/>
        <v>0</v>
      </c>
      <c r="X289">
        <f t="shared" si="70"/>
        <v>0</v>
      </c>
      <c r="Y289">
        <f t="shared" si="76"/>
        <v>0</v>
      </c>
      <c r="Z289">
        <f t="shared" si="77"/>
        <v>0</v>
      </c>
      <c r="AA289">
        <f t="shared" si="78"/>
        <v>0</v>
      </c>
      <c r="AB289">
        <v>68</v>
      </c>
      <c r="AC289">
        <v>313</v>
      </c>
      <c r="AD289">
        <f t="shared" si="79"/>
        <v>1</v>
      </c>
      <c r="AE289">
        <f t="shared" si="80"/>
        <v>0</v>
      </c>
      <c r="AF289">
        <f t="shared" si="81"/>
        <v>0.28999999999999998</v>
      </c>
      <c r="AG289">
        <f t="shared" si="82"/>
        <v>0</v>
      </c>
      <c r="AH289">
        <f t="shared" si="83"/>
        <v>0</v>
      </c>
      <c r="AI289">
        <f t="shared" si="84"/>
        <v>0</v>
      </c>
    </row>
    <row r="290" spans="1:35" x14ac:dyDescent="0.2">
      <c r="A290">
        <v>1</v>
      </c>
      <c r="B290">
        <v>127</v>
      </c>
      <c r="C290">
        <v>12.7</v>
      </c>
      <c r="D290">
        <v>19.100000000000001</v>
      </c>
      <c r="E290">
        <f t="shared" si="71"/>
        <v>22.657176749703442</v>
      </c>
      <c r="F290">
        <v>84.3</v>
      </c>
      <c r="G290">
        <f t="shared" si="68"/>
        <v>0.56052879581151815</v>
      </c>
      <c r="H290">
        <f t="shared" si="69"/>
        <v>6.649214659685863</v>
      </c>
      <c r="I290">
        <f>IF(B290&gt;=125,0,IF(B290&lt;=115,1,(125-B290)/(125-115)))</f>
        <v>0</v>
      </c>
      <c r="J290">
        <f>IF(G290&gt;=0.38,0,IF(G290&lt;=0.3,1,(0.38-G290)/(0.38-0.3)))</f>
        <v>0</v>
      </c>
      <c r="K290">
        <f>IF(E290&gt;=32,0,IF(E290&lt;=28,1,(32-E290)/(32-28)))</f>
        <v>1</v>
      </c>
      <c r="L290">
        <f>IF(AND(D290&gt;=27, D290&lt;=34), 0, IF(OR(D290&lt;=18.5, D290&gt;=36.4), 1, IF(AND(D290&lt;27, D290&gt;18.5),(27-D290)/(27-18.5), IF(AND(D290&lt;36.4, D290&gt;34),(D290-34)/(36.4-34)))))</f>
        <v>0.92941176470588216</v>
      </c>
      <c r="M290">
        <f>IF(AND(F290&gt;=80,F290&lt;=95),0,IF(OR(F290&lt;64, F290&gt;129),1,IF(F290&gt;95, (F290-95)/(129-95), (80-F290)/(80-64))))</f>
        <v>0</v>
      </c>
      <c r="N290">
        <f>IF(H290&gt;=4,0,IF(H290&lt;=3.5,1,(4-H290)/(4-3.5)))</f>
        <v>0</v>
      </c>
      <c r="O290">
        <f t="shared" si="72"/>
        <v>0.19294117647058823</v>
      </c>
      <c r="P290">
        <f t="shared" si="73"/>
        <v>0</v>
      </c>
      <c r="Q290">
        <v>1</v>
      </c>
      <c r="R290">
        <f>IF(F290 &gt;=80,0,IF(F290&lt;=64,1,((80-F290)/(80-64))))</f>
        <v>0</v>
      </c>
      <c r="S290">
        <f>IF(F290 &lt;=95,0,IF(F290&gt;=129,1,((F290-95)/(129-95))))</f>
        <v>0</v>
      </c>
      <c r="T290">
        <f>IF(D290 &gt;=27,0,IF(D290&lt;=18.5,1,((27-D290)/(27-18.5))))</f>
        <v>0.92941176470588216</v>
      </c>
      <c r="U290">
        <f>IF(D290 &lt;= 34,0,IF(D290&gt;=36.4,1,((D290-34)/(36.4-34))))</f>
        <v>0</v>
      </c>
      <c r="V290">
        <f t="shared" si="74"/>
        <v>0.46470588235294108</v>
      </c>
      <c r="W290">
        <f t="shared" si="75"/>
        <v>0</v>
      </c>
      <c r="X290">
        <f t="shared" si="70"/>
        <v>0.46470588235294108</v>
      </c>
      <c r="Y290">
        <f t="shared" si="76"/>
        <v>1</v>
      </c>
      <c r="Z290">
        <f t="shared" si="77"/>
        <v>0</v>
      </c>
      <c r="AA290">
        <f t="shared" si="78"/>
        <v>0</v>
      </c>
      <c r="AB290">
        <v>70</v>
      </c>
      <c r="AC290">
        <v>414</v>
      </c>
      <c r="AD290">
        <f t="shared" si="79"/>
        <v>1</v>
      </c>
      <c r="AE290">
        <f t="shared" si="80"/>
        <v>0</v>
      </c>
      <c r="AF290">
        <f t="shared" si="81"/>
        <v>0</v>
      </c>
      <c r="AG290">
        <f t="shared" si="82"/>
        <v>0</v>
      </c>
      <c r="AH290">
        <f t="shared" si="83"/>
        <v>0</v>
      </c>
      <c r="AI290">
        <f t="shared" si="84"/>
        <v>0</v>
      </c>
    </row>
    <row r="291" spans="1:35" x14ac:dyDescent="0.2">
      <c r="A291">
        <v>0</v>
      </c>
      <c r="B291">
        <v>148</v>
      </c>
      <c r="C291">
        <v>14.8</v>
      </c>
      <c r="D291">
        <v>28.2</v>
      </c>
      <c r="E291">
        <f t="shared" si="71"/>
        <v>39.886845827439885</v>
      </c>
      <c r="F291">
        <v>70.7</v>
      </c>
      <c r="G291">
        <f t="shared" si="68"/>
        <v>0.37104964539007096</v>
      </c>
      <c r="H291">
        <f t="shared" si="69"/>
        <v>5.24822695035461</v>
      </c>
      <c r="I291">
        <f>IF(B291&gt;=125,0,IF(B291&lt;=115,1,(125-B291)/(125-115)))</f>
        <v>0</v>
      </c>
      <c r="J291">
        <f>IF(G291&gt;=0.38,0,IF(G291&lt;=0.3,1,(0.38-G291)/(0.38-0.3)))</f>
        <v>0.11187943262411304</v>
      </c>
      <c r="K291">
        <f>IF(E291&gt;=32,0,IF(E291&lt;=28,1,(32-E291)/(32-28)))</f>
        <v>0</v>
      </c>
      <c r="L291">
        <f>IF(AND(D291&gt;=27, D291&lt;=34), 0, IF(OR(D291&lt;=18.5, D291&gt;=36.4), 1, IF(AND(D291&lt;27, D291&gt;18.5),(27-D291)/(27-18.5), IF(AND(D291&lt;36.4, D291&gt;34),(D291-34)/(36.4-34)))))</f>
        <v>0</v>
      </c>
      <c r="M291">
        <f>IF(AND(F291&gt;=80,F291&lt;=95),0,IF(OR(F291&lt;64, F291&gt;129),1,IF(F291&gt;95, (F291-95)/(129-95), (80-F291)/(80-64))))</f>
        <v>0.58124999999999982</v>
      </c>
      <c r="N291">
        <f>IF(H291&gt;=4,0,IF(H291&lt;=3.5,1,(4-H291)/(4-3.5)))</f>
        <v>0</v>
      </c>
      <c r="O291">
        <f t="shared" si="72"/>
        <v>6.9312943262411289E-2</v>
      </c>
      <c r="P291">
        <f t="shared" si="73"/>
        <v>0</v>
      </c>
      <c r="Q291">
        <v>0</v>
      </c>
      <c r="R291">
        <f>IF(F291 &gt;=80,0,IF(F291&lt;=64,1,((80-F291)/(80-64))))</f>
        <v>0.58124999999999982</v>
      </c>
      <c r="S291">
        <f>IF(F291 &lt;=95,0,IF(F291&gt;=129,1,((F291-95)/(129-95))))</f>
        <v>0</v>
      </c>
      <c r="T291">
        <f>IF(D291 &gt;=27,0,IF(D291&lt;=18.5,1,((27-D291)/(27-18.5))))</f>
        <v>0</v>
      </c>
      <c r="U291">
        <f>IF(D291 &lt;= 34,0,IF(D291&gt;=36.4,1,((D291-34)/(36.4-34))))</f>
        <v>0</v>
      </c>
      <c r="V291">
        <f t="shared" si="74"/>
        <v>0.29062499999999991</v>
      </c>
      <c r="W291">
        <f t="shared" si="75"/>
        <v>0</v>
      </c>
      <c r="X291">
        <f t="shared" si="70"/>
        <v>0.29062499999999991</v>
      </c>
      <c r="Y291">
        <f t="shared" si="76"/>
        <v>1</v>
      </c>
      <c r="Z291">
        <f t="shared" si="77"/>
        <v>0</v>
      </c>
      <c r="AA291">
        <f t="shared" si="78"/>
        <v>0</v>
      </c>
      <c r="AB291">
        <v>24</v>
      </c>
      <c r="AC291">
        <v>431</v>
      </c>
      <c r="AD291">
        <f t="shared" si="79"/>
        <v>0</v>
      </c>
      <c r="AE291">
        <f t="shared" si="80"/>
        <v>0.8</v>
      </c>
      <c r="AF291">
        <f t="shared" si="81"/>
        <v>0</v>
      </c>
      <c r="AG291">
        <f t="shared" si="82"/>
        <v>0</v>
      </c>
      <c r="AH291">
        <f t="shared" si="83"/>
        <v>1</v>
      </c>
      <c r="AI291">
        <f t="shared" si="84"/>
        <v>0</v>
      </c>
    </row>
    <row r="292" spans="1:35" x14ac:dyDescent="0.2">
      <c r="A292">
        <v>0</v>
      </c>
      <c r="B292">
        <v>105</v>
      </c>
      <c r="C292">
        <v>10.5</v>
      </c>
      <c r="D292">
        <v>25.5</v>
      </c>
      <c r="E292">
        <f t="shared" si="71"/>
        <v>30.64903846153846</v>
      </c>
      <c r="F292">
        <v>83.2</v>
      </c>
      <c r="G292">
        <f t="shared" si="68"/>
        <v>0.34258823529411764</v>
      </c>
      <c r="H292">
        <f t="shared" si="69"/>
        <v>4.117647058823529</v>
      </c>
      <c r="I292">
        <f>IF(B292&gt;=125,0,IF(B292&lt;=115,1,(125-B292)/(125-115)))</f>
        <v>1</v>
      </c>
      <c r="J292">
        <f>IF(G292&gt;=0.38,0,IF(G292&lt;=0.3,1,(0.38-G292)/(0.38-0.3)))</f>
        <v>0.46764705882352947</v>
      </c>
      <c r="K292">
        <f>IF(E292&gt;=32,0,IF(E292&lt;=28,1,(32-E292)/(32-28)))</f>
        <v>0.33774038461538503</v>
      </c>
      <c r="L292">
        <f>IF(AND(D292&gt;=27, D292&lt;=34), 0, IF(OR(D292&lt;=18.5, D292&gt;=36.4), 1, IF(AND(D292&lt;27, D292&gt;18.5),(27-D292)/(27-18.5), IF(AND(D292&lt;36.4, D292&gt;34),(D292-34)/(36.4-34)))))</f>
        <v>0.17647058823529413</v>
      </c>
      <c r="M292">
        <f>IF(AND(F292&gt;=80,F292&lt;=95),0,IF(OR(F292&lt;64, F292&gt;129),1,IF(F292&gt;95, (F292-95)/(129-95), (80-F292)/(80-64))))</f>
        <v>0</v>
      </c>
      <c r="N292">
        <f>IF(H292&gt;=4,0,IF(H292&lt;=3.5,1,(4-H292)/(4-3.5)))</f>
        <v>0</v>
      </c>
      <c r="O292">
        <f t="shared" si="72"/>
        <v>0.59818580316742087</v>
      </c>
      <c r="P292">
        <f t="shared" si="73"/>
        <v>1</v>
      </c>
      <c r="Q292">
        <v>1</v>
      </c>
      <c r="R292">
        <f>IF(F292 &gt;=80,0,IF(F292&lt;=64,1,((80-F292)/(80-64))))</f>
        <v>0</v>
      </c>
      <c r="S292">
        <f>IF(F292 &lt;=95,0,IF(F292&gt;=129,1,((F292-95)/(129-95))))</f>
        <v>0</v>
      </c>
      <c r="T292">
        <f>IF(D292 &gt;=27,0,IF(D292&lt;=18.5,1,((27-D292)/(27-18.5))))</f>
        <v>0.17647058823529413</v>
      </c>
      <c r="U292">
        <f>IF(D292 &lt;= 34,0,IF(D292&gt;=36.4,1,((D292-34)/(36.4-34))))</f>
        <v>0</v>
      </c>
      <c r="V292">
        <f t="shared" si="74"/>
        <v>8.8235294117647065E-2</v>
      </c>
      <c r="W292">
        <f t="shared" si="75"/>
        <v>0</v>
      </c>
      <c r="X292">
        <f t="shared" si="70"/>
        <v>8.8235294117647065E-2</v>
      </c>
      <c r="Y292">
        <f t="shared" si="76"/>
        <v>0</v>
      </c>
      <c r="Z292">
        <f t="shared" si="77"/>
        <v>0</v>
      </c>
      <c r="AA292">
        <f t="shared" si="78"/>
        <v>0</v>
      </c>
      <c r="AB292">
        <v>29</v>
      </c>
      <c r="AC292">
        <v>384</v>
      </c>
      <c r="AD292">
        <f t="shared" si="79"/>
        <v>0</v>
      </c>
      <c r="AE292">
        <f t="shared" si="80"/>
        <v>0.55000000000000004</v>
      </c>
      <c r="AF292">
        <f t="shared" si="81"/>
        <v>5.3333333333333337E-2</v>
      </c>
      <c r="AG292">
        <f t="shared" si="82"/>
        <v>0</v>
      </c>
      <c r="AH292">
        <f t="shared" si="83"/>
        <v>0</v>
      </c>
      <c r="AI292">
        <f t="shared" si="84"/>
        <v>0</v>
      </c>
    </row>
    <row r="293" spans="1:35" x14ac:dyDescent="0.2">
      <c r="A293">
        <v>1</v>
      </c>
      <c r="B293">
        <v>147</v>
      </c>
      <c r="C293">
        <v>14.7</v>
      </c>
      <c r="D293">
        <v>20</v>
      </c>
      <c r="E293">
        <f t="shared" si="71"/>
        <v>21.1864406779661</v>
      </c>
      <c r="F293">
        <v>94.4</v>
      </c>
      <c r="G293">
        <f t="shared" si="68"/>
        <v>0.69384000000000001</v>
      </c>
      <c r="H293">
        <f t="shared" si="69"/>
        <v>7.35</v>
      </c>
      <c r="I293">
        <f>IF(B293&gt;=125,0,IF(B293&lt;=115,1,(125-B293)/(125-115)))</f>
        <v>0</v>
      </c>
      <c r="J293">
        <f>IF(G293&gt;=0.38,0,IF(G293&lt;=0.3,1,(0.38-G293)/(0.38-0.3)))</f>
        <v>0</v>
      </c>
      <c r="K293">
        <f>IF(E293&gt;=32,0,IF(E293&lt;=28,1,(32-E293)/(32-28)))</f>
        <v>1</v>
      </c>
      <c r="L293">
        <f>IF(AND(D293&gt;=27, D293&lt;=34), 0, IF(OR(D293&lt;=18.5, D293&gt;=36.4), 1, IF(AND(D293&lt;27, D293&gt;18.5),(27-D293)/(27-18.5), IF(AND(D293&lt;36.4, D293&gt;34),(D293-34)/(36.4-34)))))</f>
        <v>0.82352941176470584</v>
      </c>
      <c r="M293">
        <f>IF(AND(F293&gt;=80,F293&lt;=95),0,IF(OR(F293&lt;64, F293&gt;129),1,IF(F293&gt;95, (F293-95)/(129-95), (80-F293)/(80-64))))</f>
        <v>0</v>
      </c>
      <c r="N293">
        <f>IF(H293&gt;=4,0,IF(H293&lt;=3.5,1,(4-H293)/(4-3.5)))</f>
        <v>0</v>
      </c>
      <c r="O293">
        <f t="shared" si="72"/>
        <v>0.18235294117647061</v>
      </c>
      <c r="P293">
        <f t="shared" si="73"/>
        <v>0</v>
      </c>
      <c r="Q293">
        <v>0</v>
      </c>
      <c r="R293">
        <f>IF(F293 &gt;=80,0,IF(F293&lt;=64,1,((80-F293)/(80-64))))</f>
        <v>0</v>
      </c>
      <c r="S293">
        <f>IF(F293 &lt;=95,0,IF(F293&gt;=129,1,((F293-95)/(129-95))))</f>
        <v>0</v>
      </c>
      <c r="T293">
        <f>IF(D293 &gt;=27,0,IF(D293&lt;=18.5,1,((27-D293)/(27-18.5))))</f>
        <v>0.82352941176470584</v>
      </c>
      <c r="U293">
        <f>IF(D293 &lt;= 34,0,IF(D293&gt;=36.4,1,((D293-34)/(36.4-34))))</f>
        <v>0</v>
      </c>
      <c r="V293">
        <f t="shared" si="74"/>
        <v>0.41176470588235292</v>
      </c>
      <c r="W293">
        <f t="shared" si="75"/>
        <v>0</v>
      </c>
      <c r="X293">
        <f t="shared" si="70"/>
        <v>0.41176470588235292</v>
      </c>
      <c r="Y293">
        <f t="shared" si="76"/>
        <v>1</v>
      </c>
      <c r="Z293">
        <f t="shared" si="77"/>
        <v>0</v>
      </c>
      <c r="AA293">
        <f t="shared" si="78"/>
        <v>0</v>
      </c>
      <c r="AB293">
        <v>14</v>
      </c>
      <c r="AC293">
        <v>197</v>
      </c>
      <c r="AD293">
        <f t="shared" si="79"/>
        <v>0</v>
      </c>
      <c r="AE293">
        <f t="shared" si="80"/>
        <v>1</v>
      </c>
      <c r="AF293">
        <f t="shared" si="81"/>
        <v>0.67666666666666664</v>
      </c>
      <c r="AG293">
        <f t="shared" si="82"/>
        <v>0</v>
      </c>
      <c r="AH293">
        <f t="shared" si="83"/>
        <v>1</v>
      </c>
      <c r="AI293">
        <f t="shared" si="84"/>
        <v>0</v>
      </c>
    </row>
    <row r="294" spans="1:35" x14ac:dyDescent="0.2">
      <c r="A294">
        <v>0</v>
      </c>
      <c r="B294">
        <v>138</v>
      </c>
      <c r="C294">
        <v>13.8</v>
      </c>
      <c r="D294">
        <v>27.3</v>
      </c>
      <c r="E294">
        <f t="shared" si="71"/>
        <v>27.885597548518895</v>
      </c>
      <c r="F294">
        <v>97.9</v>
      </c>
      <c r="G294">
        <f t="shared" si="68"/>
        <v>0.49487912087912095</v>
      </c>
      <c r="H294">
        <f t="shared" si="69"/>
        <v>5.0549450549450547</v>
      </c>
      <c r="I294">
        <f>IF(B294&gt;=125,0,IF(B294&lt;=115,1,(125-B294)/(125-115)))</f>
        <v>0</v>
      </c>
      <c r="J294">
        <f>IF(G294&gt;=0.38,0,IF(G294&lt;=0.3,1,(0.38-G294)/(0.38-0.3)))</f>
        <v>0</v>
      </c>
      <c r="K294">
        <f>IF(E294&gt;=32,0,IF(E294&lt;=28,1,(32-E294)/(32-28)))</f>
        <v>1</v>
      </c>
      <c r="L294">
        <f>IF(AND(D294&gt;=27, D294&lt;=34), 0, IF(OR(D294&lt;=18.5, D294&gt;=36.4), 1, IF(AND(D294&lt;27, D294&gt;18.5),(27-D294)/(27-18.5), IF(AND(D294&lt;36.4, D294&gt;34),(D294-34)/(36.4-34)))))</f>
        <v>0</v>
      </c>
      <c r="M294">
        <f>IF(AND(F294&gt;=80,F294&lt;=95),0,IF(OR(F294&lt;64, F294&gt;129),1,IF(F294&gt;95, (F294-95)/(129-95), (80-F294)/(80-64))))</f>
        <v>8.5294117647058992E-2</v>
      </c>
      <c r="N294">
        <f>IF(H294&gt;=4,0,IF(H294&lt;=3.5,1,(4-H294)/(4-3.5)))</f>
        <v>0</v>
      </c>
      <c r="O294">
        <f t="shared" si="72"/>
        <v>0.1085294117647059</v>
      </c>
      <c r="P294">
        <f t="shared" si="73"/>
        <v>0</v>
      </c>
      <c r="Q294">
        <v>0</v>
      </c>
      <c r="R294">
        <f>IF(F294 &gt;=80,0,IF(F294&lt;=64,1,((80-F294)/(80-64))))</f>
        <v>0</v>
      </c>
      <c r="S294">
        <f>IF(F294 &lt;=95,0,IF(F294&gt;=129,1,((F294-95)/(129-95))))</f>
        <v>8.5294117647058992E-2</v>
      </c>
      <c r="T294">
        <f>IF(D294 &gt;=27,0,IF(D294&lt;=18.5,1,((27-D294)/(27-18.5))))</f>
        <v>0</v>
      </c>
      <c r="U294">
        <f>IF(D294 &lt;= 34,0,IF(D294&gt;=36.4,1,((D294-34)/(36.4-34))))</f>
        <v>0</v>
      </c>
      <c r="V294">
        <f t="shared" si="74"/>
        <v>0</v>
      </c>
      <c r="W294">
        <f t="shared" si="75"/>
        <v>4.2647058823529496E-2</v>
      </c>
      <c r="X294">
        <f t="shared" si="70"/>
        <v>4.2647058823529496E-2</v>
      </c>
      <c r="Y294">
        <f t="shared" si="76"/>
        <v>0</v>
      </c>
      <c r="Z294">
        <f t="shared" si="77"/>
        <v>0</v>
      </c>
      <c r="AA294">
        <f t="shared" si="78"/>
        <v>0</v>
      </c>
      <c r="AB294">
        <v>60</v>
      </c>
      <c r="AC294">
        <v>150</v>
      </c>
      <c r="AD294">
        <f t="shared" si="79"/>
        <v>1</v>
      </c>
      <c r="AE294">
        <f t="shared" si="80"/>
        <v>0</v>
      </c>
      <c r="AF294">
        <f t="shared" si="81"/>
        <v>0.83333333333333337</v>
      </c>
      <c r="AG294">
        <f t="shared" si="82"/>
        <v>0</v>
      </c>
      <c r="AH294">
        <f t="shared" si="83"/>
        <v>0</v>
      </c>
      <c r="AI294">
        <f t="shared" si="84"/>
        <v>0</v>
      </c>
    </row>
    <row r="295" spans="1:35" x14ac:dyDescent="0.2">
      <c r="A295">
        <v>1</v>
      </c>
      <c r="B295">
        <v>108</v>
      </c>
      <c r="C295">
        <v>10.8</v>
      </c>
      <c r="D295">
        <v>16.8</v>
      </c>
      <c r="E295">
        <f t="shared" si="71"/>
        <v>21.105527638190956</v>
      </c>
      <c r="F295">
        <v>79.599999999999994</v>
      </c>
      <c r="G295">
        <f t="shared" si="68"/>
        <v>0.51171428571428568</v>
      </c>
      <c r="H295">
        <f t="shared" si="69"/>
        <v>6.4285714285714279</v>
      </c>
      <c r="I295">
        <f>IF(B295&gt;=125,0,IF(B295&lt;=115,1,(125-B295)/(125-115)))</f>
        <v>1</v>
      </c>
      <c r="J295">
        <f>IF(G295&gt;=0.38,0,IF(G295&lt;=0.3,1,(0.38-G295)/(0.38-0.3)))</f>
        <v>0</v>
      </c>
      <c r="K295">
        <f>IF(E295&gt;=32,0,IF(E295&lt;=28,1,(32-E295)/(32-28)))</f>
        <v>1</v>
      </c>
      <c r="L295">
        <f>IF(AND(D295&gt;=27, D295&lt;=34), 0, IF(OR(D295&lt;=18.5, D295&gt;=36.4), 1, IF(AND(D295&lt;27, D295&gt;18.5),(27-D295)/(27-18.5), IF(AND(D295&lt;36.4, D295&gt;34),(D295-34)/(36.4-34)))))</f>
        <v>1</v>
      </c>
      <c r="M295">
        <f>IF(AND(F295&gt;=80,F295&lt;=95),0,IF(OR(F295&lt;64, F295&gt;129),1,IF(F295&gt;95, (F295-95)/(129-95), (80-F295)/(80-64))))</f>
        <v>2.5000000000000355E-2</v>
      </c>
      <c r="N295">
        <f>IF(H295&gt;=4,0,IF(H295&lt;=3.5,1,(4-H295)/(4-3.5)))</f>
        <v>0</v>
      </c>
      <c r="O295">
        <f t="shared" si="72"/>
        <v>0.70250000000000001</v>
      </c>
      <c r="P295">
        <f t="shared" si="73"/>
        <v>1</v>
      </c>
      <c r="Q295">
        <v>1</v>
      </c>
      <c r="R295">
        <f>IF(F295 &gt;=80,0,IF(F295&lt;=64,1,((80-F295)/(80-64))))</f>
        <v>2.5000000000000355E-2</v>
      </c>
      <c r="S295">
        <f>IF(F295 &lt;=95,0,IF(F295&gt;=129,1,((F295-95)/(129-95))))</f>
        <v>0</v>
      </c>
      <c r="T295">
        <f>IF(D295 &gt;=27,0,IF(D295&lt;=18.5,1,((27-D295)/(27-18.5))))</f>
        <v>1</v>
      </c>
      <c r="U295">
        <f>IF(D295 &lt;= 34,0,IF(D295&gt;=36.4,1,((D295-34)/(36.4-34))))</f>
        <v>0</v>
      </c>
      <c r="V295">
        <f t="shared" si="74"/>
        <v>0.51250000000000018</v>
      </c>
      <c r="W295">
        <f t="shared" si="75"/>
        <v>0</v>
      </c>
      <c r="X295">
        <f t="shared" si="70"/>
        <v>0.51250000000000018</v>
      </c>
      <c r="Y295">
        <f t="shared" si="76"/>
        <v>1</v>
      </c>
      <c r="Z295">
        <f t="shared" si="77"/>
        <v>0</v>
      </c>
      <c r="AA295">
        <f t="shared" si="78"/>
        <v>1</v>
      </c>
      <c r="AB295">
        <v>64</v>
      </c>
      <c r="AC295">
        <v>449</v>
      </c>
      <c r="AD295">
        <f t="shared" si="79"/>
        <v>1</v>
      </c>
      <c r="AE295">
        <f t="shared" si="80"/>
        <v>0</v>
      </c>
      <c r="AF295">
        <f t="shared" si="81"/>
        <v>0</v>
      </c>
      <c r="AG295">
        <f t="shared" si="82"/>
        <v>1</v>
      </c>
      <c r="AH295">
        <f t="shared" si="83"/>
        <v>0</v>
      </c>
      <c r="AI295">
        <f t="shared" si="84"/>
        <v>0</v>
      </c>
    </row>
    <row r="296" spans="1:35" x14ac:dyDescent="0.2">
      <c r="A296">
        <v>1</v>
      </c>
      <c r="B296">
        <v>138</v>
      </c>
      <c r="C296">
        <v>13.8</v>
      </c>
      <c r="D296">
        <v>20.9</v>
      </c>
      <c r="E296">
        <f t="shared" si="71"/>
        <v>21.457905544147842</v>
      </c>
      <c r="F296">
        <v>97.4</v>
      </c>
      <c r="G296">
        <f t="shared" si="68"/>
        <v>0.64311961722488042</v>
      </c>
      <c r="H296">
        <f t="shared" si="69"/>
        <v>6.6028708133971294</v>
      </c>
      <c r="I296">
        <f>IF(B296&gt;=125,0,IF(B296&lt;=115,1,(125-B296)/(125-115)))</f>
        <v>0</v>
      </c>
      <c r="J296">
        <f>IF(G296&gt;=0.38,0,IF(G296&lt;=0.3,1,(0.38-G296)/(0.38-0.3)))</f>
        <v>0</v>
      </c>
      <c r="K296">
        <f>IF(E296&gt;=32,0,IF(E296&lt;=28,1,(32-E296)/(32-28)))</f>
        <v>1</v>
      </c>
      <c r="L296">
        <f>IF(AND(D296&gt;=27, D296&lt;=34), 0, IF(OR(D296&lt;=18.5, D296&gt;=36.4), 1, IF(AND(D296&lt;27, D296&gt;18.5),(27-D296)/(27-18.5), IF(AND(D296&lt;36.4, D296&gt;34),(D296-34)/(36.4-34)))))</f>
        <v>0.71764705882352953</v>
      </c>
      <c r="M296">
        <f>IF(AND(F296&gt;=80,F296&lt;=95),0,IF(OR(F296&lt;64, F296&gt;129),1,IF(F296&gt;95, (F296-95)/(129-95), (80-F296)/(80-64))))</f>
        <v>7.0588235294117813E-2</v>
      </c>
      <c r="N296">
        <f>IF(H296&gt;=4,0,IF(H296&lt;=3.5,1,(4-H296)/(4-3.5)))</f>
        <v>0</v>
      </c>
      <c r="O296">
        <f t="shared" si="72"/>
        <v>0.17882352941176474</v>
      </c>
      <c r="P296">
        <f t="shared" si="73"/>
        <v>0</v>
      </c>
      <c r="Q296">
        <v>0</v>
      </c>
      <c r="R296">
        <f>IF(F296 &gt;=80,0,IF(F296&lt;=64,1,((80-F296)/(80-64))))</f>
        <v>0</v>
      </c>
      <c r="S296">
        <f>IF(F296 &lt;=95,0,IF(F296&gt;=129,1,((F296-95)/(129-95))))</f>
        <v>7.0588235294117813E-2</v>
      </c>
      <c r="T296">
        <f>IF(D296 &gt;=27,0,IF(D296&lt;=18.5,1,((27-D296)/(27-18.5))))</f>
        <v>0.71764705882352953</v>
      </c>
      <c r="U296">
        <f>IF(D296 &lt;= 34,0,IF(D296&gt;=36.4,1,((D296-34)/(36.4-34))))</f>
        <v>0</v>
      </c>
      <c r="V296">
        <f t="shared" si="74"/>
        <v>0.35882352941176476</v>
      </c>
      <c r="W296">
        <f t="shared" si="75"/>
        <v>3.5294117647058906E-2</v>
      </c>
      <c r="X296">
        <f t="shared" si="70"/>
        <v>0.39411764705882368</v>
      </c>
      <c r="Y296">
        <f t="shared" si="76"/>
        <v>1</v>
      </c>
      <c r="Z296">
        <f t="shared" si="77"/>
        <v>0</v>
      </c>
      <c r="AA296">
        <f t="shared" si="78"/>
        <v>0</v>
      </c>
      <c r="AB296">
        <v>45</v>
      </c>
      <c r="AC296">
        <v>415</v>
      </c>
      <c r="AD296">
        <f t="shared" si="79"/>
        <v>0.25</v>
      </c>
      <c r="AE296">
        <f t="shared" si="80"/>
        <v>0</v>
      </c>
      <c r="AF296">
        <f t="shared" si="81"/>
        <v>0</v>
      </c>
      <c r="AG296">
        <f t="shared" si="82"/>
        <v>0</v>
      </c>
      <c r="AH296">
        <f t="shared" si="83"/>
        <v>0</v>
      </c>
      <c r="AI296">
        <f t="shared" si="84"/>
        <v>0</v>
      </c>
    </row>
    <row r="297" spans="1:35" x14ac:dyDescent="0.2">
      <c r="A297">
        <v>0</v>
      </c>
      <c r="B297">
        <v>115</v>
      </c>
      <c r="C297">
        <v>11.5</v>
      </c>
      <c r="D297">
        <v>20.8</v>
      </c>
      <c r="E297">
        <f t="shared" si="71"/>
        <v>21.181262729124235</v>
      </c>
      <c r="F297">
        <v>98.2</v>
      </c>
      <c r="G297">
        <f t="shared" si="68"/>
        <v>0.54293269230769226</v>
      </c>
      <c r="H297">
        <f t="shared" si="69"/>
        <v>5.5288461538461533</v>
      </c>
      <c r="I297">
        <f>IF(B297&gt;=125,0,IF(B297&lt;=115,1,(125-B297)/(125-115)))</f>
        <v>1</v>
      </c>
      <c r="J297">
        <f>IF(G297&gt;=0.38,0,IF(G297&lt;=0.3,1,(0.38-G297)/(0.38-0.3)))</f>
        <v>0</v>
      </c>
      <c r="K297">
        <f>IF(E297&gt;=32,0,IF(E297&lt;=28,1,(32-E297)/(32-28)))</f>
        <v>1</v>
      </c>
      <c r="L297">
        <f>IF(AND(D297&gt;=27, D297&lt;=34), 0, IF(OR(D297&lt;=18.5, D297&gt;=36.4), 1, IF(AND(D297&lt;27, D297&gt;18.5),(27-D297)/(27-18.5), IF(AND(D297&lt;36.4, D297&gt;34),(D297-34)/(36.4-34)))))</f>
        <v>0.72941176470588232</v>
      </c>
      <c r="M297">
        <f>IF(AND(F297&gt;=80,F297&lt;=95),0,IF(OR(F297&lt;64, F297&gt;129),1,IF(F297&gt;95, (F297-95)/(129-95), (80-F297)/(80-64))))</f>
        <v>9.4117647058823611E-2</v>
      </c>
      <c r="N297">
        <f>IF(H297&gt;=4,0,IF(H297&lt;=3.5,1,(4-H297)/(4-3.5)))</f>
        <v>0</v>
      </c>
      <c r="O297">
        <f t="shared" si="72"/>
        <v>0.6823529411764705</v>
      </c>
      <c r="P297">
        <f t="shared" si="73"/>
        <v>1</v>
      </c>
      <c r="Q297">
        <v>1</v>
      </c>
      <c r="R297">
        <f>IF(F297 &gt;=80,0,IF(F297&lt;=64,1,((80-F297)/(80-64))))</f>
        <v>0</v>
      </c>
      <c r="S297">
        <f>IF(F297 &lt;=95,0,IF(F297&gt;=129,1,((F297-95)/(129-95))))</f>
        <v>9.4117647058823611E-2</v>
      </c>
      <c r="T297">
        <f>IF(D297 &gt;=27,0,IF(D297&lt;=18.5,1,((27-D297)/(27-18.5))))</f>
        <v>0.72941176470588232</v>
      </c>
      <c r="U297">
        <f>IF(D297 &lt;= 34,0,IF(D297&gt;=36.4,1,((D297-34)/(36.4-34))))</f>
        <v>0</v>
      </c>
      <c r="V297">
        <f t="shared" si="74"/>
        <v>0.36470588235294116</v>
      </c>
      <c r="W297">
        <f t="shared" si="75"/>
        <v>4.7058823529411806E-2</v>
      </c>
      <c r="X297">
        <f t="shared" si="70"/>
        <v>0.41176470588235298</v>
      </c>
      <c r="Y297">
        <f t="shared" si="76"/>
        <v>1</v>
      </c>
      <c r="Z297">
        <f t="shared" si="77"/>
        <v>0</v>
      </c>
      <c r="AA297">
        <f t="shared" si="78"/>
        <v>0</v>
      </c>
      <c r="AB297">
        <v>59</v>
      </c>
      <c r="AC297">
        <v>70</v>
      </c>
      <c r="AD297">
        <f t="shared" si="79"/>
        <v>0.95</v>
      </c>
      <c r="AE297">
        <f t="shared" si="80"/>
        <v>0</v>
      </c>
      <c r="AF297">
        <f t="shared" si="81"/>
        <v>1</v>
      </c>
      <c r="AG297">
        <f t="shared" si="82"/>
        <v>0</v>
      </c>
      <c r="AH297">
        <f t="shared" si="83"/>
        <v>0</v>
      </c>
      <c r="AI297">
        <f t="shared" si="84"/>
        <v>0</v>
      </c>
    </row>
    <row r="298" spans="1:35" x14ac:dyDescent="0.2">
      <c r="A298">
        <v>0</v>
      </c>
      <c r="B298">
        <v>124</v>
      </c>
      <c r="C298">
        <v>12.4</v>
      </c>
      <c r="D298">
        <v>23</v>
      </c>
      <c r="E298">
        <f t="shared" si="71"/>
        <v>30.223390275952696</v>
      </c>
      <c r="F298">
        <v>76.099999999999994</v>
      </c>
      <c r="G298">
        <f t="shared" si="68"/>
        <v>0.4102782608695652</v>
      </c>
      <c r="H298">
        <f t="shared" si="69"/>
        <v>5.3913043478260869</v>
      </c>
      <c r="I298">
        <f>IF(B298&gt;=125,0,IF(B298&lt;=115,1,(125-B298)/(125-115)))</f>
        <v>0.1</v>
      </c>
      <c r="J298">
        <f>IF(G298&gt;=0.38,0,IF(G298&lt;=0.3,1,(0.38-G298)/(0.38-0.3)))</f>
        <v>0</v>
      </c>
      <c r="K298">
        <f>IF(E298&gt;=32,0,IF(E298&lt;=28,1,(32-E298)/(32-28)))</f>
        <v>0.44415243101182611</v>
      </c>
      <c r="L298">
        <f>IF(AND(D298&gt;=27, D298&lt;=34), 0, IF(OR(D298&lt;=18.5, D298&gt;=36.4), 1, IF(AND(D298&lt;27, D298&gt;18.5),(27-D298)/(27-18.5), IF(AND(D298&lt;36.4, D298&gt;34),(D298-34)/(36.4-34)))))</f>
        <v>0.47058823529411764</v>
      </c>
      <c r="M298">
        <f>IF(AND(F298&gt;=80,F298&lt;=95),0,IF(OR(F298&lt;64, F298&gt;129),1,IF(F298&gt;95, (F298-95)/(129-95), (80-F298)/(80-64))))</f>
        <v>0.24375000000000036</v>
      </c>
      <c r="N298">
        <f>IF(H298&gt;=4,0,IF(H298&lt;=3.5,1,(4-H298)/(4-3.5)))</f>
        <v>0</v>
      </c>
      <c r="O298">
        <f t="shared" si="72"/>
        <v>0.1658490666305944</v>
      </c>
      <c r="P298">
        <f t="shared" si="73"/>
        <v>0</v>
      </c>
      <c r="Q298">
        <v>0</v>
      </c>
      <c r="R298">
        <f>IF(F298 &gt;=80,0,IF(F298&lt;=64,1,((80-F298)/(80-64))))</f>
        <v>0.24375000000000036</v>
      </c>
      <c r="S298">
        <f>IF(F298 &lt;=95,0,IF(F298&gt;=129,1,((F298-95)/(129-95))))</f>
        <v>0</v>
      </c>
      <c r="T298">
        <f>IF(D298 &gt;=27,0,IF(D298&lt;=18.5,1,((27-D298)/(27-18.5))))</f>
        <v>0.47058823529411764</v>
      </c>
      <c r="U298">
        <f>IF(D298 &lt;= 34,0,IF(D298&gt;=36.4,1,((D298-34)/(36.4-34))))</f>
        <v>0</v>
      </c>
      <c r="V298">
        <f t="shared" si="74"/>
        <v>0.357169117647059</v>
      </c>
      <c r="W298">
        <f t="shared" si="75"/>
        <v>0</v>
      </c>
      <c r="X298">
        <f t="shared" si="70"/>
        <v>0.357169117647059</v>
      </c>
      <c r="Y298">
        <f t="shared" si="76"/>
        <v>1</v>
      </c>
      <c r="Z298">
        <f t="shared" si="77"/>
        <v>0</v>
      </c>
      <c r="AA298">
        <f t="shared" si="78"/>
        <v>0</v>
      </c>
      <c r="AB298">
        <v>62</v>
      </c>
      <c r="AC298">
        <v>383</v>
      </c>
      <c r="AD298">
        <f t="shared" si="79"/>
        <v>1</v>
      </c>
      <c r="AE298">
        <f t="shared" si="80"/>
        <v>0</v>
      </c>
      <c r="AF298">
        <f t="shared" si="81"/>
        <v>5.6666666666666664E-2</v>
      </c>
      <c r="AG298">
        <f t="shared" si="82"/>
        <v>0</v>
      </c>
      <c r="AH298">
        <f t="shared" si="83"/>
        <v>0</v>
      </c>
      <c r="AI298">
        <f t="shared" si="84"/>
        <v>0</v>
      </c>
    </row>
    <row r="299" spans="1:35" x14ac:dyDescent="0.2">
      <c r="A299">
        <v>1</v>
      </c>
      <c r="B299">
        <v>164</v>
      </c>
      <c r="C299">
        <v>16.399999999999999</v>
      </c>
      <c r="D299">
        <v>18.7</v>
      </c>
      <c r="E299">
        <f t="shared" si="71"/>
        <v>19.398340248962654</v>
      </c>
      <c r="F299">
        <v>96.4</v>
      </c>
      <c r="G299">
        <f t="shared" si="68"/>
        <v>0.84543315508021388</v>
      </c>
      <c r="H299">
        <f t="shared" si="69"/>
        <v>8.7700534759358284</v>
      </c>
      <c r="I299">
        <f>IF(B299&gt;=125,0,IF(B299&lt;=115,1,(125-B299)/(125-115)))</f>
        <v>0</v>
      </c>
      <c r="J299">
        <f>IF(G299&gt;=0.38,0,IF(G299&lt;=0.3,1,(0.38-G299)/(0.38-0.3)))</f>
        <v>0</v>
      </c>
      <c r="K299">
        <f>IF(E299&gt;=32,0,IF(E299&lt;=28,1,(32-E299)/(32-28)))</f>
        <v>1</v>
      </c>
      <c r="L299">
        <f>IF(AND(D299&gt;=27, D299&lt;=34), 0, IF(OR(D299&lt;=18.5, D299&gt;=36.4), 1, IF(AND(D299&lt;27, D299&gt;18.5),(27-D299)/(27-18.5), IF(AND(D299&lt;36.4, D299&gt;34),(D299-34)/(36.4-34)))))</f>
        <v>0.9764705882352942</v>
      </c>
      <c r="M299">
        <f>IF(AND(F299&gt;=80,F299&lt;=95),0,IF(OR(F299&lt;64, F299&gt;129),1,IF(F299&gt;95, (F299-95)/(129-95), (80-F299)/(80-64))))</f>
        <v>4.117647058823546E-2</v>
      </c>
      <c r="N299">
        <f>IF(H299&gt;=4,0,IF(H299&lt;=3.5,1,(4-H299)/(4-3.5)))</f>
        <v>0</v>
      </c>
      <c r="O299">
        <f t="shared" si="72"/>
        <v>0.20176470588235298</v>
      </c>
      <c r="P299">
        <f t="shared" si="73"/>
        <v>1</v>
      </c>
      <c r="Q299">
        <v>0</v>
      </c>
      <c r="R299">
        <f>IF(F299 &gt;=80,0,IF(F299&lt;=64,1,((80-F299)/(80-64))))</f>
        <v>0</v>
      </c>
      <c r="S299">
        <f>IF(F299 &lt;=95,0,IF(F299&gt;=129,1,((F299-95)/(129-95))))</f>
        <v>4.117647058823546E-2</v>
      </c>
      <c r="T299">
        <f>IF(D299 &gt;=27,0,IF(D299&lt;=18.5,1,((27-D299)/(27-18.5))))</f>
        <v>0.9764705882352942</v>
      </c>
      <c r="U299">
        <f>IF(D299 &lt;= 34,0,IF(D299&gt;=36.4,1,((D299-34)/(36.4-34))))</f>
        <v>0</v>
      </c>
      <c r="V299">
        <f t="shared" si="74"/>
        <v>0.4882352941176471</v>
      </c>
      <c r="W299">
        <f t="shared" si="75"/>
        <v>2.058823529411773E-2</v>
      </c>
      <c r="X299">
        <f t="shared" si="70"/>
        <v>0.50882352941176479</v>
      </c>
      <c r="Y299">
        <f t="shared" si="76"/>
        <v>1</v>
      </c>
      <c r="Z299">
        <f t="shared" si="77"/>
        <v>0</v>
      </c>
      <c r="AA299">
        <f t="shared" si="78"/>
        <v>1</v>
      </c>
      <c r="AB299">
        <v>57</v>
      </c>
      <c r="AC299">
        <v>228</v>
      </c>
      <c r="AD299">
        <f t="shared" si="79"/>
        <v>0.85</v>
      </c>
      <c r="AE299">
        <f t="shared" si="80"/>
        <v>0</v>
      </c>
      <c r="AF299">
        <f t="shared" si="81"/>
        <v>0.57333333333333336</v>
      </c>
      <c r="AG299">
        <f t="shared" si="82"/>
        <v>1</v>
      </c>
      <c r="AH299">
        <f t="shared" si="83"/>
        <v>0</v>
      </c>
      <c r="AI299">
        <f t="shared" si="84"/>
        <v>0</v>
      </c>
    </row>
    <row r="300" spans="1:35" x14ac:dyDescent="0.2">
      <c r="A300">
        <v>1</v>
      </c>
      <c r="B300">
        <v>104</v>
      </c>
      <c r="C300">
        <v>10.4</v>
      </c>
      <c r="D300">
        <v>29.6</v>
      </c>
      <c r="E300">
        <f t="shared" si="71"/>
        <v>29.306930693069308</v>
      </c>
      <c r="F300">
        <v>101</v>
      </c>
      <c r="G300">
        <f t="shared" si="68"/>
        <v>0.3548648648648649</v>
      </c>
      <c r="H300">
        <f t="shared" si="69"/>
        <v>3.5135135135135132</v>
      </c>
      <c r="I300">
        <f>IF(B300&gt;=125,0,IF(B300&lt;=115,1,(125-B300)/(125-115)))</f>
        <v>1</v>
      </c>
      <c r="J300">
        <f>IF(G300&gt;=0.38,0,IF(G300&lt;=0.3,1,(0.38-G300)/(0.38-0.3)))</f>
        <v>0.3141891891891887</v>
      </c>
      <c r="K300">
        <f>IF(E300&gt;=32,0,IF(E300&lt;=28,1,(32-E300)/(32-28)))</f>
        <v>0.67326732673267298</v>
      </c>
      <c r="L300">
        <f>IF(AND(D300&gt;=27, D300&lt;=34), 0, IF(OR(D300&lt;=18.5, D300&gt;=36.4), 1, IF(AND(D300&lt;27, D300&gt;18.5),(27-D300)/(27-18.5), IF(AND(D300&lt;36.4, D300&gt;34),(D300-34)/(36.4-34)))))</f>
        <v>0</v>
      </c>
      <c r="M300">
        <f>IF(AND(F300&gt;=80,F300&lt;=95),0,IF(OR(F300&lt;64, F300&gt;129),1,IF(F300&gt;95, (F300-95)/(129-95), (80-F300)/(80-64))))</f>
        <v>0.17647058823529413</v>
      </c>
      <c r="N300">
        <f>IF(H300&gt;=4,0,IF(H300&lt;=3.5,1,(4-H300)/(4-3.5)))</f>
        <v>0.97297297297297369</v>
      </c>
      <c r="O300">
        <f t="shared" si="72"/>
        <v>0.71369000771301305</v>
      </c>
      <c r="P300">
        <f t="shared" si="73"/>
        <v>1</v>
      </c>
      <c r="Q300">
        <v>1</v>
      </c>
      <c r="R300">
        <f>IF(F300 &gt;=80,0,IF(F300&lt;=64,1,((80-F300)/(80-64))))</f>
        <v>0</v>
      </c>
      <c r="S300">
        <f>IF(F300 &lt;=95,0,IF(F300&gt;=129,1,((F300-95)/(129-95))))</f>
        <v>0.17647058823529413</v>
      </c>
      <c r="T300">
        <f>IF(D300 &gt;=27,0,IF(D300&lt;=18.5,1,((27-D300)/(27-18.5))))</f>
        <v>0</v>
      </c>
      <c r="U300">
        <f>IF(D300 &lt;= 34,0,IF(D300&gt;=36.4,1,((D300-34)/(36.4-34))))</f>
        <v>0</v>
      </c>
      <c r="V300">
        <f t="shared" si="74"/>
        <v>0</v>
      </c>
      <c r="W300">
        <f t="shared" si="75"/>
        <v>8.8235294117647065E-2</v>
      </c>
      <c r="X300">
        <f t="shared" si="70"/>
        <v>8.8235294117647065E-2</v>
      </c>
      <c r="Y300">
        <f t="shared" si="76"/>
        <v>0</v>
      </c>
      <c r="Z300">
        <f t="shared" si="77"/>
        <v>0</v>
      </c>
      <c r="AA300">
        <f t="shared" si="78"/>
        <v>0</v>
      </c>
      <c r="AB300">
        <v>63</v>
      </c>
      <c r="AC300">
        <v>62</v>
      </c>
      <c r="AD300">
        <f t="shared" si="79"/>
        <v>1</v>
      </c>
      <c r="AE300">
        <f t="shared" si="80"/>
        <v>0</v>
      </c>
      <c r="AF300">
        <f t="shared" si="81"/>
        <v>1</v>
      </c>
      <c r="AG300">
        <f t="shared" si="82"/>
        <v>0</v>
      </c>
      <c r="AH300">
        <f t="shared" si="83"/>
        <v>0</v>
      </c>
      <c r="AI300">
        <f t="shared" si="84"/>
        <v>0</v>
      </c>
    </row>
    <row r="301" spans="1:35" x14ac:dyDescent="0.2">
      <c r="A301">
        <v>1</v>
      </c>
      <c r="B301">
        <v>115</v>
      </c>
      <c r="C301">
        <v>11.5</v>
      </c>
      <c r="D301">
        <v>26.1</v>
      </c>
      <c r="E301">
        <f t="shared" si="71"/>
        <v>28.681318681318682</v>
      </c>
      <c r="F301">
        <v>91</v>
      </c>
      <c r="G301">
        <f t="shared" si="68"/>
        <v>0.40095785440613024</v>
      </c>
      <c r="H301">
        <f t="shared" si="69"/>
        <v>4.4061302681992336</v>
      </c>
      <c r="I301">
        <f>IF(B301&gt;=125,0,IF(B301&lt;=115,1,(125-B301)/(125-115)))</f>
        <v>1</v>
      </c>
      <c r="J301">
        <f>IF(G301&gt;=0.38,0,IF(G301&lt;=0.3,1,(0.38-G301)/(0.38-0.3)))</f>
        <v>0</v>
      </c>
      <c r="K301">
        <f>IF(E301&gt;=32,0,IF(E301&lt;=28,1,(32-E301)/(32-28)))</f>
        <v>0.82967032967032939</v>
      </c>
      <c r="L301">
        <f>IF(AND(D301&gt;=27, D301&lt;=34), 0, IF(OR(D301&lt;=18.5, D301&gt;=36.4), 1, IF(AND(D301&lt;27, D301&gt;18.5),(27-D301)/(27-18.5), IF(AND(D301&lt;36.4, D301&gt;34),(D301-34)/(36.4-34)))))</f>
        <v>0.1058823529411763</v>
      </c>
      <c r="M301">
        <f>IF(AND(F301&gt;=80,F301&lt;=95),0,IF(OR(F301&lt;64, F301&gt;129),1,IF(F301&gt;95, (F301-95)/(129-95), (80-F301)/(80-64))))</f>
        <v>0</v>
      </c>
      <c r="N301">
        <f>IF(H301&gt;=4,0,IF(H301&lt;=3.5,1,(4-H301)/(4-3.5)))</f>
        <v>0</v>
      </c>
      <c r="O301">
        <f t="shared" si="72"/>
        <v>0.59355526826115057</v>
      </c>
      <c r="P301">
        <f t="shared" si="73"/>
        <v>1</v>
      </c>
      <c r="Q301">
        <v>1</v>
      </c>
      <c r="R301">
        <f>IF(F301 &gt;=80,0,IF(F301&lt;=64,1,((80-F301)/(80-64))))</f>
        <v>0</v>
      </c>
      <c r="S301">
        <f>IF(F301 &lt;=95,0,IF(F301&gt;=129,1,((F301-95)/(129-95))))</f>
        <v>0</v>
      </c>
      <c r="T301">
        <f>IF(D301 &gt;=27,0,IF(D301&lt;=18.5,1,((27-D301)/(27-18.5))))</f>
        <v>0.1058823529411763</v>
      </c>
      <c r="U301">
        <f>IF(D301 &lt;= 34,0,IF(D301&gt;=36.4,1,((D301-34)/(36.4-34))))</f>
        <v>0</v>
      </c>
      <c r="V301">
        <f t="shared" si="74"/>
        <v>5.2941176470588151E-2</v>
      </c>
      <c r="W301">
        <f t="shared" si="75"/>
        <v>0</v>
      </c>
      <c r="X301">
        <f t="shared" si="70"/>
        <v>5.2941176470588151E-2</v>
      </c>
      <c r="Y301">
        <f t="shared" si="76"/>
        <v>0</v>
      </c>
      <c r="Z301">
        <f t="shared" si="77"/>
        <v>0</v>
      </c>
      <c r="AA301">
        <f t="shared" si="78"/>
        <v>0</v>
      </c>
      <c r="AB301">
        <v>64</v>
      </c>
      <c r="AC301">
        <v>261</v>
      </c>
      <c r="AD301">
        <f t="shared" si="79"/>
        <v>1</v>
      </c>
      <c r="AE301">
        <f t="shared" si="80"/>
        <v>0</v>
      </c>
      <c r="AF301">
        <f t="shared" si="81"/>
        <v>0.46333333333333332</v>
      </c>
      <c r="AG301">
        <f t="shared" si="82"/>
        <v>0</v>
      </c>
      <c r="AH301">
        <f t="shared" si="83"/>
        <v>0</v>
      </c>
      <c r="AI301">
        <f t="shared" si="84"/>
        <v>0</v>
      </c>
    </row>
    <row r="302" spans="1:35" x14ac:dyDescent="0.2">
      <c r="A302">
        <v>1</v>
      </c>
      <c r="B302">
        <v>111</v>
      </c>
      <c r="C302">
        <v>11.1</v>
      </c>
      <c r="D302">
        <v>22.8</v>
      </c>
      <c r="E302">
        <f t="shared" si="71"/>
        <v>23.432682425488181</v>
      </c>
      <c r="F302">
        <v>97.3</v>
      </c>
      <c r="G302">
        <f t="shared" si="68"/>
        <v>0.47369736842105264</v>
      </c>
      <c r="H302">
        <f t="shared" si="69"/>
        <v>4.8684210526315788</v>
      </c>
      <c r="I302">
        <f>IF(B302&gt;=125,0,IF(B302&lt;=115,1,(125-B302)/(125-115)))</f>
        <v>1</v>
      </c>
      <c r="J302">
        <f>IF(G302&gt;=0.38,0,IF(G302&lt;=0.3,1,(0.38-G302)/(0.38-0.3)))</f>
        <v>0</v>
      </c>
      <c r="K302">
        <f>IF(E302&gt;=32,0,IF(E302&lt;=28,1,(32-E302)/(32-28)))</f>
        <v>1</v>
      </c>
      <c r="L302">
        <f>IF(AND(D302&gt;=27, D302&lt;=34), 0, IF(OR(D302&lt;=18.5, D302&gt;=36.4), 1, IF(AND(D302&lt;27, D302&gt;18.5),(27-D302)/(27-18.5), IF(AND(D302&lt;36.4, D302&gt;34),(D302-34)/(36.4-34)))))</f>
        <v>0.49411764705882344</v>
      </c>
      <c r="M302">
        <f>IF(AND(F302&gt;=80,F302&lt;=95),0,IF(OR(F302&lt;64, F302&gt;129),1,IF(F302&gt;95, (F302-95)/(129-95), (80-F302)/(80-64))))</f>
        <v>6.7647058823529324E-2</v>
      </c>
      <c r="N302">
        <f>IF(H302&gt;=4,0,IF(H302&lt;=3.5,1,(4-H302)/(4-3.5)))</f>
        <v>0</v>
      </c>
      <c r="O302">
        <f t="shared" si="72"/>
        <v>0.65617647058823525</v>
      </c>
      <c r="P302">
        <f t="shared" si="73"/>
        <v>1</v>
      </c>
      <c r="Q302">
        <v>1</v>
      </c>
      <c r="R302">
        <f>IF(F302 &gt;=80,0,IF(F302&lt;=64,1,((80-F302)/(80-64))))</f>
        <v>0</v>
      </c>
      <c r="S302">
        <f>IF(F302 &lt;=95,0,IF(F302&gt;=129,1,((F302-95)/(129-95))))</f>
        <v>6.7647058823529324E-2</v>
      </c>
      <c r="T302">
        <f>IF(D302 &gt;=27,0,IF(D302&lt;=18.5,1,((27-D302)/(27-18.5))))</f>
        <v>0.49411764705882344</v>
      </c>
      <c r="U302">
        <f>IF(D302 &lt;= 34,0,IF(D302&gt;=36.4,1,((D302-34)/(36.4-34))))</f>
        <v>0</v>
      </c>
      <c r="V302">
        <f t="shared" si="74"/>
        <v>0.24705882352941172</v>
      </c>
      <c r="W302">
        <f t="shared" si="75"/>
        <v>3.3823529411764662E-2</v>
      </c>
      <c r="X302">
        <f t="shared" si="70"/>
        <v>0.28088235294117636</v>
      </c>
      <c r="Y302">
        <f t="shared" si="76"/>
        <v>1</v>
      </c>
      <c r="Z302">
        <f t="shared" si="77"/>
        <v>0</v>
      </c>
      <c r="AA302">
        <f t="shared" si="78"/>
        <v>0</v>
      </c>
      <c r="AB302">
        <v>26</v>
      </c>
      <c r="AC302">
        <v>331</v>
      </c>
      <c r="AD302">
        <f t="shared" si="79"/>
        <v>0</v>
      </c>
      <c r="AE302">
        <f t="shared" si="80"/>
        <v>0.7</v>
      </c>
      <c r="AF302">
        <f t="shared" si="81"/>
        <v>0.23</v>
      </c>
      <c r="AG302">
        <f t="shared" si="82"/>
        <v>0</v>
      </c>
      <c r="AH302">
        <f t="shared" si="83"/>
        <v>1</v>
      </c>
      <c r="AI302">
        <f t="shared" si="84"/>
        <v>0</v>
      </c>
    </row>
    <row r="303" spans="1:35" x14ac:dyDescent="0.2">
      <c r="A303">
        <v>0</v>
      </c>
      <c r="B303">
        <v>104</v>
      </c>
      <c r="C303">
        <v>10.4</v>
      </c>
      <c r="D303">
        <v>23.4</v>
      </c>
      <c r="E303">
        <f t="shared" si="71"/>
        <v>25.297297297297298</v>
      </c>
      <c r="F303">
        <v>92.5</v>
      </c>
      <c r="G303">
        <f t="shared" si="68"/>
        <v>0.41111111111111109</v>
      </c>
      <c r="H303">
        <f t="shared" si="69"/>
        <v>4.4444444444444446</v>
      </c>
      <c r="I303">
        <f>IF(B303&gt;=125,0,IF(B303&lt;=115,1,(125-B303)/(125-115)))</f>
        <v>1</v>
      </c>
      <c r="J303">
        <f>IF(G303&gt;=0.38,0,IF(G303&lt;=0.3,1,(0.38-G303)/(0.38-0.3)))</f>
        <v>0</v>
      </c>
      <c r="K303">
        <f>IF(E303&gt;=32,0,IF(E303&lt;=28,1,(32-E303)/(32-28)))</f>
        <v>1</v>
      </c>
      <c r="L303">
        <f>IF(AND(D303&gt;=27, D303&lt;=34), 0, IF(OR(D303&lt;=18.5, D303&gt;=36.4), 1, IF(AND(D303&lt;27, D303&gt;18.5),(27-D303)/(27-18.5), IF(AND(D303&lt;36.4, D303&gt;34),(D303-34)/(36.4-34)))))</f>
        <v>0.42352941176470604</v>
      </c>
      <c r="M303">
        <f>IF(AND(F303&gt;=80,F303&lt;=95),0,IF(OR(F303&lt;64, F303&gt;129),1,IF(F303&gt;95, (F303-95)/(129-95), (80-F303)/(80-64))))</f>
        <v>0</v>
      </c>
      <c r="N303">
        <f>IF(H303&gt;=4,0,IF(H303&lt;=3.5,1,(4-H303)/(4-3.5)))</f>
        <v>0</v>
      </c>
      <c r="O303">
        <f t="shared" si="72"/>
        <v>0.64235294117647057</v>
      </c>
      <c r="P303">
        <f t="shared" si="73"/>
        <v>1</v>
      </c>
      <c r="Q303">
        <v>1</v>
      </c>
      <c r="R303">
        <f>IF(F303 &gt;=80,0,IF(F303&lt;=64,1,((80-F303)/(80-64))))</f>
        <v>0</v>
      </c>
      <c r="S303">
        <f>IF(F303 &lt;=95,0,IF(F303&gt;=129,1,((F303-95)/(129-95))))</f>
        <v>0</v>
      </c>
      <c r="T303">
        <f>IF(D303 &gt;=27,0,IF(D303&lt;=18.5,1,((27-D303)/(27-18.5))))</f>
        <v>0.42352941176470604</v>
      </c>
      <c r="U303">
        <f>IF(D303 &lt;= 34,0,IF(D303&gt;=36.4,1,((D303-34)/(36.4-34))))</f>
        <v>0</v>
      </c>
      <c r="V303">
        <f t="shared" si="74"/>
        <v>0.21176470588235302</v>
      </c>
      <c r="W303">
        <f t="shared" si="75"/>
        <v>0</v>
      </c>
      <c r="X303">
        <f t="shared" si="70"/>
        <v>0.21176470588235302</v>
      </c>
      <c r="Y303">
        <f t="shared" si="76"/>
        <v>1</v>
      </c>
      <c r="Z303">
        <f t="shared" si="77"/>
        <v>0</v>
      </c>
      <c r="AA303">
        <f t="shared" si="78"/>
        <v>0</v>
      </c>
      <c r="AB303">
        <v>45</v>
      </c>
      <c r="AC303">
        <v>311</v>
      </c>
      <c r="AD303">
        <f t="shared" si="79"/>
        <v>0.25</v>
      </c>
      <c r="AE303">
        <f t="shared" si="80"/>
        <v>0</v>
      </c>
      <c r="AF303">
        <f t="shared" si="81"/>
        <v>0.29666666666666669</v>
      </c>
      <c r="AG303">
        <f t="shared" si="82"/>
        <v>0</v>
      </c>
      <c r="AH303">
        <f t="shared" si="83"/>
        <v>0</v>
      </c>
      <c r="AI303">
        <f t="shared" si="84"/>
        <v>0</v>
      </c>
    </row>
    <row r="304" spans="1:35" x14ac:dyDescent="0.2">
      <c r="A304">
        <v>0</v>
      </c>
      <c r="B304">
        <v>104</v>
      </c>
      <c r="C304">
        <v>10.4</v>
      </c>
      <c r="D304">
        <v>27.1</v>
      </c>
      <c r="E304">
        <f t="shared" si="71"/>
        <v>36.037234042553187</v>
      </c>
      <c r="F304">
        <v>75.2</v>
      </c>
      <c r="G304">
        <f t="shared" si="68"/>
        <v>0.28859040590405904</v>
      </c>
      <c r="H304">
        <f t="shared" si="69"/>
        <v>3.8376383763837638</v>
      </c>
      <c r="I304">
        <f>IF(B304&gt;=125,0,IF(B304&lt;=115,1,(125-B304)/(125-115)))</f>
        <v>1</v>
      </c>
      <c r="J304">
        <f>IF(G304&gt;=0.38,0,IF(G304&lt;=0.3,1,(0.38-G304)/(0.38-0.3)))</f>
        <v>1</v>
      </c>
      <c r="K304">
        <f>IF(E304&gt;=32,0,IF(E304&lt;=28,1,(32-E304)/(32-28)))</f>
        <v>0</v>
      </c>
      <c r="L304">
        <f>IF(AND(D304&gt;=27, D304&lt;=34), 0, IF(OR(D304&lt;=18.5, D304&gt;=36.4), 1, IF(AND(D304&lt;27, D304&gt;18.5),(27-D304)/(27-18.5), IF(AND(D304&lt;36.4, D304&gt;34),(D304-34)/(36.4-34)))))</f>
        <v>0</v>
      </c>
      <c r="M304">
        <f>IF(AND(F304&gt;=80,F304&lt;=95),0,IF(OR(F304&lt;64, F304&gt;129),1,IF(F304&gt;95, (F304-95)/(129-95), (80-F304)/(80-64))))</f>
        <v>0.29999999999999982</v>
      </c>
      <c r="N304">
        <f>IF(H304&gt;=4,0,IF(H304&lt;=3.5,1,(4-H304)/(4-3.5)))</f>
        <v>0.32472324723247237</v>
      </c>
      <c r="O304">
        <f t="shared" si="72"/>
        <v>0.66247232472324724</v>
      </c>
      <c r="P304">
        <f t="shared" si="73"/>
        <v>1</v>
      </c>
      <c r="Q304">
        <v>1</v>
      </c>
      <c r="R304">
        <f>IF(F304 &gt;=80,0,IF(F304&lt;=64,1,((80-F304)/(80-64))))</f>
        <v>0.29999999999999982</v>
      </c>
      <c r="S304">
        <f>IF(F304 &lt;=95,0,IF(F304&gt;=129,1,((F304-95)/(129-95))))</f>
        <v>0</v>
      </c>
      <c r="T304">
        <f>IF(D304 &gt;=27,0,IF(D304&lt;=18.5,1,((27-D304)/(27-18.5))))</f>
        <v>0</v>
      </c>
      <c r="U304">
        <f>IF(D304 &lt;= 34,0,IF(D304&gt;=36.4,1,((D304-34)/(36.4-34))))</f>
        <v>0</v>
      </c>
      <c r="V304">
        <f t="shared" si="74"/>
        <v>0.14999999999999991</v>
      </c>
      <c r="W304">
        <f t="shared" si="75"/>
        <v>0</v>
      </c>
      <c r="X304">
        <f t="shared" si="70"/>
        <v>0.14999999999999991</v>
      </c>
      <c r="Y304">
        <f t="shared" si="76"/>
        <v>0</v>
      </c>
      <c r="Z304">
        <f t="shared" si="77"/>
        <v>0</v>
      </c>
      <c r="AA304">
        <f t="shared" si="78"/>
        <v>0</v>
      </c>
      <c r="AB304">
        <v>67</v>
      </c>
      <c r="AC304">
        <v>310</v>
      </c>
      <c r="AD304">
        <f t="shared" si="79"/>
        <v>1</v>
      </c>
      <c r="AE304">
        <f t="shared" si="80"/>
        <v>0</v>
      </c>
      <c r="AF304">
        <f t="shared" si="81"/>
        <v>0.3</v>
      </c>
      <c r="AG304">
        <f t="shared" si="82"/>
        <v>0</v>
      </c>
      <c r="AH304">
        <f t="shared" si="83"/>
        <v>0</v>
      </c>
      <c r="AI304">
        <f t="shared" si="84"/>
        <v>0</v>
      </c>
    </row>
    <row r="305" spans="1:35" x14ac:dyDescent="0.2">
      <c r="A305">
        <v>0</v>
      </c>
      <c r="B305">
        <v>163</v>
      </c>
      <c r="C305">
        <v>16.3</v>
      </c>
      <c r="D305">
        <v>28.6</v>
      </c>
      <c r="E305">
        <f t="shared" si="71"/>
        <v>28.628628628628626</v>
      </c>
      <c r="F305">
        <v>99.9</v>
      </c>
      <c r="G305">
        <f t="shared" si="68"/>
        <v>0.56936013986013989</v>
      </c>
      <c r="H305">
        <f t="shared" si="69"/>
        <v>5.6993006993006992</v>
      </c>
      <c r="I305">
        <f>IF(B305&gt;=125,0,IF(B305&lt;=115,1,(125-B305)/(125-115)))</f>
        <v>0</v>
      </c>
      <c r="J305">
        <f>IF(G305&gt;=0.38,0,IF(G305&lt;=0.3,1,(0.38-G305)/(0.38-0.3)))</f>
        <v>0</v>
      </c>
      <c r="K305">
        <f>IF(E305&gt;=32,0,IF(E305&lt;=28,1,(32-E305)/(32-28)))</f>
        <v>0.84284284284284361</v>
      </c>
      <c r="L305">
        <f>IF(AND(D305&gt;=27, D305&lt;=34), 0, IF(OR(D305&lt;=18.5, D305&gt;=36.4), 1, IF(AND(D305&lt;27, D305&gt;18.5),(27-D305)/(27-18.5), IF(AND(D305&lt;36.4, D305&gt;34),(D305-34)/(36.4-34)))))</f>
        <v>0</v>
      </c>
      <c r="M305">
        <f>IF(AND(F305&gt;=80,F305&lt;=95),0,IF(OR(F305&lt;64, F305&gt;129),1,IF(F305&gt;95, (F305-95)/(129-95), (80-F305)/(80-64))))</f>
        <v>0.14411764705882368</v>
      </c>
      <c r="N305">
        <f>IF(H305&gt;=4,0,IF(H305&lt;=3.5,1,(4-H305)/(4-3.5)))</f>
        <v>0</v>
      </c>
      <c r="O305">
        <f t="shared" si="72"/>
        <v>9.8696048990166735E-2</v>
      </c>
      <c r="P305">
        <f t="shared" si="73"/>
        <v>0</v>
      </c>
      <c r="Q305">
        <v>0</v>
      </c>
      <c r="R305">
        <f>IF(F305 &gt;=80,0,IF(F305&lt;=64,1,((80-F305)/(80-64))))</f>
        <v>0</v>
      </c>
      <c r="S305">
        <f>IF(F305 &lt;=95,0,IF(F305&gt;=129,1,((F305-95)/(129-95))))</f>
        <v>0.14411764705882368</v>
      </c>
      <c r="T305">
        <f>IF(D305 &gt;=27,0,IF(D305&lt;=18.5,1,((27-D305)/(27-18.5))))</f>
        <v>0</v>
      </c>
      <c r="U305">
        <f>IF(D305 &lt;= 34,0,IF(D305&gt;=36.4,1,((D305-34)/(36.4-34))))</f>
        <v>0</v>
      </c>
      <c r="V305">
        <f t="shared" si="74"/>
        <v>0</v>
      </c>
      <c r="W305">
        <f t="shared" si="75"/>
        <v>7.2058823529411842E-2</v>
      </c>
      <c r="X305">
        <f t="shared" si="70"/>
        <v>7.2058823529411842E-2</v>
      </c>
      <c r="Y305">
        <f t="shared" si="76"/>
        <v>0</v>
      </c>
      <c r="Z305">
        <f t="shared" si="77"/>
        <v>0</v>
      </c>
      <c r="AA305">
        <f t="shared" si="78"/>
        <v>0</v>
      </c>
      <c r="AB305">
        <v>31</v>
      </c>
      <c r="AC305">
        <v>208</v>
      </c>
      <c r="AD305">
        <f t="shared" si="79"/>
        <v>0</v>
      </c>
      <c r="AE305">
        <f t="shared" si="80"/>
        <v>0.45</v>
      </c>
      <c r="AF305">
        <f t="shared" si="81"/>
        <v>0.64</v>
      </c>
      <c r="AG305">
        <f t="shared" si="82"/>
        <v>0</v>
      </c>
      <c r="AH305">
        <f t="shared" si="83"/>
        <v>0</v>
      </c>
      <c r="AI305">
        <f t="shared" si="84"/>
        <v>0</v>
      </c>
    </row>
    <row r="306" spans="1:35" x14ac:dyDescent="0.2">
      <c r="A306">
        <v>1</v>
      </c>
      <c r="B306">
        <v>115</v>
      </c>
      <c r="C306">
        <v>11.5</v>
      </c>
      <c r="D306">
        <v>21.4</v>
      </c>
      <c r="E306">
        <f t="shared" si="71"/>
        <v>27.93733681462141</v>
      </c>
      <c r="F306">
        <v>76.599999999999994</v>
      </c>
      <c r="G306">
        <f t="shared" si="68"/>
        <v>0.41163551401869158</v>
      </c>
      <c r="H306">
        <f t="shared" si="69"/>
        <v>5.3738317757009346</v>
      </c>
      <c r="I306">
        <f>IF(B306&gt;=125,0,IF(B306&lt;=115,1,(125-B306)/(125-115)))</f>
        <v>1</v>
      </c>
      <c r="J306">
        <f>IF(G306&gt;=0.38,0,IF(G306&lt;=0.3,1,(0.38-G306)/(0.38-0.3)))</f>
        <v>0</v>
      </c>
      <c r="K306">
        <f>IF(E306&gt;=32,0,IF(E306&lt;=28,1,(32-E306)/(32-28)))</f>
        <v>1</v>
      </c>
      <c r="L306">
        <f>IF(AND(D306&gt;=27, D306&lt;=34), 0, IF(OR(D306&lt;=18.5, D306&gt;=36.4), 1, IF(AND(D306&lt;27, D306&gt;18.5),(27-D306)/(27-18.5), IF(AND(D306&lt;36.4, D306&gt;34),(D306-34)/(36.4-34)))))</f>
        <v>0.65882352941176492</v>
      </c>
      <c r="M306">
        <f>IF(AND(F306&gt;=80,F306&lt;=95),0,IF(OR(F306&lt;64, F306&gt;129),1,IF(F306&gt;95, (F306-95)/(129-95), (80-F306)/(80-64))))</f>
        <v>0.21250000000000036</v>
      </c>
      <c r="N306">
        <f>IF(H306&gt;=4,0,IF(H306&lt;=3.5,1,(4-H306)/(4-3.5)))</f>
        <v>0</v>
      </c>
      <c r="O306">
        <f t="shared" si="72"/>
        <v>0.68713235294117647</v>
      </c>
      <c r="P306">
        <f t="shared" si="73"/>
        <v>1</v>
      </c>
      <c r="Q306">
        <v>1</v>
      </c>
      <c r="R306">
        <f>IF(F306 &gt;=80,0,IF(F306&lt;=64,1,((80-F306)/(80-64))))</f>
        <v>0.21250000000000036</v>
      </c>
      <c r="S306">
        <f>IF(F306 &lt;=95,0,IF(F306&gt;=129,1,((F306-95)/(129-95))))</f>
        <v>0</v>
      </c>
      <c r="T306">
        <f>IF(D306 &gt;=27,0,IF(D306&lt;=18.5,1,((27-D306)/(27-18.5))))</f>
        <v>0.65882352941176492</v>
      </c>
      <c r="U306">
        <f>IF(D306 &lt;= 34,0,IF(D306&gt;=36.4,1,((D306-34)/(36.4-34))))</f>
        <v>0</v>
      </c>
      <c r="V306">
        <f t="shared" si="74"/>
        <v>0.43566176470588264</v>
      </c>
      <c r="W306">
        <f t="shared" si="75"/>
        <v>0</v>
      </c>
      <c r="X306">
        <f t="shared" si="70"/>
        <v>0.43566176470588264</v>
      </c>
      <c r="Y306">
        <f t="shared" si="76"/>
        <v>1</v>
      </c>
      <c r="Z306">
        <f t="shared" si="77"/>
        <v>0</v>
      </c>
      <c r="AA306">
        <f t="shared" si="78"/>
        <v>0</v>
      </c>
      <c r="AB306">
        <v>32</v>
      </c>
      <c r="AC306">
        <v>281</v>
      </c>
      <c r="AD306">
        <f t="shared" si="79"/>
        <v>0</v>
      </c>
      <c r="AE306">
        <f t="shared" si="80"/>
        <v>0.4</v>
      </c>
      <c r="AF306">
        <f t="shared" si="81"/>
        <v>0.39666666666666667</v>
      </c>
      <c r="AG306">
        <f t="shared" si="82"/>
        <v>0</v>
      </c>
      <c r="AH306">
        <f t="shared" si="83"/>
        <v>0</v>
      </c>
      <c r="AI306">
        <f t="shared" si="84"/>
        <v>0</v>
      </c>
    </row>
    <row r="307" spans="1:35" x14ac:dyDescent="0.2">
      <c r="A307">
        <v>0</v>
      </c>
      <c r="B307">
        <v>137</v>
      </c>
      <c r="C307">
        <v>13.7</v>
      </c>
      <c r="D307">
        <v>17.100000000000001</v>
      </c>
      <c r="E307">
        <f t="shared" si="71"/>
        <v>21.811224489795919</v>
      </c>
      <c r="F307">
        <v>78.400000000000006</v>
      </c>
      <c r="G307">
        <f t="shared" si="68"/>
        <v>0.62811695906432741</v>
      </c>
      <c r="H307">
        <f t="shared" si="69"/>
        <v>8.0116959064327471</v>
      </c>
      <c r="I307">
        <f>IF(B307&gt;=125,0,IF(B307&lt;=115,1,(125-B307)/(125-115)))</f>
        <v>0</v>
      </c>
      <c r="J307">
        <f>IF(G307&gt;=0.38,0,IF(G307&lt;=0.3,1,(0.38-G307)/(0.38-0.3)))</f>
        <v>0</v>
      </c>
      <c r="K307">
        <f>IF(E307&gt;=32,0,IF(E307&lt;=28,1,(32-E307)/(32-28)))</f>
        <v>1</v>
      </c>
      <c r="L307">
        <f>IF(AND(D307&gt;=27, D307&lt;=34), 0, IF(OR(D307&lt;=18.5, D307&gt;=36.4), 1, IF(AND(D307&lt;27, D307&gt;18.5),(27-D307)/(27-18.5), IF(AND(D307&lt;36.4, D307&gt;34),(D307-34)/(36.4-34)))))</f>
        <v>1</v>
      </c>
      <c r="M307">
        <f>IF(AND(F307&gt;=80,F307&lt;=95),0,IF(OR(F307&lt;64, F307&gt;129),1,IF(F307&gt;95, (F307-95)/(129-95), (80-F307)/(80-64))))</f>
        <v>9.9999999999999645E-2</v>
      </c>
      <c r="N307">
        <f>IF(H307&gt;=4,0,IF(H307&lt;=3.5,1,(4-H307)/(4-3.5)))</f>
        <v>0</v>
      </c>
      <c r="O307">
        <f t="shared" si="72"/>
        <v>0.20999999999999996</v>
      </c>
      <c r="P307">
        <f t="shared" si="73"/>
        <v>1</v>
      </c>
      <c r="Q307">
        <v>0</v>
      </c>
      <c r="R307">
        <f>IF(F307 &gt;=80,0,IF(F307&lt;=64,1,((80-F307)/(80-64))))</f>
        <v>9.9999999999999645E-2</v>
      </c>
      <c r="S307">
        <f>IF(F307 &lt;=95,0,IF(F307&gt;=129,1,((F307-95)/(129-95))))</f>
        <v>0</v>
      </c>
      <c r="T307">
        <f>IF(D307 &gt;=27,0,IF(D307&lt;=18.5,1,((27-D307)/(27-18.5))))</f>
        <v>1</v>
      </c>
      <c r="U307">
        <f>IF(D307 &lt;= 34,0,IF(D307&gt;=36.4,1,((D307-34)/(36.4-34))))</f>
        <v>0</v>
      </c>
      <c r="V307">
        <f t="shared" si="74"/>
        <v>0.54999999999999982</v>
      </c>
      <c r="W307">
        <f t="shared" si="75"/>
        <v>0</v>
      </c>
      <c r="X307">
        <f t="shared" si="70"/>
        <v>0.54999999999999982</v>
      </c>
      <c r="Y307">
        <f t="shared" si="76"/>
        <v>1</v>
      </c>
      <c r="Z307">
        <f t="shared" si="77"/>
        <v>0</v>
      </c>
      <c r="AA307">
        <f t="shared" si="78"/>
        <v>1</v>
      </c>
      <c r="AB307">
        <v>37</v>
      </c>
      <c r="AC307">
        <v>484</v>
      </c>
      <c r="AD307">
        <f t="shared" si="79"/>
        <v>0</v>
      </c>
      <c r="AE307">
        <f t="shared" si="80"/>
        <v>0.15</v>
      </c>
      <c r="AF307">
        <f t="shared" si="81"/>
        <v>0</v>
      </c>
      <c r="AG307">
        <f t="shared" si="82"/>
        <v>0</v>
      </c>
      <c r="AH307">
        <f t="shared" si="83"/>
        <v>0</v>
      </c>
      <c r="AI307">
        <f t="shared" si="84"/>
        <v>0</v>
      </c>
    </row>
    <row r="308" spans="1:35" x14ac:dyDescent="0.2">
      <c r="A308">
        <v>0</v>
      </c>
      <c r="B308">
        <v>112</v>
      </c>
      <c r="C308">
        <v>11.2</v>
      </c>
      <c r="D308">
        <v>29.6</v>
      </c>
      <c r="E308">
        <f t="shared" si="71"/>
        <v>40</v>
      </c>
      <c r="F308">
        <v>74</v>
      </c>
      <c r="G308">
        <f t="shared" si="68"/>
        <v>0.27999999999999997</v>
      </c>
      <c r="H308">
        <f t="shared" si="69"/>
        <v>3.7837837837837838</v>
      </c>
      <c r="I308">
        <f>IF(B308&gt;=125,0,IF(B308&lt;=115,1,(125-B308)/(125-115)))</f>
        <v>1</v>
      </c>
      <c r="J308">
        <f>IF(G308&gt;=0.38,0,IF(G308&lt;=0.3,1,(0.38-G308)/(0.38-0.3)))</f>
        <v>1</v>
      </c>
      <c r="K308">
        <f>IF(E308&gt;=32,0,IF(E308&lt;=28,1,(32-E308)/(32-28)))</f>
        <v>0</v>
      </c>
      <c r="L308">
        <f>IF(AND(D308&gt;=27, D308&lt;=34), 0, IF(OR(D308&lt;=18.5, D308&gt;=36.4), 1, IF(AND(D308&lt;27, D308&gt;18.5),(27-D308)/(27-18.5), IF(AND(D308&lt;36.4, D308&gt;34),(D308-34)/(36.4-34)))))</f>
        <v>0</v>
      </c>
      <c r="M308">
        <f>IF(AND(F308&gt;=80,F308&lt;=95),0,IF(OR(F308&lt;64, F308&gt;129),1,IF(F308&gt;95, (F308-95)/(129-95), (80-F308)/(80-64))))</f>
        <v>0.375</v>
      </c>
      <c r="N308">
        <f>IF(H308&gt;=4,0,IF(H308&lt;=3.5,1,(4-H308)/(4-3.5)))</f>
        <v>0.43243243243243246</v>
      </c>
      <c r="O308">
        <f t="shared" si="72"/>
        <v>0.6807432432432432</v>
      </c>
      <c r="P308">
        <f t="shared" si="73"/>
        <v>1</v>
      </c>
      <c r="Q308">
        <v>1</v>
      </c>
      <c r="R308">
        <f>IF(F308 &gt;=80,0,IF(F308&lt;=64,1,((80-F308)/(80-64))))</f>
        <v>0.375</v>
      </c>
      <c r="S308">
        <f>IF(F308 &lt;=95,0,IF(F308&gt;=129,1,((F308-95)/(129-95))))</f>
        <v>0</v>
      </c>
      <c r="T308">
        <f>IF(D308 &gt;=27,0,IF(D308&lt;=18.5,1,((27-D308)/(27-18.5))))</f>
        <v>0</v>
      </c>
      <c r="U308">
        <f>IF(D308 &lt;= 34,0,IF(D308&gt;=36.4,1,((D308-34)/(36.4-34))))</f>
        <v>0</v>
      </c>
      <c r="V308">
        <f t="shared" si="74"/>
        <v>0.1875</v>
      </c>
      <c r="W308">
        <f t="shared" si="75"/>
        <v>0</v>
      </c>
      <c r="X308">
        <f t="shared" si="70"/>
        <v>0.1875</v>
      </c>
      <c r="Y308">
        <f t="shared" si="76"/>
        <v>0</v>
      </c>
      <c r="Z308">
        <f t="shared" si="77"/>
        <v>0</v>
      </c>
      <c r="AA308">
        <f t="shared" si="78"/>
        <v>0</v>
      </c>
      <c r="AB308">
        <v>25</v>
      </c>
      <c r="AC308">
        <v>272</v>
      </c>
      <c r="AD308">
        <f t="shared" si="79"/>
        <v>0</v>
      </c>
      <c r="AE308">
        <f t="shared" si="80"/>
        <v>0.75</v>
      </c>
      <c r="AF308">
        <f t="shared" si="81"/>
        <v>0.42666666666666669</v>
      </c>
      <c r="AG308">
        <f t="shared" si="82"/>
        <v>0</v>
      </c>
      <c r="AH308">
        <f t="shared" si="83"/>
        <v>0</v>
      </c>
      <c r="AI308">
        <f t="shared" si="84"/>
        <v>0</v>
      </c>
    </row>
    <row r="309" spans="1:35" x14ac:dyDescent="0.2">
      <c r="A309">
        <v>1</v>
      </c>
      <c r="B309">
        <v>127</v>
      </c>
      <c r="C309">
        <v>12.7</v>
      </c>
      <c r="D309">
        <v>23.6</v>
      </c>
      <c r="E309">
        <f t="shared" si="71"/>
        <v>33.810888252148999</v>
      </c>
      <c r="F309">
        <v>69.8</v>
      </c>
      <c r="G309">
        <f t="shared" si="68"/>
        <v>0.3756186440677966</v>
      </c>
      <c r="H309">
        <f t="shared" si="69"/>
        <v>5.3813559322033893</v>
      </c>
      <c r="I309">
        <f>IF(B309&gt;=125,0,IF(B309&lt;=115,1,(125-B309)/(125-115)))</f>
        <v>0</v>
      </c>
      <c r="J309">
        <f>IF(G309&gt;=0.38,0,IF(G309&lt;=0.3,1,(0.38-G309)/(0.38-0.3)))</f>
        <v>5.4766949152542502E-2</v>
      </c>
      <c r="K309">
        <f>IF(E309&gt;=32,0,IF(E309&lt;=28,1,(32-E309)/(32-28)))</f>
        <v>0</v>
      </c>
      <c r="L309">
        <f>IF(AND(D309&gt;=27, D309&lt;=34), 0, IF(OR(D309&lt;=18.5, D309&gt;=36.4), 1, IF(AND(D309&lt;27, D309&gt;18.5),(27-D309)/(27-18.5), IF(AND(D309&lt;36.4, D309&gt;34),(D309-34)/(36.4-34)))))</f>
        <v>0.39999999999999986</v>
      </c>
      <c r="M309">
        <f>IF(AND(F309&gt;=80,F309&lt;=95),0,IF(OR(F309&lt;64, F309&gt;129),1,IF(F309&gt;95, (F309-95)/(129-95), (80-F309)/(80-64))))</f>
        <v>0.63750000000000018</v>
      </c>
      <c r="N309">
        <f>IF(H309&gt;=4,0,IF(H309&lt;=3.5,1,(4-H309)/(4-3.5)))</f>
        <v>0</v>
      </c>
      <c r="O309">
        <f t="shared" si="72"/>
        <v>0.10922669491525425</v>
      </c>
      <c r="P309">
        <f t="shared" si="73"/>
        <v>0</v>
      </c>
      <c r="Q309">
        <v>1</v>
      </c>
      <c r="R309">
        <f>IF(F309 &gt;=80,0,IF(F309&lt;=64,1,((80-F309)/(80-64))))</f>
        <v>0.63750000000000018</v>
      </c>
      <c r="S309">
        <f>IF(F309 &lt;=95,0,IF(F309&gt;=129,1,((F309-95)/(129-95))))</f>
        <v>0</v>
      </c>
      <c r="T309">
        <f>IF(D309 &gt;=27,0,IF(D309&lt;=18.5,1,((27-D309)/(27-18.5))))</f>
        <v>0.39999999999999986</v>
      </c>
      <c r="U309">
        <f>IF(D309 &lt;= 34,0,IF(D309&gt;=36.4,1,((D309-34)/(36.4-34))))</f>
        <v>0</v>
      </c>
      <c r="V309">
        <f t="shared" si="74"/>
        <v>0.51875000000000004</v>
      </c>
      <c r="W309">
        <f t="shared" si="75"/>
        <v>0</v>
      </c>
      <c r="X309">
        <f t="shared" si="70"/>
        <v>0.51875000000000004</v>
      </c>
      <c r="Y309">
        <f t="shared" si="76"/>
        <v>1</v>
      </c>
      <c r="Z309">
        <f t="shared" si="77"/>
        <v>0</v>
      </c>
      <c r="AA309">
        <f t="shared" si="78"/>
        <v>1</v>
      </c>
      <c r="AB309">
        <v>24</v>
      </c>
      <c r="AC309">
        <v>93</v>
      </c>
      <c r="AD309">
        <f t="shared" si="79"/>
        <v>0</v>
      </c>
      <c r="AE309">
        <f t="shared" si="80"/>
        <v>0.8</v>
      </c>
      <c r="AF309">
        <f t="shared" si="81"/>
        <v>1</v>
      </c>
      <c r="AG309">
        <f t="shared" si="82"/>
        <v>0</v>
      </c>
      <c r="AH309">
        <f t="shared" si="83"/>
        <v>1</v>
      </c>
      <c r="AI309">
        <f t="shared" si="84"/>
        <v>0</v>
      </c>
    </row>
    <row r="310" spans="1:35" x14ac:dyDescent="0.2">
      <c r="A310">
        <v>1</v>
      </c>
      <c r="B310">
        <v>112</v>
      </c>
      <c r="C310">
        <v>11.2</v>
      </c>
      <c r="D310">
        <v>18.5</v>
      </c>
      <c r="E310">
        <f t="shared" si="71"/>
        <v>19.701810436634716</v>
      </c>
      <c r="F310">
        <v>93.9</v>
      </c>
      <c r="G310">
        <f t="shared" si="68"/>
        <v>0.5684756756756757</v>
      </c>
      <c r="H310">
        <f t="shared" si="69"/>
        <v>6.0540540540540544</v>
      </c>
      <c r="I310">
        <f>IF(B310&gt;=125,0,IF(B310&lt;=115,1,(125-B310)/(125-115)))</f>
        <v>1</v>
      </c>
      <c r="J310">
        <f>IF(G310&gt;=0.38,0,IF(G310&lt;=0.3,1,(0.38-G310)/(0.38-0.3)))</f>
        <v>0</v>
      </c>
      <c r="K310">
        <f>IF(E310&gt;=32,0,IF(E310&lt;=28,1,(32-E310)/(32-28)))</f>
        <v>1</v>
      </c>
      <c r="L310">
        <f>IF(AND(D310&gt;=27, D310&lt;=34), 0, IF(OR(D310&lt;=18.5, D310&gt;=36.4), 1, IF(AND(D310&lt;27, D310&gt;18.5),(27-D310)/(27-18.5), IF(AND(D310&lt;36.4, D310&gt;34),(D310-34)/(36.4-34)))))</f>
        <v>1</v>
      </c>
      <c r="M310">
        <f>IF(AND(F310&gt;=80,F310&lt;=95),0,IF(OR(F310&lt;64, F310&gt;129),1,IF(F310&gt;95, (F310-95)/(129-95), (80-F310)/(80-64))))</f>
        <v>0</v>
      </c>
      <c r="N310">
        <f>IF(H310&gt;=4,0,IF(H310&lt;=3.5,1,(4-H310)/(4-3.5)))</f>
        <v>0</v>
      </c>
      <c r="O310">
        <f t="shared" si="72"/>
        <v>0.7</v>
      </c>
      <c r="P310">
        <f t="shared" si="73"/>
        <v>1</v>
      </c>
      <c r="Q310">
        <v>1</v>
      </c>
      <c r="R310">
        <f>IF(F310 &gt;=80,0,IF(F310&lt;=64,1,((80-F310)/(80-64))))</f>
        <v>0</v>
      </c>
      <c r="S310">
        <f>IF(F310 &lt;=95,0,IF(F310&gt;=129,1,((F310-95)/(129-95))))</f>
        <v>0</v>
      </c>
      <c r="T310">
        <f>IF(D310 &gt;=27,0,IF(D310&lt;=18.5,1,((27-D310)/(27-18.5))))</f>
        <v>1</v>
      </c>
      <c r="U310">
        <f>IF(D310 &lt;= 34,0,IF(D310&gt;=36.4,1,((D310-34)/(36.4-34))))</f>
        <v>0</v>
      </c>
      <c r="V310">
        <f t="shared" si="74"/>
        <v>0.5</v>
      </c>
      <c r="W310">
        <f t="shared" si="75"/>
        <v>0</v>
      </c>
      <c r="X310">
        <f t="shared" si="70"/>
        <v>0.5</v>
      </c>
      <c r="Y310">
        <f t="shared" si="76"/>
        <v>1</v>
      </c>
      <c r="Z310">
        <f t="shared" si="77"/>
        <v>0</v>
      </c>
      <c r="AA310">
        <f t="shared" si="78"/>
        <v>0</v>
      </c>
      <c r="AB310">
        <v>45</v>
      </c>
      <c r="AC310">
        <v>195</v>
      </c>
      <c r="AD310">
        <f t="shared" si="79"/>
        <v>0.25</v>
      </c>
      <c r="AE310">
        <f t="shared" si="80"/>
        <v>0</v>
      </c>
      <c r="AF310">
        <f t="shared" si="81"/>
        <v>0.68333333333333335</v>
      </c>
      <c r="AG310">
        <f t="shared" si="82"/>
        <v>0</v>
      </c>
      <c r="AH310">
        <f t="shared" si="83"/>
        <v>0</v>
      </c>
      <c r="AI310">
        <f t="shared" si="84"/>
        <v>0</v>
      </c>
    </row>
    <row r="311" spans="1:35" x14ac:dyDescent="0.2">
      <c r="A311">
        <v>1</v>
      </c>
      <c r="B311">
        <v>107</v>
      </c>
      <c r="C311">
        <v>10.7</v>
      </c>
      <c r="D311">
        <v>21.3</v>
      </c>
      <c r="E311">
        <f t="shared" si="71"/>
        <v>27.203065134099617</v>
      </c>
      <c r="F311">
        <v>78.3</v>
      </c>
      <c r="G311">
        <f t="shared" si="68"/>
        <v>0.39333802816901403</v>
      </c>
      <c r="H311">
        <f t="shared" si="69"/>
        <v>5.023474178403756</v>
      </c>
      <c r="I311">
        <f>IF(B311&gt;=125,0,IF(B311&lt;=115,1,(125-B311)/(125-115)))</f>
        <v>1</v>
      </c>
      <c r="J311">
        <f>IF(G311&gt;=0.38,0,IF(G311&lt;=0.3,1,(0.38-G311)/(0.38-0.3)))</f>
        <v>0</v>
      </c>
      <c r="K311">
        <f>IF(E311&gt;=32,0,IF(E311&lt;=28,1,(32-E311)/(32-28)))</f>
        <v>1</v>
      </c>
      <c r="L311">
        <f>IF(AND(D311&gt;=27, D311&lt;=34), 0, IF(OR(D311&lt;=18.5, D311&gt;=36.4), 1, IF(AND(D311&lt;27, D311&gt;18.5),(27-D311)/(27-18.5), IF(AND(D311&lt;36.4, D311&gt;34),(D311-34)/(36.4-34)))))</f>
        <v>0.6705882352941176</v>
      </c>
      <c r="M311">
        <f>IF(AND(F311&gt;=80,F311&lt;=95),0,IF(OR(F311&lt;64, F311&gt;129),1,IF(F311&gt;95, (F311-95)/(129-95), (80-F311)/(80-64))))</f>
        <v>0.10625000000000018</v>
      </c>
      <c r="N311">
        <f>IF(H311&gt;=4,0,IF(H311&lt;=3.5,1,(4-H311)/(4-3.5)))</f>
        <v>0</v>
      </c>
      <c r="O311">
        <f t="shared" si="72"/>
        <v>0.6776838235294117</v>
      </c>
      <c r="P311">
        <f t="shared" si="73"/>
        <v>1</v>
      </c>
      <c r="Q311">
        <v>1</v>
      </c>
      <c r="R311">
        <f>IF(F311 &gt;=80,0,IF(F311&lt;=64,1,((80-F311)/(80-64))))</f>
        <v>0.10625000000000018</v>
      </c>
      <c r="S311">
        <f>IF(F311 &lt;=95,0,IF(F311&gt;=129,1,((F311-95)/(129-95))))</f>
        <v>0</v>
      </c>
      <c r="T311">
        <f>IF(D311 &gt;=27,0,IF(D311&lt;=18.5,1,((27-D311)/(27-18.5))))</f>
        <v>0.6705882352941176</v>
      </c>
      <c r="U311">
        <f>IF(D311 &lt;= 34,0,IF(D311&gt;=36.4,1,((D311-34)/(36.4-34))))</f>
        <v>0</v>
      </c>
      <c r="V311">
        <f t="shared" si="74"/>
        <v>0.38841911764705889</v>
      </c>
      <c r="W311">
        <f t="shared" si="75"/>
        <v>0</v>
      </c>
      <c r="X311">
        <f t="shared" si="70"/>
        <v>0.38841911764705889</v>
      </c>
      <c r="Y311">
        <f t="shared" si="76"/>
        <v>1</v>
      </c>
      <c r="Z311">
        <f t="shared" si="77"/>
        <v>0</v>
      </c>
      <c r="AA311">
        <f t="shared" si="78"/>
        <v>0</v>
      </c>
      <c r="AB311">
        <v>63</v>
      </c>
      <c r="AC311">
        <v>122</v>
      </c>
      <c r="AD311">
        <f t="shared" si="79"/>
        <v>1</v>
      </c>
      <c r="AE311">
        <f t="shared" si="80"/>
        <v>0</v>
      </c>
      <c r="AF311">
        <f t="shared" si="81"/>
        <v>0.92666666666666664</v>
      </c>
      <c r="AG311">
        <f t="shared" si="82"/>
        <v>0</v>
      </c>
      <c r="AH311">
        <f t="shared" si="83"/>
        <v>0</v>
      </c>
      <c r="AI311">
        <f t="shared" si="84"/>
        <v>0</v>
      </c>
    </row>
    <row r="312" spans="1:35" x14ac:dyDescent="0.2">
      <c r="A312">
        <v>0</v>
      </c>
      <c r="B312">
        <v>121</v>
      </c>
      <c r="C312">
        <v>12.1</v>
      </c>
      <c r="D312">
        <v>19.3</v>
      </c>
      <c r="E312">
        <f t="shared" si="71"/>
        <v>23.169267707082835</v>
      </c>
      <c r="F312">
        <v>83.3</v>
      </c>
      <c r="G312">
        <f t="shared" si="68"/>
        <v>0.52224352331606216</v>
      </c>
      <c r="H312">
        <f t="shared" si="69"/>
        <v>6.2694300518134716</v>
      </c>
      <c r="I312">
        <f>IF(B312&gt;=125,0,IF(B312&lt;=115,1,(125-B312)/(125-115)))</f>
        <v>0.4</v>
      </c>
      <c r="J312">
        <f>IF(G312&gt;=0.38,0,IF(G312&lt;=0.3,1,(0.38-G312)/(0.38-0.3)))</f>
        <v>0</v>
      </c>
      <c r="K312">
        <f>IF(E312&gt;=32,0,IF(E312&lt;=28,1,(32-E312)/(32-28)))</f>
        <v>1</v>
      </c>
      <c r="L312">
        <f>IF(AND(D312&gt;=27, D312&lt;=34), 0, IF(OR(D312&lt;=18.5, D312&gt;=36.4), 1, IF(AND(D312&lt;27, D312&gt;18.5),(27-D312)/(27-18.5), IF(AND(D312&lt;36.4, D312&gt;34),(D312-34)/(36.4-34)))))</f>
        <v>0.90588235294117636</v>
      </c>
      <c r="M312">
        <f>IF(AND(F312&gt;=80,F312&lt;=95),0,IF(OR(F312&lt;64, F312&gt;129),1,IF(F312&gt;95, (F312-95)/(129-95), (80-F312)/(80-64))))</f>
        <v>0</v>
      </c>
      <c r="N312">
        <f>IF(H312&gt;=4,0,IF(H312&lt;=3.5,1,(4-H312)/(4-3.5)))</f>
        <v>0</v>
      </c>
      <c r="O312">
        <f t="shared" si="72"/>
        <v>0.39058823529411768</v>
      </c>
      <c r="P312">
        <f t="shared" si="73"/>
        <v>1</v>
      </c>
      <c r="Q312">
        <v>0</v>
      </c>
      <c r="R312">
        <f>IF(F312 &gt;=80,0,IF(F312&lt;=64,1,((80-F312)/(80-64))))</f>
        <v>0</v>
      </c>
      <c r="S312">
        <f>IF(F312 &lt;=95,0,IF(F312&gt;=129,1,((F312-95)/(129-95))))</f>
        <v>0</v>
      </c>
      <c r="T312">
        <f>IF(D312 &gt;=27,0,IF(D312&lt;=18.5,1,((27-D312)/(27-18.5))))</f>
        <v>0.90588235294117636</v>
      </c>
      <c r="U312">
        <f>IF(D312 &lt;= 34,0,IF(D312&gt;=36.4,1,((D312-34)/(36.4-34))))</f>
        <v>0</v>
      </c>
      <c r="V312">
        <f t="shared" si="74"/>
        <v>0.45294117647058818</v>
      </c>
      <c r="W312">
        <f t="shared" si="75"/>
        <v>0</v>
      </c>
      <c r="X312">
        <f t="shared" si="70"/>
        <v>0.45294117647058818</v>
      </c>
      <c r="Y312">
        <f t="shared" si="76"/>
        <v>1</v>
      </c>
      <c r="Z312">
        <f t="shared" si="77"/>
        <v>0</v>
      </c>
      <c r="AA312">
        <f t="shared" si="78"/>
        <v>0</v>
      </c>
      <c r="AB312">
        <v>20</v>
      </c>
      <c r="AC312">
        <v>495</v>
      </c>
      <c r="AD312">
        <f t="shared" si="79"/>
        <v>0</v>
      </c>
      <c r="AE312">
        <f t="shared" si="80"/>
        <v>1</v>
      </c>
      <c r="AF312">
        <f t="shared" si="81"/>
        <v>0</v>
      </c>
      <c r="AG312">
        <f t="shared" si="82"/>
        <v>0</v>
      </c>
      <c r="AH312">
        <f t="shared" si="83"/>
        <v>1</v>
      </c>
      <c r="AI312">
        <f t="shared" si="84"/>
        <v>0</v>
      </c>
    </row>
    <row r="313" spans="1:35" x14ac:dyDescent="0.2">
      <c r="A313">
        <v>1</v>
      </c>
      <c r="B313">
        <v>130</v>
      </c>
      <c r="C313">
        <v>13</v>
      </c>
      <c r="D313">
        <v>21.4</v>
      </c>
      <c r="E313">
        <f t="shared" si="71"/>
        <v>27.295918367346935</v>
      </c>
      <c r="F313">
        <v>78.400000000000006</v>
      </c>
      <c r="G313">
        <f t="shared" si="68"/>
        <v>0.4762616822429907</v>
      </c>
      <c r="H313">
        <f t="shared" si="69"/>
        <v>6.0747663551401869</v>
      </c>
      <c r="I313">
        <f>IF(B313&gt;=125,0,IF(B313&lt;=115,1,(125-B313)/(125-115)))</f>
        <v>0</v>
      </c>
      <c r="J313">
        <f>IF(G313&gt;=0.38,0,IF(G313&lt;=0.3,1,(0.38-G313)/(0.38-0.3)))</f>
        <v>0</v>
      </c>
      <c r="K313">
        <f>IF(E313&gt;=32,0,IF(E313&lt;=28,1,(32-E313)/(32-28)))</f>
        <v>1</v>
      </c>
      <c r="L313">
        <f>IF(AND(D313&gt;=27, D313&lt;=34), 0, IF(OR(D313&lt;=18.5, D313&gt;=36.4), 1, IF(AND(D313&lt;27, D313&gt;18.5),(27-D313)/(27-18.5), IF(AND(D313&lt;36.4, D313&gt;34),(D313-34)/(36.4-34)))))</f>
        <v>0.65882352941176492</v>
      </c>
      <c r="M313">
        <f>IF(AND(F313&gt;=80,F313&lt;=95),0,IF(OR(F313&lt;64, F313&gt;129),1,IF(F313&gt;95, (F313-95)/(129-95), (80-F313)/(80-64))))</f>
        <v>9.9999999999999645E-2</v>
      </c>
      <c r="N313">
        <f>IF(H313&gt;=4,0,IF(H313&lt;=3.5,1,(4-H313)/(4-3.5)))</f>
        <v>0</v>
      </c>
      <c r="O313">
        <f t="shared" si="72"/>
        <v>0.17588235294117643</v>
      </c>
      <c r="P313">
        <f t="shared" si="73"/>
        <v>0</v>
      </c>
      <c r="Q313">
        <v>1</v>
      </c>
      <c r="R313">
        <f>IF(F313 &gt;=80,0,IF(F313&lt;=64,1,((80-F313)/(80-64))))</f>
        <v>9.9999999999999645E-2</v>
      </c>
      <c r="S313">
        <f>IF(F313 &lt;=95,0,IF(F313&gt;=129,1,((F313-95)/(129-95))))</f>
        <v>0</v>
      </c>
      <c r="T313">
        <f>IF(D313 &gt;=27,0,IF(D313&lt;=18.5,1,((27-D313)/(27-18.5))))</f>
        <v>0.65882352941176492</v>
      </c>
      <c r="U313">
        <f>IF(D313 &lt;= 34,0,IF(D313&gt;=36.4,1,((D313-34)/(36.4-34))))</f>
        <v>0</v>
      </c>
      <c r="V313">
        <f t="shared" si="74"/>
        <v>0.37941176470588228</v>
      </c>
      <c r="W313">
        <f t="shared" si="75"/>
        <v>0</v>
      </c>
      <c r="X313">
        <f t="shared" si="70"/>
        <v>0.37941176470588228</v>
      </c>
      <c r="Y313">
        <f t="shared" si="76"/>
        <v>1</v>
      </c>
      <c r="Z313">
        <f t="shared" si="77"/>
        <v>0</v>
      </c>
      <c r="AA313">
        <f t="shared" si="78"/>
        <v>0</v>
      </c>
      <c r="AB313">
        <v>67</v>
      </c>
      <c r="AC313">
        <v>154</v>
      </c>
      <c r="AD313">
        <f t="shared" si="79"/>
        <v>1</v>
      </c>
      <c r="AE313">
        <f t="shared" si="80"/>
        <v>0</v>
      </c>
      <c r="AF313">
        <f t="shared" si="81"/>
        <v>0.82</v>
      </c>
      <c r="AG313">
        <f t="shared" si="82"/>
        <v>0</v>
      </c>
      <c r="AH313">
        <f t="shared" si="83"/>
        <v>0</v>
      </c>
      <c r="AI313">
        <f t="shared" si="84"/>
        <v>0</v>
      </c>
    </row>
    <row r="314" spans="1:35" x14ac:dyDescent="0.2">
      <c r="A314">
        <v>0</v>
      </c>
      <c r="B314">
        <v>132</v>
      </c>
      <c r="C314">
        <v>13.2</v>
      </c>
      <c r="D314">
        <v>20.2</v>
      </c>
      <c r="E314">
        <f t="shared" si="71"/>
        <v>23.708920187793428</v>
      </c>
      <c r="F314">
        <v>85.2</v>
      </c>
      <c r="G314">
        <f t="shared" si="68"/>
        <v>0.55675247524752469</v>
      </c>
      <c r="H314">
        <f t="shared" si="69"/>
        <v>6.5346534653465351</v>
      </c>
      <c r="I314">
        <f>IF(B314&gt;=125,0,IF(B314&lt;=115,1,(125-B314)/(125-115)))</f>
        <v>0</v>
      </c>
      <c r="J314">
        <f>IF(G314&gt;=0.38,0,IF(G314&lt;=0.3,1,(0.38-G314)/(0.38-0.3)))</f>
        <v>0</v>
      </c>
      <c r="K314">
        <f>IF(E314&gt;=32,0,IF(E314&lt;=28,1,(32-E314)/(32-28)))</f>
        <v>1</v>
      </c>
      <c r="L314">
        <f>IF(AND(D314&gt;=27, D314&lt;=34), 0, IF(OR(D314&lt;=18.5, D314&gt;=36.4), 1, IF(AND(D314&lt;27, D314&gt;18.5),(27-D314)/(27-18.5), IF(AND(D314&lt;36.4, D314&gt;34),(D314-34)/(36.4-34)))))</f>
        <v>0.8</v>
      </c>
      <c r="M314">
        <f>IF(AND(F314&gt;=80,F314&lt;=95),0,IF(OR(F314&lt;64, F314&gt;129),1,IF(F314&gt;95, (F314-95)/(129-95), (80-F314)/(80-64))))</f>
        <v>0</v>
      </c>
      <c r="N314">
        <f>IF(H314&gt;=4,0,IF(H314&lt;=3.5,1,(4-H314)/(4-3.5)))</f>
        <v>0</v>
      </c>
      <c r="O314">
        <f t="shared" si="72"/>
        <v>0.18000000000000002</v>
      </c>
      <c r="P314">
        <f t="shared" si="73"/>
        <v>0</v>
      </c>
      <c r="Q314">
        <v>0</v>
      </c>
      <c r="R314">
        <f>IF(F314 &gt;=80,0,IF(F314&lt;=64,1,((80-F314)/(80-64))))</f>
        <v>0</v>
      </c>
      <c r="S314">
        <f>IF(F314 &lt;=95,0,IF(F314&gt;=129,1,((F314-95)/(129-95))))</f>
        <v>0</v>
      </c>
      <c r="T314">
        <f>IF(D314 &gt;=27,0,IF(D314&lt;=18.5,1,((27-D314)/(27-18.5))))</f>
        <v>0.8</v>
      </c>
      <c r="U314">
        <f>IF(D314 &lt;= 34,0,IF(D314&gt;=36.4,1,((D314-34)/(36.4-34))))</f>
        <v>0</v>
      </c>
      <c r="V314">
        <f t="shared" si="74"/>
        <v>0.4</v>
      </c>
      <c r="W314">
        <f t="shared" si="75"/>
        <v>0</v>
      </c>
      <c r="X314">
        <f t="shared" si="70"/>
        <v>0.4</v>
      </c>
      <c r="Y314">
        <f t="shared" si="76"/>
        <v>1</v>
      </c>
      <c r="Z314">
        <f t="shared" si="77"/>
        <v>0</v>
      </c>
      <c r="AA314">
        <f t="shared" si="78"/>
        <v>0</v>
      </c>
      <c r="AB314">
        <v>14</v>
      </c>
      <c r="AC314">
        <v>128</v>
      </c>
      <c r="AD314">
        <f t="shared" si="79"/>
        <v>0</v>
      </c>
      <c r="AE314">
        <f t="shared" si="80"/>
        <v>1</v>
      </c>
      <c r="AF314">
        <f t="shared" si="81"/>
        <v>0.90666666666666662</v>
      </c>
      <c r="AG314">
        <f t="shared" si="82"/>
        <v>0</v>
      </c>
      <c r="AH314">
        <f t="shared" si="83"/>
        <v>1</v>
      </c>
      <c r="AI314">
        <f t="shared" si="84"/>
        <v>0</v>
      </c>
    </row>
    <row r="315" spans="1:35" x14ac:dyDescent="0.2">
      <c r="A315">
        <v>0</v>
      </c>
      <c r="B315">
        <v>144</v>
      </c>
      <c r="C315">
        <v>14.4</v>
      </c>
      <c r="D315">
        <v>29.8</v>
      </c>
      <c r="E315">
        <f t="shared" si="71"/>
        <v>32.251082251082252</v>
      </c>
      <c r="F315">
        <v>92.4</v>
      </c>
      <c r="G315">
        <f t="shared" si="68"/>
        <v>0.44649664429530206</v>
      </c>
      <c r="H315">
        <f t="shared" si="69"/>
        <v>4.8322147651006713</v>
      </c>
      <c r="I315">
        <f>IF(B315&gt;=125,0,IF(B315&lt;=115,1,(125-B315)/(125-115)))</f>
        <v>0</v>
      </c>
      <c r="J315">
        <f>IF(G315&gt;=0.38,0,IF(G315&lt;=0.3,1,(0.38-G315)/(0.38-0.3)))</f>
        <v>0</v>
      </c>
      <c r="K315">
        <f>IF(E315&gt;=32,0,IF(E315&lt;=28,1,(32-E315)/(32-28)))</f>
        <v>0</v>
      </c>
      <c r="L315">
        <f>IF(AND(D315&gt;=27, D315&lt;=34), 0, IF(OR(D315&lt;=18.5, D315&gt;=36.4), 1, IF(AND(D315&lt;27, D315&gt;18.5),(27-D315)/(27-18.5), IF(AND(D315&lt;36.4, D315&gt;34),(D315-34)/(36.4-34)))))</f>
        <v>0</v>
      </c>
      <c r="M315">
        <f>IF(AND(F315&gt;=80,F315&lt;=95),0,IF(OR(F315&lt;64, F315&gt;129),1,IF(F315&gt;95, (F315-95)/(129-95), (80-F315)/(80-64))))</f>
        <v>0</v>
      </c>
      <c r="N315">
        <f>IF(H315&gt;=4,0,IF(H315&lt;=3.5,1,(4-H315)/(4-3.5)))</f>
        <v>0</v>
      </c>
      <c r="O315">
        <f t="shared" si="72"/>
        <v>0</v>
      </c>
      <c r="P315">
        <f t="shared" si="73"/>
        <v>0</v>
      </c>
      <c r="Q315">
        <v>0</v>
      </c>
      <c r="R315">
        <f>IF(F315 &gt;=80,0,IF(F315&lt;=64,1,((80-F315)/(80-64))))</f>
        <v>0</v>
      </c>
      <c r="S315">
        <f>IF(F315 &lt;=95,0,IF(F315&gt;=129,1,((F315-95)/(129-95))))</f>
        <v>0</v>
      </c>
      <c r="T315">
        <f>IF(D315 &gt;=27,0,IF(D315&lt;=18.5,1,((27-D315)/(27-18.5))))</f>
        <v>0</v>
      </c>
      <c r="U315">
        <f>IF(D315 &lt;= 34,0,IF(D315&gt;=36.4,1,((D315-34)/(36.4-34))))</f>
        <v>0</v>
      </c>
      <c r="V315">
        <f t="shared" si="74"/>
        <v>0</v>
      </c>
      <c r="W315">
        <f t="shared" si="75"/>
        <v>0</v>
      </c>
      <c r="X315">
        <f t="shared" si="70"/>
        <v>0</v>
      </c>
      <c r="Y315">
        <f t="shared" si="76"/>
        <v>0</v>
      </c>
      <c r="Z315">
        <f t="shared" si="77"/>
        <v>0</v>
      </c>
      <c r="AA315">
        <f t="shared" si="78"/>
        <v>0</v>
      </c>
      <c r="AB315">
        <v>70</v>
      </c>
      <c r="AC315">
        <v>244</v>
      </c>
      <c r="AD315">
        <f t="shared" si="79"/>
        <v>1</v>
      </c>
      <c r="AE315">
        <f t="shared" si="80"/>
        <v>0</v>
      </c>
      <c r="AF315">
        <f t="shared" si="81"/>
        <v>0.52</v>
      </c>
      <c r="AG315">
        <f t="shared" si="82"/>
        <v>0</v>
      </c>
      <c r="AH315">
        <f t="shared" si="83"/>
        <v>0</v>
      </c>
      <c r="AI315">
        <f t="shared" si="84"/>
        <v>0</v>
      </c>
    </row>
    <row r="316" spans="1:35" x14ac:dyDescent="0.2">
      <c r="A316">
        <v>1</v>
      </c>
      <c r="B316">
        <v>137</v>
      </c>
      <c r="C316">
        <v>13.7</v>
      </c>
      <c r="D316">
        <v>18.7</v>
      </c>
      <c r="E316">
        <f t="shared" si="71"/>
        <v>26.945244956772331</v>
      </c>
      <c r="F316">
        <v>69.400000000000006</v>
      </c>
      <c r="G316">
        <f t="shared" si="68"/>
        <v>0.50843850267379676</v>
      </c>
      <c r="H316">
        <f t="shared" si="69"/>
        <v>7.3262032085561497</v>
      </c>
      <c r="I316">
        <f>IF(B316&gt;=125,0,IF(B316&lt;=115,1,(125-B316)/(125-115)))</f>
        <v>0</v>
      </c>
      <c r="J316">
        <f>IF(G316&gt;=0.38,0,IF(G316&lt;=0.3,1,(0.38-G316)/(0.38-0.3)))</f>
        <v>0</v>
      </c>
      <c r="K316">
        <f>IF(E316&gt;=32,0,IF(E316&lt;=28,1,(32-E316)/(32-28)))</f>
        <v>1</v>
      </c>
      <c r="L316">
        <f>IF(AND(D316&gt;=27, D316&lt;=34), 0, IF(OR(D316&lt;=18.5, D316&gt;=36.4), 1, IF(AND(D316&lt;27, D316&gt;18.5),(27-D316)/(27-18.5), IF(AND(D316&lt;36.4, D316&gt;34),(D316-34)/(36.4-34)))))</f>
        <v>0.9764705882352942</v>
      </c>
      <c r="M316">
        <f>IF(AND(F316&gt;=80,F316&lt;=95),0,IF(OR(F316&lt;64, F316&gt;129),1,IF(F316&gt;95, (F316-95)/(129-95), (80-F316)/(80-64))))</f>
        <v>0.66249999999999964</v>
      </c>
      <c r="N316">
        <f>IF(H316&gt;=4,0,IF(H316&lt;=3.5,1,(4-H316)/(4-3.5)))</f>
        <v>0</v>
      </c>
      <c r="O316">
        <f t="shared" si="72"/>
        <v>0.26389705882352937</v>
      </c>
      <c r="P316">
        <f t="shared" si="73"/>
        <v>1</v>
      </c>
      <c r="Q316">
        <v>0</v>
      </c>
      <c r="R316">
        <f>IF(F316 &gt;=80,0,IF(F316&lt;=64,1,((80-F316)/(80-64))))</f>
        <v>0.66249999999999964</v>
      </c>
      <c r="S316">
        <f>IF(F316 &lt;=95,0,IF(F316&gt;=129,1,((F316-95)/(129-95))))</f>
        <v>0</v>
      </c>
      <c r="T316">
        <f>IF(D316 &gt;=27,0,IF(D316&lt;=18.5,1,((27-D316)/(27-18.5))))</f>
        <v>0.9764705882352942</v>
      </c>
      <c r="U316">
        <f>IF(D316 &lt;= 34,0,IF(D316&gt;=36.4,1,((D316-34)/(36.4-34))))</f>
        <v>0</v>
      </c>
      <c r="V316">
        <f t="shared" si="74"/>
        <v>0.81948529411764692</v>
      </c>
      <c r="W316">
        <f t="shared" si="75"/>
        <v>0</v>
      </c>
      <c r="X316">
        <f t="shared" si="70"/>
        <v>0.81948529411764692</v>
      </c>
      <c r="Y316">
        <f t="shared" si="76"/>
        <v>1</v>
      </c>
      <c r="Z316">
        <f t="shared" si="77"/>
        <v>0</v>
      </c>
      <c r="AA316">
        <f t="shared" si="78"/>
        <v>1</v>
      </c>
      <c r="AB316">
        <v>66</v>
      </c>
      <c r="AC316">
        <v>74</v>
      </c>
      <c r="AD316">
        <f t="shared" si="79"/>
        <v>1</v>
      </c>
      <c r="AE316">
        <f t="shared" si="80"/>
        <v>0</v>
      </c>
      <c r="AF316">
        <f t="shared" si="81"/>
        <v>1</v>
      </c>
      <c r="AG316">
        <f t="shared" si="82"/>
        <v>1</v>
      </c>
      <c r="AH316">
        <f t="shared" si="83"/>
        <v>0</v>
      </c>
      <c r="AI316">
        <f t="shared" si="84"/>
        <v>0</v>
      </c>
    </row>
    <row r="317" spans="1:35" x14ac:dyDescent="0.2">
      <c r="A317">
        <v>1</v>
      </c>
      <c r="B317">
        <v>107</v>
      </c>
      <c r="C317">
        <v>10.7</v>
      </c>
      <c r="D317">
        <v>19</v>
      </c>
      <c r="E317">
        <f t="shared" si="71"/>
        <v>24.643320363164722</v>
      </c>
      <c r="F317">
        <v>77.099999999999994</v>
      </c>
      <c r="G317">
        <f t="shared" si="68"/>
        <v>0.43419473684210524</v>
      </c>
      <c r="H317">
        <f t="shared" si="69"/>
        <v>5.6315789473684212</v>
      </c>
      <c r="I317">
        <f>IF(B317&gt;=125,0,IF(B317&lt;=115,1,(125-B317)/(125-115)))</f>
        <v>1</v>
      </c>
      <c r="J317">
        <f>IF(G317&gt;=0.38,0,IF(G317&lt;=0.3,1,(0.38-G317)/(0.38-0.3)))</f>
        <v>0</v>
      </c>
      <c r="K317">
        <f>IF(E317&gt;=32,0,IF(E317&lt;=28,1,(32-E317)/(32-28)))</f>
        <v>1</v>
      </c>
      <c r="L317">
        <f>IF(AND(D317&gt;=27, D317&lt;=34), 0, IF(OR(D317&lt;=18.5, D317&gt;=36.4), 1, IF(AND(D317&lt;27, D317&gt;18.5),(27-D317)/(27-18.5), IF(AND(D317&lt;36.4, D317&gt;34),(D317-34)/(36.4-34)))))</f>
        <v>0.94117647058823528</v>
      </c>
      <c r="M317">
        <f>IF(AND(F317&gt;=80,F317&lt;=95),0,IF(OR(F317&lt;64, F317&gt;129),1,IF(F317&gt;95, (F317-95)/(129-95), (80-F317)/(80-64))))</f>
        <v>0.18125000000000036</v>
      </c>
      <c r="N317">
        <f>IF(H317&gt;=4,0,IF(H317&lt;=3.5,1,(4-H317)/(4-3.5)))</f>
        <v>0</v>
      </c>
      <c r="O317">
        <f t="shared" si="72"/>
        <v>0.71224264705882356</v>
      </c>
      <c r="P317">
        <f t="shared" si="73"/>
        <v>1</v>
      </c>
      <c r="Q317">
        <v>1</v>
      </c>
      <c r="R317">
        <f>IF(F317 &gt;=80,0,IF(F317&lt;=64,1,((80-F317)/(80-64))))</f>
        <v>0.18125000000000036</v>
      </c>
      <c r="S317">
        <f>IF(F317 &lt;=95,0,IF(F317&gt;=129,1,((F317-95)/(129-95))))</f>
        <v>0</v>
      </c>
      <c r="T317">
        <f>IF(D317 &gt;=27,0,IF(D317&lt;=18.5,1,((27-D317)/(27-18.5))))</f>
        <v>0.94117647058823528</v>
      </c>
      <c r="U317">
        <f>IF(D317 &lt;= 34,0,IF(D317&gt;=36.4,1,((D317-34)/(36.4-34))))</f>
        <v>0</v>
      </c>
      <c r="V317">
        <f t="shared" si="74"/>
        <v>0.56121323529411782</v>
      </c>
      <c r="W317">
        <f t="shared" si="75"/>
        <v>0</v>
      </c>
      <c r="X317">
        <f t="shared" si="70"/>
        <v>0.56121323529411782</v>
      </c>
      <c r="Y317">
        <f t="shared" si="76"/>
        <v>1</v>
      </c>
      <c r="Z317">
        <f t="shared" si="77"/>
        <v>0</v>
      </c>
      <c r="AA317">
        <f t="shared" si="78"/>
        <v>1</v>
      </c>
      <c r="AB317">
        <v>48</v>
      </c>
      <c r="AC317">
        <v>375</v>
      </c>
      <c r="AD317">
        <f t="shared" si="79"/>
        <v>0.4</v>
      </c>
      <c r="AE317">
        <f t="shared" si="80"/>
        <v>0</v>
      </c>
      <c r="AF317">
        <f t="shared" si="81"/>
        <v>8.3333333333333329E-2</v>
      </c>
      <c r="AG317">
        <f t="shared" si="82"/>
        <v>0</v>
      </c>
      <c r="AH317">
        <f t="shared" si="83"/>
        <v>0</v>
      </c>
      <c r="AI317">
        <f t="shared" si="84"/>
        <v>0</v>
      </c>
    </row>
    <row r="318" spans="1:35" x14ac:dyDescent="0.2">
      <c r="A318">
        <v>0</v>
      </c>
      <c r="B318">
        <v>163</v>
      </c>
      <c r="C318">
        <v>16.3</v>
      </c>
      <c r="D318">
        <v>21.6</v>
      </c>
      <c r="E318">
        <f t="shared" si="71"/>
        <v>21.95121951219512</v>
      </c>
      <c r="F318">
        <v>98.4</v>
      </c>
      <c r="G318">
        <f t="shared" si="68"/>
        <v>0.74255555555555564</v>
      </c>
      <c r="H318">
        <f t="shared" si="69"/>
        <v>7.5462962962962958</v>
      </c>
      <c r="I318">
        <f>IF(B318&gt;=125,0,IF(B318&lt;=115,1,(125-B318)/(125-115)))</f>
        <v>0</v>
      </c>
      <c r="J318">
        <f>IF(G318&gt;=0.38,0,IF(G318&lt;=0.3,1,(0.38-G318)/(0.38-0.3)))</f>
        <v>0</v>
      </c>
      <c r="K318">
        <f>IF(E318&gt;=32,0,IF(E318&lt;=28,1,(32-E318)/(32-28)))</f>
        <v>1</v>
      </c>
      <c r="L318">
        <f>IF(AND(D318&gt;=27, D318&lt;=34), 0, IF(OR(D318&lt;=18.5, D318&gt;=36.4), 1, IF(AND(D318&lt;27, D318&gt;18.5),(27-D318)/(27-18.5), IF(AND(D318&lt;36.4, D318&gt;34),(D318-34)/(36.4-34)))))</f>
        <v>0.63529411764705868</v>
      </c>
      <c r="M318">
        <f>IF(AND(F318&gt;=80,F318&lt;=95),0,IF(OR(F318&lt;64, F318&gt;129),1,IF(F318&gt;95, (F318-95)/(129-95), (80-F318)/(80-64))))</f>
        <v>0.10000000000000017</v>
      </c>
      <c r="N318">
        <f>IF(H318&gt;=4,0,IF(H318&lt;=3.5,1,(4-H318)/(4-3.5)))</f>
        <v>0</v>
      </c>
      <c r="O318">
        <f t="shared" si="72"/>
        <v>0.17352941176470588</v>
      </c>
      <c r="P318">
        <f t="shared" si="73"/>
        <v>0</v>
      </c>
      <c r="Q318">
        <v>0</v>
      </c>
      <c r="R318">
        <f>IF(F318 &gt;=80,0,IF(F318&lt;=64,1,((80-F318)/(80-64))))</f>
        <v>0</v>
      </c>
      <c r="S318">
        <f>IF(F318 &lt;=95,0,IF(F318&gt;=129,1,((F318-95)/(129-95))))</f>
        <v>0.10000000000000017</v>
      </c>
      <c r="T318">
        <f>IF(D318 &gt;=27,0,IF(D318&lt;=18.5,1,((27-D318)/(27-18.5))))</f>
        <v>0.63529411764705868</v>
      </c>
      <c r="U318">
        <f>IF(D318 &lt;= 34,0,IF(D318&gt;=36.4,1,((D318-34)/(36.4-34))))</f>
        <v>0</v>
      </c>
      <c r="V318">
        <f t="shared" si="74"/>
        <v>0.31764705882352934</v>
      </c>
      <c r="W318">
        <f t="shared" si="75"/>
        <v>5.0000000000000086E-2</v>
      </c>
      <c r="X318">
        <f t="shared" si="70"/>
        <v>0.36764705882352944</v>
      </c>
      <c r="Y318">
        <f t="shared" si="76"/>
        <v>1</v>
      </c>
      <c r="Z318">
        <f t="shared" si="77"/>
        <v>0</v>
      </c>
      <c r="AA318">
        <f t="shared" si="78"/>
        <v>0</v>
      </c>
      <c r="AB318">
        <v>15</v>
      </c>
      <c r="AC318">
        <v>238</v>
      </c>
      <c r="AD318">
        <f t="shared" si="79"/>
        <v>0</v>
      </c>
      <c r="AE318">
        <f t="shared" si="80"/>
        <v>1</v>
      </c>
      <c r="AF318">
        <f t="shared" si="81"/>
        <v>0.54</v>
      </c>
      <c r="AG318">
        <f t="shared" si="82"/>
        <v>0</v>
      </c>
      <c r="AH318">
        <f t="shared" si="83"/>
        <v>1</v>
      </c>
      <c r="AI318">
        <f t="shared" si="84"/>
        <v>0</v>
      </c>
    </row>
    <row r="319" spans="1:35" x14ac:dyDescent="0.2">
      <c r="A319">
        <v>0</v>
      </c>
      <c r="B319">
        <v>132</v>
      </c>
      <c r="C319">
        <v>13.2</v>
      </c>
      <c r="D319">
        <v>23.5</v>
      </c>
      <c r="E319">
        <f t="shared" si="71"/>
        <v>27.357392316647264</v>
      </c>
      <c r="F319">
        <v>85.9</v>
      </c>
      <c r="G319">
        <f t="shared" si="68"/>
        <v>0.48250212765957451</v>
      </c>
      <c r="H319">
        <f t="shared" si="69"/>
        <v>5.6170212765957448</v>
      </c>
      <c r="I319">
        <f>IF(B319&gt;=125,0,IF(B319&lt;=115,1,(125-B319)/(125-115)))</f>
        <v>0</v>
      </c>
      <c r="J319">
        <f>IF(G319&gt;=0.38,0,IF(G319&lt;=0.3,1,(0.38-G319)/(0.38-0.3)))</f>
        <v>0</v>
      </c>
      <c r="K319">
        <f>IF(E319&gt;=32,0,IF(E319&lt;=28,1,(32-E319)/(32-28)))</f>
        <v>1</v>
      </c>
      <c r="L319">
        <f>IF(AND(D319&gt;=27, D319&lt;=34), 0, IF(OR(D319&lt;=18.5, D319&gt;=36.4), 1, IF(AND(D319&lt;27, D319&gt;18.5),(27-D319)/(27-18.5), IF(AND(D319&lt;36.4, D319&gt;34),(D319-34)/(36.4-34)))))</f>
        <v>0.41176470588235292</v>
      </c>
      <c r="M319">
        <f>IF(AND(F319&gt;=80,F319&lt;=95),0,IF(OR(F319&lt;64, F319&gt;129),1,IF(F319&gt;95, (F319-95)/(129-95), (80-F319)/(80-64))))</f>
        <v>0</v>
      </c>
      <c r="N319">
        <f>IF(H319&gt;=4,0,IF(H319&lt;=3.5,1,(4-H319)/(4-3.5)))</f>
        <v>0</v>
      </c>
      <c r="O319">
        <f t="shared" si="72"/>
        <v>0.14117647058823529</v>
      </c>
      <c r="P319">
        <f t="shared" si="73"/>
        <v>0</v>
      </c>
      <c r="Q319">
        <v>0</v>
      </c>
      <c r="R319">
        <f>IF(F319 &gt;=80,0,IF(F319&lt;=64,1,((80-F319)/(80-64))))</f>
        <v>0</v>
      </c>
      <c r="S319">
        <f>IF(F319 &lt;=95,0,IF(F319&gt;=129,1,((F319-95)/(129-95))))</f>
        <v>0</v>
      </c>
      <c r="T319">
        <f>IF(D319 &gt;=27,0,IF(D319&lt;=18.5,1,((27-D319)/(27-18.5))))</f>
        <v>0.41176470588235292</v>
      </c>
      <c r="U319">
        <f>IF(D319 &lt;= 34,0,IF(D319&gt;=36.4,1,((D319-34)/(36.4-34))))</f>
        <v>0</v>
      </c>
      <c r="V319">
        <f t="shared" si="74"/>
        <v>0.20588235294117646</v>
      </c>
      <c r="W319">
        <f t="shared" si="75"/>
        <v>0</v>
      </c>
      <c r="X319">
        <f t="shared" si="70"/>
        <v>0.20588235294117646</v>
      </c>
      <c r="Y319">
        <f t="shared" si="76"/>
        <v>1</v>
      </c>
      <c r="Z319">
        <f t="shared" si="77"/>
        <v>0</v>
      </c>
      <c r="AA319">
        <f t="shared" si="78"/>
        <v>0</v>
      </c>
      <c r="AB319">
        <v>16</v>
      </c>
      <c r="AC319">
        <v>374</v>
      </c>
      <c r="AD319">
        <f t="shared" si="79"/>
        <v>0</v>
      </c>
      <c r="AE319">
        <f t="shared" si="80"/>
        <v>1</v>
      </c>
      <c r="AF319">
        <f t="shared" si="81"/>
        <v>8.666666666666667E-2</v>
      </c>
      <c r="AG319">
        <f t="shared" si="82"/>
        <v>0</v>
      </c>
      <c r="AH319">
        <f t="shared" si="83"/>
        <v>1</v>
      </c>
      <c r="AI319">
        <f t="shared" si="84"/>
        <v>0</v>
      </c>
    </row>
    <row r="320" spans="1:35" x14ac:dyDescent="0.2">
      <c r="A320">
        <v>1</v>
      </c>
      <c r="B320">
        <v>123</v>
      </c>
      <c r="C320">
        <v>12.3</v>
      </c>
      <c r="D320">
        <v>19.2</v>
      </c>
      <c r="E320">
        <f t="shared" si="71"/>
        <v>19.047619047619047</v>
      </c>
      <c r="F320">
        <v>100.8</v>
      </c>
      <c r="G320">
        <f t="shared" si="68"/>
        <v>0.64575000000000005</v>
      </c>
      <c r="H320">
        <f t="shared" si="69"/>
        <v>6.40625</v>
      </c>
      <c r="I320">
        <f>IF(B320&gt;=125,0,IF(B320&lt;=115,1,(125-B320)/(125-115)))</f>
        <v>0.2</v>
      </c>
      <c r="J320">
        <f>IF(G320&gt;=0.38,0,IF(G320&lt;=0.3,1,(0.38-G320)/(0.38-0.3)))</f>
        <v>0</v>
      </c>
      <c r="K320">
        <f>IF(E320&gt;=32,0,IF(E320&lt;=28,1,(32-E320)/(32-28)))</f>
        <v>1</v>
      </c>
      <c r="L320">
        <f>IF(AND(D320&gt;=27, D320&lt;=34), 0, IF(OR(D320&lt;=18.5, D320&gt;=36.4), 1, IF(AND(D320&lt;27, D320&gt;18.5),(27-D320)/(27-18.5), IF(AND(D320&lt;36.4, D320&gt;34),(D320-34)/(36.4-34)))))</f>
        <v>0.91764705882352948</v>
      </c>
      <c r="M320">
        <f>IF(AND(F320&gt;=80,F320&lt;=95),0,IF(OR(F320&lt;64, F320&gt;129),1,IF(F320&gt;95, (F320-95)/(129-95), (80-F320)/(80-64))))</f>
        <v>0.17058823529411757</v>
      </c>
      <c r="N320">
        <f>IF(H320&gt;=4,0,IF(H320&lt;=3.5,1,(4-H320)/(4-3.5)))</f>
        <v>0</v>
      </c>
      <c r="O320">
        <f t="shared" si="72"/>
        <v>0.30882352941176472</v>
      </c>
      <c r="P320">
        <f t="shared" si="73"/>
        <v>1</v>
      </c>
      <c r="Q320">
        <v>1</v>
      </c>
      <c r="R320">
        <f>IF(F320 &gt;=80,0,IF(F320&lt;=64,1,((80-F320)/(80-64))))</f>
        <v>0</v>
      </c>
      <c r="S320">
        <f>IF(F320 &lt;=95,0,IF(F320&gt;=129,1,((F320-95)/(129-95))))</f>
        <v>0.17058823529411757</v>
      </c>
      <c r="T320">
        <f>IF(D320 &gt;=27,0,IF(D320&lt;=18.5,1,((27-D320)/(27-18.5))))</f>
        <v>0.91764705882352948</v>
      </c>
      <c r="U320">
        <f>IF(D320 &lt;= 34,0,IF(D320&gt;=36.4,1,((D320-34)/(36.4-34))))</f>
        <v>0</v>
      </c>
      <c r="V320">
        <f t="shared" si="74"/>
        <v>0.45882352941176474</v>
      </c>
      <c r="W320">
        <f t="shared" si="75"/>
        <v>8.5294117647058784E-2</v>
      </c>
      <c r="X320">
        <f t="shared" si="70"/>
        <v>0.54411764705882348</v>
      </c>
      <c r="Y320">
        <f t="shared" si="76"/>
        <v>1</v>
      </c>
      <c r="Z320">
        <f t="shared" si="77"/>
        <v>0</v>
      </c>
      <c r="AA320">
        <f t="shared" si="78"/>
        <v>1</v>
      </c>
      <c r="AB320">
        <v>63</v>
      </c>
      <c r="AC320">
        <v>193</v>
      </c>
      <c r="AD320">
        <f t="shared" si="79"/>
        <v>1</v>
      </c>
      <c r="AE320">
        <f t="shared" si="80"/>
        <v>0</v>
      </c>
      <c r="AF320">
        <f t="shared" si="81"/>
        <v>0.69</v>
      </c>
      <c r="AG320">
        <f t="shared" si="82"/>
        <v>1</v>
      </c>
      <c r="AH320">
        <f t="shared" si="83"/>
        <v>0</v>
      </c>
      <c r="AI320">
        <f t="shared" si="84"/>
        <v>0</v>
      </c>
    </row>
    <row r="321" spans="1:35" x14ac:dyDescent="0.2">
      <c r="A321">
        <v>1</v>
      </c>
      <c r="B321">
        <v>165</v>
      </c>
      <c r="C321">
        <v>16.5</v>
      </c>
      <c r="D321">
        <v>26.4</v>
      </c>
      <c r="E321">
        <f t="shared" si="71"/>
        <v>26.009852216748769</v>
      </c>
      <c r="F321">
        <v>101.5</v>
      </c>
      <c r="G321">
        <f t="shared" si="68"/>
        <v>0.63437500000000002</v>
      </c>
      <c r="H321">
        <f t="shared" si="69"/>
        <v>6.25</v>
      </c>
      <c r="I321">
        <f>IF(B321&gt;=125,0,IF(B321&lt;=115,1,(125-B321)/(125-115)))</f>
        <v>0</v>
      </c>
      <c r="J321">
        <f>IF(G321&gt;=0.38,0,IF(G321&lt;=0.3,1,(0.38-G321)/(0.38-0.3)))</f>
        <v>0</v>
      </c>
      <c r="K321">
        <f>IF(E321&gt;=32,0,IF(E321&lt;=28,1,(32-E321)/(32-28)))</f>
        <v>1</v>
      </c>
      <c r="L321">
        <f>IF(AND(D321&gt;=27, D321&lt;=34), 0, IF(OR(D321&lt;=18.5, D321&gt;=36.4), 1, IF(AND(D321&lt;27, D321&gt;18.5),(27-D321)/(27-18.5), IF(AND(D321&lt;36.4, D321&gt;34),(D321-34)/(36.4-34)))))</f>
        <v>7.0588235294117813E-2</v>
      </c>
      <c r="M321">
        <f>IF(AND(F321&gt;=80,F321&lt;=95),0,IF(OR(F321&lt;64, F321&gt;129),1,IF(F321&gt;95, (F321-95)/(129-95), (80-F321)/(80-64))))</f>
        <v>0.19117647058823528</v>
      </c>
      <c r="N321">
        <f>IF(H321&gt;=4,0,IF(H321&lt;=3.5,1,(4-H321)/(4-3.5)))</f>
        <v>0</v>
      </c>
      <c r="O321">
        <f t="shared" si="72"/>
        <v>0.12617647058823533</v>
      </c>
      <c r="P321">
        <f t="shared" si="73"/>
        <v>0</v>
      </c>
      <c r="Q321">
        <v>0</v>
      </c>
      <c r="R321">
        <f>IF(F321 &gt;=80,0,IF(F321&lt;=64,1,((80-F321)/(80-64))))</f>
        <v>0</v>
      </c>
      <c r="S321">
        <f>IF(F321 &lt;=95,0,IF(F321&gt;=129,1,((F321-95)/(129-95))))</f>
        <v>0.19117647058823528</v>
      </c>
      <c r="T321">
        <f>IF(D321 &gt;=27,0,IF(D321&lt;=18.5,1,((27-D321)/(27-18.5))))</f>
        <v>7.0588235294117813E-2</v>
      </c>
      <c r="U321">
        <f>IF(D321 &lt;= 34,0,IF(D321&gt;=36.4,1,((D321-34)/(36.4-34))))</f>
        <v>0</v>
      </c>
      <c r="V321">
        <f t="shared" si="74"/>
        <v>3.5294117647058906E-2</v>
      </c>
      <c r="W321">
        <f t="shared" si="75"/>
        <v>9.5588235294117641E-2</v>
      </c>
      <c r="X321">
        <f t="shared" si="70"/>
        <v>0.13088235294117656</v>
      </c>
      <c r="Y321">
        <f t="shared" si="76"/>
        <v>0</v>
      </c>
      <c r="Z321">
        <f t="shared" si="77"/>
        <v>0</v>
      </c>
      <c r="AA321">
        <f t="shared" si="78"/>
        <v>0</v>
      </c>
      <c r="AB321">
        <v>33</v>
      </c>
      <c r="AC321">
        <v>248</v>
      </c>
      <c r="AD321">
        <f t="shared" si="79"/>
        <v>0</v>
      </c>
      <c r="AE321">
        <f t="shared" si="80"/>
        <v>0.35</v>
      </c>
      <c r="AF321">
        <f t="shared" si="81"/>
        <v>0.50666666666666671</v>
      </c>
      <c r="AG321">
        <f t="shared" si="82"/>
        <v>0</v>
      </c>
      <c r="AH321">
        <f t="shared" si="83"/>
        <v>0</v>
      </c>
      <c r="AI321">
        <f t="shared" si="84"/>
        <v>0</v>
      </c>
    </row>
    <row r="322" spans="1:35" x14ac:dyDescent="0.2">
      <c r="A322">
        <v>0</v>
      </c>
      <c r="B322">
        <v>118</v>
      </c>
      <c r="C322">
        <v>11.8</v>
      </c>
      <c r="D322">
        <v>18.600000000000001</v>
      </c>
      <c r="E322">
        <f t="shared" si="71"/>
        <v>23.192019950124692</v>
      </c>
      <c r="F322">
        <v>80.2</v>
      </c>
      <c r="G322">
        <f t="shared" ref="G322:G385" si="85">(F322*C322)/(D322*100)</f>
        <v>0.5087956989247312</v>
      </c>
      <c r="H322">
        <f t="shared" ref="H322:H385" si="86">(C322*10)/D322</f>
        <v>6.344086021505376</v>
      </c>
      <c r="I322">
        <f>IF(B322&gt;=125,0,IF(B322&lt;=115,1,(125-B322)/(125-115)))</f>
        <v>0.7</v>
      </c>
      <c r="J322">
        <f>IF(G322&gt;=0.38,0,IF(G322&lt;=0.3,1,(0.38-G322)/(0.38-0.3)))</f>
        <v>0</v>
      </c>
      <c r="K322">
        <f>IF(E322&gt;=32,0,IF(E322&lt;=28,1,(32-E322)/(32-28)))</f>
        <v>1</v>
      </c>
      <c r="L322">
        <f>IF(AND(D322&gt;=27, D322&lt;=34), 0, IF(OR(D322&lt;=18.5, D322&gt;=36.4), 1, IF(AND(D322&lt;27, D322&gt;18.5),(27-D322)/(27-18.5), IF(AND(D322&lt;36.4, D322&gt;34),(D322-34)/(36.4-34)))))</f>
        <v>0.98823529411764688</v>
      </c>
      <c r="M322">
        <f>IF(AND(F322&gt;=80,F322&lt;=95),0,IF(OR(F322&lt;64, F322&gt;129),1,IF(F322&gt;95, (F322-95)/(129-95), (80-F322)/(80-64))))</f>
        <v>0</v>
      </c>
      <c r="N322">
        <f>IF(H322&gt;=4,0,IF(H322&lt;=3.5,1,(4-H322)/(4-3.5)))</f>
        <v>0</v>
      </c>
      <c r="O322">
        <f t="shared" si="72"/>
        <v>0.54882352941176471</v>
      </c>
      <c r="P322">
        <f t="shared" si="73"/>
        <v>1</v>
      </c>
      <c r="Q322">
        <v>1</v>
      </c>
      <c r="R322">
        <f>IF(F322 &gt;=80,0,IF(F322&lt;=64,1,((80-F322)/(80-64))))</f>
        <v>0</v>
      </c>
      <c r="S322">
        <f>IF(F322 &lt;=95,0,IF(F322&gt;=129,1,((F322-95)/(129-95))))</f>
        <v>0</v>
      </c>
      <c r="T322">
        <f>IF(D322 &gt;=27,0,IF(D322&lt;=18.5,1,((27-D322)/(27-18.5))))</f>
        <v>0.98823529411764688</v>
      </c>
      <c r="U322">
        <f>IF(D322 &lt;= 34,0,IF(D322&gt;=36.4,1,((D322-34)/(36.4-34))))</f>
        <v>0</v>
      </c>
      <c r="V322">
        <f t="shared" si="74"/>
        <v>0.49411764705882344</v>
      </c>
      <c r="W322">
        <f t="shared" si="75"/>
        <v>0</v>
      </c>
      <c r="X322">
        <f t="shared" ref="X322:X385" si="87">L322*0.5+M322*0.5</f>
        <v>0.49411764705882344</v>
      </c>
      <c r="Y322">
        <f t="shared" si="76"/>
        <v>1</v>
      </c>
      <c r="Z322">
        <f t="shared" si="77"/>
        <v>0</v>
      </c>
      <c r="AA322">
        <f t="shared" si="78"/>
        <v>0</v>
      </c>
      <c r="AB322">
        <v>54</v>
      </c>
      <c r="AC322">
        <v>296</v>
      </c>
      <c r="AD322">
        <f t="shared" si="79"/>
        <v>0.7</v>
      </c>
      <c r="AE322">
        <f t="shared" si="80"/>
        <v>0</v>
      </c>
      <c r="AF322">
        <f t="shared" si="81"/>
        <v>0.34666666666666668</v>
      </c>
      <c r="AG322">
        <f t="shared" si="82"/>
        <v>0</v>
      </c>
      <c r="AH322">
        <f t="shared" si="83"/>
        <v>0</v>
      </c>
      <c r="AI322">
        <f t="shared" si="84"/>
        <v>0</v>
      </c>
    </row>
    <row r="323" spans="1:35" x14ac:dyDescent="0.2">
      <c r="A323">
        <v>1</v>
      </c>
      <c r="B323">
        <v>128</v>
      </c>
      <c r="C323">
        <v>12.8</v>
      </c>
      <c r="D323">
        <v>16.3</v>
      </c>
      <c r="E323">
        <f t="shared" ref="E323:E386" si="88">D323*100/F323</f>
        <v>16.154608523290385</v>
      </c>
      <c r="F323">
        <v>100.9</v>
      </c>
      <c r="G323">
        <f t="shared" si="85"/>
        <v>0.7923435582822087</v>
      </c>
      <c r="H323">
        <f t="shared" si="86"/>
        <v>7.852760736196319</v>
      </c>
      <c r="I323">
        <f>IF(B323&gt;=125,0,IF(B323&lt;=115,1,(125-B323)/(125-115)))</f>
        <v>0</v>
      </c>
      <c r="J323">
        <f>IF(G323&gt;=0.38,0,IF(G323&lt;=0.3,1,(0.38-G323)/(0.38-0.3)))</f>
        <v>0</v>
      </c>
      <c r="K323">
        <f>IF(E323&gt;=32,0,IF(E323&lt;=28,1,(32-E323)/(32-28)))</f>
        <v>1</v>
      </c>
      <c r="L323">
        <f>IF(AND(D323&gt;=27, D323&lt;=34), 0, IF(OR(D323&lt;=18.5, D323&gt;=36.4), 1, IF(AND(D323&lt;27, D323&gt;18.5),(27-D323)/(27-18.5), IF(AND(D323&lt;36.4, D323&gt;34),(D323-34)/(36.4-34)))))</f>
        <v>1</v>
      </c>
      <c r="M323">
        <f>IF(AND(F323&gt;=80,F323&lt;=95),0,IF(OR(F323&lt;64, F323&gt;129),1,IF(F323&gt;95, (F323-95)/(129-95), (80-F323)/(80-64))))</f>
        <v>0.17352941176470604</v>
      </c>
      <c r="N323">
        <f>IF(H323&gt;=4,0,IF(H323&lt;=3.5,1,(4-H323)/(4-3.5)))</f>
        <v>0</v>
      </c>
      <c r="O323">
        <f t="shared" ref="O323:O386" si="89">I323*0.5+J323*0.1+K323*0.1+L323*0.1+M323*0.1+N323*0.1</f>
        <v>0.21735294117647061</v>
      </c>
      <c r="P323">
        <f t="shared" ref="P323:P386" si="90">IF(O323&gt;=0.5, 1, IF(O323&gt;=0.2, 1, 0))</f>
        <v>1</v>
      </c>
      <c r="Q323">
        <v>1</v>
      </c>
      <c r="R323">
        <f>IF(F323 &gt;=80,0,IF(F323&lt;=64,1,((80-F323)/(80-64))))</f>
        <v>0</v>
      </c>
      <c r="S323">
        <f>IF(F323 &lt;=95,0,IF(F323&gt;=129,1,((F323-95)/(129-95))))</f>
        <v>0.17352941176470604</v>
      </c>
      <c r="T323">
        <f>IF(D323 &gt;=27,0,IF(D323&lt;=18.5,1,((27-D323)/(27-18.5))))</f>
        <v>1</v>
      </c>
      <c r="U323">
        <f>IF(D323 &lt;= 34,0,IF(D323&gt;=36.4,1,((D323-34)/(36.4-34))))</f>
        <v>0</v>
      </c>
      <c r="V323">
        <f t="shared" ref="V323:V386" si="91">R323*0.5+T323*0.5</f>
        <v>0.5</v>
      </c>
      <c r="W323">
        <f t="shared" ref="W323:W386" si="92">S323*0.5+U323*0.5</f>
        <v>8.6764705882353022E-2</v>
      </c>
      <c r="X323">
        <f t="shared" si="87"/>
        <v>0.58676470588235308</v>
      </c>
      <c r="Y323">
        <f t="shared" ref="Y323:Y386" si="93">IF(V323&gt;0.2,1,0)</f>
        <v>1</v>
      </c>
      <c r="Z323">
        <f t="shared" ref="Z323:Z386" si="94">IF(W323&gt;0.2,1,0)</f>
        <v>0</v>
      </c>
      <c r="AA323">
        <f t="shared" ref="AA323:AA386" si="95">IF(X323&gt;0.5,1,0)</f>
        <v>1</v>
      </c>
      <c r="AB323">
        <v>35</v>
      </c>
      <c r="AC323">
        <v>55</v>
      </c>
      <c r="AD323">
        <f t="shared" ref="AD323:AD386" si="96">IF(OR(AB323&lt;40), 0,IF(AB323&gt;60, 1, (AB323-40)/(60-40)))</f>
        <v>0</v>
      </c>
      <c r="AE323">
        <f t="shared" ref="AE323:AE386" si="97">IF(OR(AB323&gt;40), 0,IF(AB323&lt;20, 1, (40-AB323)/(40-20)))</f>
        <v>0.25</v>
      </c>
      <c r="AF323">
        <f t="shared" ref="AF323:AF386" si="98">IF(OR(AC323&gt;400), 0,IF(AC323&lt;100, 1, (400-AC323)/(400-100)))</f>
        <v>1</v>
      </c>
      <c r="AG323">
        <f t="shared" ref="AG323:AG386" si="99">IF(AND(AD323&gt;0.5, AA323=1),1,0)</f>
        <v>0</v>
      </c>
      <c r="AH323">
        <f t="shared" ref="AH323:AH386" si="100">IF(AND(AE323&gt;0.5,OR(Y323=1,AA323=1)),1,0)</f>
        <v>0</v>
      </c>
      <c r="AI323">
        <f t="shared" ref="AI323:AI386" si="101">IF(AND(AF323&gt;0.5,Z323=1),1,0)</f>
        <v>0</v>
      </c>
    </row>
    <row r="324" spans="1:35" x14ac:dyDescent="0.2">
      <c r="A324">
        <v>0</v>
      </c>
      <c r="B324">
        <v>111</v>
      </c>
      <c r="C324">
        <v>11.1</v>
      </c>
      <c r="D324">
        <v>24.3</v>
      </c>
      <c r="E324">
        <f t="shared" si="88"/>
        <v>26.703296703296704</v>
      </c>
      <c r="F324">
        <v>91</v>
      </c>
      <c r="G324">
        <f t="shared" si="85"/>
        <v>0.415679012345679</v>
      </c>
      <c r="H324">
        <f t="shared" si="86"/>
        <v>4.5679012345679011</v>
      </c>
      <c r="I324">
        <f>IF(B324&gt;=125,0,IF(B324&lt;=115,1,(125-B324)/(125-115)))</f>
        <v>1</v>
      </c>
      <c r="J324">
        <f>IF(G324&gt;=0.38,0,IF(G324&lt;=0.3,1,(0.38-G324)/(0.38-0.3)))</f>
        <v>0</v>
      </c>
      <c r="K324">
        <f>IF(E324&gt;=32,0,IF(E324&lt;=28,1,(32-E324)/(32-28)))</f>
        <v>1</v>
      </c>
      <c r="L324">
        <f>IF(AND(D324&gt;=27, D324&lt;=34), 0, IF(OR(D324&lt;=18.5, D324&gt;=36.4), 1, IF(AND(D324&lt;27, D324&gt;18.5),(27-D324)/(27-18.5), IF(AND(D324&lt;36.4, D324&gt;34),(D324-34)/(36.4-34)))))</f>
        <v>0.31764705882352934</v>
      </c>
      <c r="M324">
        <f>IF(AND(F324&gt;=80,F324&lt;=95),0,IF(OR(F324&lt;64, F324&gt;129),1,IF(F324&gt;95, (F324-95)/(129-95), (80-F324)/(80-64))))</f>
        <v>0</v>
      </c>
      <c r="N324">
        <f>IF(H324&gt;=4,0,IF(H324&lt;=3.5,1,(4-H324)/(4-3.5)))</f>
        <v>0</v>
      </c>
      <c r="O324">
        <f t="shared" si="89"/>
        <v>0.63176470588235289</v>
      </c>
      <c r="P324">
        <f t="shared" si="90"/>
        <v>1</v>
      </c>
      <c r="Q324">
        <v>1</v>
      </c>
      <c r="R324">
        <f>IF(F324 &gt;=80,0,IF(F324&lt;=64,1,((80-F324)/(80-64))))</f>
        <v>0</v>
      </c>
      <c r="S324">
        <f>IF(F324 &lt;=95,0,IF(F324&gt;=129,1,((F324-95)/(129-95))))</f>
        <v>0</v>
      </c>
      <c r="T324">
        <f>IF(D324 &gt;=27,0,IF(D324&lt;=18.5,1,((27-D324)/(27-18.5))))</f>
        <v>0.31764705882352934</v>
      </c>
      <c r="U324">
        <f>IF(D324 &lt;= 34,0,IF(D324&gt;=36.4,1,((D324-34)/(36.4-34))))</f>
        <v>0</v>
      </c>
      <c r="V324">
        <f t="shared" si="91"/>
        <v>0.15882352941176467</v>
      </c>
      <c r="W324">
        <f t="shared" si="92"/>
        <v>0</v>
      </c>
      <c r="X324">
        <f t="shared" si="87"/>
        <v>0.15882352941176467</v>
      </c>
      <c r="Y324">
        <f t="shared" si="93"/>
        <v>0</v>
      </c>
      <c r="Z324">
        <f t="shared" si="94"/>
        <v>0</v>
      </c>
      <c r="AA324">
        <f t="shared" si="95"/>
        <v>0</v>
      </c>
      <c r="AB324">
        <v>52</v>
      </c>
      <c r="AC324">
        <v>405</v>
      </c>
      <c r="AD324">
        <f t="shared" si="96"/>
        <v>0.6</v>
      </c>
      <c r="AE324">
        <f t="shared" si="97"/>
        <v>0</v>
      </c>
      <c r="AF324">
        <f t="shared" si="98"/>
        <v>0</v>
      </c>
      <c r="AG324">
        <f t="shared" si="99"/>
        <v>0</v>
      </c>
      <c r="AH324">
        <f t="shared" si="100"/>
        <v>0</v>
      </c>
      <c r="AI324">
        <f t="shared" si="101"/>
        <v>0</v>
      </c>
    </row>
    <row r="325" spans="1:35" x14ac:dyDescent="0.2">
      <c r="A325">
        <v>0</v>
      </c>
      <c r="B325">
        <v>118</v>
      </c>
      <c r="C325">
        <v>11.8</v>
      </c>
      <c r="D325">
        <v>20.6</v>
      </c>
      <c r="E325">
        <f t="shared" si="88"/>
        <v>20.661985957873622</v>
      </c>
      <c r="F325">
        <v>99.7</v>
      </c>
      <c r="G325">
        <f t="shared" si="85"/>
        <v>0.57109708737864084</v>
      </c>
      <c r="H325">
        <f t="shared" si="86"/>
        <v>5.7281553398058245</v>
      </c>
      <c r="I325">
        <f>IF(B325&gt;=125,0,IF(B325&lt;=115,1,(125-B325)/(125-115)))</f>
        <v>0.7</v>
      </c>
      <c r="J325">
        <f>IF(G325&gt;=0.38,0,IF(G325&lt;=0.3,1,(0.38-G325)/(0.38-0.3)))</f>
        <v>0</v>
      </c>
      <c r="K325">
        <f>IF(E325&gt;=32,0,IF(E325&lt;=28,1,(32-E325)/(32-28)))</f>
        <v>1</v>
      </c>
      <c r="L325">
        <f>IF(AND(D325&gt;=27, D325&lt;=34), 0, IF(OR(D325&lt;=18.5, D325&gt;=36.4), 1, IF(AND(D325&lt;27, D325&gt;18.5),(27-D325)/(27-18.5), IF(AND(D325&lt;36.4, D325&gt;34),(D325-34)/(36.4-34)))))</f>
        <v>0.75294117647058811</v>
      </c>
      <c r="M325">
        <f>IF(AND(F325&gt;=80,F325&lt;=95),0,IF(OR(F325&lt;64, F325&gt;129),1,IF(F325&gt;95, (F325-95)/(129-95), (80-F325)/(80-64))))</f>
        <v>0.13823529411764715</v>
      </c>
      <c r="N325">
        <f>IF(H325&gt;=4,0,IF(H325&lt;=3.5,1,(4-H325)/(4-3.5)))</f>
        <v>0</v>
      </c>
      <c r="O325">
        <f t="shared" si="89"/>
        <v>0.53911764705882348</v>
      </c>
      <c r="P325">
        <f t="shared" si="90"/>
        <v>1</v>
      </c>
      <c r="Q325">
        <v>1</v>
      </c>
      <c r="R325">
        <f>IF(F325 &gt;=80,0,IF(F325&lt;=64,1,((80-F325)/(80-64))))</f>
        <v>0</v>
      </c>
      <c r="S325">
        <f>IF(F325 &lt;=95,0,IF(F325&gt;=129,1,((F325-95)/(129-95))))</f>
        <v>0.13823529411764715</v>
      </c>
      <c r="T325">
        <f>IF(D325 &gt;=27,0,IF(D325&lt;=18.5,1,((27-D325)/(27-18.5))))</f>
        <v>0.75294117647058811</v>
      </c>
      <c r="U325">
        <f>IF(D325 &lt;= 34,0,IF(D325&gt;=36.4,1,((D325-34)/(36.4-34))))</f>
        <v>0</v>
      </c>
      <c r="V325">
        <f t="shared" si="91"/>
        <v>0.37647058823529406</v>
      </c>
      <c r="W325">
        <f t="shared" si="92"/>
        <v>6.9117647058823575E-2</v>
      </c>
      <c r="X325">
        <f t="shared" si="87"/>
        <v>0.44558823529411762</v>
      </c>
      <c r="Y325">
        <f t="shared" si="93"/>
        <v>1</v>
      </c>
      <c r="Z325">
        <f t="shared" si="94"/>
        <v>0</v>
      </c>
      <c r="AA325">
        <f t="shared" si="95"/>
        <v>0</v>
      </c>
      <c r="AB325">
        <v>34</v>
      </c>
      <c r="AC325">
        <v>289</v>
      </c>
      <c r="AD325">
        <f t="shared" si="96"/>
        <v>0</v>
      </c>
      <c r="AE325">
        <f t="shared" si="97"/>
        <v>0.3</v>
      </c>
      <c r="AF325">
        <f t="shared" si="98"/>
        <v>0.37</v>
      </c>
      <c r="AG325">
        <f t="shared" si="99"/>
        <v>0</v>
      </c>
      <c r="AH325">
        <f t="shared" si="100"/>
        <v>0</v>
      </c>
      <c r="AI325">
        <f t="shared" si="101"/>
        <v>0</v>
      </c>
    </row>
    <row r="326" spans="1:35" x14ac:dyDescent="0.2">
      <c r="A326">
        <v>0</v>
      </c>
      <c r="B326">
        <v>135</v>
      </c>
      <c r="C326">
        <v>13.5</v>
      </c>
      <c r="D326">
        <v>19</v>
      </c>
      <c r="E326">
        <f t="shared" si="88"/>
        <v>23.086269744835967</v>
      </c>
      <c r="F326">
        <v>82.3</v>
      </c>
      <c r="G326">
        <f t="shared" si="85"/>
        <v>0.58476315789473687</v>
      </c>
      <c r="H326">
        <f t="shared" si="86"/>
        <v>7.1052631578947372</v>
      </c>
      <c r="I326">
        <f>IF(B326&gt;=125,0,IF(B326&lt;=115,1,(125-B326)/(125-115)))</f>
        <v>0</v>
      </c>
      <c r="J326">
        <f>IF(G326&gt;=0.38,0,IF(G326&lt;=0.3,1,(0.38-G326)/(0.38-0.3)))</f>
        <v>0</v>
      </c>
      <c r="K326">
        <f>IF(E326&gt;=32,0,IF(E326&lt;=28,1,(32-E326)/(32-28)))</f>
        <v>1</v>
      </c>
      <c r="L326">
        <f>IF(AND(D326&gt;=27, D326&lt;=34), 0, IF(OR(D326&lt;=18.5, D326&gt;=36.4), 1, IF(AND(D326&lt;27, D326&gt;18.5),(27-D326)/(27-18.5), IF(AND(D326&lt;36.4, D326&gt;34),(D326-34)/(36.4-34)))))</f>
        <v>0.94117647058823528</v>
      </c>
      <c r="M326">
        <f>IF(AND(F326&gt;=80,F326&lt;=95),0,IF(OR(F326&lt;64, F326&gt;129),1,IF(F326&gt;95, (F326-95)/(129-95), (80-F326)/(80-64))))</f>
        <v>0</v>
      </c>
      <c r="N326">
        <f>IF(H326&gt;=4,0,IF(H326&lt;=3.5,1,(4-H326)/(4-3.5)))</f>
        <v>0</v>
      </c>
      <c r="O326">
        <f t="shared" si="89"/>
        <v>0.19411764705882353</v>
      </c>
      <c r="P326">
        <f t="shared" si="90"/>
        <v>0</v>
      </c>
      <c r="Q326">
        <v>0</v>
      </c>
      <c r="R326">
        <f>IF(F326 &gt;=80,0,IF(F326&lt;=64,1,((80-F326)/(80-64))))</f>
        <v>0</v>
      </c>
      <c r="S326">
        <f>IF(F326 &lt;=95,0,IF(F326&gt;=129,1,((F326-95)/(129-95))))</f>
        <v>0</v>
      </c>
      <c r="T326">
        <f>IF(D326 &gt;=27,0,IF(D326&lt;=18.5,1,((27-D326)/(27-18.5))))</f>
        <v>0.94117647058823528</v>
      </c>
      <c r="U326">
        <f>IF(D326 &lt;= 34,0,IF(D326&gt;=36.4,1,((D326-34)/(36.4-34))))</f>
        <v>0</v>
      </c>
      <c r="V326">
        <f t="shared" si="91"/>
        <v>0.47058823529411764</v>
      </c>
      <c r="W326">
        <f t="shared" si="92"/>
        <v>0</v>
      </c>
      <c r="X326">
        <f t="shared" si="87"/>
        <v>0.47058823529411764</v>
      </c>
      <c r="Y326">
        <f t="shared" si="93"/>
        <v>1</v>
      </c>
      <c r="Z326">
        <f t="shared" si="94"/>
        <v>0</v>
      </c>
      <c r="AA326">
        <f t="shared" si="95"/>
        <v>0</v>
      </c>
      <c r="AB326">
        <v>43</v>
      </c>
      <c r="AC326">
        <v>446</v>
      </c>
      <c r="AD326">
        <f t="shared" si="96"/>
        <v>0.15</v>
      </c>
      <c r="AE326">
        <f t="shared" si="97"/>
        <v>0</v>
      </c>
      <c r="AF326">
        <f t="shared" si="98"/>
        <v>0</v>
      </c>
      <c r="AG326">
        <f t="shared" si="99"/>
        <v>0</v>
      </c>
      <c r="AH326">
        <f t="shared" si="100"/>
        <v>0</v>
      </c>
      <c r="AI326">
        <f t="shared" si="101"/>
        <v>0</v>
      </c>
    </row>
    <row r="327" spans="1:35" x14ac:dyDescent="0.2">
      <c r="A327">
        <v>1</v>
      </c>
      <c r="B327">
        <v>109</v>
      </c>
      <c r="C327">
        <v>10.9</v>
      </c>
      <c r="D327">
        <v>30</v>
      </c>
      <c r="E327">
        <f t="shared" si="88"/>
        <v>30.456852791878173</v>
      </c>
      <c r="F327">
        <v>98.5</v>
      </c>
      <c r="G327">
        <f t="shared" si="85"/>
        <v>0.35788333333333339</v>
      </c>
      <c r="H327">
        <f t="shared" si="86"/>
        <v>3.6333333333333333</v>
      </c>
      <c r="I327">
        <f>IF(B327&gt;=125,0,IF(B327&lt;=115,1,(125-B327)/(125-115)))</f>
        <v>1</v>
      </c>
      <c r="J327">
        <f>IF(G327&gt;=0.38,0,IF(G327&lt;=0.3,1,(0.38-G327)/(0.38-0.3)))</f>
        <v>0.2764583333333327</v>
      </c>
      <c r="K327">
        <f>IF(E327&gt;=32,0,IF(E327&lt;=28,1,(32-E327)/(32-28)))</f>
        <v>0.38578680203045668</v>
      </c>
      <c r="L327">
        <f>IF(AND(D327&gt;=27, D327&lt;=34), 0, IF(OR(D327&lt;=18.5, D327&gt;=36.4), 1, IF(AND(D327&lt;27, D327&gt;18.5),(27-D327)/(27-18.5), IF(AND(D327&lt;36.4, D327&gt;34),(D327-34)/(36.4-34)))))</f>
        <v>0</v>
      </c>
      <c r="M327">
        <f>IF(AND(F327&gt;=80,F327&lt;=95),0,IF(OR(F327&lt;64, F327&gt;129),1,IF(F327&gt;95, (F327-95)/(129-95), (80-F327)/(80-64))))</f>
        <v>0.10294117647058823</v>
      </c>
      <c r="N327">
        <f>IF(H327&gt;=4,0,IF(H327&lt;=3.5,1,(4-H327)/(4-3.5)))</f>
        <v>0.73333333333333339</v>
      </c>
      <c r="O327">
        <f t="shared" si="89"/>
        <v>0.64985196451677107</v>
      </c>
      <c r="P327">
        <f t="shared" si="90"/>
        <v>1</v>
      </c>
      <c r="Q327">
        <v>1</v>
      </c>
      <c r="R327">
        <f>IF(F327 &gt;=80,0,IF(F327&lt;=64,1,((80-F327)/(80-64))))</f>
        <v>0</v>
      </c>
      <c r="S327">
        <f>IF(F327 &lt;=95,0,IF(F327&gt;=129,1,((F327-95)/(129-95))))</f>
        <v>0.10294117647058823</v>
      </c>
      <c r="T327">
        <f>IF(D327 &gt;=27,0,IF(D327&lt;=18.5,1,((27-D327)/(27-18.5))))</f>
        <v>0</v>
      </c>
      <c r="U327">
        <f>IF(D327 &lt;= 34,0,IF(D327&gt;=36.4,1,((D327-34)/(36.4-34))))</f>
        <v>0</v>
      </c>
      <c r="V327">
        <f t="shared" si="91"/>
        <v>0</v>
      </c>
      <c r="W327">
        <f t="shared" si="92"/>
        <v>5.1470588235294115E-2</v>
      </c>
      <c r="X327">
        <f t="shared" si="87"/>
        <v>5.1470588235294115E-2</v>
      </c>
      <c r="Y327">
        <f t="shared" si="93"/>
        <v>0</v>
      </c>
      <c r="Z327">
        <f t="shared" si="94"/>
        <v>0</v>
      </c>
      <c r="AA327">
        <f t="shared" si="95"/>
        <v>0</v>
      </c>
      <c r="AB327">
        <v>61</v>
      </c>
      <c r="AC327">
        <v>374</v>
      </c>
      <c r="AD327">
        <f t="shared" si="96"/>
        <v>1</v>
      </c>
      <c r="AE327">
        <f t="shared" si="97"/>
        <v>0</v>
      </c>
      <c r="AF327">
        <f t="shared" si="98"/>
        <v>8.666666666666667E-2</v>
      </c>
      <c r="AG327">
        <f t="shared" si="99"/>
        <v>0</v>
      </c>
      <c r="AH327">
        <f t="shared" si="100"/>
        <v>0</v>
      </c>
      <c r="AI327">
        <f t="shared" si="101"/>
        <v>0</v>
      </c>
    </row>
    <row r="328" spans="1:35" x14ac:dyDescent="0.2">
      <c r="A328">
        <v>0</v>
      </c>
      <c r="B328">
        <v>134</v>
      </c>
      <c r="C328">
        <v>13.4</v>
      </c>
      <c r="D328">
        <v>18.7</v>
      </c>
      <c r="E328">
        <f t="shared" si="88"/>
        <v>25.546448087431692</v>
      </c>
      <c r="F328">
        <v>73.2</v>
      </c>
      <c r="G328">
        <f t="shared" si="85"/>
        <v>0.52453475935828886</v>
      </c>
      <c r="H328">
        <f t="shared" si="86"/>
        <v>7.1657754010695189</v>
      </c>
      <c r="I328">
        <f>IF(B328&gt;=125,0,IF(B328&lt;=115,1,(125-B328)/(125-115)))</f>
        <v>0</v>
      </c>
      <c r="J328">
        <f>IF(G328&gt;=0.38,0,IF(G328&lt;=0.3,1,(0.38-G328)/(0.38-0.3)))</f>
        <v>0</v>
      </c>
      <c r="K328">
        <f>IF(E328&gt;=32,0,IF(E328&lt;=28,1,(32-E328)/(32-28)))</f>
        <v>1</v>
      </c>
      <c r="L328">
        <f>IF(AND(D328&gt;=27, D328&lt;=34), 0, IF(OR(D328&lt;=18.5, D328&gt;=36.4), 1, IF(AND(D328&lt;27, D328&gt;18.5),(27-D328)/(27-18.5), IF(AND(D328&lt;36.4, D328&gt;34),(D328-34)/(36.4-34)))))</f>
        <v>0.9764705882352942</v>
      </c>
      <c r="M328">
        <f>IF(AND(F328&gt;=80,F328&lt;=95),0,IF(OR(F328&lt;64, F328&gt;129),1,IF(F328&gt;95, (F328-95)/(129-95), (80-F328)/(80-64))))</f>
        <v>0.42499999999999982</v>
      </c>
      <c r="N328">
        <f>IF(H328&gt;=4,0,IF(H328&lt;=3.5,1,(4-H328)/(4-3.5)))</f>
        <v>0</v>
      </c>
      <c r="O328">
        <f t="shared" si="89"/>
        <v>0.24014705882352941</v>
      </c>
      <c r="P328">
        <f t="shared" si="90"/>
        <v>1</v>
      </c>
      <c r="Q328">
        <v>0</v>
      </c>
      <c r="R328">
        <f>IF(F328 &gt;=80,0,IF(F328&lt;=64,1,((80-F328)/(80-64))))</f>
        <v>0.42499999999999982</v>
      </c>
      <c r="S328">
        <f>IF(F328 &lt;=95,0,IF(F328&gt;=129,1,((F328-95)/(129-95))))</f>
        <v>0</v>
      </c>
      <c r="T328">
        <f>IF(D328 &gt;=27,0,IF(D328&lt;=18.5,1,((27-D328)/(27-18.5))))</f>
        <v>0.9764705882352942</v>
      </c>
      <c r="U328">
        <f>IF(D328 &lt;= 34,0,IF(D328&gt;=36.4,1,((D328-34)/(36.4-34))))</f>
        <v>0</v>
      </c>
      <c r="V328">
        <f t="shared" si="91"/>
        <v>0.70073529411764701</v>
      </c>
      <c r="W328">
        <f t="shared" si="92"/>
        <v>0</v>
      </c>
      <c r="X328">
        <f t="shared" si="87"/>
        <v>0.70073529411764701</v>
      </c>
      <c r="Y328">
        <f t="shared" si="93"/>
        <v>1</v>
      </c>
      <c r="Z328">
        <f t="shared" si="94"/>
        <v>0</v>
      </c>
      <c r="AA328">
        <f t="shared" si="95"/>
        <v>1</v>
      </c>
      <c r="AB328">
        <v>15</v>
      </c>
      <c r="AC328">
        <v>162</v>
      </c>
      <c r="AD328">
        <f t="shared" si="96"/>
        <v>0</v>
      </c>
      <c r="AE328">
        <f t="shared" si="97"/>
        <v>1</v>
      </c>
      <c r="AF328">
        <f t="shared" si="98"/>
        <v>0.79333333333333333</v>
      </c>
      <c r="AG328">
        <f t="shared" si="99"/>
        <v>0</v>
      </c>
      <c r="AH328">
        <f t="shared" si="100"/>
        <v>1</v>
      </c>
      <c r="AI328">
        <f t="shared" si="101"/>
        <v>0</v>
      </c>
    </row>
    <row r="329" spans="1:35" x14ac:dyDescent="0.2">
      <c r="A329">
        <v>1</v>
      </c>
      <c r="B329">
        <v>160</v>
      </c>
      <c r="C329">
        <v>16</v>
      </c>
      <c r="D329">
        <v>28.8</v>
      </c>
      <c r="E329">
        <f t="shared" si="88"/>
        <v>33.333333333333329</v>
      </c>
      <c r="F329">
        <v>86.4</v>
      </c>
      <c r="G329">
        <f t="shared" si="85"/>
        <v>0.48000000000000004</v>
      </c>
      <c r="H329">
        <f t="shared" si="86"/>
        <v>5.5555555555555554</v>
      </c>
      <c r="I329">
        <f>IF(B329&gt;=125,0,IF(B329&lt;=115,1,(125-B329)/(125-115)))</f>
        <v>0</v>
      </c>
      <c r="J329">
        <f>IF(G329&gt;=0.38,0,IF(G329&lt;=0.3,1,(0.38-G329)/(0.38-0.3)))</f>
        <v>0</v>
      </c>
      <c r="K329">
        <f>IF(E329&gt;=32,0,IF(E329&lt;=28,1,(32-E329)/(32-28)))</f>
        <v>0</v>
      </c>
      <c r="L329">
        <f>IF(AND(D329&gt;=27, D329&lt;=34), 0, IF(OR(D329&lt;=18.5, D329&gt;=36.4), 1, IF(AND(D329&lt;27, D329&gt;18.5),(27-D329)/(27-18.5), IF(AND(D329&lt;36.4, D329&gt;34),(D329-34)/(36.4-34)))))</f>
        <v>0</v>
      </c>
      <c r="M329">
        <f>IF(AND(F329&gt;=80,F329&lt;=95),0,IF(OR(F329&lt;64, F329&gt;129),1,IF(F329&gt;95, (F329-95)/(129-95), (80-F329)/(80-64))))</f>
        <v>0</v>
      </c>
      <c r="N329">
        <f>IF(H329&gt;=4,0,IF(H329&lt;=3.5,1,(4-H329)/(4-3.5)))</f>
        <v>0</v>
      </c>
      <c r="O329">
        <f t="shared" si="89"/>
        <v>0</v>
      </c>
      <c r="P329">
        <f t="shared" si="90"/>
        <v>0</v>
      </c>
      <c r="Q329">
        <v>0</v>
      </c>
      <c r="R329">
        <f>IF(F329 &gt;=80,0,IF(F329&lt;=64,1,((80-F329)/(80-64))))</f>
        <v>0</v>
      </c>
      <c r="S329">
        <f>IF(F329 &lt;=95,0,IF(F329&gt;=129,1,((F329-95)/(129-95))))</f>
        <v>0</v>
      </c>
      <c r="T329">
        <f>IF(D329 &gt;=27,0,IF(D329&lt;=18.5,1,((27-D329)/(27-18.5))))</f>
        <v>0</v>
      </c>
      <c r="U329">
        <f>IF(D329 &lt;= 34,0,IF(D329&gt;=36.4,1,((D329-34)/(36.4-34))))</f>
        <v>0</v>
      </c>
      <c r="V329">
        <f t="shared" si="91"/>
        <v>0</v>
      </c>
      <c r="W329">
        <f t="shared" si="92"/>
        <v>0</v>
      </c>
      <c r="X329">
        <f t="shared" si="87"/>
        <v>0</v>
      </c>
      <c r="Y329">
        <f t="shared" si="93"/>
        <v>0</v>
      </c>
      <c r="Z329">
        <f t="shared" si="94"/>
        <v>0</v>
      </c>
      <c r="AA329">
        <f t="shared" si="95"/>
        <v>0</v>
      </c>
      <c r="AB329">
        <v>58</v>
      </c>
      <c r="AC329">
        <v>319</v>
      </c>
      <c r="AD329">
        <f t="shared" si="96"/>
        <v>0.9</v>
      </c>
      <c r="AE329">
        <f t="shared" si="97"/>
        <v>0</v>
      </c>
      <c r="AF329">
        <f t="shared" si="98"/>
        <v>0.27</v>
      </c>
      <c r="AG329">
        <f t="shared" si="99"/>
        <v>0</v>
      </c>
      <c r="AH329">
        <f t="shared" si="100"/>
        <v>0</v>
      </c>
      <c r="AI329">
        <f t="shared" si="101"/>
        <v>0</v>
      </c>
    </row>
    <row r="330" spans="1:35" x14ac:dyDescent="0.2">
      <c r="A330">
        <v>0</v>
      </c>
      <c r="B330">
        <v>103</v>
      </c>
      <c r="C330">
        <v>10.3</v>
      </c>
      <c r="D330">
        <v>27</v>
      </c>
      <c r="E330">
        <f t="shared" si="88"/>
        <v>37.709497206703915</v>
      </c>
      <c r="F330">
        <v>71.599999999999994</v>
      </c>
      <c r="G330">
        <f t="shared" si="85"/>
        <v>0.27314074074074074</v>
      </c>
      <c r="H330">
        <f t="shared" si="86"/>
        <v>3.8148148148148149</v>
      </c>
      <c r="I330">
        <f>IF(B330&gt;=125,0,IF(B330&lt;=115,1,(125-B330)/(125-115)))</f>
        <v>1</v>
      </c>
      <c r="J330">
        <f>IF(G330&gt;=0.38,0,IF(G330&lt;=0.3,1,(0.38-G330)/(0.38-0.3)))</f>
        <v>1</v>
      </c>
      <c r="K330">
        <f>IF(E330&gt;=32,0,IF(E330&lt;=28,1,(32-E330)/(32-28)))</f>
        <v>0</v>
      </c>
      <c r="L330">
        <f>IF(AND(D330&gt;=27, D330&lt;=34), 0, IF(OR(D330&lt;=18.5, D330&gt;=36.4), 1, IF(AND(D330&lt;27, D330&gt;18.5),(27-D330)/(27-18.5), IF(AND(D330&lt;36.4, D330&gt;34),(D330-34)/(36.4-34)))))</f>
        <v>0</v>
      </c>
      <c r="M330">
        <f>IF(AND(F330&gt;=80,F330&lt;=95),0,IF(OR(F330&lt;64, F330&gt;129),1,IF(F330&gt;95, (F330-95)/(129-95), (80-F330)/(80-64))))</f>
        <v>0.52500000000000036</v>
      </c>
      <c r="N330">
        <f>IF(H330&gt;=4,0,IF(H330&lt;=3.5,1,(4-H330)/(4-3.5)))</f>
        <v>0.37037037037037024</v>
      </c>
      <c r="O330">
        <f t="shared" si="89"/>
        <v>0.68953703703703695</v>
      </c>
      <c r="P330">
        <f t="shared" si="90"/>
        <v>1</v>
      </c>
      <c r="Q330">
        <v>1</v>
      </c>
      <c r="R330">
        <f>IF(F330 &gt;=80,0,IF(F330&lt;=64,1,((80-F330)/(80-64))))</f>
        <v>0.52500000000000036</v>
      </c>
      <c r="S330">
        <f>IF(F330 &lt;=95,0,IF(F330&gt;=129,1,((F330-95)/(129-95))))</f>
        <v>0</v>
      </c>
      <c r="T330">
        <f>IF(D330 &gt;=27,0,IF(D330&lt;=18.5,1,((27-D330)/(27-18.5))))</f>
        <v>0</v>
      </c>
      <c r="U330">
        <f>IF(D330 &lt;= 34,0,IF(D330&gt;=36.4,1,((D330-34)/(36.4-34))))</f>
        <v>0</v>
      </c>
      <c r="V330">
        <f t="shared" si="91"/>
        <v>0.26250000000000018</v>
      </c>
      <c r="W330">
        <f t="shared" si="92"/>
        <v>0</v>
      </c>
      <c r="X330">
        <f t="shared" si="87"/>
        <v>0.26250000000000018</v>
      </c>
      <c r="Y330">
        <f t="shared" si="93"/>
        <v>1</v>
      </c>
      <c r="Z330">
        <f t="shared" si="94"/>
        <v>0</v>
      </c>
      <c r="AA330">
        <f t="shared" si="95"/>
        <v>0</v>
      </c>
      <c r="AB330">
        <v>41</v>
      </c>
      <c r="AC330">
        <v>90</v>
      </c>
      <c r="AD330">
        <f t="shared" si="96"/>
        <v>0.05</v>
      </c>
      <c r="AE330">
        <f t="shared" si="97"/>
        <v>0</v>
      </c>
      <c r="AF330">
        <f t="shared" si="98"/>
        <v>1</v>
      </c>
      <c r="AG330">
        <f t="shared" si="99"/>
        <v>0</v>
      </c>
      <c r="AH330">
        <f t="shared" si="100"/>
        <v>0</v>
      </c>
      <c r="AI330">
        <f t="shared" si="101"/>
        <v>0</v>
      </c>
    </row>
    <row r="331" spans="1:35" x14ac:dyDescent="0.2">
      <c r="A331">
        <v>1</v>
      </c>
      <c r="B331">
        <v>114</v>
      </c>
      <c r="C331">
        <v>11.4</v>
      </c>
      <c r="D331">
        <v>21</v>
      </c>
      <c r="E331">
        <f t="shared" si="88"/>
        <v>23.622047244094485</v>
      </c>
      <c r="F331">
        <v>88.9</v>
      </c>
      <c r="G331">
        <f t="shared" si="85"/>
        <v>0.48260000000000008</v>
      </c>
      <c r="H331">
        <f t="shared" si="86"/>
        <v>5.4285714285714288</v>
      </c>
      <c r="I331">
        <f>IF(B331&gt;=125,0,IF(B331&lt;=115,1,(125-B331)/(125-115)))</f>
        <v>1</v>
      </c>
      <c r="J331">
        <f>IF(G331&gt;=0.38,0,IF(G331&lt;=0.3,1,(0.38-G331)/(0.38-0.3)))</f>
        <v>0</v>
      </c>
      <c r="K331">
        <f>IF(E331&gt;=32,0,IF(E331&lt;=28,1,(32-E331)/(32-28)))</f>
        <v>1</v>
      </c>
      <c r="L331">
        <f>IF(AND(D331&gt;=27, D331&lt;=34), 0, IF(OR(D331&lt;=18.5, D331&gt;=36.4), 1, IF(AND(D331&lt;27, D331&gt;18.5),(27-D331)/(27-18.5), IF(AND(D331&lt;36.4, D331&gt;34),(D331-34)/(36.4-34)))))</f>
        <v>0.70588235294117652</v>
      </c>
      <c r="M331">
        <f>IF(AND(F331&gt;=80,F331&lt;=95),0,IF(OR(F331&lt;64, F331&gt;129),1,IF(F331&gt;95, (F331-95)/(129-95), (80-F331)/(80-64))))</f>
        <v>0</v>
      </c>
      <c r="N331">
        <f>IF(H331&gt;=4,0,IF(H331&lt;=3.5,1,(4-H331)/(4-3.5)))</f>
        <v>0</v>
      </c>
      <c r="O331">
        <f t="shared" si="89"/>
        <v>0.6705882352941176</v>
      </c>
      <c r="P331">
        <f t="shared" si="90"/>
        <v>1</v>
      </c>
      <c r="Q331">
        <v>1</v>
      </c>
      <c r="R331">
        <f>IF(F331 &gt;=80,0,IF(F331&lt;=64,1,((80-F331)/(80-64))))</f>
        <v>0</v>
      </c>
      <c r="S331">
        <f>IF(F331 &lt;=95,0,IF(F331&gt;=129,1,((F331-95)/(129-95))))</f>
        <v>0</v>
      </c>
      <c r="T331">
        <f>IF(D331 &gt;=27,0,IF(D331&lt;=18.5,1,((27-D331)/(27-18.5))))</f>
        <v>0.70588235294117652</v>
      </c>
      <c r="U331">
        <f>IF(D331 &lt;= 34,0,IF(D331&gt;=36.4,1,((D331-34)/(36.4-34))))</f>
        <v>0</v>
      </c>
      <c r="V331">
        <f t="shared" si="91"/>
        <v>0.35294117647058826</v>
      </c>
      <c r="W331">
        <f t="shared" si="92"/>
        <v>0</v>
      </c>
      <c r="X331">
        <f t="shared" si="87"/>
        <v>0.35294117647058826</v>
      </c>
      <c r="Y331">
        <f t="shared" si="93"/>
        <v>1</v>
      </c>
      <c r="Z331">
        <f t="shared" si="94"/>
        <v>0</v>
      </c>
      <c r="AA331">
        <f t="shared" si="95"/>
        <v>0</v>
      </c>
      <c r="AB331">
        <v>39</v>
      </c>
      <c r="AC331">
        <v>373</v>
      </c>
      <c r="AD331">
        <f t="shared" si="96"/>
        <v>0</v>
      </c>
      <c r="AE331">
        <f t="shared" si="97"/>
        <v>0.05</v>
      </c>
      <c r="AF331">
        <f t="shared" si="98"/>
        <v>0.09</v>
      </c>
      <c r="AG331">
        <f t="shared" si="99"/>
        <v>0</v>
      </c>
      <c r="AH331">
        <f t="shared" si="100"/>
        <v>0</v>
      </c>
      <c r="AI331">
        <f t="shared" si="101"/>
        <v>0</v>
      </c>
    </row>
    <row r="332" spans="1:35" x14ac:dyDescent="0.2">
      <c r="A332">
        <v>0</v>
      </c>
      <c r="B332">
        <v>165</v>
      </c>
      <c r="C332">
        <v>16.5</v>
      </c>
      <c r="D332">
        <v>27.6</v>
      </c>
      <c r="E332">
        <f t="shared" si="88"/>
        <v>35.475578406169667</v>
      </c>
      <c r="F332">
        <v>77.8</v>
      </c>
      <c r="G332">
        <f t="shared" si="85"/>
        <v>0.46510869565217394</v>
      </c>
      <c r="H332">
        <f t="shared" si="86"/>
        <v>5.9782608695652169</v>
      </c>
      <c r="I332">
        <f>IF(B332&gt;=125,0,IF(B332&lt;=115,1,(125-B332)/(125-115)))</f>
        <v>0</v>
      </c>
      <c r="J332">
        <f>IF(G332&gt;=0.38,0,IF(G332&lt;=0.3,1,(0.38-G332)/(0.38-0.3)))</f>
        <v>0</v>
      </c>
      <c r="K332">
        <f>IF(E332&gt;=32,0,IF(E332&lt;=28,1,(32-E332)/(32-28)))</f>
        <v>0</v>
      </c>
      <c r="L332">
        <f>IF(AND(D332&gt;=27, D332&lt;=34), 0, IF(OR(D332&lt;=18.5, D332&gt;=36.4), 1, IF(AND(D332&lt;27, D332&gt;18.5),(27-D332)/(27-18.5), IF(AND(D332&lt;36.4, D332&gt;34),(D332-34)/(36.4-34)))))</f>
        <v>0</v>
      </c>
      <c r="M332">
        <f>IF(AND(F332&gt;=80,F332&lt;=95),0,IF(OR(F332&lt;64, F332&gt;129),1,IF(F332&gt;95, (F332-95)/(129-95), (80-F332)/(80-64))))</f>
        <v>0.13750000000000018</v>
      </c>
      <c r="N332">
        <f>IF(H332&gt;=4,0,IF(H332&lt;=3.5,1,(4-H332)/(4-3.5)))</f>
        <v>0</v>
      </c>
      <c r="O332">
        <f t="shared" si="89"/>
        <v>1.3750000000000019E-2</v>
      </c>
      <c r="P332">
        <f t="shared" si="90"/>
        <v>0</v>
      </c>
      <c r="Q332">
        <v>0</v>
      </c>
      <c r="R332">
        <f>IF(F332 &gt;=80,0,IF(F332&lt;=64,1,((80-F332)/(80-64))))</f>
        <v>0.13750000000000018</v>
      </c>
      <c r="S332">
        <f>IF(F332 &lt;=95,0,IF(F332&gt;=129,1,((F332-95)/(129-95))))</f>
        <v>0</v>
      </c>
      <c r="T332">
        <f>IF(D332 &gt;=27,0,IF(D332&lt;=18.5,1,((27-D332)/(27-18.5))))</f>
        <v>0</v>
      </c>
      <c r="U332">
        <f>IF(D332 &lt;= 34,0,IF(D332&gt;=36.4,1,((D332-34)/(36.4-34))))</f>
        <v>0</v>
      </c>
      <c r="V332">
        <f t="shared" si="91"/>
        <v>6.8750000000000089E-2</v>
      </c>
      <c r="W332">
        <f t="shared" si="92"/>
        <v>0</v>
      </c>
      <c r="X332">
        <f t="shared" si="87"/>
        <v>6.8750000000000089E-2</v>
      </c>
      <c r="Y332">
        <f t="shared" si="93"/>
        <v>0</v>
      </c>
      <c r="Z332">
        <f t="shared" si="94"/>
        <v>0</v>
      </c>
      <c r="AA332">
        <f t="shared" si="95"/>
        <v>0</v>
      </c>
      <c r="AB332">
        <v>34</v>
      </c>
      <c r="AC332">
        <v>440</v>
      </c>
      <c r="AD332">
        <f t="shared" si="96"/>
        <v>0</v>
      </c>
      <c r="AE332">
        <f t="shared" si="97"/>
        <v>0.3</v>
      </c>
      <c r="AF332">
        <f t="shared" si="98"/>
        <v>0</v>
      </c>
      <c r="AG332">
        <f t="shared" si="99"/>
        <v>0</v>
      </c>
      <c r="AH332">
        <f t="shared" si="100"/>
        <v>0</v>
      </c>
      <c r="AI332">
        <f t="shared" si="101"/>
        <v>0</v>
      </c>
    </row>
    <row r="333" spans="1:35" x14ac:dyDescent="0.2">
      <c r="A333">
        <v>1</v>
      </c>
      <c r="B333">
        <v>116</v>
      </c>
      <c r="C333">
        <v>11.6</v>
      </c>
      <c r="D333">
        <v>24.3</v>
      </c>
      <c r="E333">
        <f t="shared" si="88"/>
        <v>28.354725787631271</v>
      </c>
      <c r="F333">
        <v>85.7</v>
      </c>
      <c r="G333">
        <f t="shared" si="85"/>
        <v>0.4091028806584362</v>
      </c>
      <c r="H333">
        <f t="shared" si="86"/>
        <v>4.7736625514403288</v>
      </c>
      <c r="I333">
        <f>IF(B333&gt;=125,0,IF(B333&lt;=115,1,(125-B333)/(125-115)))</f>
        <v>0.9</v>
      </c>
      <c r="J333">
        <f>IF(G333&gt;=0.38,0,IF(G333&lt;=0.3,1,(0.38-G333)/(0.38-0.3)))</f>
        <v>0</v>
      </c>
      <c r="K333">
        <f>IF(E333&gt;=32,0,IF(E333&lt;=28,1,(32-E333)/(32-28)))</f>
        <v>0.91131855309218235</v>
      </c>
      <c r="L333">
        <f>IF(AND(D333&gt;=27, D333&lt;=34), 0, IF(OR(D333&lt;=18.5, D333&gt;=36.4), 1, IF(AND(D333&lt;27, D333&gt;18.5),(27-D333)/(27-18.5), IF(AND(D333&lt;36.4, D333&gt;34),(D333-34)/(36.4-34)))))</f>
        <v>0.31764705882352934</v>
      </c>
      <c r="M333">
        <f>IF(AND(F333&gt;=80,F333&lt;=95),0,IF(OR(F333&lt;64, F333&gt;129),1,IF(F333&gt;95, (F333-95)/(129-95), (80-F333)/(80-64))))</f>
        <v>0</v>
      </c>
      <c r="N333">
        <f>IF(H333&gt;=4,0,IF(H333&lt;=3.5,1,(4-H333)/(4-3.5)))</f>
        <v>0</v>
      </c>
      <c r="O333">
        <f t="shared" si="89"/>
        <v>0.57289656119157117</v>
      </c>
      <c r="P333">
        <f t="shared" si="90"/>
        <v>1</v>
      </c>
      <c r="Q333">
        <v>1</v>
      </c>
      <c r="R333">
        <f>IF(F333 &gt;=80,0,IF(F333&lt;=64,1,((80-F333)/(80-64))))</f>
        <v>0</v>
      </c>
      <c r="S333">
        <f>IF(F333 &lt;=95,0,IF(F333&gt;=129,1,((F333-95)/(129-95))))</f>
        <v>0</v>
      </c>
      <c r="T333">
        <f>IF(D333 &gt;=27,0,IF(D333&lt;=18.5,1,((27-D333)/(27-18.5))))</f>
        <v>0.31764705882352934</v>
      </c>
      <c r="U333">
        <f>IF(D333 &lt;= 34,0,IF(D333&gt;=36.4,1,((D333-34)/(36.4-34))))</f>
        <v>0</v>
      </c>
      <c r="V333">
        <f t="shared" si="91"/>
        <v>0.15882352941176467</v>
      </c>
      <c r="W333">
        <f t="shared" si="92"/>
        <v>0</v>
      </c>
      <c r="X333">
        <f t="shared" si="87"/>
        <v>0.15882352941176467</v>
      </c>
      <c r="Y333">
        <f t="shared" si="93"/>
        <v>0</v>
      </c>
      <c r="Z333">
        <f t="shared" si="94"/>
        <v>0</v>
      </c>
      <c r="AA333">
        <f t="shared" si="95"/>
        <v>0</v>
      </c>
      <c r="AB333">
        <v>68</v>
      </c>
      <c r="AC333">
        <v>306</v>
      </c>
      <c r="AD333">
        <f t="shared" si="96"/>
        <v>1</v>
      </c>
      <c r="AE333">
        <f t="shared" si="97"/>
        <v>0</v>
      </c>
      <c r="AF333">
        <f t="shared" si="98"/>
        <v>0.31333333333333335</v>
      </c>
      <c r="AG333">
        <f t="shared" si="99"/>
        <v>0</v>
      </c>
      <c r="AH333">
        <f t="shared" si="100"/>
        <v>0</v>
      </c>
      <c r="AI333">
        <f t="shared" si="101"/>
        <v>0</v>
      </c>
    </row>
    <row r="334" spans="1:35" x14ac:dyDescent="0.2">
      <c r="A334">
        <v>0</v>
      </c>
      <c r="B334">
        <v>110</v>
      </c>
      <c r="C334">
        <v>11</v>
      </c>
      <c r="D334">
        <v>19.5</v>
      </c>
      <c r="E334">
        <f t="shared" si="88"/>
        <v>25.291828793774322</v>
      </c>
      <c r="F334">
        <v>77.099999999999994</v>
      </c>
      <c r="G334">
        <f t="shared" si="85"/>
        <v>0.43492307692307686</v>
      </c>
      <c r="H334">
        <f t="shared" si="86"/>
        <v>5.6410256410256414</v>
      </c>
      <c r="I334">
        <f>IF(B334&gt;=125,0,IF(B334&lt;=115,1,(125-B334)/(125-115)))</f>
        <v>1</v>
      </c>
      <c r="J334">
        <f>IF(G334&gt;=0.38,0,IF(G334&lt;=0.3,1,(0.38-G334)/(0.38-0.3)))</f>
        <v>0</v>
      </c>
      <c r="K334">
        <f>IF(E334&gt;=32,0,IF(E334&lt;=28,1,(32-E334)/(32-28)))</f>
        <v>1</v>
      </c>
      <c r="L334">
        <f>IF(AND(D334&gt;=27, D334&lt;=34), 0, IF(OR(D334&lt;=18.5, D334&gt;=36.4), 1, IF(AND(D334&lt;27, D334&gt;18.5),(27-D334)/(27-18.5), IF(AND(D334&lt;36.4, D334&gt;34),(D334-34)/(36.4-34)))))</f>
        <v>0.88235294117647056</v>
      </c>
      <c r="M334">
        <f>IF(AND(F334&gt;=80,F334&lt;=95),0,IF(OR(F334&lt;64, F334&gt;129),1,IF(F334&gt;95, (F334-95)/(129-95), (80-F334)/(80-64))))</f>
        <v>0.18125000000000036</v>
      </c>
      <c r="N334">
        <f>IF(H334&gt;=4,0,IF(H334&lt;=3.5,1,(4-H334)/(4-3.5)))</f>
        <v>0</v>
      </c>
      <c r="O334">
        <f t="shared" si="89"/>
        <v>0.70636029411764711</v>
      </c>
      <c r="P334">
        <f t="shared" si="90"/>
        <v>1</v>
      </c>
      <c r="Q334">
        <v>1</v>
      </c>
      <c r="R334">
        <f>IF(F334 &gt;=80,0,IF(F334&lt;=64,1,((80-F334)/(80-64))))</f>
        <v>0.18125000000000036</v>
      </c>
      <c r="S334">
        <f>IF(F334 &lt;=95,0,IF(F334&gt;=129,1,((F334-95)/(129-95))))</f>
        <v>0</v>
      </c>
      <c r="T334">
        <f>IF(D334 &gt;=27,0,IF(D334&lt;=18.5,1,((27-D334)/(27-18.5))))</f>
        <v>0.88235294117647056</v>
      </c>
      <c r="U334">
        <f>IF(D334 &lt;= 34,0,IF(D334&gt;=36.4,1,((D334-34)/(36.4-34))))</f>
        <v>0</v>
      </c>
      <c r="V334">
        <f t="shared" si="91"/>
        <v>0.53180147058823546</v>
      </c>
      <c r="W334">
        <f t="shared" si="92"/>
        <v>0</v>
      </c>
      <c r="X334">
        <f t="shared" si="87"/>
        <v>0.53180147058823546</v>
      </c>
      <c r="Y334">
        <f t="shared" si="93"/>
        <v>1</v>
      </c>
      <c r="Z334">
        <f t="shared" si="94"/>
        <v>0</v>
      </c>
      <c r="AA334">
        <f t="shared" si="95"/>
        <v>1</v>
      </c>
      <c r="AB334">
        <v>46</v>
      </c>
      <c r="AC334">
        <v>186</v>
      </c>
      <c r="AD334">
        <f t="shared" si="96"/>
        <v>0.3</v>
      </c>
      <c r="AE334">
        <f t="shared" si="97"/>
        <v>0</v>
      </c>
      <c r="AF334">
        <f t="shared" si="98"/>
        <v>0.71333333333333337</v>
      </c>
      <c r="AG334">
        <f t="shared" si="99"/>
        <v>0</v>
      </c>
      <c r="AH334">
        <f t="shared" si="100"/>
        <v>0</v>
      </c>
      <c r="AI334">
        <f t="shared" si="101"/>
        <v>0</v>
      </c>
    </row>
    <row r="335" spans="1:35" x14ac:dyDescent="0.2">
      <c r="A335">
        <v>1</v>
      </c>
      <c r="B335">
        <v>129</v>
      </c>
      <c r="C335">
        <v>12.9</v>
      </c>
      <c r="D335">
        <v>27.4</v>
      </c>
      <c r="E335">
        <f t="shared" si="88"/>
        <v>34.771573604060912</v>
      </c>
      <c r="F335">
        <v>78.8</v>
      </c>
      <c r="G335">
        <f t="shared" si="85"/>
        <v>0.37099270072992702</v>
      </c>
      <c r="H335">
        <f t="shared" si="86"/>
        <v>4.7080291970802923</v>
      </c>
      <c r="I335">
        <f>IF(B335&gt;=125,0,IF(B335&lt;=115,1,(125-B335)/(125-115)))</f>
        <v>0</v>
      </c>
      <c r="J335">
        <f>IF(G335&gt;=0.38,0,IF(G335&lt;=0.3,1,(0.38-G335)/(0.38-0.3)))</f>
        <v>0.11259124087591232</v>
      </c>
      <c r="K335">
        <f>IF(E335&gt;=32,0,IF(E335&lt;=28,1,(32-E335)/(32-28)))</f>
        <v>0</v>
      </c>
      <c r="L335">
        <f>IF(AND(D335&gt;=27, D335&lt;=34), 0, IF(OR(D335&lt;=18.5, D335&gt;=36.4), 1, IF(AND(D335&lt;27, D335&gt;18.5),(27-D335)/(27-18.5), IF(AND(D335&lt;36.4, D335&gt;34),(D335-34)/(36.4-34)))))</f>
        <v>0</v>
      </c>
      <c r="M335">
        <f>IF(AND(F335&gt;=80,F335&lt;=95),0,IF(OR(F335&lt;64, F335&gt;129),1,IF(F335&gt;95, (F335-95)/(129-95), (80-F335)/(80-64))))</f>
        <v>7.5000000000000178E-2</v>
      </c>
      <c r="N335">
        <f>IF(H335&gt;=4,0,IF(H335&lt;=3.5,1,(4-H335)/(4-3.5)))</f>
        <v>0</v>
      </c>
      <c r="O335">
        <f t="shared" si="89"/>
        <v>1.8759124087591252E-2</v>
      </c>
      <c r="P335">
        <f t="shared" si="90"/>
        <v>0</v>
      </c>
      <c r="Q335">
        <v>1</v>
      </c>
      <c r="R335">
        <f>IF(F335 &gt;=80,0,IF(F335&lt;=64,1,((80-F335)/(80-64))))</f>
        <v>7.5000000000000178E-2</v>
      </c>
      <c r="S335">
        <f>IF(F335 &lt;=95,0,IF(F335&gt;=129,1,((F335-95)/(129-95))))</f>
        <v>0</v>
      </c>
      <c r="T335">
        <f>IF(D335 &gt;=27,0,IF(D335&lt;=18.5,1,((27-D335)/(27-18.5))))</f>
        <v>0</v>
      </c>
      <c r="U335">
        <f>IF(D335 &lt;= 34,0,IF(D335&gt;=36.4,1,((D335-34)/(36.4-34))))</f>
        <v>0</v>
      </c>
      <c r="V335">
        <f t="shared" si="91"/>
        <v>3.7500000000000089E-2</v>
      </c>
      <c r="W335">
        <f t="shared" si="92"/>
        <v>0</v>
      </c>
      <c r="X335">
        <f t="shared" si="87"/>
        <v>3.7500000000000089E-2</v>
      </c>
      <c r="Y335">
        <f t="shared" si="93"/>
        <v>0</v>
      </c>
      <c r="Z335">
        <f t="shared" si="94"/>
        <v>0</v>
      </c>
      <c r="AA335">
        <f t="shared" si="95"/>
        <v>0</v>
      </c>
      <c r="AB335">
        <v>38</v>
      </c>
      <c r="AC335">
        <v>416</v>
      </c>
      <c r="AD335">
        <f t="shared" si="96"/>
        <v>0</v>
      </c>
      <c r="AE335">
        <f t="shared" si="97"/>
        <v>0.1</v>
      </c>
      <c r="AF335">
        <f t="shared" si="98"/>
        <v>0</v>
      </c>
      <c r="AG335">
        <f t="shared" si="99"/>
        <v>0</v>
      </c>
      <c r="AH335">
        <f t="shared" si="100"/>
        <v>0</v>
      </c>
      <c r="AI335">
        <f t="shared" si="101"/>
        <v>0</v>
      </c>
    </row>
    <row r="336" spans="1:35" x14ac:dyDescent="0.2">
      <c r="A336">
        <v>1</v>
      </c>
      <c r="B336">
        <v>118</v>
      </c>
      <c r="C336">
        <v>11.8</v>
      </c>
      <c r="D336">
        <v>22</v>
      </c>
      <c r="E336">
        <f t="shared" si="88"/>
        <v>30.942334739803098</v>
      </c>
      <c r="F336">
        <v>71.099999999999994</v>
      </c>
      <c r="G336">
        <f t="shared" si="85"/>
        <v>0.38135454545454545</v>
      </c>
      <c r="H336">
        <f t="shared" si="86"/>
        <v>5.3636363636363633</v>
      </c>
      <c r="I336">
        <f>IF(B336&gt;=125,0,IF(B336&lt;=115,1,(125-B336)/(125-115)))</f>
        <v>0.7</v>
      </c>
      <c r="J336">
        <f>IF(G336&gt;=0.38,0,IF(G336&lt;=0.3,1,(0.38-G336)/(0.38-0.3)))</f>
        <v>0</v>
      </c>
      <c r="K336">
        <f>IF(E336&gt;=32,0,IF(E336&lt;=28,1,(32-E336)/(32-28)))</f>
        <v>0.26441631504922558</v>
      </c>
      <c r="L336">
        <f>IF(AND(D336&gt;=27, D336&lt;=34), 0, IF(OR(D336&lt;=18.5, D336&gt;=36.4), 1, IF(AND(D336&lt;27, D336&gt;18.5),(27-D336)/(27-18.5), IF(AND(D336&lt;36.4, D336&gt;34),(D336-34)/(36.4-34)))))</f>
        <v>0.58823529411764708</v>
      </c>
      <c r="M336">
        <f>IF(AND(F336&gt;=80,F336&lt;=95),0,IF(OR(F336&lt;64, F336&gt;129),1,IF(F336&gt;95, (F336-95)/(129-95), (80-F336)/(80-64))))</f>
        <v>0.55625000000000036</v>
      </c>
      <c r="N336">
        <f>IF(H336&gt;=4,0,IF(H336&lt;=3.5,1,(4-H336)/(4-3.5)))</f>
        <v>0</v>
      </c>
      <c r="O336">
        <f t="shared" si="89"/>
        <v>0.4908901609166873</v>
      </c>
      <c r="P336">
        <f t="shared" si="90"/>
        <v>1</v>
      </c>
      <c r="Q336">
        <v>1</v>
      </c>
      <c r="R336">
        <f>IF(F336 &gt;=80,0,IF(F336&lt;=64,1,((80-F336)/(80-64))))</f>
        <v>0.55625000000000036</v>
      </c>
      <c r="S336">
        <f>IF(F336 &lt;=95,0,IF(F336&gt;=129,1,((F336-95)/(129-95))))</f>
        <v>0</v>
      </c>
      <c r="T336">
        <f>IF(D336 &gt;=27,0,IF(D336&lt;=18.5,1,((27-D336)/(27-18.5))))</f>
        <v>0.58823529411764708</v>
      </c>
      <c r="U336">
        <f>IF(D336 &lt;= 34,0,IF(D336&gt;=36.4,1,((D336-34)/(36.4-34))))</f>
        <v>0</v>
      </c>
      <c r="V336">
        <f t="shared" si="91"/>
        <v>0.57224264705882377</v>
      </c>
      <c r="W336">
        <f t="shared" si="92"/>
        <v>0</v>
      </c>
      <c r="X336">
        <f t="shared" si="87"/>
        <v>0.57224264705882377</v>
      </c>
      <c r="Y336">
        <f t="shared" si="93"/>
        <v>1</v>
      </c>
      <c r="Z336">
        <f t="shared" si="94"/>
        <v>0</v>
      </c>
      <c r="AA336">
        <f t="shared" si="95"/>
        <v>1</v>
      </c>
      <c r="AB336">
        <v>26</v>
      </c>
      <c r="AC336">
        <v>407</v>
      </c>
      <c r="AD336">
        <f t="shared" si="96"/>
        <v>0</v>
      </c>
      <c r="AE336">
        <f t="shared" si="97"/>
        <v>0.7</v>
      </c>
      <c r="AF336">
        <f t="shared" si="98"/>
        <v>0</v>
      </c>
      <c r="AG336">
        <f t="shared" si="99"/>
        <v>0</v>
      </c>
      <c r="AH336">
        <f t="shared" si="100"/>
        <v>1</v>
      </c>
      <c r="AI336">
        <f t="shared" si="101"/>
        <v>0</v>
      </c>
    </row>
    <row r="337" spans="1:35" x14ac:dyDescent="0.2">
      <c r="A337">
        <v>0</v>
      </c>
      <c r="B337">
        <v>155</v>
      </c>
      <c r="C337">
        <v>15.5</v>
      </c>
      <c r="D337">
        <v>16.899999999999999</v>
      </c>
      <c r="E337">
        <f t="shared" si="88"/>
        <v>17.622523461939515</v>
      </c>
      <c r="F337">
        <v>95.9</v>
      </c>
      <c r="G337">
        <f t="shared" si="85"/>
        <v>0.87955621301775166</v>
      </c>
      <c r="H337">
        <f t="shared" si="86"/>
        <v>9.1715976331360949</v>
      </c>
      <c r="I337">
        <f>IF(B337&gt;=125,0,IF(B337&lt;=115,1,(125-B337)/(125-115)))</f>
        <v>0</v>
      </c>
      <c r="J337">
        <f>IF(G337&gt;=0.38,0,IF(G337&lt;=0.3,1,(0.38-G337)/(0.38-0.3)))</f>
        <v>0</v>
      </c>
      <c r="K337">
        <f>IF(E337&gt;=32,0,IF(E337&lt;=28,1,(32-E337)/(32-28)))</f>
        <v>1</v>
      </c>
      <c r="L337">
        <f>IF(AND(D337&gt;=27, D337&lt;=34), 0, IF(OR(D337&lt;=18.5, D337&gt;=36.4), 1, IF(AND(D337&lt;27, D337&gt;18.5),(27-D337)/(27-18.5), IF(AND(D337&lt;36.4, D337&gt;34),(D337-34)/(36.4-34)))))</f>
        <v>1</v>
      </c>
      <c r="M337">
        <f>IF(AND(F337&gt;=80,F337&lt;=95),0,IF(OR(F337&lt;64, F337&gt;129),1,IF(F337&gt;95, (F337-95)/(129-95), (80-F337)/(80-64))))</f>
        <v>2.6470588235294284E-2</v>
      </c>
      <c r="N337">
        <f>IF(H337&gt;=4,0,IF(H337&lt;=3.5,1,(4-H337)/(4-3.5)))</f>
        <v>0</v>
      </c>
      <c r="O337">
        <f t="shared" si="89"/>
        <v>0.20264705882352943</v>
      </c>
      <c r="P337">
        <f t="shared" si="90"/>
        <v>1</v>
      </c>
      <c r="Q337">
        <v>0</v>
      </c>
      <c r="R337">
        <f>IF(F337 &gt;=80,0,IF(F337&lt;=64,1,((80-F337)/(80-64))))</f>
        <v>0</v>
      </c>
      <c r="S337">
        <f>IF(F337 &lt;=95,0,IF(F337&gt;=129,1,((F337-95)/(129-95))))</f>
        <v>2.6470588235294284E-2</v>
      </c>
      <c r="T337">
        <f>IF(D337 &gt;=27,0,IF(D337&lt;=18.5,1,((27-D337)/(27-18.5))))</f>
        <v>1</v>
      </c>
      <c r="U337">
        <f>IF(D337 &lt;= 34,0,IF(D337&gt;=36.4,1,((D337-34)/(36.4-34))))</f>
        <v>0</v>
      </c>
      <c r="V337">
        <f t="shared" si="91"/>
        <v>0.5</v>
      </c>
      <c r="W337">
        <f t="shared" si="92"/>
        <v>1.3235294117647142E-2</v>
      </c>
      <c r="X337">
        <f t="shared" si="87"/>
        <v>0.51323529411764712</v>
      </c>
      <c r="Y337">
        <f t="shared" si="93"/>
        <v>1</v>
      </c>
      <c r="Z337">
        <f t="shared" si="94"/>
        <v>0</v>
      </c>
      <c r="AA337">
        <f t="shared" si="95"/>
        <v>1</v>
      </c>
      <c r="AB337">
        <v>27</v>
      </c>
      <c r="AC337">
        <v>191</v>
      </c>
      <c r="AD337">
        <f t="shared" si="96"/>
        <v>0</v>
      </c>
      <c r="AE337">
        <f t="shared" si="97"/>
        <v>0.65</v>
      </c>
      <c r="AF337">
        <f t="shared" si="98"/>
        <v>0.69666666666666666</v>
      </c>
      <c r="AG337">
        <f t="shared" si="99"/>
        <v>0</v>
      </c>
      <c r="AH337">
        <f t="shared" si="100"/>
        <v>1</v>
      </c>
      <c r="AI337">
        <f t="shared" si="101"/>
        <v>0</v>
      </c>
    </row>
    <row r="338" spans="1:35" x14ac:dyDescent="0.2">
      <c r="A338">
        <v>1</v>
      </c>
      <c r="B338">
        <v>167</v>
      </c>
      <c r="C338">
        <v>16.7</v>
      </c>
      <c r="D338">
        <v>24.8</v>
      </c>
      <c r="E338">
        <f t="shared" si="88"/>
        <v>26.552462526766593</v>
      </c>
      <c r="F338">
        <v>93.4</v>
      </c>
      <c r="G338">
        <f t="shared" si="85"/>
        <v>0.62894354838709676</v>
      </c>
      <c r="H338">
        <f t="shared" si="86"/>
        <v>6.7338709677419351</v>
      </c>
      <c r="I338">
        <f>IF(B338&gt;=125,0,IF(B338&lt;=115,1,(125-B338)/(125-115)))</f>
        <v>0</v>
      </c>
      <c r="J338">
        <f>IF(G338&gt;=0.38,0,IF(G338&lt;=0.3,1,(0.38-G338)/(0.38-0.3)))</f>
        <v>0</v>
      </c>
      <c r="K338">
        <f>IF(E338&gt;=32,0,IF(E338&lt;=28,1,(32-E338)/(32-28)))</f>
        <v>1</v>
      </c>
      <c r="L338">
        <f>IF(AND(D338&gt;=27, D338&lt;=34), 0, IF(OR(D338&lt;=18.5, D338&gt;=36.4), 1, IF(AND(D338&lt;27, D338&gt;18.5),(27-D338)/(27-18.5), IF(AND(D338&lt;36.4, D338&gt;34),(D338-34)/(36.4-34)))))</f>
        <v>0.25882352941176462</v>
      </c>
      <c r="M338">
        <f>IF(AND(F338&gt;=80,F338&lt;=95),0,IF(OR(F338&lt;64, F338&gt;129),1,IF(F338&gt;95, (F338-95)/(129-95), (80-F338)/(80-64))))</f>
        <v>0</v>
      </c>
      <c r="N338">
        <f>IF(H338&gt;=4,0,IF(H338&lt;=3.5,1,(4-H338)/(4-3.5)))</f>
        <v>0</v>
      </c>
      <c r="O338">
        <f t="shared" si="89"/>
        <v>0.12588235294117647</v>
      </c>
      <c r="P338">
        <f t="shared" si="90"/>
        <v>0</v>
      </c>
      <c r="Q338">
        <v>0</v>
      </c>
      <c r="R338">
        <f>IF(F338 &gt;=80,0,IF(F338&lt;=64,1,((80-F338)/(80-64))))</f>
        <v>0</v>
      </c>
      <c r="S338">
        <f>IF(F338 &lt;=95,0,IF(F338&gt;=129,1,((F338-95)/(129-95))))</f>
        <v>0</v>
      </c>
      <c r="T338">
        <f>IF(D338 &gt;=27,0,IF(D338&lt;=18.5,1,((27-D338)/(27-18.5))))</f>
        <v>0.25882352941176462</v>
      </c>
      <c r="U338">
        <f>IF(D338 &lt;= 34,0,IF(D338&gt;=36.4,1,((D338-34)/(36.4-34))))</f>
        <v>0</v>
      </c>
      <c r="V338">
        <f t="shared" si="91"/>
        <v>0.12941176470588231</v>
      </c>
      <c r="W338">
        <f t="shared" si="92"/>
        <v>0</v>
      </c>
      <c r="X338">
        <f t="shared" si="87"/>
        <v>0.12941176470588231</v>
      </c>
      <c r="Y338">
        <f t="shared" si="93"/>
        <v>0</v>
      </c>
      <c r="Z338">
        <f t="shared" si="94"/>
        <v>0</v>
      </c>
      <c r="AA338">
        <f t="shared" si="95"/>
        <v>0</v>
      </c>
      <c r="AB338">
        <v>50</v>
      </c>
      <c r="AC338">
        <v>108</v>
      </c>
      <c r="AD338">
        <f t="shared" si="96"/>
        <v>0.5</v>
      </c>
      <c r="AE338">
        <f t="shared" si="97"/>
        <v>0</v>
      </c>
      <c r="AF338">
        <f t="shared" si="98"/>
        <v>0.97333333333333338</v>
      </c>
      <c r="AG338">
        <f t="shared" si="99"/>
        <v>0</v>
      </c>
      <c r="AH338">
        <f t="shared" si="100"/>
        <v>0</v>
      </c>
      <c r="AI338">
        <f t="shared" si="101"/>
        <v>0</v>
      </c>
    </row>
    <row r="339" spans="1:35" x14ac:dyDescent="0.2">
      <c r="A339">
        <v>1</v>
      </c>
      <c r="B339">
        <v>125</v>
      </c>
      <c r="C339">
        <v>12.5</v>
      </c>
      <c r="D339">
        <v>25.2</v>
      </c>
      <c r="E339">
        <f t="shared" si="88"/>
        <v>27.480916030534349</v>
      </c>
      <c r="F339">
        <v>91.7</v>
      </c>
      <c r="G339">
        <f t="shared" si="85"/>
        <v>0.4548611111111111</v>
      </c>
      <c r="H339">
        <f t="shared" si="86"/>
        <v>4.9603174603174605</v>
      </c>
      <c r="I339">
        <f>IF(B339&gt;=125,0,IF(B339&lt;=115,1,(125-B339)/(125-115)))</f>
        <v>0</v>
      </c>
      <c r="J339">
        <f>IF(G339&gt;=0.38,0,IF(G339&lt;=0.3,1,(0.38-G339)/(0.38-0.3)))</f>
        <v>0</v>
      </c>
      <c r="K339">
        <f>IF(E339&gt;=32,0,IF(E339&lt;=28,1,(32-E339)/(32-28)))</f>
        <v>1</v>
      </c>
      <c r="L339">
        <f>IF(AND(D339&gt;=27, D339&lt;=34), 0, IF(OR(D339&lt;=18.5, D339&gt;=36.4), 1, IF(AND(D339&lt;27, D339&gt;18.5),(27-D339)/(27-18.5), IF(AND(D339&lt;36.4, D339&gt;34),(D339-34)/(36.4-34)))))</f>
        <v>0.21176470588235302</v>
      </c>
      <c r="M339">
        <f>IF(AND(F339&gt;=80,F339&lt;=95),0,IF(OR(F339&lt;64, F339&gt;129),1,IF(F339&gt;95, (F339-95)/(129-95), (80-F339)/(80-64))))</f>
        <v>0</v>
      </c>
      <c r="N339">
        <f>IF(H339&gt;=4,0,IF(H339&lt;=3.5,1,(4-H339)/(4-3.5)))</f>
        <v>0</v>
      </c>
      <c r="O339">
        <f t="shared" si="89"/>
        <v>0.1211764705882353</v>
      </c>
      <c r="P339">
        <f t="shared" si="90"/>
        <v>0</v>
      </c>
      <c r="Q339">
        <v>1</v>
      </c>
      <c r="R339">
        <f>IF(F339 &gt;=80,0,IF(F339&lt;=64,1,((80-F339)/(80-64))))</f>
        <v>0</v>
      </c>
      <c r="S339">
        <f>IF(F339 &lt;=95,0,IF(F339&gt;=129,1,((F339-95)/(129-95))))</f>
        <v>0</v>
      </c>
      <c r="T339">
        <f>IF(D339 &gt;=27,0,IF(D339&lt;=18.5,1,((27-D339)/(27-18.5))))</f>
        <v>0.21176470588235302</v>
      </c>
      <c r="U339">
        <f>IF(D339 &lt;= 34,0,IF(D339&gt;=36.4,1,((D339-34)/(36.4-34))))</f>
        <v>0</v>
      </c>
      <c r="V339">
        <f t="shared" si="91"/>
        <v>0.10588235294117651</v>
      </c>
      <c r="W339">
        <f t="shared" si="92"/>
        <v>0</v>
      </c>
      <c r="X339">
        <f t="shared" si="87"/>
        <v>0.10588235294117651</v>
      </c>
      <c r="Y339">
        <f t="shared" si="93"/>
        <v>0</v>
      </c>
      <c r="Z339">
        <f t="shared" si="94"/>
        <v>0</v>
      </c>
      <c r="AA339">
        <f t="shared" si="95"/>
        <v>0</v>
      </c>
      <c r="AB339">
        <v>48</v>
      </c>
      <c r="AC339">
        <v>159</v>
      </c>
      <c r="AD339">
        <f t="shared" si="96"/>
        <v>0.4</v>
      </c>
      <c r="AE339">
        <f t="shared" si="97"/>
        <v>0</v>
      </c>
      <c r="AF339">
        <f t="shared" si="98"/>
        <v>0.80333333333333334</v>
      </c>
      <c r="AG339">
        <f t="shared" si="99"/>
        <v>0</v>
      </c>
      <c r="AH339">
        <f t="shared" si="100"/>
        <v>0</v>
      </c>
      <c r="AI339">
        <f t="shared" si="101"/>
        <v>0</v>
      </c>
    </row>
    <row r="340" spans="1:35" x14ac:dyDescent="0.2">
      <c r="A340">
        <v>0</v>
      </c>
      <c r="B340">
        <v>104</v>
      </c>
      <c r="C340">
        <v>10.4</v>
      </c>
      <c r="D340">
        <v>20</v>
      </c>
      <c r="E340">
        <f t="shared" si="88"/>
        <v>19.762845849802371</v>
      </c>
      <c r="F340">
        <v>101.2</v>
      </c>
      <c r="G340">
        <f t="shared" si="85"/>
        <v>0.52624000000000004</v>
      </c>
      <c r="H340">
        <f t="shared" si="86"/>
        <v>5.2</v>
      </c>
      <c r="I340">
        <f>IF(B340&gt;=125,0,IF(B340&lt;=115,1,(125-B340)/(125-115)))</f>
        <v>1</v>
      </c>
      <c r="J340">
        <f>IF(G340&gt;=0.38,0,IF(G340&lt;=0.3,1,(0.38-G340)/(0.38-0.3)))</f>
        <v>0</v>
      </c>
      <c r="K340">
        <f>IF(E340&gt;=32,0,IF(E340&lt;=28,1,(32-E340)/(32-28)))</f>
        <v>1</v>
      </c>
      <c r="L340">
        <f>IF(AND(D340&gt;=27, D340&lt;=34), 0, IF(OR(D340&lt;=18.5, D340&gt;=36.4), 1, IF(AND(D340&lt;27, D340&gt;18.5),(27-D340)/(27-18.5), IF(AND(D340&lt;36.4, D340&gt;34),(D340-34)/(36.4-34)))))</f>
        <v>0.82352941176470584</v>
      </c>
      <c r="M340">
        <f>IF(AND(F340&gt;=80,F340&lt;=95),0,IF(OR(F340&lt;64, F340&gt;129),1,IF(F340&gt;95, (F340-95)/(129-95), (80-F340)/(80-64))))</f>
        <v>0.18235294117647066</v>
      </c>
      <c r="N340">
        <f>IF(H340&gt;=4,0,IF(H340&lt;=3.5,1,(4-H340)/(4-3.5)))</f>
        <v>0</v>
      </c>
      <c r="O340">
        <f t="shared" si="89"/>
        <v>0.70058823529411762</v>
      </c>
      <c r="P340">
        <f t="shared" si="90"/>
        <v>1</v>
      </c>
      <c r="Q340">
        <v>1</v>
      </c>
      <c r="R340">
        <f>IF(F340 &gt;=80,0,IF(F340&lt;=64,1,((80-F340)/(80-64))))</f>
        <v>0</v>
      </c>
      <c r="S340">
        <f>IF(F340 &lt;=95,0,IF(F340&gt;=129,1,((F340-95)/(129-95))))</f>
        <v>0.18235294117647066</v>
      </c>
      <c r="T340">
        <f>IF(D340 &gt;=27,0,IF(D340&lt;=18.5,1,((27-D340)/(27-18.5))))</f>
        <v>0.82352941176470584</v>
      </c>
      <c r="U340">
        <f>IF(D340 &lt;= 34,0,IF(D340&gt;=36.4,1,((D340-34)/(36.4-34))))</f>
        <v>0</v>
      </c>
      <c r="V340">
        <f t="shared" si="91"/>
        <v>0.41176470588235292</v>
      </c>
      <c r="W340">
        <f t="shared" si="92"/>
        <v>9.1176470588235331E-2</v>
      </c>
      <c r="X340">
        <f t="shared" si="87"/>
        <v>0.50294117647058822</v>
      </c>
      <c r="Y340">
        <f t="shared" si="93"/>
        <v>1</v>
      </c>
      <c r="Z340">
        <f t="shared" si="94"/>
        <v>0</v>
      </c>
      <c r="AA340">
        <f t="shared" si="95"/>
        <v>1</v>
      </c>
      <c r="AB340">
        <v>11</v>
      </c>
      <c r="AC340">
        <v>303</v>
      </c>
      <c r="AD340">
        <f t="shared" si="96"/>
        <v>0</v>
      </c>
      <c r="AE340">
        <f t="shared" si="97"/>
        <v>1</v>
      </c>
      <c r="AF340">
        <f t="shared" si="98"/>
        <v>0.32333333333333331</v>
      </c>
      <c r="AG340">
        <f t="shared" si="99"/>
        <v>0</v>
      </c>
      <c r="AH340">
        <f t="shared" si="100"/>
        <v>1</v>
      </c>
      <c r="AI340">
        <f t="shared" si="101"/>
        <v>0</v>
      </c>
    </row>
    <row r="341" spans="1:35" x14ac:dyDescent="0.2">
      <c r="A341">
        <v>1</v>
      </c>
      <c r="B341">
        <v>104</v>
      </c>
      <c r="C341">
        <v>10.4</v>
      </c>
      <c r="D341">
        <v>17.100000000000001</v>
      </c>
      <c r="E341">
        <f t="shared" si="88"/>
        <v>18.874172185430467</v>
      </c>
      <c r="F341">
        <v>90.6</v>
      </c>
      <c r="G341">
        <f t="shared" si="85"/>
        <v>0.55101754385964907</v>
      </c>
      <c r="H341">
        <f t="shared" si="86"/>
        <v>6.0818713450292394</v>
      </c>
      <c r="I341">
        <f>IF(B341&gt;=125,0,IF(B341&lt;=115,1,(125-B341)/(125-115)))</f>
        <v>1</v>
      </c>
      <c r="J341">
        <f>IF(G341&gt;=0.38,0,IF(G341&lt;=0.3,1,(0.38-G341)/(0.38-0.3)))</f>
        <v>0</v>
      </c>
      <c r="K341">
        <f>IF(E341&gt;=32,0,IF(E341&lt;=28,1,(32-E341)/(32-28)))</f>
        <v>1</v>
      </c>
      <c r="L341">
        <f>IF(AND(D341&gt;=27, D341&lt;=34), 0, IF(OR(D341&lt;=18.5, D341&gt;=36.4), 1, IF(AND(D341&lt;27, D341&gt;18.5),(27-D341)/(27-18.5), IF(AND(D341&lt;36.4, D341&gt;34),(D341-34)/(36.4-34)))))</f>
        <v>1</v>
      </c>
      <c r="M341">
        <f>IF(AND(F341&gt;=80,F341&lt;=95),0,IF(OR(F341&lt;64, F341&gt;129),1,IF(F341&gt;95, (F341-95)/(129-95), (80-F341)/(80-64))))</f>
        <v>0</v>
      </c>
      <c r="N341">
        <f>IF(H341&gt;=4,0,IF(H341&lt;=3.5,1,(4-H341)/(4-3.5)))</f>
        <v>0</v>
      </c>
      <c r="O341">
        <f t="shared" si="89"/>
        <v>0.7</v>
      </c>
      <c r="P341">
        <f t="shared" si="90"/>
        <v>1</v>
      </c>
      <c r="Q341">
        <v>1</v>
      </c>
      <c r="R341">
        <f>IF(F341 &gt;=80,0,IF(F341&lt;=64,1,((80-F341)/(80-64))))</f>
        <v>0</v>
      </c>
      <c r="S341">
        <f>IF(F341 &lt;=95,0,IF(F341&gt;=129,1,((F341-95)/(129-95))))</f>
        <v>0</v>
      </c>
      <c r="T341">
        <f>IF(D341 &gt;=27,0,IF(D341&lt;=18.5,1,((27-D341)/(27-18.5))))</f>
        <v>1</v>
      </c>
      <c r="U341">
        <f>IF(D341 &lt;= 34,0,IF(D341&gt;=36.4,1,((D341-34)/(36.4-34))))</f>
        <v>0</v>
      </c>
      <c r="V341">
        <f t="shared" si="91"/>
        <v>0.5</v>
      </c>
      <c r="W341">
        <f t="shared" si="92"/>
        <v>0</v>
      </c>
      <c r="X341">
        <f t="shared" si="87"/>
        <v>0.5</v>
      </c>
      <c r="Y341">
        <f t="shared" si="93"/>
        <v>1</v>
      </c>
      <c r="Z341">
        <f t="shared" si="94"/>
        <v>0</v>
      </c>
      <c r="AA341">
        <f t="shared" si="95"/>
        <v>0</v>
      </c>
      <c r="AB341">
        <v>65</v>
      </c>
      <c r="AC341">
        <v>360</v>
      </c>
      <c r="AD341">
        <f t="shared" si="96"/>
        <v>1</v>
      </c>
      <c r="AE341">
        <f t="shared" si="97"/>
        <v>0</v>
      </c>
      <c r="AF341">
        <f t="shared" si="98"/>
        <v>0.13333333333333333</v>
      </c>
      <c r="AG341">
        <f t="shared" si="99"/>
        <v>0</v>
      </c>
      <c r="AH341">
        <f t="shared" si="100"/>
        <v>0</v>
      </c>
      <c r="AI341">
        <f t="shared" si="101"/>
        <v>0</v>
      </c>
    </row>
    <row r="342" spans="1:35" x14ac:dyDescent="0.2">
      <c r="A342">
        <v>1</v>
      </c>
      <c r="B342">
        <v>128</v>
      </c>
      <c r="C342">
        <v>12.8</v>
      </c>
      <c r="D342">
        <v>20.3</v>
      </c>
      <c r="E342">
        <f t="shared" si="88"/>
        <v>20.27972027972028</v>
      </c>
      <c r="F342">
        <v>100.1</v>
      </c>
      <c r="G342">
        <f t="shared" si="85"/>
        <v>0.6311724137931034</v>
      </c>
      <c r="H342">
        <f t="shared" si="86"/>
        <v>6.3054187192118221</v>
      </c>
      <c r="I342">
        <f>IF(B342&gt;=125,0,IF(B342&lt;=115,1,(125-B342)/(125-115)))</f>
        <v>0</v>
      </c>
      <c r="J342">
        <f>IF(G342&gt;=0.38,0,IF(G342&lt;=0.3,1,(0.38-G342)/(0.38-0.3)))</f>
        <v>0</v>
      </c>
      <c r="K342">
        <f>IF(E342&gt;=32,0,IF(E342&lt;=28,1,(32-E342)/(32-28)))</f>
        <v>1</v>
      </c>
      <c r="L342">
        <f>IF(AND(D342&gt;=27, D342&lt;=34), 0, IF(OR(D342&lt;=18.5, D342&gt;=36.4), 1, IF(AND(D342&lt;27, D342&gt;18.5),(27-D342)/(27-18.5), IF(AND(D342&lt;36.4, D342&gt;34),(D342-34)/(36.4-34)))))</f>
        <v>0.78823529411764692</v>
      </c>
      <c r="M342">
        <f>IF(AND(F342&gt;=80,F342&lt;=95),0,IF(OR(F342&lt;64, F342&gt;129),1,IF(F342&gt;95, (F342-95)/(129-95), (80-F342)/(80-64))))</f>
        <v>0.14999999999999983</v>
      </c>
      <c r="N342">
        <f>IF(H342&gt;=4,0,IF(H342&lt;=3.5,1,(4-H342)/(4-3.5)))</f>
        <v>0</v>
      </c>
      <c r="O342">
        <f t="shared" si="89"/>
        <v>0.1938235294117647</v>
      </c>
      <c r="P342">
        <f t="shared" si="90"/>
        <v>0</v>
      </c>
      <c r="Q342">
        <v>1</v>
      </c>
      <c r="R342">
        <f>IF(F342 &gt;=80,0,IF(F342&lt;=64,1,((80-F342)/(80-64))))</f>
        <v>0</v>
      </c>
      <c r="S342">
        <f>IF(F342 &lt;=95,0,IF(F342&gt;=129,1,((F342-95)/(129-95))))</f>
        <v>0.14999999999999983</v>
      </c>
      <c r="T342">
        <f>IF(D342 &gt;=27,0,IF(D342&lt;=18.5,1,((27-D342)/(27-18.5))))</f>
        <v>0.78823529411764692</v>
      </c>
      <c r="U342">
        <f>IF(D342 &lt;= 34,0,IF(D342&gt;=36.4,1,((D342-34)/(36.4-34))))</f>
        <v>0</v>
      </c>
      <c r="V342">
        <f t="shared" si="91"/>
        <v>0.39411764705882346</v>
      </c>
      <c r="W342">
        <f t="shared" si="92"/>
        <v>7.4999999999999914E-2</v>
      </c>
      <c r="X342">
        <f t="shared" si="87"/>
        <v>0.46911764705882336</v>
      </c>
      <c r="Y342">
        <f t="shared" si="93"/>
        <v>1</v>
      </c>
      <c r="Z342">
        <f t="shared" si="94"/>
        <v>0</v>
      </c>
      <c r="AA342">
        <f t="shared" si="95"/>
        <v>0</v>
      </c>
      <c r="AB342">
        <v>31</v>
      </c>
      <c r="AC342">
        <v>289</v>
      </c>
      <c r="AD342">
        <f t="shared" si="96"/>
        <v>0</v>
      </c>
      <c r="AE342">
        <f t="shared" si="97"/>
        <v>0.45</v>
      </c>
      <c r="AF342">
        <f t="shared" si="98"/>
        <v>0.37</v>
      </c>
      <c r="AG342">
        <f t="shared" si="99"/>
        <v>0</v>
      </c>
      <c r="AH342">
        <f t="shared" si="100"/>
        <v>0</v>
      </c>
      <c r="AI342">
        <f t="shared" si="101"/>
        <v>0</v>
      </c>
    </row>
    <row r="343" spans="1:35" x14ac:dyDescent="0.2">
      <c r="A343">
        <v>1</v>
      </c>
      <c r="B343">
        <v>144</v>
      </c>
      <c r="C343">
        <v>14.4</v>
      </c>
      <c r="D343">
        <v>18.399999999999999</v>
      </c>
      <c r="E343">
        <f t="shared" si="88"/>
        <v>19.24686192468619</v>
      </c>
      <c r="F343">
        <v>95.6</v>
      </c>
      <c r="G343">
        <f t="shared" si="85"/>
        <v>0.74817391304347824</v>
      </c>
      <c r="H343">
        <f t="shared" si="86"/>
        <v>7.8260869565217401</v>
      </c>
      <c r="I343">
        <f>IF(B343&gt;=125,0,IF(B343&lt;=115,1,(125-B343)/(125-115)))</f>
        <v>0</v>
      </c>
      <c r="J343">
        <f>IF(G343&gt;=0.38,0,IF(G343&lt;=0.3,1,(0.38-G343)/(0.38-0.3)))</f>
        <v>0</v>
      </c>
      <c r="K343">
        <f>IF(E343&gt;=32,0,IF(E343&lt;=28,1,(32-E343)/(32-28)))</f>
        <v>1</v>
      </c>
      <c r="L343">
        <f>IF(AND(D343&gt;=27, D343&lt;=34), 0, IF(OR(D343&lt;=18.5, D343&gt;=36.4), 1, IF(AND(D343&lt;27, D343&gt;18.5),(27-D343)/(27-18.5), IF(AND(D343&lt;36.4, D343&gt;34),(D343-34)/(36.4-34)))))</f>
        <v>1</v>
      </c>
      <c r="M343">
        <f>IF(AND(F343&gt;=80,F343&lt;=95),0,IF(OR(F343&lt;64, F343&gt;129),1,IF(F343&gt;95, (F343-95)/(129-95), (80-F343)/(80-64))))</f>
        <v>1.7647058823529245E-2</v>
      </c>
      <c r="N343">
        <f>IF(H343&gt;=4,0,IF(H343&lt;=3.5,1,(4-H343)/(4-3.5)))</f>
        <v>0</v>
      </c>
      <c r="O343">
        <f t="shared" si="89"/>
        <v>0.20176470588235293</v>
      </c>
      <c r="P343">
        <f t="shared" si="90"/>
        <v>1</v>
      </c>
      <c r="Q343">
        <v>0</v>
      </c>
      <c r="R343">
        <f>IF(F343 &gt;=80,0,IF(F343&lt;=64,1,((80-F343)/(80-64))))</f>
        <v>0</v>
      </c>
      <c r="S343">
        <f>IF(F343 &lt;=95,0,IF(F343&gt;=129,1,((F343-95)/(129-95))))</f>
        <v>1.7647058823529245E-2</v>
      </c>
      <c r="T343">
        <f>IF(D343 &gt;=27,0,IF(D343&lt;=18.5,1,((27-D343)/(27-18.5))))</f>
        <v>1</v>
      </c>
      <c r="U343">
        <f>IF(D343 &lt;= 34,0,IF(D343&gt;=36.4,1,((D343-34)/(36.4-34))))</f>
        <v>0</v>
      </c>
      <c r="V343">
        <f t="shared" si="91"/>
        <v>0.5</v>
      </c>
      <c r="W343">
        <f t="shared" si="92"/>
        <v>8.8235294117646225E-3</v>
      </c>
      <c r="X343">
        <f t="shared" si="87"/>
        <v>0.50882352941176467</v>
      </c>
      <c r="Y343">
        <f t="shared" si="93"/>
        <v>1</v>
      </c>
      <c r="Z343">
        <f t="shared" si="94"/>
        <v>0</v>
      </c>
      <c r="AA343">
        <f t="shared" si="95"/>
        <v>1</v>
      </c>
      <c r="AB343">
        <v>66</v>
      </c>
      <c r="AC343">
        <v>266</v>
      </c>
      <c r="AD343">
        <f t="shared" si="96"/>
        <v>1</v>
      </c>
      <c r="AE343">
        <f t="shared" si="97"/>
        <v>0</v>
      </c>
      <c r="AF343">
        <f t="shared" si="98"/>
        <v>0.44666666666666666</v>
      </c>
      <c r="AG343">
        <f t="shared" si="99"/>
        <v>1</v>
      </c>
      <c r="AH343">
        <f t="shared" si="100"/>
        <v>0</v>
      </c>
      <c r="AI343">
        <f t="shared" si="101"/>
        <v>0</v>
      </c>
    </row>
    <row r="344" spans="1:35" x14ac:dyDescent="0.2">
      <c r="A344">
        <v>1</v>
      </c>
      <c r="B344">
        <v>117</v>
      </c>
      <c r="C344">
        <v>11.7</v>
      </c>
      <c r="D344">
        <v>18.399999999999999</v>
      </c>
      <c r="E344">
        <f t="shared" si="88"/>
        <v>24.598930481283421</v>
      </c>
      <c r="F344">
        <v>74.8</v>
      </c>
      <c r="G344">
        <f t="shared" si="85"/>
        <v>0.47563043478260875</v>
      </c>
      <c r="H344">
        <f t="shared" si="86"/>
        <v>6.358695652173914</v>
      </c>
      <c r="I344">
        <f>IF(B344&gt;=125,0,IF(B344&lt;=115,1,(125-B344)/(125-115)))</f>
        <v>0.8</v>
      </c>
      <c r="J344">
        <f>IF(G344&gt;=0.38,0,IF(G344&lt;=0.3,1,(0.38-G344)/(0.38-0.3)))</f>
        <v>0</v>
      </c>
      <c r="K344">
        <f>IF(E344&gt;=32,0,IF(E344&lt;=28,1,(32-E344)/(32-28)))</f>
        <v>1</v>
      </c>
      <c r="L344">
        <f>IF(AND(D344&gt;=27, D344&lt;=34), 0, IF(OR(D344&lt;=18.5, D344&gt;=36.4), 1, IF(AND(D344&lt;27, D344&gt;18.5),(27-D344)/(27-18.5), IF(AND(D344&lt;36.4, D344&gt;34),(D344-34)/(36.4-34)))))</f>
        <v>1</v>
      </c>
      <c r="M344">
        <f>IF(AND(F344&gt;=80,F344&lt;=95),0,IF(OR(F344&lt;64, F344&gt;129),1,IF(F344&gt;95, (F344-95)/(129-95), (80-F344)/(80-64))))</f>
        <v>0.32500000000000018</v>
      </c>
      <c r="N344">
        <f>IF(H344&gt;=4,0,IF(H344&lt;=3.5,1,(4-H344)/(4-3.5)))</f>
        <v>0</v>
      </c>
      <c r="O344">
        <f t="shared" si="89"/>
        <v>0.63249999999999995</v>
      </c>
      <c r="P344">
        <f t="shared" si="90"/>
        <v>1</v>
      </c>
      <c r="Q344">
        <v>1</v>
      </c>
      <c r="R344">
        <f>IF(F344 &gt;=80,0,IF(F344&lt;=64,1,((80-F344)/(80-64))))</f>
        <v>0.32500000000000018</v>
      </c>
      <c r="S344">
        <f>IF(F344 &lt;=95,0,IF(F344&gt;=129,1,((F344-95)/(129-95))))</f>
        <v>0</v>
      </c>
      <c r="T344">
        <f>IF(D344 &gt;=27,0,IF(D344&lt;=18.5,1,((27-D344)/(27-18.5))))</f>
        <v>1</v>
      </c>
      <c r="U344">
        <f>IF(D344 &lt;= 34,0,IF(D344&gt;=36.4,1,((D344-34)/(36.4-34))))</f>
        <v>0</v>
      </c>
      <c r="V344">
        <f t="shared" si="91"/>
        <v>0.66250000000000009</v>
      </c>
      <c r="W344">
        <f t="shared" si="92"/>
        <v>0</v>
      </c>
      <c r="X344">
        <f t="shared" si="87"/>
        <v>0.66250000000000009</v>
      </c>
      <c r="Y344">
        <f t="shared" si="93"/>
        <v>1</v>
      </c>
      <c r="Z344">
        <f t="shared" si="94"/>
        <v>0</v>
      </c>
      <c r="AA344">
        <f t="shared" si="95"/>
        <v>1</v>
      </c>
      <c r="AB344">
        <v>61</v>
      </c>
      <c r="AC344">
        <v>300</v>
      </c>
      <c r="AD344">
        <f t="shared" si="96"/>
        <v>1</v>
      </c>
      <c r="AE344">
        <f t="shared" si="97"/>
        <v>0</v>
      </c>
      <c r="AF344">
        <f t="shared" si="98"/>
        <v>0.33333333333333331</v>
      </c>
      <c r="AG344">
        <f t="shared" si="99"/>
        <v>1</v>
      </c>
      <c r="AH344">
        <f t="shared" si="100"/>
        <v>0</v>
      </c>
      <c r="AI344">
        <f t="shared" si="101"/>
        <v>0</v>
      </c>
    </row>
    <row r="345" spans="1:35" x14ac:dyDescent="0.2">
      <c r="A345">
        <v>0</v>
      </c>
      <c r="B345">
        <v>148</v>
      </c>
      <c r="C345">
        <v>14.8</v>
      </c>
      <c r="D345">
        <v>20.399999999999999</v>
      </c>
      <c r="E345">
        <f t="shared" si="88"/>
        <v>22.39297475301866</v>
      </c>
      <c r="F345">
        <v>91.1</v>
      </c>
      <c r="G345">
        <f t="shared" si="85"/>
        <v>0.66092156862745099</v>
      </c>
      <c r="H345">
        <f t="shared" si="86"/>
        <v>7.2549019607843146</v>
      </c>
      <c r="I345">
        <f>IF(B345&gt;=125,0,IF(B345&lt;=115,1,(125-B345)/(125-115)))</f>
        <v>0</v>
      </c>
      <c r="J345">
        <f>IF(G345&gt;=0.38,0,IF(G345&lt;=0.3,1,(0.38-G345)/(0.38-0.3)))</f>
        <v>0</v>
      </c>
      <c r="K345">
        <f>IF(E345&gt;=32,0,IF(E345&lt;=28,1,(32-E345)/(32-28)))</f>
        <v>1</v>
      </c>
      <c r="L345">
        <f>IF(AND(D345&gt;=27, D345&lt;=34), 0, IF(OR(D345&lt;=18.5, D345&gt;=36.4), 1, IF(AND(D345&lt;27, D345&gt;18.5),(27-D345)/(27-18.5), IF(AND(D345&lt;36.4, D345&gt;34),(D345-34)/(36.4-34)))))</f>
        <v>0.77647058823529425</v>
      </c>
      <c r="M345">
        <f>IF(AND(F345&gt;=80,F345&lt;=95),0,IF(OR(F345&lt;64, F345&gt;129),1,IF(F345&gt;95, (F345-95)/(129-95), (80-F345)/(80-64))))</f>
        <v>0</v>
      </c>
      <c r="N345">
        <f>IF(H345&gt;=4,0,IF(H345&lt;=3.5,1,(4-H345)/(4-3.5)))</f>
        <v>0</v>
      </c>
      <c r="O345">
        <f t="shared" si="89"/>
        <v>0.17764705882352944</v>
      </c>
      <c r="P345">
        <f t="shared" si="90"/>
        <v>0</v>
      </c>
      <c r="Q345">
        <v>0</v>
      </c>
      <c r="R345">
        <f>IF(F345 &gt;=80,0,IF(F345&lt;=64,1,((80-F345)/(80-64))))</f>
        <v>0</v>
      </c>
      <c r="S345">
        <f>IF(F345 &lt;=95,0,IF(F345&gt;=129,1,((F345-95)/(129-95))))</f>
        <v>0</v>
      </c>
      <c r="T345">
        <f>IF(D345 &gt;=27,0,IF(D345&lt;=18.5,1,((27-D345)/(27-18.5))))</f>
        <v>0.77647058823529425</v>
      </c>
      <c r="U345">
        <f>IF(D345 &lt;= 34,0,IF(D345&gt;=36.4,1,((D345-34)/(36.4-34))))</f>
        <v>0</v>
      </c>
      <c r="V345">
        <f t="shared" si="91"/>
        <v>0.38823529411764712</v>
      </c>
      <c r="W345">
        <f t="shared" si="92"/>
        <v>0</v>
      </c>
      <c r="X345">
        <f t="shared" si="87"/>
        <v>0.38823529411764712</v>
      </c>
      <c r="Y345">
        <f t="shared" si="93"/>
        <v>1</v>
      </c>
      <c r="Z345">
        <f t="shared" si="94"/>
        <v>0</v>
      </c>
      <c r="AA345">
        <f t="shared" si="95"/>
        <v>0</v>
      </c>
      <c r="AB345">
        <v>67</v>
      </c>
      <c r="AC345">
        <v>302</v>
      </c>
      <c r="AD345">
        <f t="shared" si="96"/>
        <v>1</v>
      </c>
      <c r="AE345">
        <f t="shared" si="97"/>
        <v>0</v>
      </c>
      <c r="AF345">
        <f t="shared" si="98"/>
        <v>0.32666666666666666</v>
      </c>
      <c r="AG345">
        <f t="shared" si="99"/>
        <v>0</v>
      </c>
      <c r="AH345">
        <f t="shared" si="100"/>
        <v>0</v>
      </c>
      <c r="AI345">
        <f t="shared" si="101"/>
        <v>0</v>
      </c>
    </row>
    <row r="346" spans="1:35" x14ac:dyDescent="0.2">
      <c r="A346">
        <v>1</v>
      </c>
      <c r="B346">
        <v>119</v>
      </c>
      <c r="C346">
        <v>11.9</v>
      </c>
      <c r="D346">
        <v>22.8</v>
      </c>
      <c r="E346">
        <f t="shared" si="88"/>
        <v>22.529644268774703</v>
      </c>
      <c r="F346">
        <v>101.2</v>
      </c>
      <c r="G346">
        <f t="shared" si="85"/>
        <v>0.52819298245614033</v>
      </c>
      <c r="H346">
        <f t="shared" si="86"/>
        <v>5.2192982456140351</v>
      </c>
      <c r="I346">
        <f>IF(B346&gt;=125,0,IF(B346&lt;=115,1,(125-B346)/(125-115)))</f>
        <v>0.6</v>
      </c>
      <c r="J346">
        <f>IF(G346&gt;=0.38,0,IF(G346&lt;=0.3,1,(0.38-G346)/(0.38-0.3)))</f>
        <v>0</v>
      </c>
      <c r="K346">
        <f>IF(E346&gt;=32,0,IF(E346&lt;=28,1,(32-E346)/(32-28)))</f>
        <v>1</v>
      </c>
      <c r="L346">
        <f>IF(AND(D346&gt;=27, D346&lt;=34), 0, IF(OR(D346&lt;=18.5, D346&gt;=36.4), 1, IF(AND(D346&lt;27, D346&gt;18.5),(27-D346)/(27-18.5), IF(AND(D346&lt;36.4, D346&gt;34),(D346-34)/(36.4-34)))))</f>
        <v>0.49411764705882344</v>
      </c>
      <c r="M346">
        <f>IF(AND(F346&gt;=80,F346&lt;=95),0,IF(OR(F346&lt;64, F346&gt;129),1,IF(F346&gt;95, (F346-95)/(129-95), (80-F346)/(80-64))))</f>
        <v>0.18235294117647066</v>
      </c>
      <c r="N346">
        <f>IF(H346&gt;=4,0,IF(H346&lt;=3.5,1,(4-H346)/(4-3.5)))</f>
        <v>0</v>
      </c>
      <c r="O346">
        <f t="shared" si="89"/>
        <v>0.46764705882352947</v>
      </c>
      <c r="P346">
        <f t="shared" si="90"/>
        <v>1</v>
      </c>
      <c r="Q346">
        <v>1</v>
      </c>
      <c r="R346">
        <f>IF(F346 &gt;=80,0,IF(F346&lt;=64,1,((80-F346)/(80-64))))</f>
        <v>0</v>
      </c>
      <c r="S346">
        <f>IF(F346 &lt;=95,0,IF(F346&gt;=129,1,((F346-95)/(129-95))))</f>
        <v>0.18235294117647066</v>
      </c>
      <c r="T346">
        <f>IF(D346 &gt;=27,0,IF(D346&lt;=18.5,1,((27-D346)/(27-18.5))))</f>
        <v>0.49411764705882344</v>
      </c>
      <c r="U346">
        <f>IF(D346 &lt;= 34,0,IF(D346&gt;=36.4,1,((D346-34)/(36.4-34))))</f>
        <v>0</v>
      </c>
      <c r="V346">
        <f t="shared" si="91"/>
        <v>0.24705882352941172</v>
      </c>
      <c r="W346">
        <f t="shared" si="92"/>
        <v>9.1176470588235331E-2</v>
      </c>
      <c r="X346">
        <f t="shared" si="87"/>
        <v>0.33823529411764708</v>
      </c>
      <c r="Y346">
        <f t="shared" si="93"/>
        <v>1</v>
      </c>
      <c r="Z346">
        <f t="shared" si="94"/>
        <v>0</v>
      </c>
      <c r="AA346">
        <f t="shared" si="95"/>
        <v>0</v>
      </c>
      <c r="AB346">
        <v>41</v>
      </c>
      <c r="AC346">
        <v>466</v>
      </c>
      <c r="AD346">
        <f t="shared" si="96"/>
        <v>0.05</v>
      </c>
      <c r="AE346">
        <f t="shared" si="97"/>
        <v>0</v>
      </c>
      <c r="AF346">
        <f t="shared" si="98"/>
        <v>0</v>
      </c>
      <c r="AG346">
        <f t="shared" si="99"/>
        <v>0</v>
      </c>
      <c r="AH346">
        <f t="shared" si="100"/>
        <v>0</v>
      </c>
      <c r="AI346">
        <f t="shared" si="101"/>
        <v>0</v>
      </c>
    </row>
    <row r="347" spans="1:35" x14ac:dyDescent="0.2">
      <c r="A347">
        <v>1</v>
      </c>
      <c r="B347">
        <v>115</v>
      </c>
      <c r="C347">
        <v>11.5</v>
      </c>
      <c r="D347">
        <v>24.1</v>
      </c>
      <c r="E347">
        <f t="shared" si="88"/>
        <v>32.2623828647925</v>
      </c>
      <c r="F347">
        <v>74.7</v>
      </c>
      <c r="G347">
        <f t="shared" si="85"/>
        <v>0.35645228215767638</v>
      </c>
      <c r="H347">
        <f t="shared" si="86"/>
        <v>4.7717842323651452</v>
      </c>
      <c r="I347">
        <f>IF(B347&gt;=125,0,IF(B347&lt;=115,1,(125-B347)/(125-115)))</f>
        <v>1</v>
      </c>
      <c r="J347">
        <f>IF(G347&gt;=0.38,0,IF(G347&lt;=0.3,1,(0.38-G347)/(0.38-0.3)))</f>
        <v>0.29434647302904521</v>
      </c>
      <c r="K347">
        <f>IF(E347&gt;=32,0,IF(E347&lt;=28,1,(32-E347)/(32-28)))</f>
        <v>0</v>
      </c>
      <c r="L347">
        <f>IF(AND(D347&gt;=27, D347&lt;=34), 0, IF(OR(D347&lt;=18.5, D347&gt;=36.4), 1, IF(AND(D347&lt;27, D347&gt;18.5),(27-D347)/(27-18.5), IF(AND(D347&lt;36.4, D347&gt;34),(D347-34)/(36.4-34)))))</f>
        <v>0.34117647058823514</v>
      </c>
      <c r="M347">
        <f>IF(AND(F347&gt;=80,F347&lt;=95),0,IF(OR(F347&lt;64, F347&gt;129),1,IF(F347&gt;95, (F347-95)/(129-95), (80-F347)/(80-64))))</f>
        <v>0.33124999999999982</v>
      </c>
      <c r="N347">
        <f>IF(H347&gt;=4,0,IF(H347&lt;=3.5,1,(4-H347)/(4-3.5)))</f>
        <v>0</v>
      </c>
      <c r="O347">
        <f t="shared" si="89"/>
        <v>0.59667729436172801</v>
      </c>
      <c r="P347">
        <f t="shared" si="90"/>
        <v>1</v>
      </c>
      <c r="Q347">
        <v>1</v>
      </c>
      <c r="R347">
        <f>IF(F347 &gt;=80,0,IF(F347&lt;=64,1,((80-F347)/(80-64))))</f>
        <v>0.33124999999999982</v>
      </c>
      <c r="S347">
        <f>IF(F347 &lt;=95,0,IF(F347&gt;=129,1,((F347-95)/(129-95))))</f>
        <v>0</v>
      </c>
      <c r="T347">
        <f>IF(D347 &gt;=27,0,IF(D347&lt;=18.5,1,((27-D347)/(27-18.5))))</f>
        <v>0.34117647058823514</v>
      </c>
      <c r="U347">
        <f>IF(D347 &lt;= 34,0,IF(D347&gt;=36.4,1,((D347-34)/(36.4-34))))</f>
        <v>0</v>
      </c>
      <c r="V347">
        <f t="shared" si="91"/>
        <v>0.33621323529411751</v>
      </c>
      <c r="W347">
        <f t="shared" si="92"/>
        <v>0</v>
      </c>
      <c r="X347">
        <f t="shared" si="87"/>
        <v>0.33621323529411751</v>
      </c>
      <c r="Y347">
        <f t="shared" si="93"/>
        <v>1</v>
      </c>
      <c r="Z347">
        <f t="shared" si="94"/>
        <v>0</v>
      </c>
      <c r="AA347">
        <f t="shared" si="95"/>
        <v>0</v>
      </c>
      <c r="AB347">
        <v>19</v>
      </c>
      <c r="AC347">
        <v>116</v>
      </c>
      <c r="AD347">
        <f t="shared" si="96"/>
        <v>0</v>
      </c>
      <c r="AE347">
        <f t="shared" si="97"/>
        <v>1</v>
      </c>
      <c r="AF347">
        <f t="shared" si="98"/>
        <v>0.94666666666666666</v>
      </c>
      <c r="AG347">
        <f t="shared" si="99"/>
        <v>0</v>
      </c>
      <c r="AH347">
        <f t="shared" si="100"/>
        <v>1</v>
      </c>
      <c r="AI347">
        <f t="shared" si="101"/>
        <v>0</v>
      </c>
    </row>
    <row r="348" spans="1:35" x14ac:dyDescent="0.2">
      <c r="A348">
        <v>0</v>
      </c>
      <c r="B348">
        <v>133</v>
      </c>
      <c r="C348">
        <v>13.3</v>
      </c>
      <c r="D348">
        <v>16.399999999999999</v>
      </c>
      <c r="E348">
        <f t="shared" si="88"/>
        <v>23.428571428571427</v>
      </c>
      <c r="F348">
        <v>70</v>
      </c>
      <c r="G348">
        <f t="shared" si="85"/>
        <v>0.56768292682926835</v>
      </c>
      <c r="H348">
        <f t="shared" si="86"/>
        <v>8.109756097560977</v>
      </c>
      <c r="I348">
        <f>IF(B348&gt;=125,0,IF(B348&lt;=115,1,(125-B348)/(125-115)))</f>
        <v>0</v>
      </c>
      <c r="J348">
        <f>IF(G348&gt;=0.38,0,IF(G348&lt;=0.3,1,(0.38-G348)/(0.38-0.3)))</f>
        <v>0</v>
      </c>
      <c r="K348">
        <f>IF(E348&gt;=32,0,IF(E348&lt;=28,1,(32-E348)/(32-28)))</f>
        <v>1</v>
      </c>
      <c r="L348">
        <f>IF(AND(D348&gt;=27, D348&lt;=34), 0, IF(OR(D348&lt;=18.5, D348&gt;=36.4), 1, IF(AND(D348&lt;27, D348&gt;18.5),(27-D348)/(27-18.5), IF(AND(D348&lt;36.4, D348&gt;34),(D348-34)/(36.4-34)))))</f>
        <v>1</v>
      </c>
      <c r="M348">
        <f>IF(AND(F348&gt;=80,F348&lt;=95),0,IF(OR(F348&lt;64, F348&gt;129),1,IF(F348&gt;95, (F348-95)/(129-95), (80-F348)/(80-64))))</f>
        <v>0.625</v>
      </c>
      <c r="N348">
        <f>IF(H348&gt;=4,0,IF(H348&lt;=3.5,1,(4-H348)/(4-3.5)))</f>
        <v>0</v>
      </c>
      <c r="O348">
        <f t="shared" si="89"/>
        <v>0.26250000000000001</v>
      </c>
      <c r="P348">
        <f t="shared" si="90"/>
        <v>1</v>
      </c>
      <c r="Q348">
        <v>0</v>
      </c>
      <c r="R348">
        <f>IF(F348 &gt;=80,0,IF(F348&lt;=64,1,((80-F348)/(80-64))))</f>
        <v>0.625</v>
      </c>
      <c r="S348">
        <f>IF(F348 &lt;=95,0,IF(F348&gt;=129,1,((F348-95)/(129-95))))</f>
        <v>0</v>
      </c>
      <c r="T348">
        <f>IF(D348 &gt;=27,0,IF(D348&lt;=18.5,1,((27-D348)/(27-18.5))))</f>
        <v>1</v>
      </c>
      <c r="U348">
        <f>IF(D348 &lt;= 34,0,IF(D348&gt;=36.4,1,((D348-34)/(36.4-34))))</f>
        <v>0</v>
      </c>
      <c r="V348">
        <f t="shared" si="91"/>
        <v>0.8125</v>
      </c>
      <c r="W348">
        <f t="shared" si="92"/>
        <v>0</v>
      </c>
      <c r="X348">
        <f t="shared" si="87"/>
        <v>0.8125</v>
      </c>
      <c r="Y348">
        <f t="shared" si="93"/>
        <v>1</v>
      </c>
      <c r="Z348">
        <f t="shared" si="94"/>
        <v>0</v>
      </c>
      <c r="AA348">
        <f t="shared" si="95"/>
        <v>1</v>
      </c>
      <c r="AB348">
        <v>12</v>
      </c>
      <c r="AC348">
        <v>299</v>
      </c>
      <c r="AD348">
        <f t="shared" si="96"/>
        <v>0</v>
      </c>
      <c r="AE348">
        <f t="shared" si="97"/>
        <v>1</v>
      </c>
      <c r="AF348">
        <f t="shared" si="98"/>
        <v>0.33666666666666667</v>
      </c>
      <c r="AG348">
        <f t="shared" si="99"/>
        <v>0</v>
      </c>
      <c r="AH348">
        <f t="shared" si="100"/>
        <v>1</v>
      </c>
      <c r="AI348">
        <f t="shared" si="101"/>
        <v>0</v>
      </c>
    </row>
    <row r="349" spans="1:35" x14ac:dyDescent="0.2">
      <c r="A349">
        <v>1</v>
      </c>
      <c r="B349">
        <v>131</v>
      </c>
      <c r="C349">
        <v>13.1</v>
      </c>
      <c r="D349">
        <v>25.6</v>
      </c>
      <c r="E349">
        <f t="shared" si="88"/>
        <v>33.032258064516128</v>
      </c>
      <c r="F349">
        <v>77.5</v>
      </c>
      <c r="G349">
        <f t="shared" si="85"/>
        <v>0.39658203125000002</v>
      </c>
      <c r="H349">
        <f t="shared" si="86"/>
        <v>5.1171875</v>
      </c>
      <c r="I349">
        <f>IF(B349&gt;=125,0,IF(B349&lt;=115,1,(125-B349)/(125-115)))</f>
        <v>0</v>
      </c>
      <c r="J349">
        <f>IF(G349&gt;=0.38,0,IF(G349&lt;=0.3,1,(0.38-G349)/(0.38-0.3)))</f>
        <v>0</v>
      </c>
      <c r="K349">
        <f>IF(E349&gt;=32,0,IF(E349&lt;=28,1,(32-E349)/(32-28)))</f>
        <v>0</v>
      </c>
      <c r="L349">
        <f>IF(AND(D349&gt;=27, D349&lt;=34), 0, IF(OR(D349&lt;=18.5, D349&gt;=36.4), 1, IF(AND(D349&lt;27, D349&gt;18.5),(27-D349)/(27-18.5), IF(AND(D349&lt;36.4, D349&gt;34),(D349-34)/(36.4-34)))))</f>
        <v>0.16470588235294101</v>
      </c>
      <c r="M349">
        <f>IF(AND(F349&gt;=80,F349&lt;=95),0,IF(OR(F349&lt;64, F349&gt;129),1,IF(F349&gt;95, (F349-95)/(129-95), (80-F349)/(80-64))))</f>
        <v>0.15625</v>
      </c>
      <c r="N349">
        <f>IF(H349&gt;=4,0,IF(H349&lt;=3.5,1,(4-H349)/(4-3.5)))</f>
        <v>0</v>
      </c>
      <c r="O349">
        <f t="shared" si="89"/>
        <v>3.2095588235294098E-2</v>
      </c>
      <c r="P349">
        <f t="shared" si="90"/>
        <v>0</v>
      </c>
      <c r="Q349">
        <v>1</v>
      </c>
      <c r="R349">
        <f>IF(F349 &gt;=80,0,IF(F349&lt;=64,1,((80-F349)/(80-64))))</f>
        <v>0.15625</v>
      </c>
      <c r="S349">
        <f>IF(F349 &lt;=95,0,IF(F349&gt;=129,1,((F349-95)/(129-95))))</f>
        <v>0</v>
      </c>
      <c r="T349">
        <f>IF(D349 &gt;=27,0,IF(D349&lt;=18.5,1,((27-D349)/(27-18.5))))</f>
        <v>0.16470588235294101</v>
      </c>
      <c r="U349">
        <f>IF(D349 &lt;= 34,0,IF(D349&gt;=36.4,1,((D349-34)/(36.4-34))))</f>
        <v>0</v>
      </c>
      <c r="V349">
        <f t="shared" si="91"/>
        <v>0.16047794117647052</v>
      </c>
      <c r="W349">
        <f t="shared" si="92"/>
        <v>0</v>
      </c>
      <c r="X349">
        <f t="shared" si="87"/>
        <v>0.16047794117647052</v>
      </c>
      <c r="Y349">
        <f t="shared" si="93"/>
        <v>0</v>
      </c>
      <c r="Z349">
        <f t="shared" si="94"/>
        <v>0</v>
      </c>
      <c r="AA349">
        <f t="shared" si="95"/>
        <v>0</v>
      </c>
      <c r="AB349">
        <v>32</v>
      </c>
      <c r="AC349">
        <v>401</v>
      </c>
      <c r="AD349">
        <f t="shared" si="96"/>
        <v>0</v>
      </c>
      <c r="AE349">
        <f t="shared" si="97"/>
        <v>0.4</v>
      </c>
      <c r="AF349">
        <f t="shared" si="98"/>
        <v>0</v>
      </c>
      <c r="AG349">
        <f t="shared" si="99"/>
        <v>0</v>
      </c>
      <c r="AH349">
        <f t="shared" si="100"/>
        <v>0</v>
      </c>
      <c r="AI349">
        <f t="shared" si="101"/>
        <v>0</v>
      </c>
    </row>
    <row r="350" spans="1:35" x14ac:dyDescent="0.2">
      <c r="A350">
        <v>0</v>
      </c>
      <c r="B350">
        <v>155</v>
      </c>
      <c r="C350">
        <v>15.5</v>
      </c>
      <c r="D350">
        <v>21.9</v>
      </c>
      <c r="E350">
        <f t="shared" si="88"/>
        <v>21.791044776119403</v>
      </c>
      <c r="F350">
        <v>100.5</v>
      </c>
      <c r="G350">
        <f t="shared" si="85"/>
        <v>0.71130136986301373</v>
      </c>
      <c r="H350">
        <f t="shared" si="86"/>
        <v>7.0776255707762559</v>
      </c>
      <c r="I350">
        <f>IF(B350&gt;=125,0,IF(B350&lt;=115,1,(125-B350)/(125-115)))</f>
        <v>0</v>
      </c>
      <c r="J350">
        <f>IF(G350&gt;=0.38,0,IF(G350&lt;=0.3,1,(0.38-G350)/(0.38-0.3)))</f>
        <v>0</v>
      </c>
      <c r="K350">
        <f>IF(E350&gt;=32,0,IF(E350&lt;=28,1,(32-E350)/(32-28)))</f>
        <v>1</v>
      </c>
      <c r="L350">
        <f>IF(AND(D350&gt;=27, D350&lt;=34), 0, IF(OR(D350&lt;=18.5, D350&gt;=36.4), 1, IF(AND(D350&lt;27, D350&gt;18.5),(27-D350)/(27-18.5), IF(AND(D350&lt;36.4, D350&gt;34),(D350-34)/(36.4-34)))))</f>
        <v>0.6000000000000002</v>
      </c>
      <c r="M350">
        <f>IF(AND(F350&gt;=80,F350&lt;=95),0,IF(OR(F350&lt;64, F350&gt;129),1,IF(F350&gt;95, (F350-95)/(129-95), (80-F350)/(80-64))))</f>
        <v>0.16176470588235295</v>
      </c>
      <c r="N350">
        <f>IF(H350&gt;=4,0,IF(H350&lt;=3.5,1,(4-H350)/(4-3.5)))</f>
        <v>0</v>
      </c>
      <c r="O350">
        <f t="shared" si="89"/>
        <v>0.17617647058823532</v>
      </c>
      <c r="P350">
        <f t="shared" si="90"/>
        <v>0</v>
      </c>
      <c r="Q350">
        <v>0</v>
      </c>
      <c r="R350">
        <f>IF(F350 &gt;=80,0,IF(F350&lt;=64,1,((80-F350)/(80-64))))</f>
        <v>0</v>
      </c>
      <c r="S350">
        <f>IF(F350 &lt;=95,0,IF(F350&gt;=129,1,((F350-95)/(129-95))))</f>
        <v>0.16176470588235295</v>
      </c>
      <c r="T350">
        <f>IF(D350 &gt;=27,0,IF(D350&lt;=18.5,1,((27-D350)/(27-18.5))))</f>
        <v>0.6000000000000002</v>
      </c>
      <c r="U350">
        <f>IF(D350 &lt;= 34,0,IF(D350&gt;=36.4,1,((D350-34)/(36.4-34))))</f>
        <v>0</v>
      </c>
      <c r="V350">
        <f t="shared" si="91"/>
        <v>0.3000000000000001</v>
      </c>
      <c r="W350">
        <f t="shared" si="92"/>
        <v>8.0882352941176475E-2</v>
      </c>
      <c r="X350">
        <f t="shared" si="87"/>
        <v>0.38088235294117656</v>
      </c>
      <c r="Y350">
        <f t="shared" si="93"/>
        <v>1</v>
      </c>
      <c r="Z350">
        <f t="shared" si="94"/>
        <v>0</v>
      </c>
      <c r="AA350">
        <f t="shared" si="95"/>
        <v>0</v>
      </c>
      <c r="AB350">
        <v>56</v>
      </c>
      <c r="AC350">
        <v>143</v>
      </c>
      <c r="AD350">
        <f t="shared" si="96"/>
        <v>0.8</v>
      </c>
      <c r="AE350">
        <f t="shared" si="97"/>
        <v>0</v>
      </c>
      <c r="AF350">
        <f t="shared" si="98"/>
        <v>0.85666666666666669</v>
      </c>
      <c r="AG350">
        <f t="shared" si="99"/>
        <v>0</v>
      </c>
      <c r="AH350">
        <f t="shared" si="100"/>
        <v>0</v>
      </c>
      <c r="AI350">
        <f t="shared" si="101"/>
        <v>0</v>
      </c>
    </row>
    <row r="351" spans="1:35" x14ac:dyDescent="0.2">
      <c r="A351">
        <v>0</v>
      </c>
      <c r="B351">
        <v>66</v>
      </c>
      <c r="C351">
        <v>6.6</v>
      </c>
      <c r="D351">
        <v>28.7</v>
      </c>
      <c r="E351">
        <f t="shared" si="88"/>
        <v>35.171568627450981</v>
      </c>
      <c r="F351">
        <v>81.599999999999994</v>
      </c>
      <c r="G351">
        <f t="shared" si="85"/>
        <v>0.18765156794425086</v>
      </c>
      <c r="H351">
        <f t="shared" si="86"/>
        <v>2.2996515679442511</v>
      </c>
      <c r="I351">
        <f>IF(B351&gt;=125,0,IF(B351&lt;=115,1,(125-B351)/(125-115)))</f>
        <v>1</v>
      </c>
      <c r="J351">
        <f>IF(G351&gt;=0.38,0,IF(G351&lt;=0.3,1,(0.38-G351)/(0.38-0.3)))</f>
        <v>1</v>
      </c>
      <c r="K351">
        <f>IF(E351&gt;=32,0,IF(E351&lt;=28,1,(32-E351)/(32-28)))</f>
        <v>0</v>
      </c>
      <c r="L351">
        <f>IF(AND(D351&gt;=27, D351&lt;=34), 0, IF(OR(D351&lt;=18.5, D351&gt;=36.4), 1, IF(AND(D351&lt;27, D351&gt;18.5),(27-D351)/(27-18.5), IF(AND(D351&lt;36.4, D351&gt;34),(D351-34)/(36.4-34)))))</f>
        <v>0</v>
      </c>
      <c r="M351">
        <f>IF(AND(F351&gt;=80,F351&lt;=95),0,IF(OR(F351&lt;64, F351&gt;129),1,IF(F351&gt;95, (F351-95)/(129-95), (80-F351)/(80-64))))</f>
        <v>0</v>
      </c>
      <c r="N351">
        <f>IF(H351&gt;=4,0,IF(H351&lt;=3.5,1,(4-H351)/(4-3.5)))</f>
        <v>1</v>
      </c>
      <c r="O351">
        <f t="shared" si="89"/>
        <v>0.7</v>
      </c>
      <c r="P351">
        <f t="shared" si="90"/>
        <v>1</v>
      </c>
      <c r="Q351">
        <v>1</v>
      </c>
      <c r="R351">
        <f>IF(F351 &gt;=80,0,IF(F351&lt;=64,1,((80-F351)/(80-64))))</f>
        <v>0</v>
      </c>
      <c r="S351">
        <f>IF(F351 &lt;=95,0,IF(F351&gt;=129,1,((F351-95)/(129-95))))</f>
        <v>0</v>
      </c>
      <c r="T351">
        <f>IF(D351 &gt;=27,0,IF(D351&lt;=18.5,1,((27-D351)/(27-18.5))))</f>
        <v>0</v>
      </c>
      <c r="U351">
        <f>IF(D351 &lt;= 34,0,IF(D351&gt;=36.4,1,((D351-34)/(36.4-34))))</f>
        <v>0</v>
      </c>
      <c r="V351">
        <f t="shared" si="91"/>
        <v>0</v>
      </c>
      <c r="W351">
        <f t="shared" si="92"/>
        <v>0</v>
      </c>
      <c r="X351">
        <f t="shared" si="87"/>
        <v>0</v>
      </c>
      <c r="Y351">
        <f t="shared" si="93"/>
        <v>0</v>
      </c>
      <c r="Z351">
        <f t="shared" si="94"/>
        <v>0</v>
      </c>
      <c r="AA351">
        <f t="shared" si="95"/>
        <v>0</v>
      </c>
      <c r="AB351">
        <v>15</v>
      </c>
      <c r="AC351">
        <v>394</v>
      </c>
      <c r="AD351">
        <f t="shared" si="96"/>
        <v>0</v>
      </c>
      <c r="AE351">
        <f t="shared" si="97"/>
        <v>1</v>
      </c>
      <c r="AF351">
        <f t="shared" si="98"/>
        <v>0.02</v>
      </c>
      <c r="AG351">
        <f t="shared" si="99"/>
        <v>0</v>
      </c>
      <c r="AH351">
        <f t="shared" si="100"/>
        <v>0</v>
      </c>
      <c r="AI351">
        <f t="shared" si="101"/>
        <v>0</v>
      </c>
    </row>
    <row r="352" spans="1:35" x14ac:dyDescent="0.2">
      <c r="A352">
        <v>1</v>
      </c>
      <c r="B352">
        <v>153</v>
      </c>
      <c r="C352">
        <v>15.3</v>
      </c>
      <c r="D352">
        <v>25.3</v>
      </c>
      <c r="E352">
        <f t="shared" si="88"/>
        <v>26.190476190476193</v>
      </c>
      <c r="F352">
        <v>96.6</v>
      </c>
      <c r="G352">
        <f t="shared" si="85"/>
        <v>0.58418181818181814</v>
      </c>
      <c r="H352">
        <f t="shared" si="86"/>
        <v>6.0474308300395254</v>
      </c>
      <c r="I352">
        <f>IF(B352&gt;=125,0,IF(B352&lt;=115,1,(125-B352)/(125-115)))</f>
        <v>0</v>
      </c>
      <c r="J352">
        <f>IF(G352&gt;=0.38,0,IF(G352&lt;=0.3,1,(0.38-G352)/(0.38-0.3)))</f>
        <v>0</v>
      </c>
      <c r="K352">
        <f>IF(E352&gt;=32,0,IF(E352&lt;=28,1,(32-E352)/(32-28)))</f>
        <v>1</v>
      </c>
      <c r="L352">
        <f>IF(AND(D352&gt;=27, D352&lt;=34), 0, IF(OR(D352&lt;=18.5, D352&gt;=36.4), 1, IF(AND(D352&lt;27, D352&gt;18.5),(27-D352)/(27-18.5), IF(AND(D352&lt;36.4, D352&gt;34),(D352-34)/(36.4-34)))))</f>
        <v>0.19999999999999993</v>
      </c>
      <c r="M352">
        <f>IF(AND(F352&gt;=80,F352&lt;=95),0,IF(OR(F352&lt;64, F352&gt;129),1,IF(F352&gt;95, (F352-95)/(129-95), (80-F352)/(80-64))))</f>
        <v>4.7058823529411598E-2</v>
      </c>
      <c r="N352">
        <f>IF(H352&gt;=4,0,IF(H352&lt;=3.5,1,(4-H352)/(4-3.5)))</f>
        <v>0</v>
      </c>
      <c r="O352">
        <f t="shared" si="89"/>
        <v>0.12470588235294115</v>
      </c>
      <c r="P352">
        <f t="shared" si="90"/>
        <v>0</v>
      </c>
      <c r="Q352">
        <v>0</v>
      </c>
      <c r="R352">
        <f>IF(F352 &gt;=80,0,IF(F352&lt;=64,1,((80-F352)/(80-64))))</f>
        <v>0</v>
      </c>
      <c r="S352">
        <f>IF(F352 &lt;=95,0,IF(F352&gt;=129,1,((F352-95)/(129-95))))</f>
        <v>4.7058823529411598E-2</v>
      </c>
      <c r="T352">
        <f>IF(D352 &gt;=27,0,IF(D352&lt;=18.5,1,((27-D352)/(27-18.5))))</f>
        <v>0.19999999999999993</v>
      </c>
      <c r="U352">
        <f>IF(D352 &lt;= 34,0,IF(D352&gt;=36.4,1,((D352-34)/(36.4-34))))</f>
        <v>0</v>
      </c>
      <c r="V352">
        <f t="shared" si="91"/>
        <v>9.9999999999999964E-2</v>
      </c>
      <c r="W352">
        <f t="shared" si="92"/>
        <v>2.3529411764705799E-2</v>
      </c>
      <c r="X352">
        <f t="shared" si="87"/>
        <v>0.12352941176470576</v>
      </c>
      <c r="Y352">
        <f t="shared" si="93"/>
        <v>0</v>
      </c>
      <c r="Z352">
        <f t="shared" si="94"/>
        <v>0</v>
      </c>
      <c r="AA352">
        <f t="shared" si="95"/>
        <v>0</v>
      </c>
      <c r="AB352">
        <v>19</v>
      </c>
      <c r="AC352">
        <v>149</v>
      </c>
      <c r="AD352">
        <f t="shared" si="96"/>
        <v>0</v>
      </c>
      <c r="AE352">
        <f t="shared" si="97"/>
        <v>1</v>
      </c>
      <c r="AF352">
        <f t="shared" si="98"/>
        <v>0.83666666666666667</v>
      </c>
      <c r="AG352">
        <f t="shared" si="99"/>
        <v>0</v>
      </c>
      <c r="AH352">
        <f t="shared" si="100"/>
        <v>0</v>
      </c>
      <c r="AI352">
        <f t="shared" si="101"/>
        <v>0</v>
      </c>
    </row>
    <row r="353" spans="1:35" x14ac:dyDescent="0.2">
      <c r="A353">
        <v>1</v>
      </c>
      <c r="B353">
        <v>100</v>
      </c>
      <c r="C353">
        <v>10</v>
      </c>
      <c r="D353">
        <v>20.9</v>
      </c>
      <c r="E353">
        <f t="shared" si="88"/>
        <v>28.827586206896552</v>
      </c>
      <c r="F353">
        <v>72.5</v>
      </c>
      <c r="G353">
        <f t="shared" si="85"/>
        <v>0.34688995215311003</v>
      </c>
      <c r="H353">
        <f t="shared" si="86"/>
        <v>4.7846889952153111</v>
      </c>
      <c r="I353">
        <f>IF(B353&gt;=125,0,IF(B353&lt;=115,1,(125-B353)/(125-115)))</f>
        <v>1</v>
      </c>
      <c r="J353">
        <f>IF(G353&gt;=0.38,0,IF(G353&lt;=0.3,1,(0.38-G353)/(0.38-0.3)))</f>
        <v>0.41387559808612467</v>
      </c>
      <c r="K353">
        <f>IF(E353&gt;=32,0,IF(E353&lt;=28,1,(32-E353)/(32-28)))</f>
        <v>0.7931034482758621</v>
      </c>
      <c r="L353">
        <f>IF(AND(D353&gt;=27, D353&lt;=34), 0, IF(OR(D353&lt;=18.5, D353&gt;=36.4), 1, IF(AND(D353&lt;27, D353&gt;18.5),(27-D353)/(27-18.5), IF(AND(D353&lt;36.4, D353&gt;34),(D353-34)/(36.4-34)))))</f>
        <v>0.71764705882352953</v>
      </c>
      <c r="M353">
        <f>IF(AND(F353&gt;=80,F353&lt;=95),0,IF(OR(F353&lt;64, F353&gt;129),1,IF(F353&gt;95, (F353-95)/(129-95), (80-F353)/(80-64))))</f>
        <v>0.46875</v>
      </c>
      <c r="N353">
        <f>IF(H353&gt;=4,0,IF(H353&lt;=3.5,1,(4-H353)/(4-3.5)))</f>
        <v>0</v>
      </c>
      <c r="O353">
        <f t="shared" si="89"/>
        <v>0.73933761051855162</v>
      </c>
      <c r="P353">
        <f t="shared" si="90"/>
        <v>1</v>
      </c>
      <c r="Q353">
        <v>1</v>
      </c>
      <c r="R353">
        <f>IF(F353 &gt;=80,0,IF(F353&lt;=64,1,((80-F353)/(80-64))))</f>
        <v>0.46875</v>
      </c>
      <c r="S353">
        <f>IF(F353 &lt;=95,0,IF(F353&gt;=129,1,((F353-95)/(129-95))))</f>
        <v>0</v>
      </c>
      <c r="T353">
        <f>IF(D353 &gt;=27,0,IF(D353&lt;=18.5,1,((27-D353)/(27-18.5))))</f>
        <v>0.71764705882352953</v>
      </c>
      <c r="U353">
        <f>IF(D353 &lt;= 34,0,IF(D353&gt;=36.4,1,((D353-34)/(36.4-34))))</f>
        <v>0</v>
      </c>
      <c r="V353">
        <f t="shared" si="91"/>
        <v>0.59319852941176476</v>
      </c>
      <c r="W353">
        <f t="shared" si="92"/>
        <v>0</v>
      </c>
      <c r="X353">
        <f t="shared" si="87"/>
        <v>0.59319852941176476</v>
      </c>
      <c r="Y353">
        <f t="shared" si="93"/>
        <v>1</v>
      </c>
      <c r="Z353">
        <f t="shared" si="94"/>
        <v>0</v>
      </c>
      <c r="AA353">
        <f t="shared" si="95"/>
        <v>1</v>
      </c>
      <c r="AB353">
        <v>14</v>
      </c>
      <c r="AC353">
        <v>79</v>
      </c>
      <c r="AD353">
        <f t="shared" si="96"/>
        <v>0</v>
      </c>
      <c r="AE353">
        <f t="shared" si="97"/>
        <v>1</v>
      </c>
      <c r="AF353">
        <f t="shared" si="98"/>
        <v>1</v>
      </c>
      <c r="AG353">
        <f t="shared" si="99"/>
        <v>0</v>
      </c>
      <c r="AH353">
        <f t="shared" si="100"/>
        <v>1</v>
      </c>
      <c r="AI353">
        <f t="shared" si="101"/>
        <v>0</v>
      </c>
    </row>
    <row r="354" spans="1:35" x14ac:dyDescent="0.2">
      <c r="A354">
        <v>1</v>
      </c>
      <c r="B354">
        <v>169</v>
      </c>
      <c r="C354">
        <v>16.899999999999999</v>
      </c>
      <c r="D354">
        <v>24.2</v>
      </c>
      <c r="E354">
        <f t="shared" si="88"/>
        <v>26.162162162162161</v>
      </c>
      <c r="F354">
        <v>92.5</v>
      </c>
      <c r="G354">
        <f t="shared" si="85"/>
        <v>0.64597107438016521</v>
      </c>
      <c r="H354">
        <f t="shared" si="86"/>
        <v>6.9834710743801658</v>
      </c>
      <c r="I354">
        <f>IF(B354&gt;=125,0,IF(B354&lt;=115,1,(125-B354)/(125-115)))</f>
        <v>0</v>
      </c>
      <c r="J354">
        <f>IF(G354&gt;=0.38,0,IF(G354&lt;=0.3,1,(0.38-G354)/(0.38-0.3)))</f>
        <v>0</v>
      </c>
      <c r="K354">
        <f>IF(E354&gt;=32,0,IF(E354&lt;=28,1,(32-E354)/(32-28)))</f>
        <v>1</v>
      </c>
      <c r="L354">
        <f>IF(AND(D354&gt;=27, D354&lt;=34), 0, IF(OR(D354&lt;=18.5, D354&gt;=36.4), 1, IF(AND(D354&lt;27, D354&gt;18.5),(27-D354)/(27-18.5), IF(AND(D354&lt;36.4, D354&gt;34),(D354-34)/(36.4-34)))))</f>
        <v>0.32941176470588246</v>
      </c>
      <c r="M354">
        <f>IF(AND(F354&gt;=80,F354&lt;=95),0,IF(OR(F354&lt;64, F354&gt;129),1,IF(F354&gt;95, (F354-95)/(129-95), (80-F354)/(80-64))))</f>
        <v>0</v>
      </c>
      <c r="N354">
        <f>IF(H354&gt;=4,0,IF(H354&lt;=3.5,1,(4-H354)/(4-3.5)))</f>
        <v>0</v>
      </c>
      <c r="O354">
        <f t="shared" si="89"/>
        <v>0.13294117647058826</v>
      </c>
      <c r="P354">
        <f t="shared" si="90"/>
        <v>0</v>
      </c>
      <c r="Q354">
        <v>0</v>
      </c>
      <c r="R354">
        <f>IF(F354 &gt;=80,0,IF(F354&lt;=64,1,((80-F354)/(80-64))))</f>
        <v>0</v>
      </c>
      <c r="S354">
        <f>IF(F354 &lt;=95,0,IF(F354&gt;=129,1,((F354-95)/(129-95))))</f>
        <v>0</v>
      </c>
      <c r="T354">
        <f>IF(D354 &gt;=27,0,IF(D354&lt;=18.5,1,((27-D354)/(27-18.5))))</f>
        <v>0.32941176470588246</v>
      </c>
      <c r="U354">
        <f>IF(D354 &lt;= 34,0,IF(D354&gt;=36.4,1,((D354-34)/(36.4-34))))</f>
        <v>0</v>
      </c>
      <c r="V354">
        <f t="shared" si="91"/>
        <v>0.16470588235294123</v>
      </c>
      <c r="W354">
        <f t="shared" si="92"/>
        <v>0</v>
      </c>
      <c r="X354">
        <f t="shared" si="87"/>
        <v>0.16470588235294123</v>
      </c>
      <c r="Y354">
        <f t="shared" si="93"/>
        <v>0</v>
      </c>
      <c r="Z354">
        <f t="shared" si="94"/>
        <v>0</v>
      </c>
      <c r="AA354">
        <f t="shared" si="95"/>
        <v>0</v>
      </c>
      <c r="AB354">
        <v>27</v>
      </c>
      <c r="AC354">
        <v>328</v>
      </c>
      <c r="AD354">
        <f t="shared" si="96"/>
        <v>0</v>
      </c>
      <c r="AE354">
        <f t="shared" si="97"/>
        <v>0.65</v>
      </c>
      <c r="AF354">
        <f t="shared" si="98"/>
        <v>0.24</v>
      </c>
      <c r="AG354">
        <f t="shared" si="99"/>
        <v>0</v>
      </c>
      <c r="AH354">
        <f t="shared" si="100"/>
        <v>0</v>
      </c>
      <c r="AI354">
        <f t="shared" si="101"/>
        <v>0</v>
      </c>
    </row>
    <row r="355" spans="1:35" x14ac:dyDescent="0.2">
      <c r="A355">
        <v>0</v>
      </c>
      <c r="B355">
        <v>128</v>
      </c>
      <c r="C355">
        <v>12.8</v>
      </c>
      <c r="D355">
        <v>22.9</v>
      </c>
      <c r="E355">
        <f t="shared" si="88"/>
        <v>31.805555555555557</v>
      </c>
      <c r="F355">
        <v>72</v>
      </c>
      <c r="G355">
        <f t="shared" si="85"/>
        <v>0.40244541484716156</v>
      </c>
      <c r="H355">
        <f t="shared" si="86"/>
        <v>5.5895196506550224</v>
      </c>
      <c r="I355">
        <f>IF(B355&gt;=125,0,IF(B355&lt;=115,1,(125-B355)/(125-115)))</f>
        <v>0</v>
      </c>
      <c r="J355">
        <f>IF(G355&gt;=0.38,0,IF(G355&lt;=0.3,1,(0.38-G355)/(0.38-0.3)))</f>
        <v>0</v>
      </c>
      <c r="K355">
        <f>IF(E355&gt;=32,0,IF(E355&lt;=28,1,(32-E355)/(32-28)))</f>
        <v>4.8611111111110716E-2</v>
      </c>
      <c r="L355">
        <f>IF(AND(D355&gt;=27, D355&lt;=34), 0, IF(OR(D355&lt;=18.5, D355&gt;=36.4), 1, IF(AND(D355&lt;27, D355&gt;18.5),(27-D355)/(27-18.5), IF(AND(D355&lt;36.4, D355&gt;34),(D355-34)/(36.4-34)))))</f>
        <v>0.48235294117647076</v>
      </c>
      <c r="M355">
        <f>IF(AND(F355&gt;=80,F355&lt;=95),0,IF(OR(F355&lt;64, F355&gt;129),1,IF(F355&gt;95, (F355-95)/(129-95), (80-F355)/(80-64))))</f>
        <v>0.5</v>
      </c>
      <c r="N355">
        <f>IF(H355&gt;=4,0,IF(H355&lt;=3.5,1,(4-H355)/(4-3.5)))</f>
        <v>0</v>
      </c>
      <c r="O355">
        <f t="shared" si="89"/>
        <v>0.10309640522875815</v>
      </c>
      <c r="P355">
        <f t="shared" si="90"/>
        <v>0</v>
      </c>
      <c r="Q355">
        <v>0</v>
      </c>
      <c r="R355">
        <f>IF(F355 &gt;=80,0,IF(F355&lt;=64,1,((80-F355)/(80-64))))</f>
        <v>0.5</v>
      </c>
      <c r="S355">
        <f>IF(F355 &lt;=95,0,IF(F355&gt;=129,1,((F355-95)/(129-95))))</f>
        <v>0</v>
      </c>
      <c r="T355">
        <f>IF(D355 &gt;=27,0,IF(D355&lt;=18.5,1,((27-D355)/(27-18.5))))</f>
        <v>0.48235294117647076</v>
      </c>
      <c r="U355">
        <f>IF(D355 &lt;= 34,0,IF(D355&gt;=36.4,1,((D355-34)/(36.4-34))))</f>
        <v>0</v>
      </c>
      <c r="V355">
        <f t="shared" si="91"/>
        <v>0.49117647058823538</v>
      </c>
      <c r="W355">
        <f t="shared" si="92"/>
        <v>0</v>
      </c>
      <c r="X355">
        <f t="shared" si="87"/>
        <v>0.49117647058823538</v>
      </c>
      <c r="Y355">
        <f t="shared" si="93"/>
        <v>1</v>
      </c>
      <c r="Z355">
        <f t="shared" si="94"/>
        <v>0</v>
      </c>
      <c r="AA355">
        <f t="shared" si="95"/>
        <v>0</v>
      </c>
      <c r="AB355">
        <v>65</v>
      </c>
      <c r="AC355">
        <v>219</v>
      </c>
      <c r="AD355">
        <f t="shared" si="96"/>
        <v>1</v>
      </c>
      <c r="AE355">
        <f t="shared" si="97"/>
        <v>0</v>
      </c>
      <c r="AF355">
        <f t="shared" si="98"/>
        <v>0.60333333333333339</v>
      </c>
      <c r="AG355">
        <f t="shared" si="99"/>
        <v>0</v>
      </c>
      <c r="AH355">
        <f t="shared" si="100"/>
        <v>0</v>
      </c>
      <c r="AI355">
        <f t="shared" si="101"/>
        <v>0</v>
      </c>
    </row>
    <row r="356" spans="1:35" x14ac:dyDescent="0.2">
      <c r="A356">
        <v>0</v>
      </c>
      <c r="B356">
        <v>161</v>
      </c>
      <c r="C356">
        <v>16.100000000000001</v>
      </c>
      <c r="D356">
        <v>20.8</v>
      </c>
      <c r="E356">
        <f t="shared" si="88"/>
        <v>26.29582806573957</v>
      </c>
      <c r="F356">
        <v>79.099999999999994</v>
      </c>
      <c r="G356">
        <f t="shared" si="85"/>
        <v>0.61226442307692308</v>
      </c>
      <c r="H356">
        <f t="shared" si="86"/>
        <v>7.740384615384615</v>
      </c>
      <c r="I356">
        <f>IF(B356&gt;=125,0,IF(B356&lt;=115,1,(125-B356)/(125-115)))</f>
        <v>0</v>
      </c>
      <c r="J356">
        <f>IF(G356&gt;=0.38,0,IF(G356&lt;=0.3,1,(0.38-G356)/(0.38-0.3)))</f>
        <v>0</v>
      </c>
      <c r="K356">
        <f>IF(E356&gt;=32,0,IF(E356&lt;=28,1,(32-E356)/(32-28)))</f>
        <v>1</v>
      </c>
      <c r="L356">
        <f>IF(AND(D356&gt;=27, D356&lt;=34), 0, IF(OR(D356&lt;=18.5, D356&gt;=36.4), 1, IF(AND(D356&lt;27, D356&gt;18.5),(27-D356)/(27-18.5), IF(AND(D356&lt;36.4, D356&gt;34),(D356-34)/(36.4-34)))))</f>
        <v>0.72941176470588232</v>
      </c>
      <c r="M356">
        <f>IF(AND(F356&gt;=80,F356&lt;=95),0,IF(OR(F356&lt;64, F356&gt;129),1,IF(F356&gt;95, (F356-95)/(129-95), (80-F356)/(80-64))))</f>
        <v>5.6250000000000355E-2</v>
      </c>
      <c r="N356">
        <f>IF(H356&gt;=4,0,IF(H356&lt;=3.5,1,(4-H356)/(4-3.5)))</f>
        <v>0</v>
      </c>
      <c r="O356">
        <f t="shared" si="89"/>
        <v>0.17856617647058828</v>
      </c>
      <c r="P356">
        <f t="shared" si="90"/>
        <v>0</v>
      </c>
      <c r="Q356">
        <v>0</v>
      </c>
      <c r="R356">
        <f>IF(F356 &gt;=80,0,IF(F356&lt;=64,1,((80-F356)/(80-64))))</f>
        <v>5.6250000000000355E-2</v>
      </c>
      <c r="S356">
        <f>IF(F356 &lt;=95,0,IF(F356&gt;=129,1,((F356-95)/(129-95))))</f>
        <v>0</v>
      </c>
      <c r="T356">
        <f>IF(D356 &gt;=27,0,IF(D356&lt;=18.5,1,((27-D356)/(27-18.5))))</f>
        <v>0.72941176470588232</v>
      </c>
      <c r="U356">
        <f>IF(D356 &lt;= 34,0,IF(D356&gt;=36.4,1,((D356-34)/(36.4-34))))</f>
        <v>0</v>
      </c>
      <c r="V356">
        <f t="shared" si="91"/>
        <v>0.39283088235294134</v>
      </c>
      <c r="W356">
        <f t="shared" si="92"/>
        <v>0</v>
      </c>
      <c r="X356">
        <f t="shared" si="87"/>
        <v>0.39283088235294134</v>
      </c>
      <c r="Y356">
        <f t="shared" si="93"/>
        <v>1</v>
      </c>
      <c r="Z356">
        <f t="shared" si="94"/>
        <v>0</v>
      </c>
      <c r="AA356">
        <f t="shared" si="95"/>
        <v>0</v>
      </c>
      <c r="AB356">
        <v>56</v>
      </c>
      <c r="AC356">
        <v>120</v>
      </c>
      <c r="AD356">
        <f t="shared" si="96"/>
        <v>0.8</v>
      </c>
      <c r="AE356">
        <f t="shared" si="97"/>
        <v>0</v>
      </c>
      <c r="AF356">
        <f t="shared" si="98"/>
        <v>0.93333333333333335</v>
      </c>
      <c r="AG356">
        <f t="shared" si="99"/>
        <v>0</v>
      </c>
      <c r="AH356">
        <f t="shared" si="100"/>
        <v>0</v>
      </c>
      <c r="AI356">
        <f t="shared" si="101"/>
        <v>0</v>
      </c>
    </row>
    <row r="357" spans="1:35" x14ac:dyDescent="0.2">
      <c r="A357">
        <v>1</v>
      </c>
      <c r="B357">
        <v>165</v>
      </c>
      <c r="C357">
        <v>16.5</v>
      </c>
      <c r="D357">
        <v>21.9</v>
      </c>
      <c r="E357">
        <f t="shared" si="88"/>
        <v>30.801687763713083</v>
      </c>
      <c r="F357">
        <v>71.099999999999994</v>
      </c>
      <c r="G357">
        <f t="shared" si="85"/>
        <v>0.53568493150684926</v>
      </c>
      <c r="H357">
        <f t="shared" si="86"/>
        <v>7.5342465753424666</v>
      </c>
      <c r="I357">
        <f>IF(B357&gt;=125,0,IF(B357&lt;=115,1,(125-B357)/(125-115)))</f>
        <v>0</v>
      </c>
      <c r="J357">
        <f>IF(G357&gt;=0.38,0,IF(G357&lt;=0.3,1,(0.38-G357)/(0.38-0.3)))</f>
        <v>0</v>
      </c>
      <c r="K357">
        <f>IF(E357&gt;=32,0,IF(E357&lt;=28,1,(32-E357)/(32-28)))</f>
        <v>0.29957805907172919</v>
      </c>
      <c r="L357">
        <f>IF(AND(D357&gt;=27, D357&lt;=34), 0, IF(OR(D357&lt;=18.5, D357&gt;=36.4), 1, IF(AND(D357&lt;27, D357&gt;18.5),(27-D357)/(27-18.5), IF(AND(D357&lt;36.4, D357&gt;34),(D357-34)/(36.4-34)))))</f>
        <v>0.6000000000000002</v>
      </c>
      <c r="M357">
        <f>IF(AND(F357&gt;=80,F357&lt;=95),0,IF(OR(F357&lt;64, F357&gt;129),1,IF(F357&gt;95, (F357-95)/(129-95), (80-F357)/(80-64))))</f>
        <v>0.55625000000000036</v>
      </c>
      <c r="N357">
        <f>IF(H357&gt;=4,0,IF(H357&lt;=3.5,1,(4-H357)/(4-3.5)))</f>
        <v>0</v>
      </c>
      <c r="O357">
        <f t="shared" si="89"/>
        <v>0.14558280590717299</v>
      </c>
      <c r="P357">
        <f t="shared" si="90"/>
        <v>0</v>
      </c>
      <c r="Q357">
        <v>0</v>
      </c>
      <c r="R357">
        <f>IF(F357 &gt;=80,0,IF(F357&lt;=64,1,((80-F357)/(80-64))))</f>
        <v>0.55625000000000036</v>
      </c>
      <c r="S357">
        <f>IF(F357 &lt;=95,0,IF(F357&gt;=129,1,((F357-95)/(129-95))))</f>
        <v>0</v>
      </c>
      <c r="T357">
        <f>IF(D357 &gt;=27,0,IF(D357&lt;=18.5,1,((27-D357)/(27-18.5))))</f>
        <v>0.6000000000000002</v>
      </c>
      <c r="U357">
        <f>IF(D357 &lt;= 34,0,IF(D357&gt;=36.4,1,((D357-34)/(36.4-34))))</f>
        <v>0</v>
      </c>
      <c r="V357">
        <f t="shared" si="91"/>
        <v>0.57812500000000022</v>
      </c>
      <c r="W357">
        <f t="shared" si="92"/>
        <v>0</v>
      </c>
      <c r="X357">
        <f t="shared" si="87"/>
        <v>0.57812500000000022</v>
      </c>
      <c r="Y357">
        <f t="shared" si="93"/>
        <v>1</v>
      </c>
      <c r="Z357">
        <f t="shared" si="94"/>
        <v>0</v>
      </c>
      <c r="AA357">
        <f t="shared" si="95"/>
        <v>1</v>
      </c>
      <c r="AB357">
        <v>19</v>
      </c>
      <c r="AC357">
        <v>279</v>
      </c>
      <c r="AD357">
        <f t="shared" si="96"/>
        <v>0</v>
      </c>
      <c r="AE357">
        <f t="shared" si="97"/>
        <v>1</v>
      </c>
      <c r="AF357">
        <f t="shared" si="98"/>
        <v>0.40333333333333332</v>
      </c>
      <c r="AG357">
        <f t="shared" si="99"/>
        <v>0</v>
      </c>
      <c r="AH357">
        <f t="shared" si="100"/>
        <v>1</v>
      </c>
      <c r="AI357">
        <f t="shared" si="101"/>
        <v>0</v>
      </c>
    </row>
    <row r="358" spans="1:35" x14ac:dyDescent="0.2">
      <c r="A358">
        <v>0</v>
      </c>
      <c r="B358">
        <v>134</v>
      </c>
      <c r="C358">
        <v>13.4</v>
      </c>
      <c r="D358">
        <v>27.9</v>
      </c>
      <c r="E358">
        <f t="shared" si="88"/>
        <v>33.056872037914687</v>
      </c>
      <c r="F358">
        <v>84.4</v>
      </c>
      <c r="G358">
        <f t="shared" si="85"/>
        <v>0.40536200716845877</v>
      </c>
      <c r="H358">
        <f t="shared" si="86"/>
        <v>4.8028673835125453</v>
      </c>
      <c r="I358">
        <f>IF(B358&gt;=125,0,IF(B358&lt;=115,1,(125-B358)/(125-115)))</f>
        <v>0</v>
      </c>
      <c r="J358">
        <f>IF(G358&gt;=0.38,0,IF(G358&lt;=0.3,1,(0.38-G358)/(0.38-0.3)))</f>
        <v>0</v>
      </c>
      <c r="K358">
        <f>IF(E358&gt;=32,0,IF(E358&lt;=28,1,(32-E358)/(32-28)))</f>
        <v>0</v>
      </c>
      <c r="L358">
        <f>IF(AND(D358&gt;=27, D358&lt;=34), 0, IF(OR(D358&lt;=18.5, D358&gt;=36.4), 1, IF(AND(D358&lt;27, D358&gt;18.5),(27-D358)/(27-18.5), IF(AND(D358&lt;36.4, D358&gt;34),(D358-34)/(36.4-34)))))</f>
        <v>0</v>
      </c>
      <c r="M358">
        <f>IF(AND(F358&gt;=80,F358&lt;=95),0,IF(OR(F358&lt;64, F358&gt;129),1,IF(F358&gt;95, (F358-95)/(129-95), (80-F358)/(80-64))))</f>
        <v>0</v>
      </c>
      <c r="N358">
        <f>IF(H358&gt;=4,0,IF(H358&lt;=3.5,1,(4-H358)/(4-3.5)))</f>
        <v>0</v>
      </c>
      <c r="O358">
        <f t="shared" si="89"/>
        <v>0</v>
      </c>
      <c r="P358">
        <f t="shared" si="90"/>
        <v>0</v>
      </c>
      <c r="Q358">
        <v>0</v>
      </c>
      <c r="R358">
        <f>IF(F358 &gt;=80,0,IF(F358&lt;=64,1,((80-F358)/(80-64))))</f>
        <v>0</v>
      </c>
      <c r="S358">
        <f>IF(F358 &lt;=95,0,IF(F358&gt;=129,1,((F358-95)/(129-95))))</f>
        <v>0</v>
      </c>
      <c r="T358">
        <f>IF(D358 &gt;=27,0,IF(D358&lt;=18.5,1,((27-D358)/(27-18.5))))</f>
        <v>0</v>
      </c>
      <c r="U358">
        <f>IF(D358 &lt;= 34,0,IF(D358&gt;=36.4,1,((D358-34)/(36.4-34))))</f>
        <v>0</v>
      </c>
      <c r="V358">
        <f t="shared" si="91"/>
        <v>0</v>
      </c>
      <c r="W358">
        <f t="shared" si="92"/>
        <v>0</v>
      </c>
      <c r="X358">
        <f t="shared" si="87"/>
        <v>0</v>
      </c>
      <c r="Y358">
        <f t="shared" si="93"/>
        <v>0</v>
      </c>
      <c r="Z358">
        <f t="shared" si="94"/>
        <v>0</v>
      </c>
      <c r="AA358">
        <f t="shared" si="95"/>
        <v>0</v>
      </c>
      <c r="AB358">
        <v>56</v>
      </c>
      <c r="AC358">
        <v>441</v>
      </c>
      <c r="AD358">
        <f t="shared" si="96"/>
        <v>0.8</v>
      </c>
      <c r="AE358">
        <f t="shared" si="97"/>
        <v>0</v>
      </c>
      <c r="AF358">
        <f t="shared" si="98"/>
        <v>0</v>
      </c>
      <c r="AG358">
        <f t="shared" si="99"/>
        <v>0</v>
      </c>
      <c r="AH358">
        <f t="shared" si="100"/>
        <v>0</v>
      </c>
      <c r="AI358">
        <f t="shared" si="101"/>
        <v>0</v>
      </c>
    </row>
    <row r="359" spans="1:35" x14ac:dyDescent="0.2">
      <c r="A359">
        <v>1</v>
      </c>
      <c r="B359">
        <v>121</v>
      </c>
      <c r="C359">
        <v>12.1</v>
      </c>
      <c r="D359">
        <v>19.899999999999999</v>
      </c>
      <c r="E359">
        <f t="shared" si="88"/>
        <v>21.892189218921889</v>
      </c>
      <c r="F359">
        <v>90.9</v>
      </c>
      <c r="G359">
        <f t="shared" si="85"/>
        <v>0.55270854271356795</v>
      </c>
      <c r="H359">
        <f t="shared" si="86"/>
        <v>6.0804020100502516</v>
      </c>
      <c r="I359">
        <f>IF(B359&gt;=125,0,IF(B359&lt;=115,1,(125-B359)/(125-115)))</f>
        <v>0.4</v>
      </c>
      <c r="J359">
        <f>IF(G359&gt;=0.38,0,IF(G359&lt;=0.3,1,(0.38-G359)/(0.38-0.3)))</f>
        <v>0</v>
      </c>
      <c r="K359">
        <f>IF(E359&gt;=32,0,IF(E359&lt;=28,1,(32-E359)/(32-28)))</f>
        <v>1</v>
      </c>
      <c r="L359">
        <f>IF(AND(D359&gt;=27, D359&lt;=34), 0, IF(OR(D359&lt;=18.5, D359&gt;=36.4), 1, IF(AND(D359&lt;27, D359&gt;18.5),(27-D359)/(27-18.5), IF(AND(D359&lt;36.4, D359&gt;34),(D359-34)/(36.4-34)))))</f>
        <v>0.83529411764705896</v>
      </c>
      <c r="M359">
        <f>IF(AND(F359&gt;=80,F359&lt;=95),0,IF(OR(F359&lt;64, F359&gt;129),1,IF(F359&gt;95, (F359-95)/(129-95), (80-F359)/(80-64))))</f>
        <v>0</v>
      </c>
      <c r="N359">
        <f>IF(H359&gt;=4,0,IF(H359&lt;=3.5,1,(4-H359)/(4-3.5)))</f>
        <v>0</v>
      </c>
      <c r="O359">
        <f t="shared" si="89"/>
        <v>0.38352941176470595</v>
      </c>
      <c r="P359">
        <f t="shared" si="90"/>
        <v>1</v>
      </c>
      <c r="Q359">
        <v>1</v>
      </c>
      <c r="R359">
        <f>IF(F359 &gt;=80,0,IF(F359&lt;=64,1,((80-F359)/(80-64))))</f>
        <v>0</v>
      </c>
      <c r="S359">
        <f>IF(F359 &lt;=95,0,IF(F359&gt;=129,1,((F359-95)/(129-95))))</f>
        <v>0</v>
      </c>
      <c r="T359">
        <f>IF(D359 &gt;=27,0,IF(D359&lt;=18.5,1,((27-D359)/(27-18.5))))</f>
        <v>0.83529411764705896</v>
      </c>
      <c r="U359">
        <f>IF(D359 &lt;= 34,0,IF(D359&gt;=36.4,1,((D359-34)/(36.4-34))))</f>
        <v>0</v>
      </c>
      <c r="V359">
        <f t="shared" si="91"/>
        <v>0.41764705882352948</v>
      </c>
      <c r="W359">
        <f t="shared" si="92"/>
        <v>0</v>
      </c>
      <c r="X359">
        <f t="shared" si="87"/>
        <v>0.41764705882352948</v>
      </c>
      <c r="Y359">
        <f t="shared" si="93"/>
        <v>1</v>
      </c>
      <c r="Z359">
        <f t="shared" si="94"/>
        <v>0</v>
      </c>
      <c r="AA359">
        <f t="shared" si="95"/>
        <v>0</v>
      </c>
      <c r="AB359">
        <v>64</v>
      </c>
      <c r="AC359">
        <v>346</v>
      </c>
      <c r="AD359">
        <f t="shared" si="96"/>
        <v>1</v>
      </c>
      <c r="AE359">
        <f t="shared" si="97"/>
        <v>0</v>
      </c>
      <c r="AF359">
        <f t="shared" si="98"/>
        <v>0.18</v>
      </c>
      <c r="AG359">
        <f t="shared" si="99"/>
        <v>0</v>
      </c>
      <c r="AH359">
        <f t="shared" si="100"/>
        <v>0</v>
      </c>
      <c r="AI359">
        <f t="shared" si="101"/>
        <v>0</v>
      </c>
    </row>
    <row r="360" spans="1:35" x14ac:dyDescent="0.2">
      <c r="A360">
        <v>0</v>
      </c>
      <c r="B360">
        <v>122</v>
      </c>
      <c r="C360">
        <v>12.2</v>
      </c>
      <c r="D360">
        <v>23.3</v>
      </c>
      <c r="E360">
        <f t="shared" si="88"/>
        <v>23.253493013972054</v>
      </c>
      <c r="F360">
        <v>100.2</v>
      </c>
      <c r="G360">
        <f t="shared" si="85"/>
        <v>0.52465236051502151</v>
      </c>
      <c r="H360">
        <f t="shared" si="86"/>
        <v>5.2360515021459229</v>
      </c>
      <c r="I360">
        <f>IF(B360&gt;=125,0,IF(B360&lt;=115,1,(125-B360)/(125-115)))</f>
        <v>0.3</v>
      </c>
      <c r="J360">
        <f>IF(G360&gt;=0.38,0,IF(G360&lt;=0.3,1,(0.38-G360)/(0.38-0.3)))</f>
        <v>0</v>
      </c>
      <c r="K360">
        <f>IF(E360&gt;=32,0,IF(E360&lt;=28,1,(32-E360)/(32-28)))</f>
        <v>1</v>
      </c>
      <c r="L360">
        <f>IF(AND(D360&gt;=27, D360&lt;=34), 0, IF(OR(D360&lt;=18.5, D360&gt;=36.4), 1, IF(AND(D360&lt;27, D360&gt;18.5),(27-D360)/(27-18.5), IF(AND(D360&lt;36.4, D360&gt;34),(D360-34)/(36.4-34)))))</f>
        <v>0.43529411764705872</v>
      </c>
      <c r="M360">
        <f>IF(AND(F360&gt;=80,F360&lt;=95),0,IF(OR(F360&lt;64, F360&gt;129),1,IF(F360&gt;95, (F360-95)/(129-95), (80-F360)/(80-64))))</f>
        <v>0.15294117647058833</v>
      </c>
      <c r="N360">
        <f>IF(H360&gt;=4,0,IF(H360&lt;=3.5,1,(4-H360)/(4-3.5)))</f>
        <v>0</v>
      </c>
      <c r="O360">
        <f t="shared" si="89"/>
        <v>0.30882352941176472</v>
      </c>
      <c r="P360">
        <f t="shared" si="90"/>
        <v>1</v>
      </c>
      <c r="Q360">
        <v>0</v>
      </c>
      <c r="R360">
        <f>IF(F360 &gt;=80,0,IF(F360&lt;=64,1,((80-F360)/(80-64))))</f>
        <v>0</v>
      </c>
      <c r="S360">
        <f>IF(F360 &lt;=95,0,IF(F360&gt;=129,1,((F360-95)/(129-95))))</f>
        <v>0.15294117647058833</v>
      </c>
      <c r="T360">
        <f>IF(D360 &gt;=27,0,IF(D360&lt;=18.5,1,((27-D360)/(27-18.5))))</f>
        <v>0.43529411764705872</v>
      </c>
      <c r="U360">
        <f>IF(D360 &lt;= 34,0,IF(D360&gt;=36.4,1,((D360-34)/(36.4-34))))</f>
        <v>0</v>
      </c>
      <c r="V360">
        <f t="shared" si="91"/>
        <v>0.21764705882352936</v>
      </c>
      <c r="W360">
        <f t="shared" si="92"/>
        <v>7.6470588235294165E-2</v>
      </c>
      <c r="X360">
        <f t="shared" si="87"/>
        <v>0.29411764705882354</v>
      </c>
      <c r="Y360">
        <f t="shared" si="93"/>
        <v>1</v>
      </c>
      <c r="Z360">
        <f t="shared" si="94"/>
        <v>0</v>
      </c>
      <c r="AA360">
        <f t="shared" si="95"/>
        <v>0</v>
      </c>
      <c r="AB360">
        <v>36</v>
      </c>
      <c r="AC360">
        <v>80</v>
      </c>
      <c r="AD360">
        <f t="shared" si="96"/>
        <v>0</v>
      </c>
      <c r="AE360">
        <f t="shared" si="97"/>
        <v>0.2</v>
      </c>
      <c r="AF360">
        <f t="shared" si="98"/>
        <v>1</v>
      </c>
      <c r="AG360">
        <f t="shared" si="99"/>
        <v>0</v>
      </c>
      <c r="AH360">
        <f t="shared" si="100"/>
        <v>0</v>
      </c>
      <c r="AI360">
        <f t="shared" si="101"/>
        <v>0</v>
      </c>
    </row>
    <row r="361" spans="1:35" x14ac:dyDescent="0.2">
      <c r="A361">
        <v>1</v>
      </c>
      <c r="B361">
        <v>154</v>
      </c>
      <c r="C361">
        <v>15.4</v>
      </c>
      <c r="D361">
        <v>23</v>
      </c>
      <c r="E361">
        <f t="shared" si="88"/>
        <v>26.225769669327253</v>
      </c>
      <c r="F361">
        <v>87.7</v>
      </c>
      <c r="G361">
        <f t="shared" si="85"/>
        <v>0.58720869565217393</v>
      </c>
      <c r="H361">
        <f t="shared" si="86"/>
        <v>6.6956521739130439</v>
      </c>
      <c r="I361">
        <f>IF(B361&gt;=125,0,IF(B361&lt;=115,1,(125-B361)/(125-115)))</f>
        <v>0</v>
      </c>
      <c r="J361">
        <f>IF(G361&gt;=0.38,0,IF(G361&lt;=0.3,1,(0.38-G361)/(0.38-0.3)))</f>
        <v>0</v>
      </c>
      <c r="K361">
        <f>IF(E361&gt;=32,0,IF(E361&lt;=28,1,(32-E361)/(32-28)))</f>
        <v>1</v>
      </c>
      <c r="L361">
        <f>IF(AND(D361&gt;=27, D361&lt;=34), 0, IF(OR(D361&lt;=18.5, D361&gt;=36.4), 1, IF(AND(D361&lt;27, D361&gt;18.5),(27-D361)/(27-18.5), IF(AND(D361&lt;36.4, D361&gt;34),(D361-34)/(36.4-34)))))</f>
        <v>0.47058823529411764</v>
      </c>
      <c r="M361">
        <f>IF(AND(F361&gt;=80,F361&lt;=95),0,IF(OR(F361&lt;64, F361&gt;129),1,IF(F361&gt;95, (F361-95)/(129-95), (80-F361)/(80-64))))</f>
        <v>0</v>
      </c>
      <c r="N361">
        <f>IF(H361&gt;=4,0,IF(H361&lt;=3.5,1,(4-H361)/(4-3.5)))</f>
        <v>0</v>
      </c>
      <c r="O361">
        <f t="shared" si="89"/>
        <v>0.14705882352941177</v>
      </c>
      <c r="P361">
        <f t="shared" si="90"/>
        <v>0</v>
      </c>
      <c r="Q361">
        <v>0</v>
      </c>
      <c r="R361">
        <f>IF(F361 &gt;=80,0,IF(F361&lt;=64,1,((80-F361)/(80-64))))</f>
        <v>0</v>
      </c>
      <c r="S361">
        <f>IF(F361 &lt;=95,0,IF(F361&gt;=129,1,((F361-95)/(129-95))))</f>
        <v>0</v>
      </c>
      <c r="T361">
        <f>IF(D361 &gt;=27,0,IF(D361&lt;=18.5,1,((27-D361)/(27-18.5))))</f>
        <v>0.47058823529411764</v>
      </c>
      <c r="U361">
        <f>IF(D361 &lt;= 34,0,IF(D361&gt;=36.4,1,((D361-34)/(36.4-34))))</f>
        <v>0</v>
      </c>
      <c r="V361">
        <f t="shared" si="91"/>
        <v>0.23529411764705882</v>
      </c>
      <c r="W361">
        <f t="shared" si="92"/>
        <v>0</v>
      </c>
      <c r="X361">
        <f t="shared" si="87"/>
        <v>0.23529411764705882</v>
      </c>
      <c r="Y361">
        <f t="shared" si="93"/>
        <v>1</v>
      </c>
      <c r="Z361">
        <f t="shared" si="94"/>
        <v>0</v>
      </c>
      <c r="AA361">
        <f t="shared" si="95"/>
        <v>0</v>
      </c>
      <c r="AB361">
        <v>13</v>
      </c>
      <c r="AC361">
        <v>307</v>
      </c>
      <c r="AD361">
        <f t="shared" si="96"/>
        <v>0</v>
      </c>
      <c r="AE361">
        <f t="shared" si="97"/>
        <v>1</v>
      </c>
      <c r="AF361">
        <f t="shared" si="98"/>
        <v>0.31</v>
      </c>
      <c r="AG361">
        <f t="shared" si="99"/>
        <v>0</v>
      </c>
      <c r="AH361">
        <f t="shared" si="100"/>
        <v>1</v>
      </c>
      <c r="AI361">
        <f t="shared" si="101"/>
        <v>0</v>
      </c>
    </row>
    <row r="362" spans="1:35" x14ac:dyDescent="0.2">
      <c r="A362">
        <v>0</v>
      </c>
      <c r="B362">
        <v>107</v>
      </c>
      <c r="C362">
        <v>10.7</v>
      </c>
      <c r="D362">
        <v>27.9</v>
      </c>
      <c r="E362">
        <f t="shared" si="88"/>
        <v>32.291666666666664</v>
      </c>
      <c r="F362">
        <v>86.4</v>
      </c>
      <c r="G362">
        <f t="shared" si="85"/>
        <v>0.33135483870967741</v>
      </c>
      <c r="H362">
        <f t="shared" si="86"/>
        <v>3.8351254480286738</v>
      </c>
      <c r="I362">
        <f>IF(B362&gt;=125,0,IF(B362&lt;=115,1,(125-B362)/(125-115)))</f>
        <v>1</v>
      </c>
      <c r="J362">
        <f>IF(G362&gt;=0.38,0,IF(G362&lt;=0.3,1,(0.38-G362)/(0.38-0.3)))</f>
        <v>0.60806451612903223</v>
      </c>
      <c r="K362">
        <f>IF(E362&gt;=32,0,IF(E362&lt;=28,1,(32-E362)/(32-28)))</f>
        <v>0</v>
      </c>
      <c r="L362">
        <f>IF(AND(D362&gt;=27, D362&lt;=34), 0, IF(OR(D362&lt;=18.5, D362&gt;=36.4), 1, IF(AND(D362&lt;27, D362&gt;18.5),(27-D362)/(27-18.5), IF(AND(D362&lt;36.4, D362&gt;34),(D362-34)/(36.4-34)))))</f>
        <v>0</v>
      </c>
      <c r="M362">
        <f>IF(AND(F362&gt;=80,F362&lt;=95),0,IF(OR(F362&lt;64, F362&gt;129),1,IF(F362&gt;95, (F362-95)/(129-95), (80-F362)/(80-64))))</f>
        <v>0</v>
      </c>
      <c r="N362">
        <f>IF(H362&gt;=4,0,IF(H362&lt;=3.5,1,(4-H362)/(4-3.5)))</f>
        <v>0.32974910394265233</v>
      </c>
      <c r="O362">
        <f t="shared" si="89"/>
        <v>0.59378136200716847</v>
      </c>
      <c r="P362">
        <f t="shared" si="90"/>
        <v>1</v>
      </c>
      <c r="Q362">
        <v>1</v>
      </c>
      <c r="R362">
        <f>IF(F362 &gt;=80,0,IF(F362&lt;=64,1,((80-F362)/(80-64))))</f>
        <v>0</v>
      </c>
      <c r="S362">
        <f>IF(F362 &lt;=95,0,IF(F362&gt;=129,1,((F362-95)/(129-95))))</f>
        <v>0</v>
      </c>
      <c r="T362">
        <f>IF(D362 &gt;=27,0,IF(D362&lt;=18.5,1,((27-D362)/(27-18.5))))</f>
        <v>0</v>
      </c>
      <c r="U362">
        <f>IF(D362 &lt;= 34,0,IF(D362&gt;=36.4,1,((D362-34)/(36.4-34))))</f>
        <v>0</v>
      </c>
      <c r="V362">
        <f t="shared" si="91"/>
        <v>0</v>
      </c>
      <c r="W362">
        <f t="shared" si="92"/>
        <v>0</v>
      </c>
      <c r="X362">
        <f t="shared" si="87"/>
        <v>0</v>
      </c>
      <c r="Y362">
        <f t="shared" si="93"/>
        <v>0</v>
      </c>
      <c r="Z362">
        <f t="shared" si="94"/>
        <v>0</v>
      </c>
      <c r="AA362">
        <f t="shared" si="95"/>
        <v>0</v>
      </c>
      <c r="AB362">
        <v>21</v>
      </c>
      <c r="AC362">
        <v>239</v>
      </c>
      <c r="AD362">
        <f t="shared" si="96"/>
        <v>0</v>
      </c>
      <c r="AE362">
        <f t="shared" si="97"/>
        <v>0.95</v>
      </c>
      <c r="AF362">
        <f t="shared" si="98"/>
        <v>0.53666666666666663</v>
      </c>
      <c r="AG362">
        <f t="shared" si="99"/>
        <v>0</v>
      </c>
      <c r="AH362">
        <f t="shared" si="100"/>
        <v>0</v>
      </c>
      <c r="AI362">
        <f t="shared" si="101"/>
        <v>0</v>
      </c>
    </row>
    <row r="363" spans="1:35" x14ac:dyDescent="0.2">
      <c r="A363">
        <v>0</v>
      </c>
      <c r="B363">
        <v>89</v>
      </c>
      <c r="C363">
        <v>8.9</v>
      </c>
      <c r="D363">
        <v>18.3</v>
      </c>
      <c r="E363">
        <f t="shared" si="88"/>
        <v>22.10144927536232</v>
      </c>
      <c r="F363">
        <v>82.8</v>
      </c>
      <c r="G363">
        <f t="shared" si="85"/>
        <v>0.40268852459016391</v>
      </c>
      <c r="H363">
        <f t="shared" si="86"/>
        <v>4.8633879781420761</v>
      </c>
      <c r="I363">
        <f>IF(B363&gt;=125,0,IF(B363&lt;=115,1,(125-B363)/(125-115)))</f>
        <v>1</v>
      </c>
      <c r="J363">
        <f>IF(G363&gt;=0.38,0,IF(G363&lt;=0.3,1,(0.38-G363)/(0.38-0.3)))</f>
        <v>0</v>
      </c>
      <c r="K363">
        <f>IF(E363&gt;=32,0,IF(E363&lt;=28,1,(32-E363)/(32-28)))</f>
        <v>1</v>
      </c>
      <c r="L363">
        <f>IF(AND(D363&gt;=27, D363&lt;=34), 0, IF(OR(D363&lt;=18.5, D363&gt;=36.4), 1, IF(AND(D363&lt;27, D363&gt;18.5),(27-D363)/(27-18.5), IF(AND(D363&lt;36.4, D363&gt;34),(D363-34)/(36.4-34)))))</f>
        <v>1</v>
      </c>
      <c r="M363">
        <f>IF(AND(F363&gt;=80,F363&lt;=95),0,IF(OR(F363&lt;64, F363&gt;129),1,IF(F363&gt;95, (F363-95)/(129-95), (80-F363)/(80-64))))</f>
        <v>0</v>
      </c>
      <c r="N363">
        <f>IF(H363&gt;=4,0,IF(H363&lt;=3.5,1,(4-H363)/(4-3.5)))</f>
        <v>0</v>
      </c>
      <c r="O363">
        <f t="shared" si="89"/>
        <v>0.7</v>
      </c>
      <c r="P363">
        <f t="shared" si="90"/>
        <v>1</v>
      </c>
      <c r="Q363">
        <v>1</v>
      </c>
      <c r="R363">
        <f>IF(F363 &gt;=80,0,IF(F363&lt;=64,1,((80-F363)/(80-64))))</f>
        <v>0</v>
      </c>
      <c r="S363">
        <f>IF(F363 &lt;=95,0,IF(F363&gt;=129,1,((F363-95)/(129-95))))</f>
        <v>0</v>
      </c>
      <c r="T363">
        <f>IF(D363 &gt;=27,0,IF(D363&lt;=18.5,1,((27-D363)/(27-18.5))))</f>
        <v>1</v>
      </c>
      <c r="U363">
        <f>IF(D363 &lt;= 34,0,IF(D363&gt;=36.4,1,((D363-34)/(36.4-34))))</f>
        <v>0</v>
      </c>
      <c r="V363">
        <f t="shared" si="91"/>
        <v>0.5</v>
      </c>
      <c r="W363">
        <f t="shared" si="92"/>
        <v>0</v>
      </c>
      <c r="X363">
        <f t="shared" si="87"/>
        <v>0.5</v>
      </c>
      <c r="Y363">
        <f t="shared" si="93"/>
        <v>1</v>
      </c>
      <c r="Z363">
        <f t="shared" si="94"/>
        <v>0</v>
      </c>
      <c r="AA363">
        <f t="shared" si="95"/>
        <v>0</v>
      </c>
      <c r="AB363">
        <v>44</v>
      </c>
      <c r="AC363">
        <v>169</v>
      </c>
      <c r="AD363">
        <f t="shared" si="96"/>
        <v>0.2</v>
      </c>
      <c r="AE363">
        <f t="shared" si="97"/>
        <v>0</v>
      </c>
      <c r="AF363">
        <f t="shared" si="98"/>
        <v>0.77</v>
      </c>
      <c r="AG363">
        <f t="shared" si="99"/>
        <v>0</v>
      </c>
      <c r="AH363">
        <f t="shared" si="100"/>
        <v>0</v>
      </c>
      <c r="AI363">
        <f t="shared" si="101"/>
        <v>0</v>
      </c>
    </row>
    <row r="364" spans="1:35" x14ac:dyDescent="0.2">
      <c r="A364">
        <v>1</v>
      </c>
      <c r="B364">
        <v>143</v>
      </c>
      <c r="C364">
        <v>14.3</v>
      </c>
      <c r="D364">
        <v>17.5</v>
      </c>
      <c r="E364">
        <f t="shared" si="88"/>
        <v>23.333333333333332</v>
      </c>
      <c r="F364">
        <v>75</v>
      </c>
      <c r="G364">
        <f t="shared" si="85"/>
        <v>0.61285714285714288</v>
      </c>
      <c r="H364">
        <f t="shared" si="86"/>
        <v>8.1714285714285708</v>
      </c>
      <c r="I364">
        <f>IF(B364&gt;=125,0,IF(B364&lt;=115,1,(125-B364)/(125-115)))</f>
        <v>0</v>
      </c>
      <c r="J364">
        <f>IF(G364&gt;=0.38,0,IF(G364&lt;=0.3,1,(0.38-G364)/(0.38-0.3)))</f>
        <v>0</v>
      </c>
      <c r="K364">
        <f>IF(E364&gt;=32,0,IF(E364&lt;=28,1,(32-E364)/(32-28)))</f>
        <v>1</v>
      </c>
      <c r="L364">
        <f>IF(AND(D364&gt;=27, D364&lt;=34), 0, IF(OR(D364&lt;=18.5, D364&gt;=36.4), 1, IF(AND(D364&lt;27, D364&gt;18.5),(27-D364)/(27-18.5), IF(AND(D364&lt;36.4, D364&gt;34),(D364-34)/(36.4-34)))))</f>
        <v>1</v>
      </c>
      <c r="M364">
        <f>IF(AND(F364&gt;=80,F364&lt;=95),0,IF(OR(F364&lt;64, F364&gt;129),1,IF(F364&gt;95, (F364-95)/(129-95), (80-F364)/(80-64))))</f>
        <v>0.3125</v>
      </c>
      <c r="N364">
        <f>IF(H364&gt;=4,0,IF(H364&lt;=3.5,1,(4-H364)/(4-3.5)))</f>
        <v>0</v>
      </c>
      <c r="O364">
        <f t="shared" si="89"/>
        <v>0.23125000000000001</v>
      </c>
      <c r="P364">
        <f t="shared" si="90"/>
        <v>1</v>
      </c>
      <c r="Q364">
        <v>0</v>
      </c>
      <c r="R364">
        <f>IF(F364 &gt;=80,0,IF(F364&lt;=64,1,((80-F364)/(80-64))))</f>
        <v>0.3125</v>
      </c>
      <c r="S364">
        <f>IF(F364 &lt;=95,0,IF(F364&gt;=129,1,((F364-95)/(129-95))))</f>
        <v>0</v>
      </c>
      <c r="T364">
        <f>IF(D364 &gt;=27,0,IF(D364&lt;=18.5,1,((27-D364)/(27-18.5))))</f>
        <v>1</v>
      </c>
      <c r="U364">
        <f>IF(D364 &lt;= 34,0,IF(D364&gt;=36.4,1,((D364-34)/(36.4-34))))</f>
        <v>0</v>
      </c>
      <c r="V364">
        <f t="shared" si="91"/>
        <v>0.65625</v>
      </c>
      <c r="W364">
        <f t="shared" si="92"/>
        <v>0</v>
      </c>
      <c r="X364">
        <f t="shared" si="87"/>
        <v>0.65625</v>
      </c>
      <c r="Y364">
        <f t="shared" si="93"/>
        <v>1</v>
      </c>
      <c r="Z364">
        <f t="shared" si="94"/>
        <v>0</v>
      </c>
      <c r="AA364">
        <f t="shared" si="95"/>
        <v>1</v>
      </c>
      <c r="AB364">
        <v>46</v>
      </c>
      <c r="AC364">
        <v>227</v>
      </c>
      <c r="AD364">
        <f t="shared" si="96"/>
        <v>0.3</v>
      </c>
      <c r="AE364">
        <f t="shared" si="97"/>
        <v>0</v>
      </c>
      <c r="AF364">
        <f t="shared" si="98"/>
        <v>0.57666666666666666</v>
      </c>
      <c r="AG364">
        <f t="shared" si="99"/>
        <v>0</v>
      </c>
      <c r="AH364">
        <f t="shared" si="100"/>
        <v>0</v>
      </c>
      <c r="AI364">
        <f t="shared" si="101"/>
        <v>0</v>
      </c>
    </row>
    <row r="365" spans="1:35" x14ac:dyDescent="0.2">
      <c r="A365">
        <v>1</v>
      </c>
      <c r="B365">
        <v>117</v>
      </c>
      <c r="C365">
        <v>11.7</v>
      </c>
      <c r="D365">
        <v>24.5</v>
      </c>
      <c r="E365">
        <f t="shared" si="88"/>
        <v>28.45528455284553</v>
      </c>
      <c r="F365">
        <v>86.1</v>
      </c>
      <c r="G365">
        <f t="shared" si="85"/>
        <v>0.41117142857142852</v>
      </c>
      <c r="H365">
        <f t="shared" si="86"/>
        <v>4.7755102040816331</v>
      </c>
      <c r="I365">
        <f>IF(B365&gt;=125,0,IF(B365&lt;=115,1,(125-B365)/(125-115)))</f>
        <v>0.8</v>
      </c>
      <c r="J365">
        <f>IF(G365&gt;=0.38,0,IF(G365&lt;=0.3,1,(0.38-G365)/(0.38-0.3)))</f>
        <v>0</v>
      </c>
      <c r="K365">
        <f>IF(E365&gt;=32,0,IF(E365&lt;=28,1,(32-E365)/(32-28)))</f>
        <v>0.88617886178861749</v>
      </c>
      <c r="L365">
        <f>IF(AND(D365&gt;=27, D365&lt;=34), 0, IF(OR(D365&lt;=18.5, D365&gt;=36.4), 1, IF(AND(D365&lt;27, D365&gt;18.5),(27-D365)/(27-18.5), IF(AND(D365&lt;36.4, D365&gt;34),(D365-34)/(36.4-34)))))</f>
        <v>0.29411764705882354</v>
      </c>
      <c r="M365">
        <f>IF(AND(F365&gt;=80,F365&lt;=95),0,IF(OR(F365&lt;64, F365&gt;129),1,IF(F365&gt;95, (F365-95)/(129-95), (80-F365)/(80-64))))</f>
        <v>0</v>
      </c>
      <c r="N365">
        <f>IF(H365&gt;=4,0,IF(H365&lt;=3.5,1,(4-H365)/(4-3.5)))</f>
        <v>0</v>
      </c>
      <c r="O365">
        <f t="shared" si="89"/>
        <v>0.51802965088474406</v>
      </c>
      <c r="P365">
        <f t="shared" si="90"/>
        <v>1</v>
      </c>
      <c r="Q365">
        <v>1</v>
      </c>
      <c r="R365">
        <f>IF(F365 &gt;=80,0,IF(F365&lt;=64,1,((80-F365)/(80-64))))</f>
        <v>0</v>
      </c>
      <c r="S365">
        <f>IF(F365 &lt;=95,0,IF(F365&gt;=129,1,((F365-95)/(129-95))))</f>
        <v>0</v>
      </c>
      <c r="T365">
        <f>IF(D365 &gt;=27,0,IF(D365&lt;=18.5,1,((27-D365)/(27-18.5))))</f>
        <v>0.29411764705882354</v>
      </c>
      <c r="U365">
        <f>IF(D365 &lt;= 34,0,IF(D365&gt;=36.4,1,((D365-34)/(36.4-34))))</f>
        <v>0</v>
      </c>
      <c r="V365">
        <f t="shared" si="91"/>
        <v>0.14705882352941177</v>
      </c>
      <c r="W365">
        <f t="shared" si="92"/>
        <v>0</v>
      </c>
      <c r="X365">
        <f t="shared" si="87"/>
        <v>0.14705882352941177</v>
      </c>
      <c r="Y365">
        <f t="shared" si="93"/>
        <v>0</v>
      </c>
      <c r="Z365">
        <f t="shared" si="94"/>
        <v>0</v>
      </c>
      <c r="AA365">
        <f t="shared" si="95"/>
        <v>0</v>
      </c>
      <c r="AB365">
        <v>60</v>
      </c>
      <c r="AC365">
        <v>347</v>
      </c>
      <c r="AD365">
        <f t="shared" si="96"/>
        <v>1</v>
      </c>
      <c r="AE365">
        <f t="shared" si="97"/>
        <v>0</v>
      </c>
      <c r="AF365">
        <f t="shared" si="98"/>
        <v>0.17666666666666667</v>
      </c>
      <c r="AG365">
        <f t="shared" si="99"/>
        <v>0</v>
      </c>
      <c r="AH365">
        <f t="shared" si="100"/>
        <v>0</v>
      </c>
      <c r="AI365">
        <f t="shared" si="101"/>
        <v>0</v>
      </c>
    </row>
    <row r="366" spans="1:35" x14ac:dyDescent="0.2">
      <c r="A366">
        <v>1</v>
      </c>
      <c r="B366">
        <v>133</v>
      </c>
      <c r="C366">
        <v>13.3</v>
      </c>
      <c r="D366">
        <v>25.1</v>
      </c>
      <c r="E366">
        <f t="shared" si="88"/>
        <v>34.056987788331071</v>
      </c>
      <c r="F366">
        <v>73.7</v>
      </c>
      <c r="G366">
        <f t="shared" si="85"/>
        <v>0.39052191235059763</v>
      </c>
      <c r="H366">
        <f t="shared" si="86"/>
        <v>5.2988047808764938</v>
      </c>
      <c r="I366">
        <f>IF(B366&gt;=125,0,IF(B366&lt;=115,1,(125-B366)/(125-115)))</f>
        <v>0</v>
      </c>
      <c r="J366">
        <f>IF(G366&gt;=0.38,0,IF(G366&lt;=0.3,1,(0.38-G366)/(0.38-0.3)))</f>
        <v>0</v>
      </c>
      <c r="K366">
        <f>IF(E366&gt;=32,0,IF(E366&lt;=28,1,(32-E366)/(32-28)))</f>
        <v>0</v>
      </c>
      <c r="L366">
        <f>IF(AND(D366&gt;=27, D366&lt;=34), 0, IF(OR(D366&lt;=18.5, D366&gt;=36.4), 1, IF(AND(D366&lt;27, D366&gt;18.5),(27-D366)/(27-18.5), IF(AND(D366&lt;36.4, D366&gt;34),(D366-34)/(36.4-34)))))</f>
        <v>0.22352941176470573</v>
      </c>
      <c r="M366">
        <f>IF(AND(F366&gt;=80,F366&lt;=95),0,IF(OR(F366&lt;64, F366&gt;129),1,IF(F366&gt;95, (F366-95)/(129-95), (80-F366)/(80-64))))</f>
        <v>0.39374999999999982</v>
      </c>
      <c r="N366">
        <f>IF(H366&gt;=4,0,IF(H366&lt;=3.5,1,(4-H366)/(4-3.5)))</f>
        <v>0</v>
      </c>
      <c r="O366">
        <f t="shared" si="89"/>
        <v>6.1727941176470562E-2</v>
      </c>
      <c r="P366">
        <f t="shared" si="90"/>
        <v>0</v>
      </c>
      <c r="Q366">
        <v>1</v>
      </c>
      <c r="R366">
        <f>IF(F366 &gt;=80,0,IF(F366&lt;=64,1,((80-F366)/(80-64))))</f>
        <v>0.39374999999999982</v>
      </c>
      <c r="S366">
        <f>IF(F366 &lt;=95,0,IF(F366&gt;=129,1,((F366-95)/(129-95))))</f>
        <v>0</v>
      </c>
      <c r="T366">
        <f>IF(D366 &gt;=27,0,IF(D366&lt;=18.5,1,((27-D366)/(27-18.5))))</f>
        <v>0.22352941176470573</v>
      </c>
      <c r="U366">
        <f>IF(D366 &lt;= 34,0,IF(D366&gt;=36.4,1,((D366-34)/(36.4-34))))</f>
        <v>0</v>
      </c>
      <c r="V366">
        <f t="shared" si="91"/>
        <v>0.30863970588235279</v>
      </c>
      <c r="W366">
        <f t="shared" si="92"/>
        <v>0</v>
      </c>
      <c r="X366">
        <f t="shared" si="87"/>
        <v>0.30863970588235279</v>
      </c>
      <c r="Y366">
        <f t="shared" si="93"/>
        <v>1</v>
      </c>
      <c r="Z366">
        <f t="shared" si="94"/>
        <v>0</v>
      </c>
      <c r="AA366">
        <f t="shared" si="95"/>
        <v>0</v>
      </c>
      <c r="AB366">
        <v>65</v>
      </c>
      <c r="AC366">
        <v>323</v>
      </c>
      <c r="AD366">
        <f t="shared" si="96"/>
        <v>1</v>
      </c>
      <c r="AE366">
        <f t="shared" si="97"/>
        <v>0</v>
      </c>
      <c r="AF366">
        <f t="shared" si="98"/>
        <v>0.25666666666666665</v>
      </c>
      <c r="AG366">
        <f t="shared" si="99"/>
        <v>0</v>
      </c>
      <c r="AH366">
        <f t="shared" si="100"/>
        <v>0</v>
      </c>
      <c r="AI366">
        <f t="shared" si="101"/>
        <v>0</v>
      </c>
    </row>
    <row r="367" spans="1:35" x14ac:dyDescent="0.2">
      <c r="A367">
        <v>0</v>
      </c>
      <c r="B367">
        <v>163</v>
      </c>
      <c r="C367">
        <v>16.3</v>
      </c>
      <c r="D367">
        <v>19.7</v>
      </c>
      <c r="E367">
        <f t="shared" si="88"/>
        <v>26.127320954907159</v>
      </c>
      <c r="F367">
        <v>75.400000000000006</v>
      </c>
      <c r="G367">
        <f t="shared" si="85"/>
        <v>0.62386802030456867</v>
      </c>
      <c r="H367">
        <f t="shared" si="86"/>
        <v>8.2741116751269033</v>
      </c>
      <c r="I367">
        <f>IF(B367&gt;=125,0,IF(B367&lt;=115,1,(125-B367)/(125-115)))</f>
        <v>0</v>
      </c>
      <c r="J367">
        <f>IF(G367&gt;=0.38,0,IF(G367&lt;=0.3,1,(0.38-G367)/(0.38-0.3)))</f>
        <v>0</v>
      </c>
      <c r="K367">
        <f>IF(E367&gt;=32,0,IF(E367&lt;=28,1,(32-E367)/(32-28)))</f>
        <v>1</v>
      </c>
      <c r="L367">
        <f>IF(AND(D367&gt;=27, D367&lt;=34), 0, IF(OR(D367&lt;=18.5, D367&gt;=36.4), 1, IF(AND(D367&lt;27, D367&gt;18.5),(27-D367)/(27-18.5), IF(AND(D367&lt;36.4, D367&gt;34),(D367-34)/(36.4-34)))))</f>
        <v>0.85882352941176476</v>
      </c>
      <c r="M367">
        <f>IF(AND(F367&gt;=80,F367&lt;=95),0,IF(OR(F367&lt;64, F367&gt;129),1,IF(F367&gt;95, (F367-95)/(129-95), (80-F367)/(80-64))))</f>
        <v>0.28749999999999964</v>
      </c>
      <c r="N367">
        <f>IF(H367&gt;=4,0,IF(H367&lt;=3.5,1,(4-H367)/(4-3.5)))</f>
        <v>0</v>
      </c>
      <c r="O367">
        <f t="shared" si="89"/>
        <v>0.21463235294117647</v>
      </c>
      <c r="P367">
        <f t="shared" si="90"/>
        <v>1</v>
      </c>
      <c r="Q367">
        <v>0</v>
      </c>
      <c r="R367">
        <f>IF(F367 &gt;=80,0,IF(F367&lt;=64,1,((80-F367)/(80-64))))</f>
        <v>0.28749999999999964</v>
      </c>
      <c r="S367">
        <f>IF(F367 &lt;=95,0,IF(F367&gt;=129,1,((F367-95)/(129-95))))</f>
        <v>0</v>
      </c>
      <c r="T367">
        <f>IF(D367 &gt;=27,0,IF(D367&lt;=18.5,1,((27-D367)/(27-18.5))))</f>
        <v>0.85882352941176476</v>
      </c>
      <c r="U367">
        <f>IF(D367 &lt;= 34,0,IF(D367&gt;=36.4,1,((D367-34)/(36.4-34))))</f>
        <v>0</v>
      </c>
      <c r="V367">
        <f t="shared" si="91"/>
        <v>0.5731617647058822</v>
      </c>
      <c r="W367">
        <f t="shared" si="92"/>
        <v>0</v>
      </c>
      <c r="X367">
        <f t="shared" si="87"/>
        <v>0.5731617647058822</v>
      </c>
      <c r="Y367">
        <f t="shared" si="93"/>
        <v>1</v>
      </c>
      <c r="Z367">
        <f t="shared" si="94"/>
        <v>0</v>
      </c>
      <c r="AA367">
        <f t="shared" si="95"/>
        <v>1</v>
      </c>
      <c r="AB367">
        <v>13</v>
      </c>
      <c r="AC367">
        <v>321</v>
      </c>
      <c r="AD367">
        <f t="shared" si="96"/>
        <v>0</v>
      </c>
      <c r="AE367">
        <f t="shared" si="97"/>
        <v>1</v>
      </c>
      <c r="AF367">
        <f t="shared" si="98"/>
        <v>0.26333333333333331</v>
      </c>
      <c r="AG367">
        <f t="shared" si="99"/>
        <v>0</v>
      </c>
      <c r="AH367">
        <f t="shared" si="100"/>
        <v>1</v>
      </c>
      <c r="AI367">
        <f t="shared" si="101"/>
        <v>0</v>
      </c>
    </row>
    <row r="368" spans="1:35" x14ac:dyDescent="0.2">
      <c r="A368">
        <v>0</v>
      </c>
      <c r="B368">
        <v>122</v>
      </c>
      <c r="C368">
        <v>12.2</v>
      </c>
      <c r="D368">
        <v>17.600000000000001</v>
      </c>
      <c r="E368">
        <f t="shared" si="88"/>
        <v>19.819819819819823</v>
      </c>
      <c r="F368">
        <v>88.8</v>
      </c>
      <c r="G368">
        <f t="shared" si="85"/>
        <v>0.6155454545454544</v>
      </c>
      <c r="H368">
        <f t="shared" si="86"/>
        <v>6.9318181818181817</v>
      </c>
      <c r="I368">
        <f>IF(B368&gt;=125,0,IF(B368&lt;=115,1,(125-B368)/(125-115)))</f>
        <v>0.3</v>
      </c>
      <c r="J368">
        <f>IF(G368&gt;=0.38,0,IF(G368&lt;=0.3,1,(0.38-G368)/(0.38-0.3)))</f>
        <v>0</v>
      </c>
      <c r="K368">
        <f>IF(E368&gt;=32,0,IF(E368&lt;=28,1,(32-E368)/(32-28)))</f>
        <v>1</v>
      </c>
      <c r="L368">
        <f>IF(AND(D368&gt;=27, D368&lt;=34), 0, IF(OR(D368&lt;=18.5, D368&gt;=36.4), 1, IF(AND(D368&lt;27, D368&gt;18.5),(27-D368)/(27-18.5), IF(AND(D368&lt;36.4, D368&gt;34),(D368-34)/(36.4-34)))))</f>
        <v>1</v>
      </c>
      <c r="M368">
        <f>IF(AND(F368&gt;=80,F368&lt;=95),0,IF(OR(F368&lt;64, F368&gt;129),1,IF(F368&gt;95, (F368-95)/(129-95), (80-F368)/(80-64))))</f>
        <v>0</v>
      </c>
      <c r="N368">
        <f>IF(H368&gt;=4,0,IF(H368&lt;=3.5,1,(4-H368)/(4-3.5)))</f>
        <v>0</v>
      </c>
      <c r="O368">
        <f t="shared" si="89"/>
        <v>0.35</v>
      </c>
      <c r="P368">
        <f t="shared" si="90"/>
        <v>1</v>
      </c>
      <c r="Q368">
        <v>0</v>
      </c>
      <c r="R368">
        <f>IF(F368 &gt;=80,0,IF(F368&lt;=64,1,((80-F368)/(80-64))))</f>
        <v>0</v>
      </c>
      <c r="S368">
        <f>IF(F368 &lt;=95,0,IF(F368&gt;=129,1,((F368-95)/(129-95))))</f>
        <v>0</v>
      </c>
      <c r="T368">
        <f>IF(D368 &gt;=27,0,IF(D368&lt;=18.5,1,((27-D368)/(27-18.5))))</f>
        <v>1</v>
      </c>
      <c r="U368">
        <f>IF(D368 &lt;= 34,0,IF(D368&gt;=36.4,1,((D368-34)/(36.4-34))))</f>
        <v>0</v>
      </c>
      <c r="V368">
        <f t="shared" si="91"/>
        <v>0.5</v>
      </c>
      <c r="W368">
        <f t="shared" si="92"/>
        <v>0</v>
      </c>
      <c r="X368">
        <f t="shared" si="87"/>
        <v>0.5</v>
      </c>
      <c r="Y368">
        <f t="shared" si="93"/>
        <v>1</v>
      </c>
      <c r="Z368">
        <f t="shared" si="94"/>
        <v>0</v>
      </c>
      <c r="AA368">
        <f t="shared" si="95"/>
        <v>0</v>
      </c>
      <c r="AB368">
        <v>57</v>
      </c>
      <c r="AC368">
        <v>233</v>
      </c>
      <c r="AD368">
        <f t="shared" si="96"/>
        <v>0.85</v>
      </c>
      <c r="AE368">
        <f t="shared" si="97"/>
        <v>0</v>
      </c>
      <c r="AF368">
        <f t="shared" si="98"/>
        <v>0.55666666666666664</v>
      </c>
      <c r="AG368">
        <f t="shared" si="99"/>
        <v>0</v>
      </c>
      <c r="AH368">
        <f t="shared" si="100"/>
        <v>0</v>
      </c>
      <c r="AI368">
        <f t="shared" si="101"/>
        <v>0</v>
      </c>
    </row>
    <row r="369" spans="1:35" x14ac:dyDescent="0.2">
      <c r="A369">
        <v>0</v>
      </c>
      <c r="B369">
        <v>92</v>
      </c>
      <c r="C369">
        <v>9.1999999999999993</v>
      </c>
      <c r="D369">
        <v>21.5</v>
      </c>
      <c r="E369">
        <f t="shared" si="88"/>
        <v>21.564694082246739</v>
      </c>
      <c r="F369">
        <v>99.7</v>
      </c>
      <c r="G369">
        <f t="shared" si="85"/>
        <v>0.42662325581395349</v>
      </c>
      <c r="H369">
        <f t="shared" si="86"/>
        <v>4.2790697674418601</v>
      </c>
      <c r="I369">
        <f>IF(B369&gt;=125,0,IF(B369&lt;=115,1,(125-B369)/(125-115)))</f>
        <v>1</v>
      </c>
      <c r="J369">
        <f>IF(G369&gt;=0.38,0,IF(G369&lt;=0.3,1,(0.38-G369)/(0.38-0.3)))</f>
        <v>0</v>
      </c>
      <c r="K369">
        <f>IF(E369&gt;=32,0,IF(E369&lt;=28,1,(32-E369)/(32-28)))</f>
        <v>1</v>
      </c>
      <c r="L369">
        <f>IF(AND(D369&gt;=27, D369&lt;=34), 0, IF(OR(D369&lt;=18.5, D369&gt;=36.4), 1, IF(AND(D369&lt;27, D369&gt;18.5),(27-D369)/(27-18.5), IF(AND(D369&lt;36.4, D369&gt;34),(D369-34)/(36.4-34)))))</f>
        <v>0.6470588235294118</v>
      </c>
      <c r="M369">
        <f>IF(AND(F369&gt;=80,F369&lt;=95),0,IF(OR(F369&lt;64, F369&gt;129),1,IF(F369&gt;95, (F369-95)/(129-95), (80-F369)/(80-64))))</f>
        <v>0.13823529411764715</v>
      </c>
      <c r="N369">
        <f>IF(H369&gt;=4,0,IF(H369&lt;=3.5,1,(4-H369)/(4-3.5)))</f>
        <v>0</v>
      </c>
      <c r="O369">
        <f t="shared" si="89"/>
        <v>0.67852941176470583</v>
      </c>
      <c r="P369">
        <f t="shared" si="90"/>
        <v>1</v>
      </c>
      <c r="Q369">
        <v>1</v>
      </c>
      <c r="R369">
        <f>IF(F369 &gt;=80,0,IF(F369&lt;=64,1,((80-F369)/(80-64))))</f>
        <v>0</v>
      </c>
      <c r="S369">
        <f>IF(F369 &lt;=95,0,IF(F369&gt;=129,1,((F369-95)/(129-95))))</f>
        <v>0.13823529411764715</v>
      </c>
      <c r="T369">
        <f>IF(D369 &gt;=27,0,IF(D369&lt;=18.5,1,((27-D369)/(27-18.5))))</f>
        <v>0.6470588235294118</v>
      </c>
      <c r="U369">
        <f>IF(D369 &lt;= 34,0,IF(D369&gt;=36.4,1,((D369-34)/(36.4-34))))</f>
        <v>0</v>
      </c>
      <c r="V369">
        <f t="shared" si="91"/>
        <v>0.3235294117647059</v>
      </c>
      <c r="W369">
        <f t="shared" si="92"/>
        <v>6.9117647058823575E-2</v>
      </c>
      <c r="X369">
        <f t="shared" si="87"/>
        <v>0.39264705882352946</v>
      </c>
      <c r="Y369">
        <f t="shared" si="93"/>
        <v>1</v>
      </c>
      <c r="Z369">
        <f t="shared" si="94"/>
        <v>0</v>
      </c>
      <c r="AA369">
        <f t="shared" si="95"/>
        <v>0</v>
      </c>
      <c r="AB369">
        <v>39</v>
      </c>
      <c r="AC369">
        <v>228</v>
      </c>
      <c r="AD369">
        <f t="shared" si="96"/>
        <v>0</v>
      </c>
      <c r="AE369">
        <f t="shared" si="97"/>
        <v>0.05</v>
      </c>
      <c r="AF369">
        <f t="shared" si="98"/>
        <v>0.57333333333333336</v>
      </c>
      <c r="AG369">
        <f t="shared" si="99"/>
        <v>0</v>
      </c>
      <c r="AH369">
        <f t="shared" si="100"/>
        <v>0</v>
      </c>
      <c r="AI369">
        <f t="shared" si="101"/>
        <v>0</v>
      </c>
    </row>
    <row r="370" spans="1:35" x14ac:dyDescent="0.2">
      <c r="A370">
        <v>1</v>
      </c>
      <c r="B370">
        <v>139</v>
      </c>
      <c r="C370">
        <v>13.9</v>
      </c>
      <c r="D370">
        <v>20.6</v>
      </c>
      <c r="E370">
        <f t="shared" si="88"/>
        <v>20.913705583756347</v>
      </c>
      <c r="F370">
        <v>98.5</v>
      </c>
      <c r="G370">
        <f t="shared" si="85"/>
        <v>0.66463592233009716</v>
      </c>
      <c r="H370">
        <f t="shared" si="86"/>
        <v>6.7475728155339798</v>
      </c>
      <c r="I370">
        <f>IF(B370&gt;=125,0,IF(B370&lt;=115,1,(125-B370)/(125-115)))</f>
        <v>0</v>
      </c>
      <c r="J370">
        <f>IF(G370&gt;=0.38,0,IF(G370&lt;=0.3,1,(0.38-G370)/(0.38-0.3)))</f>
        <v>0</v>
      </c>
      <c r="K370">
        <f>IF(E370&gt;=32,0,IF(E370&lt;=28,1,(32-E370)/(32-28)))</f>
        <v>1</v>
      </c>
      <c r="L370">
        <f>IF(AND(D370&gt;=27, D370&lt;=34), 0, IF(OR(D370&lt;=18.5, D370&gt;=36.4), 1, IF(AND(D370&lt;27, D370&gt;18.5),(27-D370)/(27-18.5), IF(AND(D370&lt;36.4, D370&gt;34),(D370-34)/(36.4-34)))))</f>
        <v>0.75294117647058811</v>
      </c>
      <c r="M370">
        <f>IF(AND(F370&gt;=80,F370&lt;=95),0,IF(OR(F370&lt;64, F370&gt;129),1,IF(F370&gt;95, (F370-95)/(129-95), (80-F370)/(80-64))))</f>
        <v>0.10294117647058823</v>
      </c>
      <c r="N370">
        <f>IF(H370&gt;=4,0,IF(H370&lt;=3.5,1,(4-H370)/(4-3.5)))</f>
        <v>0</v>
      </c>
      <c r="O370">
        <f t="shared" si="89"/>
        <v>0.18558823529411764</v>
      </c>
      <c r="P370">
        <f t="shared" si="90"/>
        <v>0</v>
      </c>
      <c r="Q370">
        <v>0</v>
      </c>
      <c r="R370">
        <f>IF(F370 &gt;=80,0,IF(F370&lt;=64,1,((80-F370)/(80-64))))</f>
        <v>0</v>
      </c>
      <c r="S370">
        <f>IF(F370 &lt;=95,0,IF(F370&gt;=129,1,((F370-95)/(129-95))))</f>
        <v>0.10294117647058823</v>
      </c>
      <c r="T370">
        <f>IF(D370 &gt;=27,0,IF(D370&lt;=18.5,1,((27-D370)/(27-18.5))))</f>
        <v>0.75294117647058811</v>
      </c>
      <c r="U370">
        <f>IF(D370 &lt;= 34,0,IF(D370&gt;=36.4,1,((D370-34)/(36.4-34))))</f>
        <v>0</v>
      </c>
      <c r="V370">
        <f t="shared" si="91"/>
        <v>0.37647058823529406</v>
      </c>
      <c r="W370">
        <f t="shared" si="92"/>
        <v>5.1470588235294115E-2</v>
      </c>
      <c r="X370">
        <f t="shared" si="87"/>
        <v>0.42794117647058816</v>
      </c>
      <c r="Y370">
        <f t="shared" si="93"/>
        <v>1</v>
      </c>
      <c r="Z370">
        <f t="shared" si="94"/>
        <v>0</v>
      </c>
      <c r="AA370">
        <f t="shared" si="95"/>
        <v>0</v>
      </c>
      <c r="AB370">
        <v>35</v>
      </c>
      <c r="AC370">
        <v>484</v>
      </c>
      <c r="AD370">
        <f t="shared" si="96"/>
        <v>0</v>
      </c>
      <c r="AE370">
        <f t="shared" si="97"/>
        <v>0.25</v>
      </c>
      <c r="AF370">
        <f t="shared" si="98"/>
        <v>0</v>
      </c>
      <c r="AG370">
        <f t="shared" si="99"/>
        <v>0</v>
      </c>
      <c r="AH370">
        <f t="shared" si="100"/>
        <v>0</v>
      </c>
      <c r="AI370">
        <f t="shared" si="101"/>
        <v>0</v>
      </c>
    </row>
    <row r="371" spans="1:35" x14ac:dyDescent="0.2">
      <c r="A371">
        <v>0</v>
      </c>
      <c r="B371">
        <v>112</v>
      </c>
      <c r="C371">
        <v>11.2</v>
      </c>
      <c r="D371">
        <v>16.600000000000001</v>
      </c>
      <c r="E371">
        <f t="shared" si="88"/>
        <v>20.802005012531332</v>
      </c>
      <c r="F371">
        <v>79.8</v>
      </c>
      <c r="G371">
        <f t="shared" si="85"/>
        <v>0.53840963855421675</v>
      </c>
      <c r="H371">
        <f t="shared" si="86"/>
        <v>6.7469879518072284</v>
      </c>
      <c r="I371">
        <f>IF(B371&gt;=125,0,IF(B371&lt;=115,1,(125-B371)/(125-115)))</f>
        <v>1</v>
      </c>
      <c r="J371">
        <f>IF(G371&gt;=0.38,0,IF(G371&lt;=0.3,1,(0.38-G371)/(0.38-0.3)))</f>
        <v>0</v>
      </c>
      <c r="K371">
        <f>IF(E371&gt;=32,0,IF(E371&lt;=28,1,(32-E371)/(32-28)))</f>
        <v>1</v>
      </c>
      <c r="L371">
        <f>IF(AND(D371&gt;=27, D371&lt;=34), 0, IF(OR(D371&lt;=18.5, D371&gt;=36.4), 1, IF(AND(D371&lt;27, D371&gt;18.5),(27-D371)/(27-18.5), IF(AND(D371&lt;36.4, D371&gt;34),(D371-34)/(36.4-34)))))</f>
        <v>1</v>
      </c>
      <c r="M371">
        <f>IF(AND(F371&gt;=80,F371&lt;=95),0,IF(OR(F371&lt;64, F371&gt;129),1,IF(F371&gt;95, (F371-95)/(129-95), (80-F371)/(80-64))))</f>
        <v>1.2500000000000178E-2</v>
      </c>
      <c r="N371">
        <f>IF(H371&gt;=4,0,IF(H371&lt;=3.5,1,(4-H371)/(4-3.5)))</f>
        <v>0</v>
      </c>
      <c r="O371">
        <f t="shared" si="89"/>
        <v>0.70124999999999993</v>
      </c>
      <c r="P371">
        <f t="shared" si="90"/>
        <v>1</v>
      </c>
      <c r="Q371">
        <v>1</v>
      </c>
      <c r="R371">
        <f>IF(F371 &gt;=80,0,IF(F371&lt;=64,1,((80-F371)/(80-64))))</f>
        <v>1.2500000000000178E-2</v>
      </c>
      <c r="S371">
        <f>IF(F371 &lt;=95,0,IF(F371&gt;=129,1,((F371-95)/(129-95))))</f>
        <v>0</v>
      </c>
      <c r="T371">
        <f>IF(D371 &gt;=27,0,IF(D371&lt;=18.5,1,((27-D371)/(27-18.5))))</f>
        <v>1</v>
      </c>
      <c r="U371">
        <f>IF(D371 &lt;= 34,0,IF(D371&gt;=36.4,1,((D371-34)/(36.4-34))))</f>
        <v>0</v>
      </c>
      <c r="V371">
        <f t="shared" si="91"/>
        <v>0.50625000000000009</v>
      </c>
      <c r="W371">
        <f t="shared" si="92"/>
        <v>0</v>
      </c>
      <c r="X371">
        <f t="shared" si="87"/>
        <v>0.50625000000000009</v>
      </c>
      <c r="Y371">
        <f t="shared" si="93"/>
        <v>1</v>
      </c>
      <c r="Z371">
        <f t="shared" si="94"/>
        <v>0</v>
      </c>
      <c r="AA371">
        <f t="shared" si="95"/>
        <v>1</v>
      </c>
      <c r="AB371">
        <v>57</v>
      </c>
      <c r="AC371">
        <v>243</v>
      </c>
      <c r="AD371">
        <f t="shared" si="96"/>
        <v>0.85</v>
      </c>
      <c r="AE371">
        <f t="shared" si="97"/>
        <v>0</v>
      </c>
      <c r="AF371">
        <f t="shared" si="98"/>
        <v>0.52333333333333332</v>
      </c>
      <c r="AG371">
        <f t="shared" si="99"/>
        <v>1</v>
      </c>
      <c r="AH371">
        <f t="shared" si="100"/>
        <v>0</v>
      </c>
      <c r="AI371">
        <f t="shared" si="101"/>
        <v>0</v>
      </c>
    </row>
    <row r="372" spans="1:35" x14ac:dyDescent="0.2">
      <c r="A372">
        <v>1</v>
      </c>
      <c r="B372">
        <v>165</v>
      </c>
      <c r="C372">
        <v>16.5</v>
      </c>
      <c r="D372">
        <v>18.5</v>
      </c>
      <c r="E372">
        <f t="shared" si="88"/>
        <v>20.196506550218341</v>
      </c>
      <c r="F372">
        <v>91.6</v>
      </c>
      <c r="G372">
        <f t="shared" si="85"/>
        <v>0.81697297297297289</v>
      </c>
      <c r="H372">
        <f t="shared" si="86"/>
        <v>8.9189189189189193</v>
      </c>
      <c r="I372">
        <f>IF(B372&gt;=125,0,IF(B372&lt;=115,1,(125-B372)/(125-115)))</f>
        <v>0</v>
      </c>
      <c r="J372">
        <f>IF(G372&gt;=0.38,0,IF(G372&lt;=0.3,1,(0.38-G372)/(0.38-0.3)))</f>
        <v>0</v>
      </c>
      <c r="K372">
        <f>IF(E372&gt;=32,0,IF(E372&lt;=28,1,(32-E372)/(32-28)))</f>
        <v>1</v>
      </c>
      <c r="L372">
        <f>IF(AND(D372&gt;=27, D372&lt;=34), 0, IF(OR(D372&lt;=18.5, D372&gt;=36.4), 1, IF(AND(D372&lt;27, D372&gt;18.5),(27-D372)/(27-18.5), IF(AND(D372&lt;36.4, D372&gt;34),(D372-34)/(36.4-34)))))</f>
        <v>1</v>
      </c>
      <c r="M372">
        <f>IF(AND(F372&gt;=80,F372&lt;=95),0,IF(OR(F372&lt;64, F372&gt;129),1,IF(F372&gt;95, (F372-95)/(129-95), (80-F372)/(80-64))))</f>
        <v>0</v>
      </c>
      <c r="N372">
        <f>IF(H372&gt;=4,0,IF(H372&lt;=3.5,1,(4-H372)/(4-3.5)))</f>
        <v>0</v>
      </c>
      <c r="O372">
        <f t="shared" si="89"/>
        <v>0.2</v>
      </c>
      <c r="P372">
        <f t="shared" si="90"/>
        <v>1</v>
      </c>
      <c r="Q372">
        <v>0</v>
      </c>
      <c r="R372">
        <f>IF(F372 &gt;=80,0,IF(F372&lt;=64,1,((80-F372)/(80-64))))</f>
        <v>0</v>
      </c>
      <c r="S372">
        <f>IF(F372 &lt;=95,0,IF(F372&gt;=129,1,((F372-95)/(129-95))))</f>
        <v>0</v>
      </c>
      <c r="T372">
        <f>IF(D372 &gt;=27,0,IF(D372&lt;=18.5,1,((27-D372)/(27-18.5))))</f>
        <v>1</v>
      </c>
      <c r="U372">
        <f>IF(D372 &lt;= 34,0,IF(D372&gt;=36.4,1,((D372-34)/(36.4-34))))</f>
        <v>0</v>
      </c>
      <c r="V372">
        <f t="shared" si="91"/>
        <v>0.5</v>
      </c>
      <c r="W372">
        <f t="shared" si="92"/>
        <v>0</v>
      </c>
      <c r="X372">
        <f t="shared" si="87"/>
        <v>0.5</v>
      </c>
      <c r="Y372">
        <f t="shared" si="93"/>
        <v>1</v>
      </c>
      <c r="Z372">
        <f t="shared" si="94"/>
        <v>0</v>
      </c>
      <c r="AA372">
        <f t="shared" si="95"/>
        <v>0</v>
      </c>
      <c r="AB372">
        <v>52</v>
      </c>
      <c r="AC372">
        <v>496</v>
      </c>
      <c r="AD372">
        <f t="shared" si="96"/>
        <v>0.6</v>
      </c>
      <c r="AE372">
        <f t="shared" si="97"/>
        <v>0</v>
      </c>
      <c r="AF372">
        <f t="shared" si="98"/>
        <v>0</v>
      </c>
      <c r="AG372">
        <f t="shared" si="99"/>
        <v>0</v>
      </c>
      <c r="AH372">
        <f t="shared" si="100"/>
        <v>0</v>
      </c>
      <c r="AI372">
        <f t="shared" si="101"/>
        <v>0</v>
      </c>
    </row>
    <row r="373" spans="1:35" x14ac:dyDescent="0.2">
      <c r="A373">
        <v>1</v>
      </c>
      <c r="B373">
        <v>110</v>
      </c>
      <c r="C373">
        <v>11</v>
      </c>
      <c r="D373">
        <v>25</v>
      </c>
      <c r="E373">
        <f t="shared" si="88"/>
        <v>30.712530712530711</v>
      </c>
      <c r="F373">
        <v>81.400000000000006</v>
      </c>
      <c r="G373">
        <f t="shared" si="85"/>
        <v>0.35816000000000003</v>
      </c>
      <c r="H373">
        <f t="shared" si="86"/>
        <v>4.4000000000000004</v>
      </c>
      <c r="I373">
        <f>IF(B373&gt;=125,0,IF(B373&lt;=115,1,(125-B373)/(125-115)))</f>
        <v>1</v>
      </c>
      <c r="J373">
        <f>IF(G373&gt;=0.38,0,IF(G373&lt;=0.3,1,(0.38-G373)/(0.38-0.3)))</f>
        <v>0.27299999999999958</v>
      </c>
      <c r="K373">
        <f>IF(E373&gt;=32,0,IF(E373&lt;=28,1,(32-E373)/(32-28)))</f>
        <v>0.32186732186732225</v>
      </c>
      <c r="L373">
        <f>IF(AND(D373&gt;=27, D373&lt;=34), 0, IF(OR(D373&lt;=18.5, D373&gt;=36.4), 1, IF(AND(D373&lt;27, D373&gt;18.5),(27-D373)/(27-18.5), IF(AND(D373&lt;36.4, D373&gt;34),(D373-34)/(36.4-34)))))</f>
        <v>0.23529411764705882</v>
      </c>
      <c r="M373">
        <f>IF(AND(F373&gt;=80,F373&lt;=95),0,IF(OR(F373&lt;64, F373&gt;129),1,IF(F373&gt;95, (F373-95)/(129-95), (80-F373)/(80-64))))</f>
        <v>0</v>
      </c>
      <c r="N373">
        <f>IF(H373&gt;=4,0,IF(H373&lt;=3.5,1,(4-H373)/(4-3.5)))</f>
        <v>0</v>
      </c>
      <c r="O373">
        <f t="shared" si="89"/>
        <v>0.58301614395143808</v>
      </c>
      <c r="P373">
        <f t="shared" si="90"/>
        <v>1</v>
      </c>
      <c r="Q373">
        <v>1</v>
      </c>
      <c r="R373">
        <f>IF(F373 &gt;=80,0,IF(F373&lt;=64,1,((80-F373)/(80-64))))</f>
        <v>0</v>
      </c>
      <c r="S373">
        <f>IF(F373 &lt;=95,0,IF(F373&gt;=129,1,((F373-95)/(129-95))))</f>
        <v>0</v>
      </c>
      <c r="T373">
        <f>IF(D373 &gt;=27,0,IF(D373&lt;=18.5,1,((27-D373)/(27-18.5))))</f>
        <v>0.23529411764705882</v>
      </c>
      <c r="U373">
        <f>IF(D373 &lt;= 34,0,IF(D373&gt;=36.4,1,((D373-34)/(36.4-34))))</f>
        <v>0</v>
      </c>
      <c r="V373">
        <f t="shared" si="91"/>
        <v>0.11764705882352941</v>
      </c>
      <c r="W373">
        <f t="shared" si="92"/>
        <v>0</v>
      </c>
      <c r="X373">
        <f t="shared" si="87"/>
        <v>0.11764705882352941</v>
      </c>
      <c r="Y373">
        <f t="shared" si="93"/>
        <v>0</v>
      </c>
      <c r="Z373">
        <f t="shared" si="94"/>
        <v>0</v>
      </c>
      <c r="AA373">
        <f t="shared" si="95"/>
        <v>0</v>
      </c>
      <c r="AB373">
        <v>39</v>
      </c>
      <c r="AC373">
        <v>365</v>
      </c>
      <c r="AD373">
        <f t="shared" si="96"/>
        <v>0</v>
      </c>
      <c r="AE373">
        <f t="shared" si="97"/>
        <v>0.05</v>
      </c>
      <c r="AF373">
        <f t="shared" si="98"/>
        <v>0.11666666666666667</v>
      </c>
      <c r="AG373">
        <f t="shared" si="99"/>
        <v>0</v>
      </c>
      <c r="AH373">
        <f t="shared" si="100"/>
        <v>0</v>
      </c>
      <c r="AI373">
        <f t="shared" si="101"/>
        <v>0</v>
      </c>
    </row>
    <row r="374" spans="1:35" x14ac:dyDescent="0.2">
      <c r="A374">
        <v>1</v>
      </c>
      <c r="B374">
        <v>130</v>
      </c>
      <c r="C374">
        <v>13</v>
      </c>
      <c r="D374">
        <v>28.6</v>
      </c>
      <c r="E374">
        <f t="shared" si="88"/>
        <v>40.974212034383953</v>
      </c>
      <c r="F374">
        <v>69.8</v>
      </c>
      <c r="G374">
        <f t="shared" si="85"/>
        <v>0.31727272727272726</v>
      </c>
      <c r="H374">
        <f t="shared" si="86"/>
        <v>4.545454545454545</v>
      </c>
      <c r="I374">
        <f>IF(B374&gt;=125,0,IF(B374&lt;=115,1,(125-B374)/(125-115)))</f>
        <v>0</v>
      </c>
      <c r="J374">
        <f>IF(G374&gt;=0.38,0,IF(G374&lt;=0.3,1,(0.38-G374)/(0.38-0.3)))</f>
        <v>0.78409090909090917</v>
      </c>
      <c r="K374">
        <f>IF(E374&gt;=32,0,IF(E374&lt;=28,1,(32-E374)/(32-28)))</f>
        <v>0</v>
      </c>
      <c r="L374">
        <f>IF(AND(D374&gt;=27, D374&lt;=34), 0, IF(OR(D374&lt;=18.5, D374&gt;=36.4), 1, IF(AND(D374&lt;27, D374&gt;18.5),(27-D374)/(27-18.5), IF(AND(D374&lt;36.4, D374&gt;34),(D374-34)/(36.4-34)))))</f>
        <v>0</v>
      </c>
      <c r="M374">
        <f>IF(AND(F374&gt;=80,F374&lt;=95),0,IF(OR(F374&lt;64, F374&gt;129),1,IF(F374&gt;95, (F374-95)/(129-95), (80-F374)/(80-64))))</f>
        <v>0.63750000000000018</v>
      </c>
      <c r="N374">
        <f>IF(H374&gt;=4,0,IF(H374&lt;=3.5,1,(4-H374)/(4-3.5)))</f>
        <v>0</v>
      </c>
      <c r="O374">
        <f t="shared" si="89"/>
        <v>0.14215909090909096</v>
      </c>
      <c r="P374">
        <f t="shared" si="90"/>
        <v>0</v>
      </c>
      <c r="Q374">
        <v>1</v>
      </c>
      <c r="R374">
        <f>IF(F374 &gt;=80,0,IF(F374&lt;=64,1,((80-F374)/(80-64))))</f>
        <v>0.63750000000000018</v>
      </c>
      <c r="S374">
        <f>IF(F374 &lt;=95,0,IF(F374&gt;=129,1,((F374-95)/(129-95))))</f>
        <v>0</v>
      </c>
      <c r="T374">
        <f>IF(D374 &gt;=27,0,IF(D374&lt;=18.5,1,((27-D374)/(27-18.5))))</f>
        <v>0</v>
      </c>
      <c r="U374">
        <f>IF(D374 &lt;= 34,0,IF(D374&gt;=36.4,1,((D374-34)/(36.4-34))))</f>
        <v>0</v>
      </c>
      <c r="V374">
        <f t="shared" si="91"/>
        <v>0.31875000000000009</v>
      </c>
      <c r="W374">
        <f t="shared" si="92"/>
        <v>0</v>
      </c>
      <c r="X374">
        <f t="shared" si="87"/>
        <v>0.31875000000000009</v>
      </c>
      <c r="Y374">
        <f t="shared" si="93"/>
        <v>1</v>
      </c>
      <c r="Z374">
        <f t="shared" si="94"/>
        <v>0</v>
      </c>
      <c r="AA374">
        <f t="shared" si="95"/>
        <v>0</v>
      </c>
      <c r="AB374">
        <v>22</v>
      </c>
      <c r="AC374">
        <v>176</v>
      </c>
      <c r="AD374">
        <f t="shared" si="96"/>
        <v>0</v>
      </c>
      <c r="AE374">
        <f t="shared" si="97"/>
        <v>0.9</v>
      </c>
      <c r="AF374">
        <f t="shared" si="98"/>
        <v>0.7466666666666667</v>
      </c>
      <c r="AG374">
        <f t="shared" si="99"/>
        <v>0</v>
      </c>
      <c r="AH374">
        <f t="shared" si="100"/>
        <v>1</v>
      </c>
      <c r="AI374">
        <f t="shared" si="101"/>
        <v>0</v>
      </c>
    </row>
    <row r="375" spans="1:35" x14ac:dyDescent="0.2">
      <c r="A375">
        <v>0</v>
      </c>
      <c r="B375">
        <v>99</v>
      </c>
      <c r="C375">
        <v>9.9</v>
      </c>
      <c r="D375">
        <v>16.7</v>
      </c>
      <c r="E375">
        <f t="shared" si="88"/>
        <v>21.301020408163264</v>
      </c>
      <c r="F375">
        <v>78.400000000000006</v>
      </c>
      <c r="G375">
        <f t="shared" si="85"/>
        <v>0.46476646706586833</v>
      </c>
      <c r="H375">
        <f t="shared" si="86"/>
        <v>5.9281437125748502</v>
      </c>
      <c r="I375">
        <f>IF(B375&gt;=125,0,IF(B375&lt;=115,1,(125-B375)/(125-115)))</f>
        <v>1</v>
      </c>
      <c r="J375">
        <f>IF(G375&gt;=0.38,0,IF(G375&lt;=0.3,1,(0.38-G375)/(0.38-0.3)))</f>
        <v>0</v>
      </c>
      <c r="K375">
        <f>IF(E375&gt;=32,0,IF(E375&lt;=28,1,(32-E375)/(32-28)))</f>
        <v>1</v>
      </c>
      <c r="L375">
        <f>IF(AND(D375&gt;=27, D375&lt;=34), 0, IF(OR(D375&lt;=18.5, D375&gt;=36.4), 1, IF(AND(D375&lt;27, D375&gt;18.5),(27-D375)/(27-18.5), IF(AND(D375&lt;36.4, D375&gt;34),(D375-34)/(36.4-34)))))</f>
        <v>1</v>
      </c>
      <c r="M375">
        <f>IF(AND(F375&gt;=80,F375&lt;=95),0,IF(OR(F375&lt;64, F375&gt;129),1,IF(F375&gt;95, (F375-95)/(129-95), (80-F375)/(80-64))))</f>
        <v>9.9999999999999645E-2</v>
      </c>
      <c r="N375">
        <f>IF(H375&gt;=4,0,IF(H375&lt;=3.5,1,(4-H375)/(4-3.5)))</f>
        <v>0</v>
      </c>
      <c r="O375">
        <f t="shared" si="89"/>
        <v>0.71</v>
      </c>
      <c r="P375">
        <f t="shared" si="90"/>
        <v>1</v>
      </c>
      <c r="Q375">
        <v>1</v>
      </c>
      <c r="R375">
        <f>IF(F375 &gt;=80,0,IF(F375&lt;=64,1,((80-F375)/(80-64))))</f>
        <v>9.9999999999999645E-2</v>
      </c>
      <c r="S375">
        <f>IF(F375 &lt;=95,0,IF(F375&gt;=129,1,((F375-95)/(129-95))))</f>
        <v>0</v>
      </c>
      <c r="T375">
        <f>IF(D375 &gt;=27,0,IF(D375&lt;=18.5,1,((27-D375)/(27-18.5))))</f>
        <v>1</v>
      </c>
      <c r="U375">
        <f>IF(D375 &lt;= 34,0,IF(D375&gt;=36.4,1,((D375-34)/(36.4-34))))</f>
        <v>0</v>
      </c>
      <c r="V375">
        <f t="shared" si="91"/>
        <v>0.54999999999999982</v>
      </c>
      <c r="W375">
        <f t="shared" si="92"/>
        <v>0</v>
      </c>
      <c r="X375">
        <f t="shared" si="87"/>
        <v>0.54999999999999982</v>
      </c>
      <c r="Y375">
        <f t="shared" si="93"/>
        <v>1</v>
      </c>
      <c r="Z375">
        <f t="shared" si="94"/>
        <v>0</v>
      </c>
      <c r="AA375">
        <f t="shared" si="95"/>
        <v>1</v>
      </c>
      <c r="AB375">
        <v>53</v>
      </c>
      <c r="AC375">
        <v>221</v>
      </c>
      <c r="AD375">
        <f t="shared" si="96"/>
        <v>0.65</v>
      </c>
      <c r="AE375">
        <f t="shared" si="97"/>
        <v>0</v>
      </c>
      <c r="AF375">
        <f t="shared" si="98"/>
        <v>0.59666666666666668</v>
      </c>
      <c r="AG375">
        <f t="shared" si="99"/>
        <v>1</v>
      </c>
      <c r="AH375">
        <f t="shared" si="100"/>
        <v>0</v>
      </c>
      <c r="AI375">
        <f t="shared" si="101"/>
        <v>0</v>
      </c>
    </row>
    <row r="376" spans="1:35" x14ac:dyDescent="0.2">
      <c r="A376">
        <v>1</v>
      </c>
      <c r="B376">
        <v>137</v>
      </c>
      <c r="C376">
        <v>13.7</v>
      </c>
      <c r="D376">
        <v>24.1</v>
      </c>
      <c r="E376">
        <f t="shared" si="88"/>
        <v>27.925840092699886</v>
      </c>
      <c r="F376">
        <v>86.3</v>
      </c>
      <c r="G376">
        <f t="shared" si="85"/>
        <v>0.49058506224066389</v>
      </c>
      <c r="H376">
        <f t="shared" si="86"/>
        <v>5.6846473029045637</v>
      </c>
      <c r="I376">
        <f>IF(B376&gt;=125,0,IF(B376&lt;=115,1,(125-B376)/(125-115)))</f>
        <v>0</v>
      </c>
      <c r="J376">
        <f>IF(G376&gt;=0.38,0,IF(G376&lt;=0.3,1,(0.38-G376)/(0.38-0.3)))</f>
        <v>0</v>
      </c>
      <c r="K376">
        <f>IF(E376&gt;=32,0,IF(E376&lt;=28,1,(32-E376)/(32-28)))</f>
        <v>1</v>
      </c>
      <c r="L376">
        <f>IF(AND(D376&gt;=27, D376&lt;=34), 0, IF(OR(D376&lt;=18.5, D376&gt;=36.4), 1, IF(AND(D376&lt;27, D376&gt;18.5),(27-D376)/(27-18.5), IF(AND(D376&lt;36.4, D376&gt;34),(D376-34)/(36.4-34)))))</f>
        <v>0.34117647058823514</v>
      </c>
      <c r="M376">
        <f>IF(AND(F376&gt;=80,F376&lt;=95),0,IF(OR(F376&lt;64, F376&gt;129),1,IF(F376&gt;95, (F376-95)/(129-95), (80-F376)/(80-64))))</f>
        <v>0</v>
      </c>
      <c r="N376">
        <f>IF(H376&gt;=4,0,IF(H376&lt;=3.5,1,(4-H376)/(4-3.5)))</f>
        <v>0</v>
      </c>
      <c r="O376">
        <f t="shared" si="89"/>
        <v>0.13411764705882351</v>
      </c>
      <c r="P376">
        <f t="shared" si="90"/>
        <v>0</v>
      </c>
      <c r="Q376">
        <v>0</v>
      </c>
      <c r="R376">
        <f>IF(F376 &gt;=80,0,IF(F376&lt;=64,1,((80-F376)/(80-64))))</f>
        <v>0</v>
      </c>
      <c r="S376">
        <f>IF(F376 &lt;=95,0,IF(F376&gt;=129,1,((F376-95)/(129-95))))</f>
        <v>0</v>
      </c>
      <c r="T376">
        <f>IF(D376 &gt;=27,0,IF(D376&lt;=18.5,1,((27-D376)/(27-18.5))))</f>
        <v>0.34117647058823514</v>
      </c>
      <c r="U376">
        <f>IF(D376 &lt;= 34,0,IF(D376&gt;=36.4,1,((D376-34)/(36.4-34))))</f>
        <v>0</v>
      </c>
      <c r="V376">
        <f t="shared" si="91"/>
        <v>0.17058823529411757</v>
      </c>
      <c r="W376">
        <f t="shared" si="92"/>
        <v>0</v>
      </c>
      <c r="X376">
        <f t="shared" si="87"/>
        <v>0.17058823529411757</v>
      </c>
      <c r="Y376">
        <f t="shared" si="93"/>
        <v>0</v>
      </c>
      <c r="Z376">
        <f t="shared" si="94"/>
        <v>0</v>
      </c>
      <c r="AA376">
        <f t="shared" si="95"/>
        <v>0</v>
      </c>
      <c r="AB376">
        <v>43</v>
      </c>
      <c r="AC376">
        <v>121</v>
      </c>
      <c r="AD376">
        <f t="shared" si="96"/>
        <v>0.15</v>
      </c>
      <c r="AE376">
        <f t="shared" si="97"/>
        <v>0</v>
      </c>
      <c r="AF376">
        <f t="shared" si="98"/>
        <v>0.93</v>
      </c>
      <c r="AG376">
        <f t="shared" si="99"/>
        <v>0</v>
      </c>
      <c r="AH376">
        <f t="shared" si="100"/>
        <v>0</v>
      </c>
      <c r="AI376">
        <f t="shared" si="101"/>
        <v>0</v>
      </c>
    </row>
    <row r="377" spans="1:35" x14ac:dyDescent="0.2">
      <c r="A377">
        <v>1</v>
      </c>
      <c r="B377">
        <v>168</v>
      </c>
      <c r="C377">
        <v>16.8</v>
      </c>
      <c r="D377">
        <v>24.3</v>
      </c>
      <c r="E377">
        <f t="shared" si="88"/>
        <v>26.791620727673649</v>
      </c>
      <c r="F377">
        <v>90.7</v>
      </c>
      <c r="G377">
        <f t="shared" si="85"/>
        <v>0.6270617283950618</v>
      </c>
      <c r="H377">
        <f t="shared" si="86"/>
        <v>6.9135802469135799</v>
      </c>
      <c r="I377">
        <f>IF(B377&gt;=125,0,IF(B377&lt;=115,1,(125-B377)/(125-115)))</f>
        <v>0</v>
      </c>
      <c r="J377">
        <f>IF(G377&gt;=0.38,0,IF(G377&lt;=0.3,1,(0.38-G377)/(0.38-0.3)))</f>
        <v>0</v>
      </c>
      <c r="K377">
        <f>IF(E377&gt;=32,0,IF(E377&lt;=28,1,(32-E377)/(32-28)))</f>
        <v>1</v>
      </c>
      <c r="L377">
        <f>IF(AND(D377&gt;=27, D377&lt;=34), 0, IF(OR(D377&lt;=18.5, D377&gt;=36.4), 1, IF(AND(D377&lt;27, D377&gt;18.5),(27-D377)/(27-18.5), IF(AND(D377&lt;36.4, D377&gt;34),(D377-34)/(36.4-34)))))</f>
        <v>0.31764705882352934</v>
      </c>
      <c r="M377">
        <f>IF(AND(F377&gt;=80,F377&lt;=95),0,IF(OR(F377&lt;64, F377&gt;129),1,IF(F377&gt;95, (F377-95)/(129-95), (80-F377)/(80-64))))</f>
        <v>0</v>
      </c>
      <c r="N377">
        <f>IF(H377&gt;=4,0,IF(H377&lt;=3.5,1,(4-H377)/(4-3.5)))</f>
        <v>0</v>
      </c>
      <c r="O377">
        <f t="shared" si="89"/>
        <v>0.13176470588235295</v>
      </c>
      <c r="P377">
        <f t="shared" si="90"/>
        <v>0</v>
      </c>
      <c r="Q377">
        <v>0</v>
      </c>
      <c r="R377">
        <f>IF(F377 &gt;=80,0,IF(F377&lt;=64,1,((80-F377)/(80-64))))</f>
        <v>0</v>
      </c>
      <c r="S377">
        <f>IF(F377 &lt;=95,0,IF(F377&gt;=129,1,((F377-95)/(129-95))))</f>
        <v>0</v>
      </c>
      <c r="T377">
        <f>IF(D377 &gt;=27,0,IF(D377&lt;=18.5,1,((27-D377)/(27-18.5))))</f>
        <v>0.31764705882352934</v>
      </c>
      <c r="U377">
        <f>IF(D377 &lt;= 34,0,IF(D377&gt;=36.4,1,((D377-34)/(36.4-34))))</f>
        <v>0</v>
      </c>
      <c r="V377">
        <f t="shared" si="91"/>
        <v>0.15882352941176467</v>
      </c>
      <c r="W377">
        <f t="shared" si="92"/>
        <v>0</v>
      </c>
      <c r="X377">
        <f t="shared" si="87"/>
        <v>0.15882352941176467</v>
      </c>
      <c r="Y377">
        <f t="shared" si="93"/>
        <v>0</v>
      </c>
      <c r="Z377">
        <f t="shared" si="94"/>
        <v>0</v>
      </c>
      <c r="AA377">
        <f t="shared" si="95"/>
        <v>0</v>
      </c>
      <c r="AB377">
        <v>48</v>
      </c>
      <c r="AC377">
        <v>227</v>
      </c>
      <c r="AD377">
        <f t="shared" si="96"/>
        <v>0.4</v>
      </c>
      <c r="AE377">
        <f t="shared" si="97"/>
        <v>0</v>
      </c>
      <c r="AF377">
        <f t="shared" si="98"/>
        <v>0.57666666666666666</v>
      </c>
      <c r="AG377">
        <f t="shared" si="99"/>
        <v>0</v>
      </c>
      <c r="AH377">
        <f t="shared" si="100"/>
        <v>0</v>
      </c>
      <c r="AI377">
        <f t="shared" si="101"/>
        <v>0</v>
      </c>
    </row>
    <row r="378" spans="1:35" x14ac:dyDescent="0.2">
      <c r="A378">
        <v>0</v>
      </c>
      <c r="B378">
        <v>134</v>
      </c>
      <c r="C378">
        <v>13.4</v>
      </c>
      <c r="D378">
        <v>21.5</v>
      </c>
      <c r="E378">
        <f t="shared" si="88"/>
        <v>23.19309600862999</v>
      </c>
      <c r="F378">
        <v>92.7</v>
      </c>
      <c r="G378">
        <f t="shared" si="85"/>
        <v>0.57775813953488375</v>
      </c>
      <c r="H378">
        <f t="shared" si="86"/>
        <v>6.2325581395348841</v>
      </c>
      <c r="I378">
        <f>IF(B378&gt;=125,0,IF(B378&lt;=115,1,(125-B378)/(125-115)))</f>
        <v>0</v>
      </c>
      <c r="J378">
        <f>IF(G378&gt;=0.38,0,IF(G378&lt;=0.3,1,(0.38-G378)/(0.38-0.3)))</f>
        <v>0</v>
      </c>
      <c r="K378">
        <f>IF(E378&gt;=32,0,IF(E378&lt;=28,1,(32-E378)/(32-28)))</f>
        <v>1</v>
      </c>
      <c r="L378">
        <f>IF(AND(D378&gt;=27, D378&lt;=34), 0, IF(OR(D378&lt;=18.5, D378&gt;=36.4), 1, IF(AND(D378&lt;27, D378&gt;18.5),(27-D378)/(27-18.5), IF(AND(D378&lt;36.4, D378&gt;34),(D378-34)/(36.4-34)))))</f>
        <v>0.6470588235294118</v>
      </c>
      <c r="M378">
        <f>IF(AND(F378&gt;=80,F378&lt;=95),0,IF(OR(F378&lt;64, F378&gt;129),1,IF(F378&gt;95, (F378-95)/(129-95), (80-F378)/(80-64))))</f>
        <v>0</v>
      </c>
      <c r="N378">
        <f>IF(H378&gt;=4,0,IF(H378&lt;=3.5,1,(4-H378)/(4-3.5)))</f>
        <v>0</v>
      </c>
      <c r="O378">
        <f t="shared" si="89"/>
        <v>0.1647058823529412</v>
      </c>
      <c r="P378">
        <f t="shared" si="90"/>
        <v>0</v>
      </c>
      <c r="Q378">
        <v>0</v>
      </c>
      <c r="R378">
        <f>IF(F378 &gt;=80,0,IF(F378&lt;=64,1,((80-F378)/(80-64))))</f>
        <v>0</v>
      </c>
      <c r="S378">
        <f>IF(F378 &lt;=95,0,IF(F378&gt;=129,1,((F378-95)/(129-95))))</f>
        <v>0</v>
      </c>
      <c r="T378">
        <f>IF(D378 &gt;=27,0,IF(D378&lt;=18.5,1,((27-D378)/(27-18.5))))</f>
        <v>0.6470588235294118</v>
      </c>
      <c r="U378">
        <f>IF(D378 &lt;= 34,0,IF(D378&gt;=36.4,1,((D378-34)/(36.4-34))))</f>
        <v>0</v>
      </c>
      <c r="V378">
        <f t="shared" si="91"/>
        <v>0.3235294117647059</v>
      </c>
      <c r="W378">
        <f t="shared" si="92"/>
        <v>0</v>
      </c>
      <c r="X378">
        <f t="shared" si="87"/>
        <v>0.3235294117647059</v>
      </c>
      <c r="Y378">
        <f t="shared" si="93"/>
        <v>1</v>
      </c>
      <c r="Z378">
        <f t="shared" si="94"/>
        <v>0</v>
      </c>
      <c r="AA378">
        <f t="shared" si="95"/>
        <v>0</v>
      </c>
      <c r="AB378">
        <v>29</v>
      </c>
      <c r="AC378">
        <v>142</v>
      </c>
      <c r="AD378">
        <f t="shared" si="96"/>
        <v>0</v>
      </c>
      <c r="AE378">
        <f t="shared" si="97"/>
        <v>0.55000000000000004</v>
      </c>
      <c r="AF378">
        <f t="shared" si="98"/>
        <v>0.86</v>
      </c>
      <c r="AG378">
        <f t="shared" si="99"/>
        <v>0</v>
      </c>
      <c r="AH378">
        <f t="shared" si="100"/>
        <v>1</v>
      </c>
      <c r="AI378">
        <f t="shared" si="101"/>
        <v>0</v>
      </c>
    </row>
    <row r="379" spans="1:35" x14ac:dyDescent="0.2">
      <c r="A379">
        <v>1</v>
      </c>
      <c r="B379">
        <v>137</v>
      </c>
      <c r="C379">
        <v>13.7</v>
      </c>
      <c r="D379">
        <v>23.5</v>
      </c>
      <c r="E379">
        <f t="shared" si="88"/>
        <v>33.286118980169974</v>
      </c>
      <c r="F379">
        <v>70.599999999999994</v>
      </c>
      <c r="G379">
        <f t="shared" si="85"/>
        <v>0.41158297872340421</v>
      </c>
      <c r="H379">
        <f t="shared" si="86"/>
        <v>5.8297872340425529</v>
      </c>
      <c r="I379">
        <f>IF(B379&gt;=125,0,IF(B379&lt;=115,1,(125-B379)/(125-115)))</f>
        <v>0</v>
      </c>
      <c r="J379">
        <f>IF(G379&gt;=0.38,0,IF(G379&lt;=0.3,1,(0.38-G379)/(0.38-0.3)))</f>
        <v>0</v>
      </c>
      <c r="K379">
        <f>IF(E379&gt;=32,0,IF(E379&lt;=28,1,(32-E379)/(32-28)))</f>
        <v>0</v>
      </c>
      <c r="L379">
        <f>IF(AND(D379&gt;=27, D379&lt;=34), 0, IF(OR(D379&lt;=18.5, D379&gt;=36.4), 1, IF(AND(D379&lt;27, D379&gt;18.5),(27-D379)/(27-18.5), IF(AND(D379&lt;36.4, D379&gt;34),(D379-34)/(36.4-34)))))</f>
        <v>0.41176470588235292</v>
      </c>
      <c r="M379">
        <f>IF(AND(F379&gt;=80,F379&lt;=95),0,IF(OR(F379&lt;64, F379&gt;129),1,IF(F379&gt;95, (F379-95)/(129-95), (80-F379)/(80-64))))</f>
        <v>0.58750000000000036</v>
      </c>
      <c r="N379">
        <f>IF(H379&gt;=4,0,IF(H379&lt;=3.5,1,(4-H379)/(4-3.5)))</f>
        <v>0</v>
      </c>
      <c r="O379">
        <f t="shared" si="89"/>
        <v>9.9926470588235339E-2</v>
      </c>
      <c r="P379">
        <f t="shared" si="90"/>
        <v>0</v>
      </c>
      <c r="Q379">
        <v>0</v>
      </c>
      <c r="R379">
        <f>IF(F379 &gt;=80,0,IF(F379&lt;=64,1,((80-F379)/(80-64))))</f>
        <v>0.58750000000000036</v>
      </c>
      <c r="S379">
        <f>IF(F379 &lt;=95,0,IF(F379&gt;=129,1,((F379-95)/(129-95))))</f>
        <v>0</v>
      </c>
      <c r="T379">
        <f>IF(D379 &gt;=27,0,IF(D379&lt;=18.5,1,((27-D379)/(27-18.5))))</f>
        <v>0.41176470588235292</v>
      </c>
      <c r="U379">
        <f>IF(D379 &lt;= 34,0,IF(D379&gt;=36.4,1,((D379-34)/(36.4-34))))</f>
        <v>0</v>
      </c>
      <c r="V379">
        <f t="shared" si="91"/>
        <v>0.49963235294117664</v>
      </c>
      <c r="W379">
        <f t="shared" si="92"/>
        <v>0</v>
      </c>
      <c r="X379">
        <f t="shared" si="87"/>
        <v>0.49963235294117664</v>
      </c>
      <c r="Y379">
        <f t="shared" si="93"/>
        <v>1</v>
      </c>
      <c r="Z379">
        <f t="shared" si="94"/>
        <v>0</v>
      </c>
      <c r="AA379">
        <f t="shared" si="95"/>
        <v>0</v>
      </c>
      <c r="AB379">
        <v>17</v>
      </c>
      <c r="AC379">
        <v>193</v>
      </c>
      <c r="AD379">
        <f t="shared" si="96"/>
        <v>0</v>
      </c>
      <c r="AE379">
        <f t="shared" si="97"/>
        <v>1</v>
      </c>
      <c r="AF379">
        <f t="shared" si="98"/>
        <v>0.69</v>
      </c>
      <c r="AG379">
        <f t="shared" si="99"/>
        <v>0</v>
      </c>
      <c r="AH379">
        <f t="shared" si="100"/>
        <v>1</v>
      </c>
      <c r="AI379">
        <f t="shared" si="101"/>
        <v>0</v>
      </c>
    </row>
    <row r="380" spans="1:35" x14ac:dyDescent="0.2">
      <c r="A380">
        <v>0</v>
      </c>
      <c r="B380">
        <v>116</v>
      </c>
      <c r="C380">
        <v>11.6</v>
      </c>
      <c r="D380">
        <v>17.5</v>
      </c>
      <c r="E380">
        <f t="shared" si="88"/>
        <v>24.822695035460992</v>
      </c>
      <c r="F380">
        <v>70.5</v>
      </c>
      <c r="G380">
        <f t="shared" si="85"/>
        <v>0.46731428571428568</v>
      </c>
      <c r="H380">
        <f t="shared" si="86"/>
        <v>6.628571428571429</v>
      </c>
      <c r="I380">
        <f>IF(B380&gt;=125,0,IF(B380&lt;=115,1,(125-B380)/(125-115)))</f>
        <v>0.9</v>
      </c>
      <c r="J380">
        <f>IF(G380&gt;=0.38,0,IF(G380&lt;=0.3,1,(0.38-G380)/(0.38-0.3)))</f>
        <v>0</v>
      </c>
      <c r="K380">
        <f>IF(E380&gt;=32,0,IF(E380&lt;=28,1,(32-E380)/(32-28)))</f>
        <v>1</v>
      </c>
      <c r="L380">
        <f>IF(AND(D380&gt;=27, D380&lt;=34), 0, IF(OR(D380&lt;=18.5, D380&gt;=36.4), 1, IF(AND(D380&lt;27, D380&gt;18.5),(27-D380)/(27-18.5), IF(AND(D380&lt;36.4, D380&gt;34),(D380-34)/(36.4-34)))))</f>
        <v>1</v>
      </c>
      <c r="M380">
        <f>IF(AND(F380&gt;=80,F380&lt;=95),0,IF(OR(F380&lt;64, F380&gt;129),1,IF(F380&gt;95, (F380-95)/(129-95), (80-F380)/(80-64))))</f>
        <v>0.59375</v>
      </c>
      <c r="N380">
        <f>IF(H380&gt;=4,0,IF(H380&lt;=3.5,1,(4-H380)/(4-3.5)))</f>
        <v>0</v>
      </c>
      <c r="O380">
        <f t="shared" si="89"/>
        <v>0.70937499999999998</v>
      </c>
      <c r="P380">
        <f t="shared" si="90"/>
        <v>1</v>
      </c>
      <c r="Q380">
        <v>1</v>
      </c>
      <c r="R380">
        <f>IF(F380 &gt;=80,0,IF(F380&lt;=64,1,((80-F380)/(80-64))))</f>
        <v>0.59375</v>
      </c>
      <c r="S380">
        <f>IF(F380 &lt;=95,0,IF(F380&gt;=129,1,((F380-95)/(129-95))))</f>
        <v>0</v>
      </c>
      <c r="T380">
        <f>IF(D380 &gt;=27,0,IF(D380&lt;=18.5,1,((27-D380)/(27-18.5))))</f>
        <v>1</v>
      </c>
      <c r="U380">
        <f>IF(D380 &lt;= 34,0,IF(D380&gt;=36.4,1,((D380-34)/(36.4-34))))</f>
        <v>0</v>
      </c>
      <c r="V380">
        <f t="shared" si="91"/>
        <v>0.796875</v>
      </c>
      <c r="W380">
        <f t="shared" si="92"/>
        <v>0</v>
      </c>
      <c r="X380">
        <f t="shared" si="87"/>
        <v>0.796875</v>
      </c>
      <c r="Y380">
        <f t="shared" si="93"/>
        <v>1</v>
      </c>
      <c r="Z380">
        <f t="shared" si="94"/>
        <v>0</v>
      </c>
      <c r="AA380">
        <f t="shared" si="95"/>
        <v>1</v>
      </c>
      <c r="AB380">
        <v>43</v>
      </c>
      <c r="AC380">
        <v>54</v>
      </c>
      <c r="AD380">
        <f t="shared" si="96"/>
        <v>0.15</v>
      </c>
      <c r="AE380">
        <f t="shared" si="97"/>
        <v>0</v>
      </c>
      <c r="AF380">
        <f t="shared" si="98"/>
        <v>1</v>
      </c>
      <c r="AG380">
        <f t="shared" si="99"/>
        <v>0</v>
      </c>
      <c r="AH380">
        <f t="shared" si="100"/>
        <v>0</v>
      </c>
      <c r="AI380">
        <f t="shared" si="101"/>
        <v>0</v>
      </c>
    </row>
    <row r="381" spans="1:35" x14ac:dyDescent="0.2">
      <c r="A381">
        <v>1</v>
      </c>
      <c r="B381">
        <v>137</v>
      </c>
      <c r="C381">
        <v>13.7</v>
      </c>
      <c r="D381">
        <v>18</v>
      </c>
      <c r="E381">
        <f t="shared" si="88"/>
        <v>20.179372197309416</v>
      </c>
      <c r="F381">
        <v>89.2</v>
      </c>
      <c r="G381">
        <f t="shared" si="85"/>
        <v>0.67891111111111113</v>
      </c>
      <c r="H381">
        <f t="shared" si="86"/>
        <v>7.6111111111111107</v>
      </c>
      <c r="I381">
        <f>IF(B381&gt;=125,0,IF(B381&lt;=115,1,(125-B381)/(125-115)))</f>
        <v>0</v>
      </c>
      <c r="J381">
        <f>IF(G381&gt;=0.38,0,IF(G381&lt;=0.3,1,(0.38-G381)/(0.38-0.3)))</f>
        <v>0</v>
      </c>
      <c r="K381">
        <f>IF(E381&gt;=32,0,IF(E381&lt;=28,1,(32-E381)/(32-28)))</f>
        <v>1</v>
      </c>
      <c r="L381">
        <f>IF(AND(D381&gt;=27, D381&lt;=34), 0, IF(OR(D381&lt;=18.5, D381&gt;=36.4), 1, IF(AND(D381&lt;27, D381&gt;18.5),(27-D381)/(27-18.5), IF(AND(D381&lt;36.4, D381&gt;34),(D381-34)/(36.4-34)))))</f>
        <v>1</v>
      </c>
      <c r="M381">
        <f>IF(AND(F381&gt;=80,F381&lt;=95),0,IF(OR(F381&lt;64, F381&gt;129),1,IF(F381&gt;95, (F381-95)/(129-95), (80-F381)/(80-64))))</f>
        <v>0</v>
      </c>
      <c r="N381">
        <f>IF(H381&gt;=4,0,IF(H381&lt;=3.5,1,(4-H381)/(4-3.5)))</f>
        <v>0</v>
      </c>
      <c r="O381">
        <f t="shared" si="89"/>
        <v>0.2</v>
      </c>
      <c r="P381">
        <f t="shared" si="90"/>
        <v>1</v>
      </c>
      <c r="Q381">
        <v>0</v>
      </c>
      <c r="R381">
        <f>IF(F381 &gt;=80,0,IF(F381&lt;=64,1,((80-F381)/(80-64))))</f>
        <v>0</v>
      </c>
      <c r="S381">
        <f>IF(F381 &lt;=95,0,IF(F381&gt;=129,1,((F381-95)/(129-95))))</f>
        <v>0</v>
      </c>
      <c r="T381">
        <f>IF(D381 &gt;=27,0,IF(D381&lt;=18.5,1,((27-D381)/(27-18.5))))</f>
        <v>1</v>
      </c>
      <c r="U381">
        <f>IF(D381 &lt;= 34,0,IF(D381&gt;=36.4,1,((D381-34)/(36.4-34))))</f>
        <v>0</v>
      </c>
      <c r="V381">
        <f t="shared" si="91"/>
        <v>0.5</v>
      </c>
      <c r="W381">
        <f t="shared" si="92"/>
        <v>0</v>
      </c>
      <c r="X381">
        <f t="shared" si="87"/>
        <v>0.5</v>
      </c>
      <c r="Y381">
        <f t="shared" si="93"/>
        <v>1</v>
      </c>
      <c r="Z381">
        <f t="shared" si="94"/>
        <v>0</v>
      </c>
      <c r="AA381">
        <f t="shared" si="95"/>
        <v>0</v>
      </c>
      <c r="AB381">
        <v>42</v>
      </c>
      <c r="AC381">
        <v>210</v>
      </c>
      <c r="AD381">
        <f t="shared" si="96"/>
        <v>0.1</v>
      </c>
      <c r="AE381">
        <f t="shared" si="97"/>
        <v>0</v>
      </c>
      <c r="AF381">
        <f t="shared" si="98"/>
        <v>0.6333333333333333</v>
      </c>
      <c r="AG381">
        <f t="shared" si="99"/>
        <v>0</v>
      </c>
      <c r="AH381">
        <f t="shared" si="100"/>
        <v>0</v>
      </c>
      <c r="AI381">
        <f t="shared" si="101"/>
        <v>0</v>
      </c>
    </row>
    <row r="382" spans="1:35" x14ac:dyDescent="0.2">
      <c r="A382">
        <v>0</v>
      </c>
      <c r="B382">
        <v>131</v>
      </c>
      <c r="C382">
        <v>13.1</v>
      </c>
      <c r="D382">
        <v>20</v>
      </c>
      <c r="E382">
        <f t="shared" si="88"/>
        <v>22.296544035674469</v>
      </c>
      <c r="F382">
        <v>89.7</v>
      </c>
      <c r="G382">
        <f t="shared" si="85"/>
        <v>0.58753499999999992</v>
      </c>
      <c r="H382">
        <f t="shared" si="86"/>
        <v>6.55</v>
      </c>
      <c r="I382">
        <f>IF(B382&gt;=125,0,IF(B382&lt;=115,1,(125-B382)/(125-115)))</f>
        <v>0</v>
      </c>
      <c r="J382">
        <f>IF(G382&gt;=0.38,0,IF(G382&lt;=0.3,1,(0.38-G382)/(0.38-0.3)))</f>
        <v>0</v>
      </c>
      <c r="K382">
        <f>IF(E382&gt;=32,0,IF(E382&lt;=28,1,(32-E382)/(32-28)))</f>
        <v>1</v>
      </c>
      <c r="L382">
        <f>IF(AND(D382&gt;=27, D382&lt;=34), 0, IF(OR(D382&lt;=18.5, D382&gt;=36.4), 1, IF(AND(D382&lt;27, D382&gt;18.5),(27-D382)/(27-18.5), IF(AND(D382&lt;36.4, D382&gt;34),(D382-34)/(36.4-34)))))</f>
        <v>0.82352941176470584</v>
      </c>
      <c r="M382">
        <f>IF(AND(F382&gt;=80,F382&lt;=95),0,IF(OR(F382&lt;64, F382&gt;129),1,IF(F382&gt;95, (F382-95)/(129-95), (80-F382)/(80-64))))</f>
        <v>0</v>
      </c>
      <c r="N382">
        <f>IF(H382&gt;=4,0,IF(H382&lt;=3.5,1,(4-H382)/(4-3.5)))</f>
        <v>0</v>
      </c>
      <c r="O382">
        <f t="shared" si="89"/>
        <v>0.18235294117647061</v>
      </c>
      <c r="P382">
        <f t="shared" si="90"/>
        <v>0</v>
      </c>
      <c r="Q382">
        <v>0</v>
      </c>
      <c r="R382">
        <f>IF(F382 &gt;=80,0,IF(F382&lt;=64,1,((80-F382)/(80-64))))</f>
        <v>0</v>
      </c>
      <c r="S382">
        <f>IF(F382 &lt;=95,0,IF(F382&gt;=129,1,((F382-95)/(129-95))))</f>
        <v>0</v>
      </c>
      <c r="T382">
        <f>IF(D382 &gt;=27,0,IF(D382&lt;=18.5,1,((27-D382)/(27-18.5))))</f>
        <v>0.82352941176470584</v>
      </c>
      <c r="U382">
        <f>IF(D382 &lt;= 34,0,IF(D382&gt;=36.4,1,((D382-34)/(36.4-34))))</f>
        <v>0</v>
      </c>
      <c r="V382">
        <f t="shared" si="91"/>
        <v>0.41176470588235292</v>
      </c>
      <c r="W382">
        <f t="shared" si="92"/>
        <v>0</v>
      </c>
      <c r="X382">
        <f t="shared" si="87"/>
        <v>0.41176470588235292</v>
      </c>
      <c r="Y382">
        <f t="shared" si="93"/>
        <v>1</v>
      </c>
      <c r="Z382">
        <f t="shared" si="94"/>
        <v>0</v>
      </c>
      <c r="AA382">
        <f t="shared" si="95"/>
        <v>0</v>
      </c>
      <c r="AB382">
        <v>51</v>
      </c>
      <c r="AC382">
        <v>141</v>
      </c>
      <c r="AD382">
        <f t="shared" si="96"/>
        <v>0.55000000000000004</v>
      </c>
      <c r="AE382">
        <f t="shared" si="97"/>
        <v>0</v>
      </c>
      <c r="AF382">
        <f t="shared" si="98"/>
        <v>0.86333333333333329</v>
      </c>
      <c r="AG382">
        <f t="shared" si="99"/>
        <v>0</v>
      </c>
      <c r="AH382">
        <f t="shared" si="100"/>
        <v>0</v>
      </c>
      <c r="AI382">
        <f t="shared" si="101"/>
        <v>0</v>
      </c>
    </row>
    <row r="383" spans="1:35" x14ac:dyDescent="0.2">
      <c r="A383">
        <v>1</v>
      </c>
      <c r="B383">
        <v>111</v>
      </c>
      <c r="C383">
        <v>11.1</v>
      </c>
      <c r="D383">
        <v>22.1</v>
      </c>
      <c r="E383">
        <f t="shared" si="88"/>
        <v>22.783505154639176</v>
      </c>
      <c r="F383">
        <v>97</v>
      </c>
      <c r="G383">
        <f t="shared" si="85"/>
        <v>0.48719457013574663</v>
      </c>
      <c r="H383">
        <f t="shared" si="86"/>
        <v>5.0226244343891402</v>
      </c>
      <c r="I383">
        <f>IF(B383&gt;=125,0,IF(B383&lt;=115,1,(125-B383)/(125-115)))</f>
        <v>1</v>
      </c>
      <c r="J383">
        <f>IF(G383&gt;=0.38,0,IF(G383&lt;=0.3,1,(0.38-G383)/(0.38-0.3)))</f>
        <v>0</v>
      </c>
      <c r="K383">
        <f>IF(E383&gt;=32,0,IF(E383&lt;=28,1,(32-E383)/(32-28)))</f>
        <v>1</v>
      </c>
      <c r="L383">
        <f>IF(AND(D383&gt;=27, D383&lt;=34), 0, IF(OR(D383&lt;=18.5, D383&gt;=36.4), 1, IF(AND(D383&lt;27, D383&gt;18.5),(27-D383)/(27-18.5), IF(AND(D383&lt;36.4, D383&gt;34),(D383-34)/(36.4-34)))))</f>
        <v>0.57647058823529396</v>
      </c>
      <c r="M383">
        <f>IF(AND(F383&gt;=80,F383&lt;=95),0,IF(OR(F383&lt;64, F383&gt;129),1,IF(F383&gt;95, (F383-95)/(129-95), (80-F383)/(80-64))))</f>
        <v>5.8823529411764705E-2</v>
      </c>
      <c r="N383">
        <f>IF(H383&gt;=4,0,IF(H383&lt;=3.5,1,(4-H383)/(4-3.5)))</f>
        <v>0</v>
      </c>
      <c r="O383">
        <f t="shared" si="89"/>
        <v>0.66352941176470581</v>
      </c>
      <c r="P383">
        <f t="shared" si="90"/>
        <v>1</v>
      </c>
      <c r="Q383">
        <v>1</v>
      </c>
      <c r="R383">
        <f>IF(F383 &gt;=80,0,IF(F383&lt;=64,1,((80-F383)/(80-64))))</f>
        <v>0</v>
      </c>
      <c r="S383">
        <f>IF(F383 &lt;=95,0,IF(F383&gt;=129,1,((F383-95)/(129-95))))</f>
        <v>5.8823529411764705E-2</v>
      </c>
      <c r="T383">
        <f>IF(D383 &gt;=27,0,IF(D383&lt;=18.5,1,((27-D383)/(27-18.5))))</f>
        <v>0.57647058823529396</v>
      </c>
      <c r="U383">
        <f>IF(D383 &lt;= 34,0,IF(D383&gt;=36.4,1,((D383-34)/(36.4-34))))</f>
        <v>0</v>
      </c>
      <c r="V383">
        <f t="shared" si="91"/>
        <v>0.28823529411764698</v>
      </c>
      <c r="W383">
        <f t="shared" si="92"/>
        <v>2.9411764705882353E-2</v>
      </c>
      <c r="X383">
        <f t="shared" si="87"/>
        <v>0.31764705882352934</v>
      </c>
      <c r="Y383">
        <f t="shared" si="93"/>
        <v>1</v>
      </c>
      <c r="Z383">
        <f t="shared" si="94"/>
        <v>0</v>
      </c>
      <c r="AA383">
        <f t="shared" si="95"/>
        <v>0</v>
      </c>
      <c r="AB383">
        <v>51</v>
      </c>
      <c r="AC383">
        <v>156</v>
      </c>
      <c r="AD383">
        <f t="shared" si="96"/>
        <v>0.55000000000000004</v>
      </c>
      <c r="AE383">
        <f t="shared" si="97"/>
        <v>0</v>
      </c>
      <c r="AF383">
        <f t="shared" si="98"/>
        <v>0.81333333333333335</v>
      </c>
      <c r="AG383">
        <f t="shared" si="99"/>
        <v>0</v>
      </c>
      <c r="AH383">
        <f t="shared" si="100"/>
        <v>0</v>
      </c>
      <c r="AI383">
        <f t="shared" si="101"/>
        <v>0</v>
      </c>
    </row>
    <row r="384" spans="1:35" x14ac:dyDescent="0.2">
      <c r="A384">
        <v>1</v>
      </c>
      <c r="B384">
        <v>117</v>
      </c>
      <c r="C384">
        <v>11.7</v>
      </c>
      <c r="D384">
        <v>18.100000000000001</v>
      </c>
      <c r="E384">
        <f t="shared" si="88"/>
        <v>21.67664670658683</v>
      </c>
      <c r="F384">
        <v>83.5</v>
      </c>
      <c r="G384">
        <f t="shared" si="85"/>
        <v>0.53975138121546951</v>
      </c>
      <c r="H384">
        <f t="shared" si="86"/>
        <v>6.4640883977900545</v>
      </c>
      <c r="I384">
        <f>IF(B384&gt;=125,0,IF(B384&lt;=115,1,(125-B384)/(125-115)))</f>
        <v>0.8</v>
      </c>
      <c r="J384">
        <f>IF(G384&gt;=0.38,0,IF(G384&lt;=0.3,1,(0.38-G384)/(0.38-0.3)))</f>
        <v>0</v>
      </c>
      <c r="K384">
        <f>IF(E384&gt;=32,0,IF(E384&lt;=28,1,(32-E384)/(32-28)))</f>
        <v>1</v>
      </c>
      <c r="L384">
        <f>IF(AND(D384&gt;=27, D384&lt;=34), 0, IF(OR(D384&lt;=18.5, D384&gt;=36.4), 1, IF(AND(D384&lt;27, D384&gt;18.5),(27-D384)/(27-18.5), IF(AND(D384&lt;36.4, D384&gt;34),(D384-34)/(36.4-34)))))</f>
        <v>1</v>
      </c>
      <c r="M384">
        <f>IF(AND(F384&gt;=80,F384&lt;=95),0,IF(OR(F384&lt;64, F384&gt;129),1,IF(F384&gt;95, (F384-95)/(129-95), (80-F384)/(80-64))))</f>
        <v>0</v>
      </c>
      <c r="N384">
        <f>IF(H384&gt;=4,0,IF(H384&lt;=3.5,1,(4-H384)/(4-3.5)))</f>
        <v>0</v>
      </c>
      <c r="O384">
        <f t="shared" si="89"/>
        <v>0.6</v>
      </c>
      <c r="P384">
        <f t="shared" si="90"/>
        <v>1</v>
      </c>
      <c r="Q384">
        <v>1</v>
      </c>
      <c r="R384">
        <f>IF(F384 &gt;=80,0,IF(F384&lt;=64,1,((80-F384)/(80-64))))</f>
        <v>0</v>
      </c>
      <c r="S384">
        <f>IF(F384 &lt;=95,0,IF(F384&gt;=129,1,((F384-95)/(129-95))))</f>
        <v>0</v>
      </c>
      <c r="T384">
        <f>IF(D384 &gt;=27,0,IF(D384&lt;=18.5,1,((27-D384)/(27-18.5))))</f>
        <v>1</v>
      </c>
      <c r="U384">
        <f>IF(D384 &lt;= 34,0,IF(D384&gt;=36.4,1,((D384-34)/(36.4-34))))</f>
        <v>0</v>
      </c>
      <c r="V384">
        <f t="shared" si="91"/>
        <v>0.5</v>
      </c>
      <c r="W384">
        <f t="shared" si="92"/>
        <v>0</v>
      </c>
      <c r="X384">
        <f t="shared" si="87"/>
        <v>0.5</v>
      </c>
      <c r="Y384">
        <f t="shared" si="93"/>
        <v>1</v>
      </c>
      <c r="Z384">
        <f t="shared" si="94"/>
        <v>0</v>
      </c>
      <c r="AA384">
        <f t="shared" si="95"/>
        <v>0</v>
      </c>
      <c r="AB384">
        <v>12</v>
      </c>
      <c r="AC384">
        <v>497</v>
      </c>
      <c r="AD384">
        <f t="shared" si="96"/>
        <v>0</v>
      </c>
      <c r="AE384">
        <f t="shared" si="97"/>
        <v>1</v>
      </c>
      <c r="AF384">
        <f t="shared" si="98"/>
        <v>0</v>
      </c>
      <c r="AG384">
        <f t="shared" si="99"/>
        <v>0</v>
      </c>
      <c r="AH384">
        <f t="shared" si="100"/>
        <v>1</v>
      </c>
      <c r="AI384">
        <f t="shared" si="101"/>
        <v>0</v>
      </c>
    </row>
    <row r="385" spans="1:35" x14ac:dyDescent="0.2">
      <c r="A385">
        <v>0</v>
      </c>
      <c r="B385">
        <v>158</v>
      </c>
      <c r="C385">
        <v>15.8</v>
      </c>
      <c r="D385">
        <v>28.6</v>
      </c>
      <c r="E385">
        <f t="shared" si="88"/>
        <v>29.606625258799173</v>
      </c>
      <c r="F385">
        <v>96.6</v>
      </c>
      <c r="G385">
        <f t="shared" si="85"/>
        <v>0.53366433566433569</v>
      </c>
      <c r="H385">
        <f t="shared" si="86"/>
        <v>5.5244755244755241</v>
      </c>
      <c r="I385">
        <f>IF(B385&gt;=125,0,IF(B385&lt;=115,1,(125-B385)/(125-115)))</f>
        <v>0</v>
      </c>
      <c r="J385">
        <f>IF(G385&gt;=0.38,0,IF(G385&lt;=0.3,1,(0.38-G385)/(0.38-0.3)))</f>
        <v>0</v>
      </c>
      <c r="K385">
        <f>IF(E385&gt;=32,0,IF(E385&lt;=28,1,(32-E385)/(32-28)))</f>
        <v>0.59834368530020665</v>
      </c>
      <c r="L385">
        <f>IF(AND(D385&gt;=27, D385&lt;=34), 0, IF(OR(D385&lt;=18.5, D385&gt;=36.4), 1, IF(AND(D385&lt;27, D385&gt;18.5),(27-D385)/(27-18.5), IF(AND(D385&lt;36.4, D385&gt;34),(D385-34)/(36.4-34)))))</f>
        <v>0</v>
      </c>
      <c r="M385">
        <f>IF(AND(F385&gt;=80,F385&lt;=95),0,IF(OR(F385&lt;64, F385&gt;129),1,IF(F385&gt;95, (F385-95)/(129-95), (80-F385)/(80-64))))</f>
        <v>4.7058823529411598E-2</v>
      </c>
      <c r="N385">
        <f>IF(H385&gt;=4,0,IF(H385&lt;=3.5,1,(4-H385)/(4-3.5)))</f>
        <v>0</v>
      </c>
      <c r="O385">
        <f t="shared" si="89"/>
        <v>6.4540250882961822E-2</v>
      </c>
      <c r="P385">
        <f t="shared" si="90"/>
        <v>0</v>
      </c>
      <c r="Q385">
        <v>0</v>
      </c>
      <c r="R385">
        <f>IF(F385 &gt;=80,0,IF(F385&lt;=64,1,((80-F385)/(80-64))))</f>
        <v>0</v>
      </c>
      <c r="S385">
        <f>IF(F385 &lt;=95,0,IF(F385&gt;=129,1,((F385-95)/(129-95))))</f>
        <v>4.7058823529411598E-2</v>
      </c>
      <c r="T385">
        <f>IF(D385 &gt;=27,0,IF(D385&lt;=18.5,1,((27-D385)/(27-18.5))))</f>
        <v>0</v>
      </c>
      <c r="U385">
        <f>IF(D385 &lt;= 34,0,IF(D385&gt;=36.4,1,((D385-34)/(36.4-34))))</f>
        <v>0</v>
      </c>
      <c r="V385">
        <f t="shared" si="91"/>
        <v>0</v>
      </c>
      <c r="W385">
        <f t="shared" si="92"/>
        <v>2.3529411764705799E-2</v>
      </c>
      <c r="X385">
        <f t="shared" si="87"/>
        <v>2.3529411764705799E-2</v>
      </c>
      <c r="Y385">
        <f t="shared" si="93"/>
        <v>0</v>
      </c>
      <c r="Z385">
        <f t="shared" si="94"/>
        <v>0</v>
      </c>
      <c r="AA385">
        <f t="shared" si="95"/>
        <v>0</v>
      </c>
      <c r="AB385">
        <v>12</v>
      </c>
      <c r="AC385">
        <v>128</v>
      </c>
      <c r="AD385">
        <f t="shared" si="96"/>
        <v>0</v>
      </c>
      <c r="AE385">
        <f t="shared" si="97"/>
        <v>1</v>
      </c>
      <c r="AF385">
        <f t="shared" si="98"/>
        <v>0.90666666666666662</v>
      </c>
      <c r="AG385">
        <f t="shared" si="99"/>
        <v>0</v>
      </c>
      <c r="AH385">
        <f t="shared" si="100"/>
        <v>0</v>
      </c>
      <c r="AI385">
        <f t="shared" si="101"/>
        <v>0</v>
      </c>
    </row>
    <row r="386" spans="1:35" x14ac:dyDescent="0.2">
      <c r="A386">
        <v>1</v>
      </c>
      <c r="B386">
        <v>154</v>
      </c>
      <c r="C386">
        <v>15.4</v>
      </c>
      <c r="D386">
        <v>18.5</v>
      </c>
      <c r="E386">
        <f t="shared" si="88"/>
        <v>25.62326869806094</v>
      </c>
      <c r="F386">
        <v>72.2</v>
      </c>
      <c r="G386">
        <f t="shared" ref="G386:G449" si="102">(F386*C386)/(D386*100)</f>
        <v>0.60101621621621626</v>
      </c>
      <c r="H386">
        <f t="shared" ref="H386:H449" si="103">(C386*10)/D386</f>
        <v>8.3243243243243246</v>
      </c>
      <c r="I386">
        <f>IF(B386&gt;=125,0,IF(B386&lt;=115,1,(125-B386)/(125-115)))</f>
        <v>0</v>
      </c>
      <c r="J386">
        <f>IF(G386&gt;=0.38,0,IF(G386&lt;=0.3,1,(0.38-G386)/(0.38-0.3)))</f>
        <v>0</v>
      </c>
      <c r="K386">
        <f>IF(E386&gt;=32,0,IF(E386&lt;=28,1,(32-E386)/(32-28)))</f>
        <v>1</v>
      </c>
      <c r="L386">
        <f>IF(AND(D386&gt;=27, D386&lt;=34), 0, IF(OR(D386&lt;=18.5, D386&gt;=36.4), 1, IF(AND(D386&lt;27, D386&gt;18.5),(27-D386)/(27-18.5), IF(AND(D386&lt;36.4, D386&gt;34),(D386-34)/(36.4-34)))))</f>
        <v>1</v>
      </c>
      <c r="M386">
        <f>IF(AND(F386&gt;=80,F386&lt;=95),0,IF(OR(F386&lt;64, F386&gt;129),1,IF(F386&gt;95, (F386-95)/(129-95), (80-F386)/(80-64))))</f>
        <v>0.48749999999999982</v>
      </c>
      <c r="N386">
        <f>IF(H386&gt;=4,0,IF(H386&lt;=3.5,1,(4-H386)/(4-3.5)))</f>
        <v>0</v>
      </c>
      <c r="O386">
        <f t="shared" si="89"/>
        <v>0.24875</v>
      </c>
      <c r="P386">
        <f t="shared" si="90"/>
        <v>1</v>
      </c>
      <c r="Q386">
        <v>0</v>
      </c>
      <c r="R386">
        <f>IF(F386 &gt;=80,0,IF(F386&lt;=64,1,((80-F386)/(80-64))))</f>
        <v>0.48749999999999982</v>
      </c>
      <c r="S386">
        <f>IF(F386 &lt;=95,0,IF(F386&gt;=129,1,((F386-95)/(129-95))))</f>
        <v>0</v>
      </c>
      <c r="T386">
        <f>IF(D386 &gt;=27,0,IF(D386&lt;=18.5,1,((27-D386)/(27-18.5))))</f>
        <v>1</v>
      </c>
      <c r="U386">
        <f>IF(D386 &lt;= 34,0,IF(D386&gt;=36.4,1,((D386-34)/(36.4-34))))</f>
        <v>0</v>
      </c>
      <c r="V386">
        <f t="shared" si="91"/>
        <v>0.74374999999999991</v>
      </c>
      <c r="W386">
        <f t="shared" si="92"/>
        <v>0</v>
      </c>
      <c r="X386">
        <f t="shared" ref="X386:X449" si="104">L386*0.5+M386*0.5</f>
        <v>0.74374999999999991</v>
      </c>
      <c r="Y386">
        <f t="shared" si="93"/>
        <v>1</v>
      </c>
      <c r="Z386">
        <f t="shared" si="94"/>
        <v>0</v>
      </c>
      <c r="AA386">
        <f t="shared" si="95"/>
        <v>1</v>
      </c>
      <c r="AB386">
        <v>55</v>
      </c>
      <c r="AC386">
        <v>274</v>
      </c>
      <c r="AD386">
        <f t="shared" si="96"/>
        <v>0.75</v>
      </c>
      <c r="AE386">
        <f t="shared" si="97"/>
        <v>0</v>
      </c>
      <c r="AF386">
        <f t="shared" si="98"/>
        <v>0.42</v>
      </c>
      <c r="AG386">
        <f t="shared" si="99"/>
        <v>1</v>
      </c>
      <c r="AH386">
        <f t="shared" si="100"/>
        <v>0</v>
      </c>
      <c r="AI386">
        <f t="shared" si="101"/>
        <v>0</v>
      </c>
    </row>
    <row r="387" spans="1:35" x14ac:dyDescent="0.2">
      <c r="A387">
        <v>0</v>
      </c>
      <c r="B387">
        <v>146</v>
      </c>
      <c r="C387">
        <v>14.6</v>
      </c>
      <c r="D387">
        <v>22.7</v>
      </c>
      <c r="E387">
        <f t="shared" ref="E387:E450" si="105">D387*100/F387</f>
        <v>24.200426439232409</v>
      </c>
      <c r="F387">
        <v>93.8</v>
      </c>
      <c r="G387">
        <f t="shared" si="102"/>
        <v>0.603295154185022</v>
      </c>
      <c r="H387">
        <f t="shared" si="103"/>
        <v>6.4317180616740091</v>
      </c>
      <c r="I387">
        <f>IF(B387&gt;=125,0,IF(B387&lt;=115,1,(125-B387)/(125-115)))</f>
        <v>0</v>
      </c>
      <c r="J387">
        <f>IF(G387&gt;=0.38,0,IF(G387&lt;=0.3,1,(0.38-G387)/(0.38-0.3)))</f>
        <v>0</v>
      </c>
      <c r="K387">
        <f>IF(E387&gt;=32,0,IF(E387&lt;=28,1,(32-E387)/(32-28)))</f>
        <v>1</v>
      </c>
      <c r="L387">
        <f>IF(AND(D387&gt;=27, D387&lt;=34), 0, IF(OR(D387&lt;=18.5, D387&gt;=36.4), 1, IF(AND(D387&lt;27, D387&gt;18.5),(27-D387)/(27-18.5), IF(AND(D387&lt;36.4, D387&gt;34),(D387-34)/(36.4-34)))))</f>
        <v>0.50588235294117656</v>
      </c>
      <c r="M387">
        <f>IF(AND(F387&gt;=80,F387&lt;=95),0,IF(OR(F387&lt;64, F387&gt;129),1,IF(F387&gt;95, (F387-95)/(129-95), (80-F387)/(80-64))))</f>
        <v>0</v>
      </c>
      <c r="N387">
        <f>IF(H387&gt;=4,0,IF(H387&lt;=3.5,1,(4-H387)/(4-3.5)))</f>
        <v>0</v>
      </c>
      <c r="O387">
        <f t="shared" ref="O387:O450" si="106">I387*0.5+J387*0.1+K387*0.1+L387*0.1+M387*0.1+N387*0.1</f>
        <v>0.15058823529411766</v>
      </c>
      <c r="P387">
        <f t="shared" ref="P387:P450" si="107">IF(O387&gt;=0.5, 1, IF(O387&gt;=0.2, 1, 0))</f>
        <v>0</v>
      </c>
      <c r="Q387">
        <v>0</v>
      </c>
      <c r="R387">
        <f>IF(F387 &gt;=80,0,IF(F387&lt;=64,1,((80-F387)/(80-64))))</f>
        <v>0</v>
      </c>
      <c r="S387">
        <f>IF(F387 &lt;=95,0,IF(F387&gt;=129,1,((F387-95)/(129-95))))</f>
        <v>0</v>
      </c>
      <c r="T387">
        <f>IF(D387 &gt;=27,0,IF(D387&lt;=18.5,1,((27-D387)/(27-18.5))))</f>
        <v>0.50588235294117656</v>
      </c>
      <c r="U387">
        <f>IF(D387 &lt;= 34,0,IF(D387&gt;=36.4,1,((D387-34)/(36.4-34))))</f>
        <v>0</v>
      </c>
      <c r="V387">
        <f t="shared" ref="V387:V450" si="108">R387*0.5+T387*0.5</f>
        <v>0.25294117647058828</v>
      </c>
      <c r="W387">
        <f t="shared" ref="W387:W450" si="109">S387*0.5+U387*0.5</f>
        <v>0</v>
      </c>
      <c r="X387">
        <f t="shared" si="104"/>
        <v>0.25294117647058828</v>
      </c>
      <c r="Y387">
        <f t="shared" ref="Y387:Y450" si="110">IF(V387&gt;0.2,1,0)</f>
        <v>1</v>
      </c>
      <c r="Z387">
        <f t="shared" ref="Z387:Z450" si="111">IF(W387&gt;0.2,1,0)</f>
        <v>0</v>
      </c>
      <c r="AA387">
        <f t="shared" ref="AA387:AA450" si="112">IF(X387&gt;0.5,1,0)</f>
        <v>0</v>
      </c>
      <c r="AB387">
        <v>61</v>
      </c>
      <c r="AC387">
        <v>79</v>
      </c>
      <c r="AD387">
        <f t="shared" ref="AD387:AD450" si="113">IF(OR(AB387&lt;40), 0,IF(AB387&gt;60, 1, (AB387-40)/(60-40)))</f>
        <v>1</v>
      </c>
      <c r="AE387">
        <f t="shared" ref="AE387:AE450" si="114">IF(OR(AB387&gt;40), 0,IF(AB387&lt;20, 1, (40-AB387)/(40-20)))</f>
        <v>0</v>
      </c>
      <c r="AF387">
        <f t="shared" ref="AF387:AF450" si="115">IF(OR(AC387&gt;400), 0,IF(AC387&lt;100, 1, (400-AC387)/(400-100)))</f>
        <v>1</v>
      </c>
      <c r="AG387">
        <f t="shared" ref="AG387:AG450" si="116">IF(AND(AD387&gt;0.5, AA387=1),1,0)</f>
        <v>0</v>
      </c>
      <c r="AH387">
        <f t="shared" ref="AH387:AH450" si="117">IF(AND(AE387&gt;0.5,OR(Y387=1,AA387=1)),1,0)</f>
        <v>0</v>
      </c>
      <c r="AI387">
        <f t="shared" ref="AI387:AI450" si="118">IF(AND(AF387&gt;0.5,Z387=1),1,0)</f>
        <v>0</v>
      </c>
    </row>
    <row r="388" spans="1:35" x14ac:dyDescent="0.2">
      <c r="A388">
        <v>1</v>
      </c>
      <c r="B388">
        <v>118</v>
      </c>
      <c r="C388">
        <v>11.8</v>
      </c>
      <c r="D388">
        <v>24.4</v>
      </c>
      <c r="E388">
        <f t="shared" si="105"/>
        <v>31.524547803617569</v>
      </c>
      <c r="F388">
        <v>77.400000000000006</v>
      </c>
      <c r="G388">
        <f t="shared" si="102"/>
        <v>0.37431147540983611</v>
      </c>
      <c r="H388">
        <f t="shared" si="103"/>
        <v>4.8360655737704921</v>
      </c>
      <c r="I388">
        <f>IF(B388&gt;=125,0,IF(B388&lt;=115,1,(125-B388)/(125-115)))</f>
        <v>0.7</v>
      </c>
      <c r="J388">
        <f>IF(G388&gt;=0.38,0,IF(G388&lt;=0.3,1,(0.38-G388)/(0.38-0.3)))</f>
        <v>7.1106557377048615E-2</v>
      </c>
      <c r="K388">
        <f>IF(E388&gt;=32,0,IF(E388&lt;=28,1,(32-E388)/(32-28)))</f>
        <v>0.11886304909560774</v>
      </c>
      <c r="L388">
        <f>IF(AND(D388&gt;=27, D388&lt;=34), 0, IF(OR(D388&lt;=18.5, D388&gt;=36.4), 1, IF(AND(D388&lt;27, D388&gt;18.5),(27-D388)/(27-18.5), IF(AND(D388&lt;36.4, D388&gt;34),(D388-34)/(36.4-34)))))</f>
        <v>0.30588235294117666</v>
      </c>
      <c r="M388">
        <f>IF(AND(F388&gt;=80,F388&lt;=95),0,IF(OR(F388&lt;64, F388&gt;129),1,IF(F388&gt;95, (F388-95)/(129-95), (80-F388)/(80-64))))</f>
        <v>0.16249999999999964</v>
      </c>
      <c r="N388">
        <f>IF(H388&gt;=4,0,IF(H388&lt;=3.5,1,(4-H388)/(4-3.5)))</f>
        <v>0</v>
      </c>
      <c r="O388">
        <f t="shared" si="106"/>
        <v>0.4158351959413833</v>
      </c>
      <c r="P388">
        <f t="shared" si="107"/>
        <v>1</v>
      </c>
      <c r="Q388">
        <v>1</v>
      </c>
      <c r="R388">
        <f>IF(F388 &gt;=80,0,IF(F388&lt;=64,1,((80-F388)/(80-64))))</f>
        <v>0.16249999999999964</v>
      </c>
      <c r="S388">
        <f>IF(F388 &lt;=95,0,IF(F388&gt;=129,1,((F388-95)/(129-95))))</f>
        <v>0</v>
      </c>
      <c r="T388">
        <f>IF(D388 &gt;=27,0,IF(D388&lt;=18.5,1,((27-D388)/(27-18.5))))</f>
        <v>0.30588235294117666</v>
      </c>
      <c r="U388">
        <f>IF(D388 &lt;= 34,0,IF(D388&gt;=36.4,1,((D388-34)/(36.4-34))))</f>
        <v>0</v>
      </c>
      <c r="V388">
        <f t="shared" si="108"/>
        <v>0.23419117647058815</v>
      </c>
      <c r="W388">
        <f t="shared" si="109"/>
        <v>0</v>
      </c>
      <c r="X388">
        <f t="shared" si="104"/>
        <v>0.23419117647058815</v>
      </c>
      <c r="Y388">
        <f t="shared" si="110"/>
        <v>1</v>
      </c>
      <c r="Z388">
        <f t="shared" si="111"/>
        <v>0</v>
      </c>
      <c r="AA388">
        <f t="shared" si="112"/>
        <v>0</v>
      </c>
      <c r="AB388">
        <v>43</v>
      </c>
      <c r="AC388">
        <v>140</v>
      </c>
      <c r="AD388">
        <f t="shared" si="113"/>
        <v>0.15</v>
      </c>
      <c r="AE388">
        <f t="shared" si="114"/>
        <v>0</v>
      </c>
      <c r="AF388">
        <f t="shared" si="115"/>
        <v>0.8666666666666667</v>
      </c>
      <c r="AG388">
        <f t="shared" si="116"/>
        <v>0</v>
      </c>
      <c r="AH388">
        <f t="shared" si="117"/>
        <v>0</v>
      </c>
      <c r="AI388">
        <f t="shared" si="118"/>
        <v>0</v>
      </c>
    </row>
    <row r="389" spans="1:35" x14ac:dyDescent="0.2">
      <c r="A389">
        <v>1</v>
      </c>
      <c r="B389">
        <v>124</v>
      </c>
      <c r="C389">
        <v>12.4</v>
      </c>
      <c r="D389">
        <v>19</v>
      </c>
      <c r="E389">
        <f t="shared" si="105"/>
        <v>25.780189959294436</v>
      </c>
      <c r="F389">
        <v>73.7</v>
      </c>
      <c r="G389">
        <f t="shared" si="102"/>
        <v>0.48098947368421058</v>
      </c>
      <c r="H389">
        <f t="shared" si="103"/>
        <v>6.5263157894736841</v>
      </c>
      <c r="I389">
        <f>IF(B389&gt;=125,0,IF(B389&lt;=115,1,(125-B389)/(125-115)))</f>
        <v>0.1</v>
      </c>
      <c r="J389">
        <f>IF(G389&gt;=0.38,0,IF(G389&lt;=0.3,1,(0.38-G389)/(0.38-0.3)))</f>
        <v>0</v>
      </c>
      <c r="K389">
        <f>IF(E389&gt;=32,0,IF(E389&lt;=28,1,(32-E389)/(32-28)))</f>
        <v>1</v>
      </c>
      <c r="L389">
        <f>IF(AND(D389&gt;=27, D389&lt;=34), 0, IF(OR(D389&lt;=18.5, D389&gt;=36.4), 1, IF(AND(D389&lt;27, D389&gt;18.5),(27-D389)/(27-18.5), IF(AND(D389&lt;36.4, D389&gt;34),(D389-34)/(36.4-34)))))</f>
        <v>0.94117647058823528</v>
      </c>
      <c r="M389">
        <f>IF(AND(F389&gt;=80,F389&lt;=95),0,IF(OR(F389&lt;64, F389&gt;129),1,IF(F389&gt;95, (F389-95)/(129-95), (80-F389)/(80-64))))</f>
        <v>0.39374999999999982</v>
      </c>
      <c r="N389">
        <f>IF(H389&gt;=4,0,IF(H389&lt;=3.5,1,(4-H389)/(4-3.5)))</f>
        <v>0</v>
      </c>
      <c r="O389">
        <f t="shared" si="106"/>
        <v>0.28349264705882354</v>
      </c>
      <c r="P389">
        <f t="shared" si="107"/>
        <v>1</v>
      </c>
      <c r="Q389">
        <v>1</v>
      </c>
      <c r="R389">
        <f>IF(F389 &gt;=80,0,IF(F389&lt;=64,1,((80-F389)/(80-64))))</f>
        <v>0.39374999999999982</v>
      </c>
      <c r="S389">
        <f>IF(F389 &lt;=95,0,IF(F389&gt;=129,1,((F389-95)/(129-95))))</f>
        <v>0</v>
      </c>
      <c r="T389">
        <f>IF(D389 &gt;=27,0,IF(D389&lt;=18.5,1,((27-D389)/(27-18.5))))</f>
        <v>0.94117647058823528</v>
      </c>
      <c r="U389">
        <f>IF(D389 &lt;= 34,0,IF(D389&gt;=36.4,1,((D389-34)/(36.4-34))))</f>
        <v>0</v>
      </c>
      <c r="V389">
        <f t="shared" si="108"/>
        <v>0.66746323529411755</v>
      </c>
      <c r="W389">
        <f t="shared" si="109"/>
        <v>0</v>
      </c>
      <c r="X389">
        <f t="shared" si="104"/>
        <v>0.66746323529411755</v>
      </c>
      <c r="Y389">
        <f t="shared" si="110"/>
        <v>1</v>
      </c>
      <c r="Z389">
        <f t="shared" si="111"/>
        <v>0</v>
      </c>
      <c r="AA389">
        <f t="shared" si="112"/>
        <v>1</v>
      </c>
      <c r="AB389">
        <v>51</v>
      </c>
      <c r="AC389">
        <v>258</v>
      </c>
      <c r="AD389">
        <f t="shared" si="113"/>
        <v>0.55000000000000004</v>
      </c>
      <c r="AE389">
        <f t="shared" si="114"/>
        <v>0</v>
      </c>
      <c r="AF389">
        <f t="shared" si="115"/>
        <v>0.47333333333333333</v>
      </c>
      <c r="AG389">
        <f t="shared" si="116"/>
        <v>1</v>
      </c>
      <c r="AH389">
        <f t="shared" si="117"/>
        <v>0</v>
      </c>
      <c r="AI389">
        <f t="shared" si="118"/>
        <v>0</v>
      </c>
    </row>
    <row r="390" spans="1:35" x14ac:dyDescent="0.2">
      <c r="A390">
        <v>1</v>
      </c>
      <c r="B390">
        <v>127</v>
      </c>
      <c r="C390">
        <v>12.7</v>
      </c>
      <c r="D390">
        <v>29</v>
      </c>
      <c r="E390">
        <f t="shared" si="105"/>
        <v>36.895674300254456</v>
      </c>
      <c r="F390">
        <v>78.599999999999994</v>
      </c>
      <c r="G390">
        <f t="shared" si="102"/>
        <v>0.34421379310344824</v>
      </c>
      <c r="H390">
        <f t="shared" si="103"/>
        <v>4.3793103448275863</v>
      </c>
      <c r="I390">
        <f>IF(B390&gt;=125,0,IF(B390&lt;=115,1,(125-B390)/(125-115)))</f>
        <v>0</v>
      </c>
      <c r="J390">
        <f>IF(G390&gt;=0.38,0,IF(G390&lt;=0.3,1,(0.38-G390)/(0.38-0.3)))</f>
        <v>0.44732758620689694</v>
      </c>
      <c r="K390">
        <f>IF(E390&gt;=32,0,IF(E390&lt;=28,1,(32-E390)/(32-28)))</f>
        <v>0</v>
      </c>
      <c r="L390">
        <f>IF(AND(D390&gt;=27, D390&lt;=34), 0, IF(OR(D390&lt;=18.5, D390&gt;=36.4), 1, IF(AND(D390&lt;27, D390&gt;18.5),(27-D390)/(27-18.5), IF(AND(D390&lt;36.4, D390&gt;34),(D390-34)/(36.4-34)))))</f>
        <v>0</v>
      </c>
      <c r="M390">
        <f>IF(AND(F390&gt;=80,F390&lt;=95),0,IF(OR(F390&lt;64, F390&gt;129),1,IF(F390&gt;95, (F390-95)/(129-95), (80-F390)/(80-64))))</f>
        <v>8.7500000000000355E-2</v>
      </c>
      <c r="N390">
        <f>IF(H390&gt;=4,0,IF(H390&lt;=3.5,1,(4-H390)/(4-3.5)))</f>
        <v>0</v>
      </c>
      <c r="O390">
        <f t="shared" si="106"/>
        <v>5.3482758620689734E-2</v>
      </c>
      <c r="P390">
        <f t="shared" si="107"/>
        <v>0</v>
      </c>
      <c r="Q390">
        <v>1</v>
      </c>
      <c r="R390">
        <f>IF(F390 &gt;=80,0,IF(F390&lt;=64,1,((80-F390)/(80-64))))</f>
        <v>8.7500000000000355E-2</v>
      </c>
      <c r="S390">
        <f>IF(F390 &lt;=95,0,IF(F390&gt;=129,1,((F390-95)/(129-95))))</f>
        <v>0</v>
      </c>
      <c r="T390">
        <f>IF(D390 &gt;=27,0,IF(D390&lt;=18.5,1,((27-D390)/(27-18.5))))</f>
        <v>0</v>
      </c>
      <c r="U390">
        <f>IF(D390 &lt;= 34,0,IF(D390&gt;=36.4,1,((D390-34)/(36.4-34))))</f>
        <v>0</v>
      </c>
      <c r="V390">
        <f t="shared" si="108"/>
        <v>4.3750000000000178E-2</v>
      </c>
      <c r="W390">
        <f t="shared" si="109"/>
        <v>0</v>
      </c>
      <c r="X390">
        <f t="shared" si="104"/>
        <v>4.3750000000000178E-2</v>
      </c>
      <c r="Y390">
        <f t="shared" si="110"/>
        <v>0</v>
      </c>
      <c r="Z390">
        <f t="shared" si="111"/>
        <v>0</v>
      </c>
      <c r="AA390">
        <f t="shared" si="112"/>
        <v>0</v>
      </c>
      <c r="AB390">
        <v>33</v>
      </c>
      <c r="AC390">
        <v>271</v>
      </c>
      <c r="AD390">
        <f t="shared" si="113"/>
        <v>0</v>
      </c>
      <c r="AE390">
        <f t="shared" si="114"/>
        <v>0.35</v>
      </c>
      <c r="AF390">
        <f t="shared" si="115"/>
        <v>0.43</v>
      </c>
      <c r="AG390">
        <f t="shared" si="116"/>
        <v>0</v>
      </c>
      <c r="AH390">
        <f t="shared" si="117"/>
        <v>0</v>
      </c>
      <c r="AI390">
        <f t="shared" si="118"/>
        <v>0</v>
      </c>
    </row>
    <row r="391" spans="1:35" x14ac:dyDescent="0.2">
      <c r="A391">
        <v>1</v>
      </c>
      <c r="B391">
        <v>109</v>
      </c>
      <c r="C391">
        <v>10.9</v>
      </c>
      <c r="D391">
        <v>29.4</v>
      </c>
      <c r="E391">
        <f t="shared" si="105"/>
        <v>32.061068702290072</v>
      </c>
      <c r="F391">
        <v>91.7</v>
      </c>
      <c r="G391">
        <f t="shared" si="102"/>
        <v>0.33997619047619049</v>
      </c>
      <c r="H391">
        <f t="shared" si="103"/>
        <v>3.7074829931972793</v>
      </c>
      <c r="I391">
        <f>IF(B391&gt;=125,0,IF(B391&lt;=115,1,(125-B391)/(125-115)))</f>
        <v>1</v>
      </c>
      <c r="J391">
        <f>IF(G391&gt;=0.38,0,IF(G391&lt;=0.3,1,(0.38-G391)/(0.38-0.3)))</f>
        <v>0.50029761904761882</v>
      </c>
      <c r="K391">
        <f>IF(E391&gt;=32,0,IF(E391&lt;=28,1,(32-E391)/(32-28)))</f>
        <v>0</v>
      </c>
      <c r="L391">
        <f>IF(AND(D391&gt;=27, D391&lt;=34), 0, IF(OR(D391&lt;=18.5, D391&gt;=36.4), 1, IF(AND(D391&lt;27, D391&gt;18.5),(27-D391)/(27-18.5), IF(AND(D391&lt;36.4, D391&gt;34),(D391-34)/(36.4-34)))))</f>
        <v>0</v>
      </c>
      <c r="M391">
        <f>IF(AND(F391&gt;=80,F391&lt;=95),0,IF(OR(F391&lt;64, F391&gt;129),1,IF(F391&gt;95, (F391-95)/(129-95), (80-F391)/(80-64))))</f>
        <v>0</v>
      </c>
      <c r="N391">
        <f>IF(H391&gt;=4,0,IF(H391&lt;=3.5,1,(4-H391)/(4-3.5)))</f>
        <v>0.58503401360544149</v>
      </c>
      <c r="O391">
        <f t="shared" si="106"/>
        <v>0.60853316326530593</v>
      </c>
      <c r="P391">
        <f t="shared" si="107"/>
        <v>1</v>
      </c>
      <c r="Q391">
        <v>1</v>
      </c>
      <c r="R391">
        <f>IF(F391 &gt;=80,0,IF(F391&lt;=64,1,((80-F391)/(80-64))))</f>
        <v>0</v>
      </c>
      <c r="S391">
        <f>IF(F391 &lt;=95,0,IF(F391&gt;=129,1,((F391-95)/(129-95))))</f>
        <v>0</v>
      </c>
      <c r="T391">
        <f>IF(D391 &gt;=27,0,IF(D391&lt;=18.5,1,((27-D391)/(27-18.5))))</f>
        <v>0</v>
      </c>
      <c r="U391">
        <f>IF(D391 &lt;= 34,0,IF(D391&gt;=36.4,1,((D391-34)/(36.4-34))))</f>
        <v>0</v>
      </c>
      <c r="V391">
        <f t="shared" si="108"/>
        <v>0</v>
      </c>
      <c r="W391">
        <f t="shared" si="109"/>
        <v>0</v>
      </c>
      <c r="X391">
        <f t="shared" si="104"/>
        <v>0</v>
      </c>
      <c r="Y391">
        <f t="shared" si="110"/>
        <v>0</v>
      </c>
      <c r="Z391">
        <f t="shared" si="111"/>
        <v>0</v>
      </c>
      <c r="AA391">
        <f t="shared" si="112"/>
        <v>0</v>
      </c>
      <c r="AB391">
        <v>64</v>
      </c>
      <c r="AC391">
        <v>342</v>
      </c>
      <c r="AD391">
        <f t="shared" si="113"/>
        <v>1</v>
      </c>
      <c r="AE391">
        <f t="shared" si="114"/>
        <v>0</v>
      </c>
      <c r="AF391">
        <f t="shared" si="115"/>
        <v>0.19333333333333333</v>
      </c>
      <c r="AG391">
        <f t="shared" si="116"/>
        <v>0</v>
      </c>
      <c r="AH391">
        <f t="shared" si="117"/>
        <v>0</v>
      </c>
      <c r="AI391">
        <f t="shared" si="118"/>
        <v>0</v>
      </c>
    </row>
    <row r="392" spans="1:35" x14ac:dyDescent="0.2">
      <c r="A392">
        <v>1</v>
      </c>
      <c r="B392">
        <v>115</v>
      </c>
      <c r="C392">
        <v>11.5</v>
      </c>
      <c r="D392">
        <v>21.4</v>
      </c>
      <c r="E392">
        <f t="shared" si="105"/>
        <v>21.703853955375255</v>
      </c>
      <c r="F392">
        <v>98.6</v>
      </c>
      <c r="G392">
        <f t="shared" si="102"/>
        <v>0.52985981308411212</v>
      </c>
      <c r="H392">
        <f t="shared" si="103"/>
        <v>5.3738317757009346</v>
      </c>
      <c r="I392">
        <f>IF(B392&gt;=125,0,IF(B392&lt;=115,1,(125-B392)/(125-115)))</f>
        <v>1</v>
      </c>
      <c r="J392">
        <f>IF(G392&gt;=0.38,0,IF(G392&lt;=0.3,1,(0.38-G392)/(0.38-0.3)))</f>
        <v>0</v>
      </c>
      <c r="K392">
        <f>IF(E392&gt;=32,0,IF(E392&lt;=28,1,(32-E392)/(32-28)))</f>
        <v>1</v>
      </c>
      <c r="L392">
        <f>IF(AND(D392&gt;=27, D392&lt;=34), 0, IF(OR(D392&lt;=18.5, D392&gt;=36.4), 1, IF(AND(D392&lt;27, D392&gt;18.5),(27-D392)/(27-18.5), IF(AND(D392&lt;36.4, D392&gt;34),(D392-34)/(36.4-34)))))</f>
        <v>0.65882352941176492</v>
      </c>
      <c r="M392">
        <f>IF(AND(F392&gt;=80,F392&lt;=95),0,IF(OR(F392&lt;64, F392&gt;129),1,IF(F392&gt;95, (F392-95)/(129-95), (80-F392)/(80-64))))</f>
        <v>0.1058823529411763</v>
      </c>
      <c r="N392">
        <f>IF(H392&gt;=4,0,IF(H392&lt;=3.5,1,(4-H392)/(4-3.5)))</f>
        <v>0</v>
      </c>
      <c r="O392">
        <f t="shared" si="106"/>
        <v>0.67647058823529416</v>
      </c>
      <c r="P392">
        <f t="shared" si="107"/>
        <v>1</v>
      </c>
      <c r="Q392">
        <v>1</v>
      </c>
      <c r="R392">
        <f>IF(F392 &gt;=80,0,IF(F392&lt;=64,1,((80-F392)/(80-64))))</f>
        <v>0</v>
      </c>
      <c r="S392">
        <f>IF(F392 &lt;=95,0,IF(F392&gt;=129,1,((F392-95)/(129-95))))</f>
        <v>0.1058823529411763</v>
      </c>
      <c r="T392">
        <f>IF(D392 &gt;=27,0,IF(D392&lt;=18.5,1,((27-D392)/(27-18.5))))</f>
        <v>0.65882352941176492</v>
      </c>
      <c r="U392">
        <f>IF(D392 &lt;= 34,0,IF(D392&gt;=36.4,1,((D392-34)/(36.4-34))))</f>
        <v>0</v>
      </c>
      <c r="V392">
        <f t="shared" si="108"/>
        <v>0.32941176470588246</v>
      </c>
      <c r="W392">
        <f t="shared" si="109"/>
        <v>5.2941176470588151E-2</v>
      </c>
      <c r="X392">
        <f t="shared" si="104"/>
        <v>0.38235294117647062</v>
      </c>
      <c r="Y392">
        <f t="shared" si="110"/>
        <v>1</v>
      </c>
      <c r="Z392">
        <f t="shared" si="111"/>
        <v>0</v>
      </c>
      <c r="AA392">
        <f t="shared" si="112"/>
        <v>0</v>
      </c>
      <c r="AB392">
        <v>19</v>
      </c>
      <c r="AC392">
        <v>364</v>
      </c>
      <c r="AD392">
        <f t="shared" si="113"/>
        <v>0</v>
      </c>
      <c r="AE392">
        <f t="shared" si="114"/>
        <v>1</v>
      </c>
      <c r="AF392">
        <f t="shared" si="115"/>
        <v>0.12</v>
      </c>
      <c r="AG392">
        <f t="shared" si="116"/>
        <v>0</v>
      </c>
      <c r="AH392">
        <f t="shared" si="117"/>
        <v>1</v>
      </c>
      <c r="AI392">
        <f t="shared" si="118"/>
        <v>0</v>
      </c>
    </row>
    <row r="393" spans="1:35" x14ac:dyDescent="0.2">
      <c r="A393">
        <v>1</v>
      </c>
      <c r="B393">
        <v>128</v>
      </c>
      <c r="C393">
        <v>12.8</v>
      </c>
      <c r="D393">
        <v>17.8</v>
      </c>
      <c r="E393">
        <f t="shared" si="105"/>
        <v>22.418136020151131</v>
      </c>
      <c r="F393">
        <v>79.400000000000006</v>
      </c>
      <c r="G393">
        <f t="shared" si="102"/>
        <v>0.57096629213483152</v>
      </c>
      <c r="H393">
        <f t="shared" si="103"/>
        <v>7.191011235955056</v>
      </c>
      <c r="I393">
        <f>IF(B393&gt;=125,0,IF(B393&lt;=115,1,(125-B393)/(125-115)))</f>
        <v>0</v>
      </c>
      <c r="J393">
        <f>IF(G393&gt;=0.38,0,IF(G393&lt;=0.3,1,(0.38-G393)/(0.38-0.3)))</f>
        <v>0</v>
      </c>
      <c r="K393">
        <f>IF(E393&gt;=32,0,IF(E393&lt;=28,1,(32-E393)/(32-28)))</f>
        <v>1</v>
      </c>
      <c r="L393">
        <f>IF(AND(D393&gt;=27, D393&lt;=34), 0, IF(OR(D393&lt;=18.5, D393&gt;=36.4), 1, IF(AND(D393&lt;27, D393&gt;18.5),(27-D393)/(27-18.5), IF(AND(D393&lt;36.4, D393&gt;34),(D393-34)/(36.4-34)))))</f>
        <v>1</v>
      </c>
      <c r="M393">
        <f>IF(AND(F393&gt;=80,F393&lt;=95),0,IF(OR(F393&lt;64, F393&gt;129),1,IF(F393&gt;95, (F393-95)/(129-95), (80-F393)/(80-64))))</f>
        <v>3.7499999999999645E-2</v>
      </c>
      <c r="N393">
        <f>IF(H393&gt;=4,0,IF(H393&lt;=3.5,1,(4-H393)/(4-3.5)))</f>
        <v>0</v>
      </c>
      <c r="O393">
        <f t="shared" si="106"/>
        <v>0.20374999999999999</v>
      </c>
      <c r="P393">
        <f t="shared" si="107"/>
        <v>1</v>
      </c>
      <c r="Q393">
        <v>1</v>
      </c>
      <c r="R393">
        <f>IF(F393 &gt;=80,0,IF(F393&lt;=64,1,((80-F393)/(80-64))))</f>
        <v>3.7499999999999645E-2</v>
      </c>
      <c r="S393">
        <f>IF(F393 &lt;=95,0,IF(F393&gt;=129,1,((F393-95)/(129-95))))</f>
        <v>0</v>
      </c>
      <c r="T393">
        <f>IF(D393 &gt;=27,0,IF(D393&lt;=18.5,1,((27-D393)/(27-18.5))))</f>
        <v>1</v>
      </c>
      <c r="U393">
        <f>IF(D393 &lt;= 34,0,IF(D393&gt;=36.4,1,((D393-34)/(36.4-34))))</f>
        <v>0</v>
      </c>
      <c r="V393">
        <f t="shared" si="108"/>
        <v>0.51874999999999982</v>
      </c>
      <c r="W393">
        <f t="shared" si="109"/>
        <v>0</v>
      </c>
      <c r="X393">
        <f t="shared" si="104"/>
        <v>0.51874999999999982</v>
      </c>
      <c r="Y393">
        <f t="shared" si="110"/>
        <v>1</v>
      </c>
      <c r="Z393">
        <f t="shared" si="111"/>
        <v>0</v>
      </c>
      <c r="AA393">
        <f t="shared" si="112"/>
        <v>1</v>
      </c>
      <c r="AB393">
        <v>31</v>
      </c>
      <c r="AC393">
        <v>400</v>
      </c>
      <c r="AD393">
        <f t="shared" si="113"/>
        <v>0</v>
      </c>
      <c r="AE393">
        <f t="shared" si="114"/>
        <v>0.45</v>
      </c>
      <c r="AF393">
        <f t="shared" si="115"/>
        <v>0</v>
      </c>
      <c r="AG393">
        <f t="shared" si="116"/>
        <v>0</v>
      </c>
      <c r="AH393">
        <f t="shared" si="117"/>
        <v>0</v>
      </c>
      <c r="AI393">
        <f t="shared" si="118"/>
        <v>0</v>
      </c>
    </row>
    <row r="394" spans="1:35" x14ac:dyDescent="0.2">
      <c r="A394">
        <v>1</v>
      </c>
      <c r="B394">
        <v>161</v>
      </c>
      <c r="C394">
        <v>16.100000000000001</v>
      </c>
      <c r="D394">
        <v>21.6</v>
      </c>
      <c r="E394">
        <f t="shared" si="105"/>
        <v>22.47658688865765</v>
      </c>
      <c r="F394">
        <v>96.1</v>
      </c>
      <c r="G394">
        <f t="shared" si="102"/>
        <v>0.71630092592592598</v>
      </c>
      <c r="H394">
        <f t="shared" si="103"/>
        <v>7.4537037037037033</v>
      </c>
      <c r="I394">
        <f>IF(B394&gt;=125,0,IF(B394&lt;=115,1,(125-B394)/(125-115)))</f>
        <v>0</v>
      </c>
      <c r="J394">
        <f>IF(G394&gt;=0.38,0,IF(G394&lt;=0.3,1,(0.38-G394)/(0.38-0.3)))</f>
        <v>0</v>
      </c>
      <c r="K394">
        <f>IF(E394&gt;=32,0,IF(E394&lt;=28,1,(32-E394)/(32-28)))</f>
        <v>1</v>
      </c>
      <c r="L394">
        <f>IF(AND(D394&gt;=27, D394&lt;=34), 0, IF(OR(D394&lt;=18.5, D394&gt;=36.4), 1, IF(AND(D394&lt;27, D394&gt;18.5),(27-D394)/(27-18.5), IF(AND(D394&lt;36.4, D394&gt;34),(D394-34)/(36.4-34)))))</f>
        <v>0.63529411764705868</v>
      </c>
      <c r="M394">
        <f>IF(AND(F394&gt;=80,F394&lt;=95),0,IF(OR(F394&lt;64, F394&gt;129),1,IF(F394&gt;95, (F394-95)/(129-95), (80-F394)/(80-64))))</f>
        <v>3.2352941176470418E-2</v>
      </c>
      <c r="N394">
        <f>IF(H394&gt;=4,0,IF(H394&lt;=3.5,1,(4-H394)/(4-3.5)))</f>
        <v>0</v>
      </c>
      <c r="O394">
        <f t="shared" si="106"/>
        <v>0.1667647058823529</v>
      </c>
      <c r="P394">
        <f t="shared" si="107"/>
        <v>0</v>
      </c>
      <c r="Q394">
        <v>0</v>
      </c>
      <c r="R394">
        <f>IF(F394 &gt;=80,0,IF(F394&lt;=64,1,((80-F394)/(80-64))))</f>
        <v>0</v>
      </c>
      <c r="S394">
        <f>IF(F394 &lt;=95,0,IF(F394&gt;=129,1,((F394-95)/(129-95))))</f>
        <v>3.2352941176470418E-2</v>
      </c>
      <c r="T394">
        <f>IF(D394 &gt;=27,0,IF(D394&lt;=18.5,1,((27-D394)/(27-18.5))))</f>
        <v>0.63529411764705868</v>
      </c>
      <c r="U394">
        <f>IF(D394 &lt;= 34,0,IF(D394&gt;=36.4,1,((D394-34)/(36.4-34))))</f>
        <v>0</v>
      </c>
      <c r="V394">
        <f t="shared" si="108"/>
        <v>0.31764705882352934</v>
      </c>
      <c r="W394">
        <f t="shared" si="109"/>
        <v>1.6176470588235209E-2</v>
      </c>
      <c r="X394">
        <f t="shared" si="104"/>
        <v>0.33382352941176452</v>
      </c>
      <c r="Y394">
        <f t="shared" si="110"/>
        <v>1</v>
      </c>
      <c r="Z394">
        <f t="shared" si="111"/>
        <v>0</v>
      </c>
      <c r="AA394">
        <f t="shared" si="112"/>
        <v>0</v>
      </c>
      <c r="AB394">
        <v>17</v>
      </c>
      <c r="AC394">
        <v>463</v>
      </c>
      <c r="AD394">
        <f t="shared" si="113"/>
        <v>0</v>
      </c>
      <c r="AE394">
        <f t="shared" si="114"/>
        <v>1</v>
      </c>
      <c r="AF394">
        <f t="shared" si="115"/>
        <v>0</v>
      </c>
      <c r="AG394">
        <f t="shared" si="116"/>
        <v>0</v>
      </c>
      <c r="AH394">
        <f t="shared" si="117"/>
        <v>1</v>
      </c>
      <c r="AI394">
        <f t="shared" si="118"/>
        <v>0</v>
      </c>
    </row>
    <row r="395" spans="1:35" x14ac:dyDescent="0.2">
      <c r="A395">
        <v>0</v>
      </c>
      <c r="B395">
        <v>131</v>
      </c>
      <c r="C395">
        <v>13.1</v>
      </c>
      <c r="D395">
        <v>21.6</v>
      </c>
      <c r="E395">
        <f t="shared" si="105"/>
        <v>24.107142857142858</v>
      </c>
      <c r="F395">
        <v>89.6</v>
      </c>
      <c r="G395">
        <f t="shared" si="102"/>
        <v>0.54340740740740745</v>
      </c>
      <c r="H395">
        <f t="shared" si="103"/>
        <v>6.064814814814814</v>
      </c>
      <c r="I395">
        <f>IF(B395&gt;=125,0,IF(B395&lt;=115,1,(125-B395)/(125-115)))</f>
        <v>0</v>
      </c>
      <c r="J395">
        <f>IF(G395&gt;=0.38,0,IF(G395&lt;=0.3,1,(0.38-G395)/(0.38-0.3)))</f>
        <v>0</v>
      </c>
      <c r="K395">
        <f>IF(E395&gt;=32,0,IF(E395&lt;=28,1,(32-E395)/(32-28)))</f>
        <v>1</v>
      </c>
      <c r="L395">
        <f>IF(AND(D395&gt;=27, D395&lt;=34), 0, IF(OR(D395&lt;=18.5, D395&gt;=36.4), 1, IF(AND(D395&lt;27, D395&gt;18.5),(27-D395)/(27-18.5), IF(AND(D395&lt;36.4, D395&gt;34),(D395-34)/(36.4-34)))))</f>
        <v>0.63529411764705868</v>
      </c>
      <c r="M395">
        <f>IF(AND(F395&gt;=80,F395&lt;=95),0,IF(OR(F395&lt;64, F395&gt;129),1,IF(F395&gt;95, (F395-95)/(129-95), (80-F395)/(80-64))))</f>
        <v>0</v>
      </c>
      <c r="N395">
        <f>IF(H395&gt;=4,0,IF(H395&lt;=3.5,1,(4-H395)/(4-3.5)))</f>
        <v>0</v>
      </c>
      <c r="O395">
        <f t="shared" si="106"/>
        <v>0.16352941176470587</v>
      </c>
      <c r="P395">
        <f t="shared" si="107"/>
        <v>0</v>
      </c>
      <c r="Q395">
        <v>0</v>
      </c>
      <c r="R395">
        <f>IF(F395 &gt;=80,0,IF(F395&lt;=64,1,((80-F395)/(80-64))))</f>
        <v>0</v>
      </c>
      <c r="S395">
        <f>IF(F395 &lt;=95,0,IF(F395&gt;=129,1,((F395-95)/(129-95))))</f>
        <v>0</v>
      </c>
      <c r="T395">
        <f>IF(D395 &gt;=27,0,IF(D395&lt;=18.5,1,((27-D395)/(27-18.5))))</f>
        <v>0.63529411764705868</v>
      </c>
      <c r="U395">
        <f>IF(D395 &lt;= 34,0,IF(D395&gt;=36.4,1,((D395-34)/(36.4-34))))</f>
        <v>0</v>
      </c>
      <c r="V395">
        <f t="shared" si="108"/>
        <v>0.31764705882352934</v>
      </c>
      <c r="W395">
        <f t="shared" si="109"/>
        <v>0</v>
      </c>
      <c r="X395">
        <f t="shared" si="104"/>
        <v>0.31764705882352934</v>
      </c>
      <c r="Y395">
        <f t="shared" si="110"/>
        <v>1</v>
      </c>
      <c r="Z395">
        <f t="shared" si="111"/>
        <v>0</v>
      </c>
      <c r="AA395">
        <f t="shared" si="112"/>
        <v>0</v>
      </c>
      <c r="AB395">
        <v>34</v>
      </c>
      <c r="AC395">
        <v>225</v>
      </c>
      <c r="AD395">
        <f t="shared" si="113"/>
        <v>0</v>
      </c>
      <c r="AE395">
        <f t="shared" si="114"/>
        <v>0.3</v>
      </c>
      <c r="AF395">
        <f t="shared" si="115"/>
        <v>0.58333333333333337</v>
      </c>
      <c r="AG395">
        <f t="shared" si="116"/>
        <v>0</v>
      </c>
      <c r="AH395">
        <f t="shared" si="117"/>
        <v>0</v>
      </c>
      <c r="AI395">
        <f t="shared" si="118"/>
        <v>0</v>
      </c>
    </row>
    <row r="396" spans="1:35" x14ac:dyDescent="0.2">
      <c r="A396">
        <v>0</v>
      </c>
      <c r="B396">
        <v>139</v>
      </c>
      <c r="C396">
        <v>13.9</v>
      </c>
      <c r="D396">
        <v>29.7</v>
      </c>
      <c r="E396">
        <f t="shared" si="105"/>
        <v>42.008486562942004</v>
      </c>
      <c r="F396">
        <v>70.7</v>
      </c>
      <c r="G396">
        <f t="shared" si="102"/>
        <v>0.33088552188552189</v>
      </c>
      <c r="H396">
        <f t="shared" si="103"/>
        <v>4.6801346801346799</v>
      </c>
      <c r="I396">
        <f>IF(B396&gt;=125,0,IF(B396&lt;=115,1,(125-B396)/(125-115)))</f>
        <v>0</v>
      </c>
      <c r="J396">
        <f>IF(G396&gt;=0.38,0,IF(G396&lt;=0.3,1,(0.38-G396)/(0.38-0.3)))</f>
        <v>0.61393097643097627</v>
      </c>
      <c r="K396">
        <f>IF(E396&gt;=32,0,IF(E396&lt;=28,1,(32-E396)/(32-28)))</f>
        <v>0</v>
      </c>
      <c r="L396">
        <f>IF(AND(D396&gt;=27, D396&lt;=34), 0, IF(OR(D396&lt;=18.5, D396&gt;=36.4), 1, IF(AND(D396&lt;27, D396&gt;18.5),(27-D396)/(27-18.5), IF(AND(D396&lt;36.4, D396&gt;34),(D396-34)/(36.4-34)))))</f>
        <v>0</v>
      </c>
      <c r="M396">
        <f>IF(AND(F396&gt;=80,F396&lt;=95),0,IF(OR(F396&lt;64, F396&gt;129),1,IF(F396&gt;95, (F396-95)/(129-95), (80-F396)/(80-64))))</f>
        <v>0.58124999999999982</v>
      </c>
      <c r="N396">
        <f>IF(H396&gt;=4,0,IF(H396&lt;=3.5,1,(4-H396)/(4-3.5)))</f>
        <v>0</v>
      </c>
      <c r="O396">
        <f t="shared" si="106"/>
        <v>0.11951809764309762</v>
      </c>
      <c r="P396">
        <f t="shared" si="107"/>
        <v>0</v>
      </c>
      <c r="Q396">
        <v>0</v>
      </c>
      <c r="R396">
        <f>IF(F396 &gt;=80,0,IF(F396&lt;=64,1,((80-F396)/(80-64))))</f>
        <v>0.58124999999999982</v>
      </c>
      <c r="S396">
        <f>IF(F396 &lt;=95,0,IF(F396&gt;=129,1,((F396-95)/(129-95))))</f>
        <v>0</v>
      </c>
      <c r="T396">
        <f>IF(D396 &gt;=27,0,IF(D396&lt;=18.5,1,((27-D396)/(27-18.5))))</f>
        <v>0</v>
      </c>
      <c r="U396">
        <f>IF(D396 &lt;= 34,0,IF(D396&gt;=36.4,1,((D396-34)/(36.4-34))))</f>
        <v>0</v>
      </c>
      <c r="V396">
        <f t="shared" si="108"/>
        <v>0.29062499999999991</v>
      </c>
      <c r="W396">
        <f t="shared" si="109"/>
        <v>0</v>
      </c>
      <c r="X396">
        <f t="shared" si="104"/>
        <v>0.29062499999999991</v>
      </c>
      <c r="Y396">
        <f t="shared" si="110"/>
        <v>1</v>
      </c>
      <c r="Z396">
        <f t="shared" si="111"/>
        <v>0</v>
      </c>
      <c r="AA396">
        <f t="shared" si="112"/>
        <v>0</v>
      </c>
      <c r="AB396">
        <v>55</v>
      </c>
      <c r="AC396">
        <v>286</v>
      </c>
      <c r="AD396">
        <f t="shared" si="113"/>
        <v>0.75</v>
      </c>
      <c r="AE396">
        <f t="shared" si="114"/>
        <v>0</v>
      </c>
      <c r="AF396">
        <f t="shared" si="115"/>
        <v>0.38</v>
      </c>
      <c r="AG396">
        <f t="shared" si="116"/>
        <v>0</v>
      </c>
      <c r="AH396">
        <f t="shared" si="117"/>
        <v>0</v>
      </c>
      <c r="AI396">
        <f t="shared" si="118"/>
        <v>0</v>
      </c>
    </row>
    <row r="397" spans="1:35" x14ac:dyDescent="0.2">
      <c r="A397">
        <v>1</v>
      </c>
      <c r="B397">
        <v>139</v>
      </c>
      <c r="C397">
        <v>13.9</v>
      </c>
      <c r="D397">
        <v>25.9</v>
      </c>
      <c r="E397">
        <f t="shared" si="105"/>
        <v>36.376404494382022</v>
      </c>
      <c r="F397">
        <v>71.2</v>
      </c>
      <c r="G397">
        <f t="shared" si="102"/>
        <v>0.38211583011583011</v>
      </c>
      <c r="H397">
        <f t="shared" si="103"/>
        <v>5.3667953667953672</v>
      </c>
      <c r="I397">
        <f>IF(B397&gt;=125,0,IF(B397&lt;=115,1,(125-B397)/(125-115)))</f>
        <v>0</v>
      </c>
      <c r="J397">
        <f>IF(G397&gt;=0.38,0,IF(G397&lt;=0.3,1,(0.38-G397)/(0.38-0.3)))</f>
        <v>0</v>
      </c>
      <c r="K397">
        <f>IF(E397&gt;=32,0,IF(E397&lt;=28,1,(32-E397)/(32-28)))</f>
        <v>0</v>
      </c>
      <c r="L397">
        <f>IF(AND(D397&gt;=27, D397&lt;=34), 0, IF(OR(D397&lt;=18.5, D397&gt;=36.4), 1, IF(AND(D397&lt;27, D397&gt;18.5),(27-D397)/(27-18.5), IF(AND(D397&lt;36.4, D397&gt;34),(D397-34)/(36.4-34)))))</f>
        <v>0.12941176470588253</v>
      </c>
      <c r="M397">
        <f>IF(AND(F397&gt;=80,F397&lt;=95),0,IF(OR(F397&lt;64, F397&gt;129),1,IF(F397&gt;95, (F397-95)/(129-95), (80-F397)/(80-64))))</f>
        <v>0.54999999999999982</v>
      </c>
      <c r="N397">
        <f>IF(H397&gt;=4,0,IF(H397&lt;=3.5,1,(4-H397)/(4-3.5)))</f>
        <v>0</v>
      </c>
      <c r="O397">
        <f t="shared" si="106"/>
        <v>6.7941176470588241E-2</v>
      </c>
      <c r="P397">
        <f t="shared" si="107"/>
        <v>0</v>
      </c>
      <c r="Q397">
        <v>0</v>
      </c>
      <c r="R397">
        <f>IF(F397 &gt;=80,0,IF(F397&lt;=64,1,((80-F397)/(80-64))))</f>
        <v>0.54999999999999982</v>
      </c>
      <c r="S397">
        <f>IF(F397 &lt;=95,0,IF(F397&gt;=129,1,((F397-95)/(129-95))))</f>
        <v>0</v>
      </c>
      <c r="T397">
        <f>IF(D397 &gt;=27,0,IF(D397&lt;=18.5,1,((27-D397)/(27-18.5))))</f>
        <v>0.12941176470588253</v>
      </c>
      <c r="U397">
        <f>IF(D397 &lt;= 34,0,IF(D397&gt;=36.4,1,((D397-34)/(36.4-34))))</f>
        <v>0</v>
      </c>
      <c r="V397">
        <f t="shared" si="108"/>
        <v>0.33970588235294119</v>
      </c>
      <c r="W397">
        <f t="shared" si="109"/>
        <v>0</v>
      </c>
      <c r="X397">
        <f t="shared" si="104"/>
        <v>0.33970588235294119</v>
      </c>
      <c r="Y397">
        <f t="shared" si="110"/>
        <v>1</v>
      </c>
      <c r="Z397">
        <f t="shared" si="111"/>
        <v>0</v>
      </c>
      <c r="AA397">
        <f t="shared" si="112"/>
        <v>0</v>
      </c>
      <c r="AB397">
        <v>65</v>
      </c>
      <c r="AC397">
        <v>195</v>
      </c>
      <c r="AD397">
        <f t="shared" si="113"/>
        <v>1</v>
      </c>
      <c r="AE397">
        <f t="shared" si="114"/>
        <v>0</v>
      </c>
      <c r="AF397">
        <f t="shared" si="115"/>
        <v>0.68333333333333335</v>
      </c>
      <c r="AG397">
        <f t="shared" si="116"/>
        <v>0</v>
      </c>
      <c r="AH397">
        <f t="shared" si="117"/>
        <v>0</v>
      </c>
      <c r="AI397">
        <f t="shared" si="118"/>
        <v>0</v>
      </c>
    </row>
    <row r="398" spans="1:35" x14ac:dyDescent="0.2">
      <c r="A398">
        <v>1</v>
      </c>
      <c r="B398">
        <v>157</v>
      </c>
      <c r="C398">
        <v>15.7</v>
      </c>
      <c r="D398">
        <v>17.7</v>
      </c>
      <c r="E398">
        <f t="shared" si="105"/>
        <v>23.046875</v>
      </c>
      <c r="F398">
        <v>76.8</v>
      </c>
      <c r="G398">
        <f t="shared" si="102"/>
        <v>0.68122033898305079</v>
      </c>
      <c r="H398">
        <f t="shared" si="103"/>
        <v>8.8700564971751419</v>
      </c>
      <c r="I398">
        <f>IF(B398&gt;=125,0,IF(B398&lt;=115,1,(125-B398)/(125-115)))</f>
        <v>0</v>
      </c>
      <c r="J398">
        <f>IF(G398&gt;=0.38,0,IF(G398&lt;=0.3,1,(0.38-G398)/(0.38-0.3)))</f>
        <v>0</v>
      </c>
      <c r="K398">
        <f>IF(E398&gt;=32,0,IF(E398&lt;=28,1,(32-E398)/(32-28)))</f>
        <v>1</v>
      </c>
      <c r="L398">
        <f>IF(AND(D398&gt;=27, D398&lt;=34), 0, IF(OR(D398&lt;=18.5, D398&gt;=36.4), 1, IF(AND(D398&lt;27, D398&gt;18.5),(27-D398)/(27-18.5), IF(AND(D398&lt;36.4, D398&gt;34),(D398-34)/(36.4-34)))))</f>
        <v>1</v>
      </c>
      <c r="M398">
        <f>IF(AND(F398&gt;=80,F398&lt;=95),0,IF(OR(F398&lt;64, F398&gt;129),1,IF(F398&gt;95, (F398-95)/(129-95), (80-F398)/(80-64))))</f>
        <v>0.20000000000000018</v>
      </c>
      <c r="N398">
        <f>IF(H398&gt;=4,0,IF(H398&lt;=3.5,1,(4-H398)/(4-3.5)))</f>
        <v>0</v>
      </c>
      <c r="O398">
        <f t="shared" si="106"/>
        <v>0.22000000000000003</v>
      </c>
      <c r="P398">
        <f t="shared" si="107"/>
        <v>1</v>
      </c>
      <c r="Q398">
        <v>0</v>
      </c>
      <c r="R398">
        <f>IF(F398 &gt;=80,0,IF(F398&lt;=64,1,((80-F398)/(80-64))))</f>
        <v>0.20000000000000018</v>
      </c>
      <c r="S398">
        <f>IF(F398 &lt;=95,0,IF(F398&gt;=129,1,((F398-95)/(129-95))))</f>
        <v>0</v>
      </c>
      <c r="T398">
        <f>IF(D398 &gt;=27,0,IF(D398&lt;=18.5,1,((27-D398)/(27-18.5))))</f>
        <v>1</v>
      </c>
      <c r="U398">
        <f>IF(D398 &lt;= 34,0,IF(D398&gt;=36.4,1,((D398-34)/(36.4-34))))</f>
        <v>0</v>
      </c>
      <c r="V398">
        <f t="shared" si="108"/>
        <v>0.60000000000000009</v>
      </c>
      <c r="W398">
        <f t="shared" si="109"/>
        <v>0</v>
      </c>
      <c r="X398">
        <f t="shared" si="104"/>
        <v>0.60000000000000009</v>
      </c>
      <c r="Y398">
        <f t="shared" si="110"/>
        <v>1</v>
      </c>
      <c r="Z398">
        <f t="shared" si="111"/>
        <v>0</v>
      </c>
      <c r="AA398">
        <f t="shared" si="112"/>
        <v>1</v>
      </c>
      <c r="AB398">
        <v>62</v>
      </c>
      <c r="AC398">
        <v>164</v>
      </c>
      <c r="AD398">
        <f t="shared" si="113"/>
        <v>1</v>
      </c>
      <c r="AE398">
        <f t="shared" si="114"/>
        <v>0</v>
      </c>
      <c r="AF398">
        <f t="shared" si="115"/>
        <v>0.78666666666666663</v>
      </c>
      <c r="AG398">
        <f t="shared" si="116"/>
        <v>1</v>
      </c>
      <c r="AH398">
        <f t="shared" si="117"/>
        <v>0</v>
      </c>
      <c r="AI398">
        <f t="shared" si="118"/>
        <v>0</v>
      </c>
    </row>
    <row r="399" spans="1:35" x14ac:dyDescent="0.2">
      <c r="A399">
        <v>1</v>
      </c>
      <c r="B399">
        <v>156</v>
      </c>
      <c r="C399">
        <v>15.6</v>
      </c>
      <c r="D399">
        <v>19.399999999999999</v>
      </c>
      <c r="E399">
        <f t="shared" si="105"/>
        <v>21.995464852607707</v>
      </c>
      <c r="F399">
        <v>88.2</v>
      </c>
      <c r="G399">
        <f t="shared" si="102"/>
        <v>0.70923711340206197</v>
      </c>
      <c r="H399">
        <f t="shared" si="103"/>
        <v>8.0412371134020617</v>
      </c>
      <c r="I399">
        <f>IF(B399&gt;=125,0,IF(B399&lt;=115,1,(125-B399)/(125-115)))</f>
        <v>0</v>
      </c>
      <c r="J399">
        <f>IF(G399&gt;=0.38,0,IF(G399&lt;=0.3,1,(0.38-G399)/(0.38-0.3)))</f>
        <v>0</v>
      </c>
      <c r="K399">
        <f>IF(E399&gt;=32,0,IF(E399&lt;=28,1,(32-E399)/(32-28)))</f>
        <v>1</v>
      </c>
      <c r="L399">
        <f>IF(AND(D399&gt;=27, D399&lt;=34), 0, IF(OR(D399&lt;=18.5, D399&gt;=36.4), 1, IF(AND(D399&lt;27, D399&gt;18.5),(27-D399)/(27-18.5), IF(AND(D399&lt;36.4, D399&gt;34),(D399-34)/(36.4-34)))))</f>
        <v>0.89411764705882368</v>
      </c>
      <c r="M399">
        <f>IF(AND(F399&gt;=80,F399&lt;=95),0,IF(OR(F399&lt;64, F399&gt;129),1,IF(F399&gt;95, (F399-95)/(129-95), (80-F399)/(80-64))))</f>
        <v>0</v>
      </c>
      <c r="N399">
        <f>IF(H399&gt;=4,0,IF(H399&lt;=3.5,1,(4-H399)/(4-3.5)))</f>
        <v>0</v>
      </c>
      <c r="O399">
        <f t="shared" si="106"/>
        <v>0.18941176470588239</v>
      </c>
      <c r="P399">
        <f t="shared" si="107"/>
        <v>0</v>
      </c>
      <c r="Q399">
        <v>0</v>
      </c>
      <c r="R399">
        <f>IF(F399 &gt;=80,0,IF(F399&lt;=64,1,((80-F399)/(80-64))))</f>
        <v>0</v>
      </c>
      <c r="S399">
        <f>IF(F399 &lt;=95,0,IF(F399&gt;=129,1,((F399-95)/(129-95))))</f>
        <v>0</v>
      </c>
      <c r="T399">
        <f>IF(D399 &gt;=27,0,IF(D399&lt;=18.5,1,((27-D399)/(27-18.5))))</f>
        <v>0.89411764705882368</v>
      </c>
      <c r="U399">
        <f>IF(D399 &lt;= 34,0,IF(D399&gt;=36.4,1,((D399-34)/(36.4-34))))</f>
        <v>0</v>
      </c>
      <c r="V399">
        <f t="shared" si="108"/>
        <v>0.44705882352941184</v>
      </c>
      <c r="W399">
        <f t="shared" si="109"/>
        <v>0</v>
      </c>
      <c r="X399">
        <f t="shared" si="104"/>
        <v>0.44705882352941184</v>
      </c>
      <c r="Y399">
        <f t="shared" si="110"/>
        <v>1</v>
      </c>
      <c r="Z399">
        <f t="shared" si="111"/>
        <v>0</v>
      </c>
      <c r="AA399">
        <f t="shared" si="112"/>
        <v>0</v>
      </c>
      <c r="AB399">
        <v>21</v>
      </c>
      <c r="AC399">
        <v>440</v>
      </c>
      <c r="AD399">
        <f t="shared" si="113"/>
        <v>0</v>
      </c>
      <c r="AE399">
        <f t="shared" si="114"/>
        <v>0.95</v>
      </c>
      <c r="AF399">
        <f t="shared" si="115"/>
        <v>0</v>
      </c>
      <c r="AG399">
        <f t="shared" si="116"/>
        <v>0</v>
      </c>
      <c r="AH399">
        <f t="shared" si="117"/>
        <v>1</v>
      </c>
      <c r="AI399">
        <f t="shared" si="118"/>
        <v>0</v>
      </c>
    </row>
    <row r="400" spans="1:35" x14ac:dyDescent="0.2">
      <c r="A400">
        <v>1</v>
      </c>
      <c r="B400">
        <v>147</v>
      </c>
      <c r="C400">
        <v>14.7</v>
      </c>
      <c r="D400">
        <v>22.3</v>
      </c>
      <c r="E400">
        <f t="shared" si="105"/>
        <v>24.916201117318437</v>
      </c>
      <c r="F400">
        <v>89.5</v>
      </c>
      <c r="G400">
        <f t="shared" si="102"/>
        <v>0.58997757847533627</v>
      </c>
      <c r="H400">
        <f t="shared" si="103"/>
        <v>6.5919282511210762</v>
      </c>
      <c r="I400">
        <f>IF(B400&gt;=125,0,IF(B400&lt;=115,1,(125-B400)/(125-115)))</f>
        <v>0</v>
      </c>
      <c r="J400">
        <f>IF(G400&gt;=0.38,0,IF(G400&lt;=0.3,1,(0.38-G400)/(0.38-0.3)))</f>
        <v>0</v>
      </c>
      <c r="K400">
        <f>IF(E400&gt;=32,0,IF(E400&lt;=28,1,(32-E400)/(32-28)))</f>
        <v>1</v>
      </c>
      <c r="L400">
        <f>IF(AND(D400&gt;=27, D400&lt;=34), 0, IF(OR(D400&lt;=18.5, D400&gt;=36.4), 1, IF(AND(D400&lt;27, D400&gt;18.5),(27-D400)/(27-18.5), IF(AND(D400&lt;36.4, D400&gt;34),(D400-34)/(36.4-34)))))</f>
        <v>0.55294117647058816</v>
      </c>
      <c r="M400">
        <f>IF(AND(F400&gt;=80,F400&lt;=95),0,IF(OR(F400&lt;64, F400&gt;129),1,IF(F400&gt;95, (F400-95)/(129-95), (80-F400)/(80-64))))</f>
        <v>0</v>
      </c>
      <c r="N400">
        <f>IF(H400&gt;=4,0,IF(H400&lt;=3.5,1,(4-H400)/(4-3.5)))</f>
        <v>0</v>
      </c>
      <c r="O400">
        <f t="shared" si="106"/>
        <v>0.15529411764705883</v>
      </c>
      <c r="P400">
        <f t="shared" si="107"/>
        <v>0</v>
      </c>
      <c r="Q400">
        <v>0</v>
      </c>
      <c r="R400">
        <f>IF(F400 &gt;=80,0,IF(F400&lt;=64,1,((80-F400)/(80-64))))</f>
        <v>0</v>
      </c>
      <c r="S400">
        <f>IF(F400 &lt;=95,0,IF(F400&gt;=129,1,((F400-95)/(129-95))))</f>
        <v>0</v>
      </c>
      <c r="T400">
        <f>IF(D400 &gt;=27,0,IF(D400&lt;=18.5,1,((27-D400)/(27-18.5))))</f>
        <v>0.55294117647058816</v>
      </c>
      <c r="U400">
        <f>IF(D400 &lt;= 34,0,IF(D400&gt;=36.4,1,((D400-34)/(36.4-34))))</f>
        <v>0</v>
      </c>
      <c r="V400">
        <f t="shared" si="108"/>
        <v>0.27647058823529408</v>
      </c>
      <c r="W400">
        <f t="shared" si="109"/>
        <v>0</v>
      </c>
      <c r="X400">
        <f t="shared" si="104"/>
        <v>0.27647058823529408</v>
      </c>
      <c r="Y400">
        <f t="shared" si="110"/>
        <v>1</v>
      </c>
      <c r="Z400">
        <f t="shared" si="111"/>
        <v>0</v>
      </c>
      <c r="AA400">
        <f t="shared" si="112"/>
        <v>0</v>
      </c>
      <c r="AB400">
        <v>57</v>
      </c>
      <c r="AC400">
        <v>120</v>
      </c>
      <c r="AD400">
        <f t="shared" si="113"/>
        <v>0.85</v>
      </c>
      <c r="AE400">
        <f t="shared" si="114"/>
        <v>0</v>
      </c>
      <c r="AF400">
        <f t="shared" si="115"/>
        <v>0.93333333333333335</v>
      </c>
      <c r="AG400">
        <f t="shared" si="116"/>
        <v>0</v>
      </c>
      <c r="AH400">
        <f t="shared" si="117"/>
        <v>0</v>
      </c>
      <c r="AI400">
        <f t="shared" si="118"/>
        <v>0</v>
      </c>
    </row>
    <row r="401" spans="1:35" x14ac:dyDescent="0.2">
      <c r="A401">
        <v>1</v>
      </c>
      <c r="B401">
        <v>120</v>
      </c>
      <c r="C401">
        <v>12</v>
      </c>
      <c r="D401">
        <v>23.6</v>
      </c>
      <c r="E401">
        <f t="shared" si="105"/>
        <v>26.280623608017819</v>
      </c>
      <c r="F401">
        <v>89.8</v>
      </c>
      <c r="G401">
        <f t="shared" si="102"/>
        <v>0.45661016949152539</v>
      </c>
      <c r="H401">
        <f t="shared" si="103"/>
        <v>5.0847457627118642</v>
      </c>
      <c r="I401">
        <f>IF(B401&gt;=125,0,IF(B401&lt;=115,1,(125-B401)/(125-115)))</f>
        <v>0.5</v>
      </c>
      <c r="J401">
        <f>IF(G401&gt;=0.38,0,IF(G401&lt;=0.3,1,(0.38-G401)/(0.38-0.3)))</f>
        <v>0</v>
      </c>
      <c r="K401">
        <f>IF(E401&gt;=32,0,IF(E401&lt;=28,1,(32-E401)/(32-28)))</f>
        <v>1</v>
      </c>
      <c r="L401">
        <f>IF(AND(D401&gt;=27, D401&lt;=34), 0, IF(OR(D401&lt;=18.5, D401&gt;=36.4), 1, IF(AND(D401&lt;27, D401&gt;18.5),(27-D401)/(27-18.5), IF(AND(D401&lt;36.4, D401&gt;34),(D401-34)/(36.4-34)))))</f>
        <v>0.39999999999999986</v>
      </c>
      <c r="M401">
        <f>IF(AND(F401&gt;=80,F401&lt;=95),0,IF(OR(F401&lt;64, F401&gt;129),1,IF(F401&gt;95, (F401-95)/(129-95), (80-F401)/(80-64))))</f>
        <v>0</v>
      </c>
      <c r="N401">
        <f>IF(H401&gt;=4,0,IF(H401&lt;=3.5,1,(4-H401)/(4-3.5)))</f>
        <v>0</v>
      </c>
      <c r="O401">
        <f t="shared" si="106"/>
        <v>0.38999999999999996</v>
      </c>
      <c r="P401">
        <f t="shared" si="107"/>
        <v>1</v>
      </c>
      <c r="Q401">
        <v>1</v>
      </c>
      <c r="R401">
        <f>IF(F401 &gt;=80,0,IF(F401&lt;=64,1,((80-F401)/(80-64))))</f>
        <v>0</v>
      </c>
      <c r="S401">
        <f>IF(F401 &lt;=95,0,IF(F401&gt;=129,1,((F401-95)/(129-95))))</f>
        <v>0</v>
      </c>
      <c r="T401">
        <f>IF(D401 &gt;=27,0,IF(D401&lt;=18.5,1,((27-D401)/(27-18.5))))</f>
        <v>0.39999999999999986</v>
      </c>
      <c r="U401">
        <f>IF(D401 &lt;= 34,0,IF(D401&gt;=36.4,1,((D401-34)/(36.4-34))))</f>
        <v>0</v>
      </c>
      <c r="V401">
        <f t="shared" si="108"/>
        <v>0.19999999999999993</v>
      </c>
      <c r="W401">
        <f t="shared" si="109"/>
        <v>0</v>
      </c>
      <c r="X401">
        <f t="shared" si="104"/>
        <v>0.19999999999999993</v>
      </c>
      <c r="Y401">
        <f t="shared" si="110"/>
        <v>0</v>
      </c>
      <c r="Z401">
        <f t="shared" si="111"/>
        <v>0</v>
      </c>
      <c r="AA401">
        <f t="shared" si="112"/>
        <v>0</v>
      </c>
      <c r="AB401">
        <v>22</v>
      </c>
      <c r="AC401">
        <v>238</v>
      </c>
      <c r="AD401">
        <f t="shared" si="113"/>
        <v>0</v>
      </c>
      <c r="AE401">
        <f t="shared" si="114"/>
        <v>0.9</v>
      </c>
      <c r="AF401">
        <f t="shared" si="115"/>
        <v>0.54</v>
      </c>
      <c r="AG401">
        <f t="shared" si="116"/>
        <v>0</v>
      </c>
      <c r="AH401">
        <f t="shared" si="117"/>
        <v>0</v>
      </c>
      <c r="AI401">
        <f t="shared" si="118"/>
        <v>0</v>
      </c>
    </row>
    <row r="402" spans="1:35" x14ac:dyDescent="0.2">
      <c r="A402">
        <v>1</v>
      </c>
      <c r="B402">
        <v>121</v>
      </c>
      <c r="C402">
        <v>12.1</v>
      </c>
      <c r="D402">
        <v>21.7</v>
      </c>
      <c r="E402">
        <f t="shared" si="105"/>
        <v>30.649717514124294</v>
      </c>
      <c r="F402">
        <v>70.8</v>
      </c>
      <c r="G402">
        <f t="shared" si="102"/>
        <v>0.3947834101382488</v>
      </c>
      <c r="H402">
        <f t="shared" si="103"/>
        <v>5.5760368663594475</v>
      </c>
      <c r="I402">
        <f>IF(B402&gt;=125,0,IF(B402&lt;=115,1,(125-B402)/(125-115)))</f>
        <v>0.4</v>
      </c>
      <c r="J402">
        <f>IF(G402&gt;=0.38,0,IF(G402&lt;=0.3,1,(0.38-G402)/(0.38-0.3)))</f>
        <v>0</v>
      </c>
      <c r="K402">
        <f>IF(E402&gt;=32,0,IF(E402&lt;=28,1,(32-E402)/(32-28)))</f>
        <v>0.33757062146892647</v>
      </c>
      <c r="L402">
        <f>IF(AND(D402&gt;=27, D402&lt;=34), 0, IF(OR(D402&lt;=18.5, D402&gt;=36.4), 1, IF(AND(D402&lt;27, D402&gt;18.5),(27-D402)/(27-18.5), IF(AND(D402&lt;36.4, D402&gt;34),(D402-34)/(36.4-34)))))</f>
        <v>0.623529411764706</v>
      </c>
      <c r="M402">
        <f>IF(AND(F402&gt;=80,F402&lt;=95),0,IF(OR(F402&lt;64, F402&gt;129),1,IF(F402&gt;95, (F402-95)/(129-95), (80-F402)/(80-64))))</f>
        <v>0.57500000000000018</v>
      </c>
      <c r="N402">
        <f>IF(H402&gt;=4,0,IF(H402&lt;=3.5,1,(4-H402)/(4-3.5)))</f>
        <v>0</v>
      </c>
      <c r="O402">
        <f t="shared" si="106"/>
        <v>0.35361000332336323</v>
      </c>
      <c r="P402">
        <f t="shared" si="107"/>
        <v>1</v>
      </c>
      <c r="Q402">
        <v>1</v>
      </c>
      <c r="R402">
        <f>IF(F402 &gt;=80,0,IF(F402&lt;=64,1,((80-F402)/(80-64))))</f>
        <v>0.57500000000000018</v>
      </c>
      <c r="S402">
        <f>IF(F402 &lt;=95,0,IF(F402&gt;=129,1,((F402-95)/(129-95))))</f>
        <v>0</v>
      </c>
      <c r="T402">
        <f>IF(D402 &gt;=27,0,IF(D402&lt;=18.5,1,((27-D402)/(27-18.5))))</f>
        <v>0.623529411764706</v>
      </c>
      <c r="U402">
        <f>IF(D402 &lt;= 34,0,IF(D402&gt;=36.4,1,((D402-34)/(36.4-34))))</f>
        <v>0</v>
      </c>
      <c r="V402">
        <f t="shared" si="108"/>
        <v>0.59926470588235303</v>
      </c>
      <c r="W402">
        <f t="shared" si="109"/>
        <v>0</v>
      </c>
      <c r="X402">
        <f t="shared" si="104"/>
        <v>0.59926470588235303</v>
      </c>
      <c r="Y402">
        <f t="shared" si="110"/>
        <v>1</v>
      </c>
      <c r="Z402">
        <f t="shared" si="111"/>
        <v>0</v>
      </c>
      <c r="AA402">
        <f t="shared" si="112"/>
        <v>1</v>
      </c>
      <c r="AB402">
        <v>29</v>
      </c>
      <c r="AC402">
        <v>140</v>
      </c>
      <c r="AD402">
        <f t="shared" si="113"/>
        <v>0</v>
      </c>
      <c r="AE402">
        <f t="shared" si="114"/>
        <v>0.55000000000000004</v>
      </c>
      <c r="AF402">
        <f t="shared" si="115"/>
        <v>0.8666666666666667</v>
      </c>
      <c r="AG402">
        <f t="shared" si="116"/>
        <v>0</v>
      </c>
      <c r="AH402">
        <f t="shared" si="117"/>
        <v>1</v>
      </c>
      <c r="AI402">
        <f t="shared" si="118"/>
        <v>0</v>
      </c>
    </row>
    <row r="403" spans="1:35" x14ac:dyDescent="0.2">
      <c r="A403">
        <v>0</v>
      </c>
      <c r="B403">
        <v>111</v>
      </c>
      <c r="C403">
        <v>11.1</v>
      </c>
      <c r="D403">
        <v>29.8</v>
      </c>
      <c r="E403">
        <f t="shared" si="105"/>
        <v>38.205128205128204</v>
      </c>
      <c r="F403">
        <v>78</v>
      </c>
      <c r="G403">
        <f t="shared" si="102"/>
        <v>0.29053691275167781</v>
      </c>
      <c r="H403">
        <f t="shared" si="103"/>
        <v>3.7248322147651005</v>
      </c>
      <c r="I403">
        <f>IF(B403&gt;=125,0,IF(B403&lt;=115,1,(125-B403)/(125-115)))</f>
        <v>1</v>
      </c>
      <c r="J403">
        <f>IF(G403&gt;=0.38,0,IF(G403&lt;=0.3,1,(0.38-G403)/(0.38-0.3)))</f>
        <v>1</v>
      </c>
      <c r="K403">
        <f>IF(E403&gt;=32,0,IF(E403&lt;=28,1,(32-E403)/(32-28)))</f>
        <v>0</v>
      </c>
      <c r="L403">
        <f>IF(AND(D403&gt;=27, D403&lt;=34), 0, IF(OR(D403&lt;=18.5, D403&gt;=36.4), 1, IF(AND(D403&lt;27, D403&gt;18.5),(27-D403)/(27-18.5), IF(AND(D403&lt;36.4, D403&gt;34),(D403-34)/(36.4-34)))))</f>
        <v>0</v>
      </c>
      <c r="M403">
        <f>IF(AND(F403&gt;=80,F403&lt;=95),0,IF(OR(F403&lt;64, F403&gt;129),1,IF(F403&gt;95, (F403-95)/(129-95), (80-F403)/(80-64))))</f>
        <v>0.125</v>
      </c>
      <c r="N403">
        <f>IF(H403&gt;=4,0,IF(H403&lt;=3.5,1,(4-H403)/(4-3.5)))</f>
        <v>0.55033557046979897</v>
      </c>
      <c r="O403">
        <f t="shared" si="106"/>
        <v>0.66753355704697981</v>
      </c>
      <c r="P403">
        <f t="shared" si="107"/>
        <v>1</v>
      </c>
      <c r="Q403">
        <v>1</v>
      </c>
      <c r="R403">
        <f>IF(F403 &gt;=80,0,IF(F403&lt;=64,1,((80-F403)/(80-64))))</f>
        <v>0.125</v>
      </c>
      <c r="S403">
        <f>IF(F403 &lt;=95,0,IF(F403&gt;=129,1,((F403-95)/(129-95))))</f>
        <v>0</v>
      </c>
      <c r="T403">
        <f>IF(D403 &gt;=27,0,IF(D403&lt;=18.5,1,((27-D403)/(27-18.5))))</f>
        <v>0</v>
      </c>
      <c r="U403">
        <f>IF(D403 &lt;= 34,0,IF(D403&gt;=36.4,1,((D403-34)/(36.4-34))))</f>
        <v>0</v>
      </c>
      <c r="V403">
        <f t="shared" si="108"/>
        <v>6.25E-2</v>
      </c>
      <c r="W403">
        <f t="shared" si="109"/>
        <v>0</v>
      </c>
      <c r="X403">
        <f t="shared" si="104"/>
        <v>6.25E-2</v>
      </c>
      <c r="Y403">
        <f t="shared" si="110"/>
        <v>0</v>
      </c>
      <c r="Z403">
        <f t="shared" si="111"/>
        <v>0</v>
      </c>
      <c r="AA403">
        <f t="shared" si="112"/>
        <v>0</v>
      </c>
      <c r="AB403">
        <v>68</v>
      </c>
      <c r="AC403">
        <v>396</v>
      </c>
      <c r="AD403">
        <f t="shared" si="113"/>
        <v>1</v>
      </c>
      <c r="AE403">
        <f t="shared" si="114"/>
        <v>0</v>
      </c>
      <c r="AF403">
        <f t="shared" si="115"/>
        <v>1.3333333333333334E-2</v>
      </c>
      <c r="AG403">
        <f t="shared" si="116"/>
        <v>0</v>
      </c>
      <c r="AH403">
        <f t="shared" si="117"/>
        <v>0</v>
      </c>
      <c r="AI403">
        <f t="shared" si="118"/>
        <v>0</v>
      </c>
    </row>
    <row r="404" spans="1:35" x14ac:dyDescent="0.2">
      <c r="A404">
        <v>0</v>
      </c>
      <c r="B404">
        <v>138</v>
      </c>
      <c r="C404">
        <v>13.8</v>
      </c>
      <c r="D404">
        <v>17.899999999999999</v>
      </c>
      <c r="E404">
        <f t="shared" si="105"/>
        <v>22.126081582200243</v>
      </c>
      <c r="F404">
        <v>80.900000000000006</v>
      </c>
      <c r="G404">
        <f t="shared" si="102"/>
        <v>0.62369832402234648</v>
      </c>
      <c r="H404">
        <f t="shared" si="103"/>
        <v>7.7094972067039116</v>
      </c>
      <c r="I404">
        <f>IF(B404&gt;=125,0,IF(B404&lt;=115,1,(125-B404)/(125-115)))</f>
        <v>0</v>
      </c>
      <c r="J404">
        <f>IF(G404&gt;=0.38,0,IF(G404&lt;=0.3,1,(0.38-G404)/(0.38-0.3)))</f>
        <v>0</v>
      </c>
      <c r="K404">
        <f>IF(E404&gt;=32,0,IF(E404&lt;=28,1,(32-E404)/(32-28)))</f>
        <v>1</v>
      </c>
      <c r="L404">
        <f>IF(AND(D404&gt;=27, D404&lt;=34), 0, IF(OR(D404&lt;=18.5, D404&gt;=36.4), 1, IF(AND(D404&lt;27, D404&gt;18.5),(27-D404)/(27-18.5), IF(AND(D404&lt;36.4, D404&gt;34),(D404-34)/(36.4-34)))))</f>
        <v>1</v>
      </c>
      <c r="M404">
        <f>IF(AND(F404&gt;=80,F404&lt;=95),0,IF(OR(F404&lt;64, F404&gt;129),1,IF(F404&gt;95, (F404-95)/(129-95), (80-F404)/(80-64))))</f>
        <v>0</v>
      </c>
      <c r="N404">
        <f>IF(H404&gt;=4,0,IF(H404&lt;=3.5,1,(4-H404)/(4-3.5)))</f>
        <v>0</v>
      </c>
      <c r="O404">
        <f t="shared" si="106"/>
        <v>0.2</v>
      </c>
      <c r="P404">
        <f t="shared" si="107"/>
        <v>1</v>
      </c>
      <c r="Q404">
        <v>0</v>
      </c>
      <c r="R404">
        <f>IF(F404 &gt;=80,0,IF(F404&lt;=64,1,((80-F404)/(80-64))))</f>
        <v>0</v>
      </c>
      <c r="S404">
        <f>IF(F404 &lt;=95,0,IF(F404&gt;=129,1,((F404-95)/(129-95))))</f>
        <v>0</v>
      </c>
      <c r="T404">
        <f>IF(D404 &gt;=27,0,IF(D404&lt;=18.5,1,((27-D404)/(27-18.5))))</f>
        <v>1</v>
      </c>
      <c r="U404">
        <f>IF(D404 &lt;= 34,0,IF(D404&gt;=36.4,1,((D404-34)/(36.4-34))))</f>
        <v>0</v>
      </c>
      <c r="V404">
        <f t="shared" si="108"/>
        <v>0.5</v>
      </c>
      <c r="W404">
        <f t="shared" si="109"/>
        <v>0</v>
      </c>
      <c r="X404">
        <f t="shared" si="104"/>
        <v>0.5</v>
      </c>
      <c r="Y404">
        <f t="shared" si="110"/>
        <v>1</v>
      </c>
      <c r="Z404">
        <f t="shared" si="111"/>
        <v>0</v>
      </c>
      <c r="AA404">
        <f t="shared" si="112"/>
        <v>0</v>
      </c>
      <c r="AB404">
        <v>19</v>
      </c>
      <c r="AC404">
        <v>151</v>
      </c>
      <c r="AD404">
        <f t="shared" si="113"/>
        <v>0</v>
      </c>
      <c r="AE404">
        <f t="shared" si="114"/>
        <v>1</v>
      </c>
      <c r="AF404">
        <f t="shared" si="115"/>
        <v>0.83</v>
      </c>
      <c r="AG404">
        <f t="shared" si="116"/>
        <v>0</v>
      </c>
      <c r="AH404">
        <f t="shared" si="117"/>
        <v>1</v>
      </c>
      <c r="AI404">
        <f t="shared" si="118"/>
        <v>0</v>
      </c>
    </row>
    <row r="405" spans="1:35" x14ac:dyDescent="0.2">
      <c r="A405">
        <v>1</v>
      </c>
      <c r="B405">
        <v>117</v>
      </c>
      <c r="C405">
        <v>11.7</v>
      </c>
      <c r="D405">
        <v>28.1</v>
      </c>
      <c r="E405">
        <f t="shared" si="105"/>
        <v>38.651994497936727</v>
      </c>
      <c r="F405">
        <v>72.7</v>
      </c>
      <c r="G405">
        <f t="shared" si="102"/>
        <v>0.30270106761565835</v>
      </c>
      <c r="H405">
        <f t="shared" si="103"/>
        <v>4.1637010676156585</v>
      </c>
      <c r="I405">
        <f>IF(B405&gt;=125,0,IF(B405&lt;=115,1,(125-B405)/(125-115)))</f>
        <v>0.8</v>
      </c>
      <c r="J405">
        <f>IF(G405&gt;=0.38,0,IF(G405&lt;=0.3,1,(0.38-G405)/(0.38-0.3)))</f>
        <v>0.96623665480427057</v>
      </c>
      <c r="K405">
        <f>IF(E405&gt;=32,0,IF(E405&lt;=28,1,(32-E405)/(32-28)))</f>
        <v>0</v>
      </c>
      <c r="L405">
        <f>IF(AND(D405&gt;=27, D405&lt;=34), 0, IF(OR(D405&lt;=18.5, D405&gt;=36.4), 1, IF(AND(D405&lt;27, D405&gt;18.5),(27-D405)/(27-18.5), IF(AND(D405&lt;36.4, D405&gt;34),(D405-34)/(36.4-34)))))</f>
        <v>0</v>
      </c>
      <c r="M405">
        <f>IF(AND(F405&gt;=80,F405&lt;=95),0,IF(OR(F405&lt;64, F405&gt;129),1,IF(F405&gt;95, (F405-95)/(129-95), (80-F405)/(80-64))))</f>
        <v>0.45624999999999982</v>
      </c>
      <c r="N405">
        <f>IF(H405&gt;=4,0,IF(H405&lt;=3.5,1,(4-H405)/(4-3.5)))</f>
        <v>0</v>
      </c>
      <c r="O405">
        <f t="shared" si="106"/>
        <v>0.54224866548042705</v>
      </c>
      <c r="P405">
        <f t="shared" si="107"/>
        <v>1</v>
      </c>
      <c r="Q405">
        <v>1</v>
      </c>
      <c r="R405">
        <f>IF(F405 &gt;=80,0,IF(F405&lt;=64,1,((80-F405)/(80-64))))</f>
        <v>0.45624999999999982</v>
      </c>
      <c r="S405">
        <f>IF(F405 &lt;=95,0,IF(F405&gt;=129,1,((F405-95)/(129-95))))</f>
        <v>0</v>
      </c>
      <c r="T405">
        <f>IF(D405 &gt;=27,0,IF(D405&lt;=18.5,1,((27-D405)/(27-18.5))))</f>
        <v>0</v>
      </c>
      <c r="U405">
        <f>IF(D405 &lt;= 34,0,IF(D405&gt;=36.4,1,((D405-34)/(36.4-34))))</f>
        <v>0</v>
      </c>
      <c r="V405">
        <f t="shared" si="108"/>
        <v>0.22812499999999991</v>
      </c>
      <c r="W405">
        <f t="shared" si="109"/>
        <v>0</v>
      </c>
      <c r="X405">
        <f t="shared" si="104"/>
        <v>0.22812499999999991</v>
      </c>
      <c r="Y405">
        <f t="shared" si="110"/>
        <v>1</v>
      </c>
      <c r="Z405">
        <f t="shared" si="111"/>
        <v>0</v>
      </c>
      <c r="AA405">
        <f t="shared" si="112"/>
        <v>0</v>
      </c>
      <c r="AB405">
        <v>19</v>
      </c>
      <c r="AC405">
        <v>467</v>
      </c>
      <c r="AD405">
        <f t="shared" si="113"/>
        <v>0</v>
      </c>
      <c r="AE405">
        <f t="shared" si="114"/>
        <v>1</v>
      </c>
      <c r="AF405">
        <f t="shared" si="115"/>
        <v>0</v>
      </c>
      <c r="AG405">
        <f t="shared" si="116"/>
        <v>0</v>
      </c>
      <c r="AH405">
        <f t="shared" si="117"/>
        <v>1</v>
      </c>
      <c r="AI405">
        <f t="shared" si="118"/>
        <v>0</v>
      </c>
    </row>
    <row r="406" spans="1:35" x14ac:dyDescent="0.2">
      <c r="A406">
        <v>1</v>
      </c>
      <c r="B406">
        <v>167</v>
      </c>
      <c r="C406">
        <v>16.7</v>
      </c>
      <c r="D406">
        <v>16.5</v>
      </c>
      <c r="E406">
        <f t="shared" si="105"/>
        <v>17.460317460317459</v>
      </c>
      <c r="F406">
        <v>94.5</v>
      </c>
      <c r="G406">
        <f t="shared" si="102"/>
        <v>0.95645454545454534</v>
      </c>
      <c r="H406">
        <f t="shared" si="103"/>
        <v>10.121212121212121</v>
      </c>
      <c r="I406">
        <f>IF(B406&gt;=125,0,IF(B406&lt;=115,1,(125-B406)/(125-115)))</f>
        <v>0</v>
      </c>
      <c r="J406">
        <f>IF(G406&gt;=0.38,0,IF(G406&lt;=0.3,1,(0.38-G406)/(0.38-0.3)))</f>
        <v>0</v>
      </c>
      <c r="K406">
        <f>IF(E406&gt;=32,0,IF(E406&lt;=28,1,(32-E406)/(32-28)))</f>
        <v>1</v>
      </c>
      <c r="L406">
        <f>IF(AND(D406&gt;=27, D406&lt;=34), 0, IF(OR(D406&lt;=18.5, D406&gt;=36.4), 1, IF(AND(D406&lt;27, D406&gt;18.5),(27-D406)/(27-18.5), IF(AND(D406&lt;36.4, D406&gt;34),(D406-34)/(36.4-34)))))</f>
        <v>1</v>
      </c>
      <c r="M406">
        <f>IF(AND(F406&gt;=80,F406&lt;=95),0,IF(OR(F406&lt;64, F406&gt;129),1,IF(F406&gt;95, (F406-95)/(129-95), (80-F406)/(80-64))))</f>
        <v>0</v>
      </c>
      <c r="N406">
        <f>IF(H406&gt;=4,0,IF(H406&lt;=3.5,1,(4-H406)/(4-3.5)))</f>
        <v>0</v>
      </c>
      <c r="O406">
        <f t="shared" si="106"/>
        <v>0.2</v>
      </c>
      <c r="P406">
        <f t="shared" si="107"/>
        <v>1</v>
      </c>
      <c r="Q406">
        <v>0</v>
      </c>
      <c r="R406">
        <f>IF(F406 &gt;=80,0,IF(F406&lt;=64,1,((80-F406)/(80-64))))</f>
        <v>0</v>
      </c>
      <c r="S406">
        <f>IF(F406 &lt;=95,0,IF(F406&gt;=129,1,((F406-95)/(129-95))))</f>
        <v>0</v>
      </c>
      <c r="T406">
        <f>IF(D406 &gt;=27,0,IF(D406&lt;=18.5,1,((27-D406)/(27-18.5))))</f>
        <v>1</v>
      </c>
      <c r="U406">
        <f>IF(D406 &lt;= 34,0,IF(D406&gt;=36.4,1,((D406-34)/(36.4-34))))</f>
        <v>0</v>
      </c>
      <c r="V406">
        <f t="shared" si="108"/>
        <v>0.5</v>
      </c>
      <c r="W406">
        <f t="shared" si="109"/>
        <v>0</v>
      </c>
      <c r="X406">
        <f t="shared" si="104"/>
        <v>0.5</v>
      </c>
      <c r="Y406">
        <f t="shared" si="110"/>
        <v>1</v>
      </c>
      <c r="Z406">
        <f t="shared" si="111"/>
        <v>0</v>
      </c>
      <c r="AA406">
        <f t="shared" si="112"/>
        <v>0</v>
      </c>
      <c r="AB406">
        <v>63</v>
      </c>
      <c r="AC406">
        <v>157</v>
      </c>
      <c r="AD406">
        <f t="shared" si="113"/>
        <v>1</v>
      </c>
      <c r="AE406">
        <f t="shared" si="114"/>
        <v>0</v>
      </c>
      <c r="AF406">
        <f t="shared" si="115"/>
        <v>0.81</v>
      </c>
      <c r="AG406">
        <f t="shared" si="116"/>
        <v>0</v>
      </c>
      <c r="AH406">
        <f t="shared" si="117"/>
        <v>0</v>
      </c>
      <c r="AI406">
        <f t="shared" si="118"/>
        <v>0</v>
      </c>
    </row>
    <row r="407" spans="1:35" x14ac:dyDescent="0.2">
      <c r="A407">
        <v>0</v>
      </c>
      <c r="B407">
        <v>111</v>
      </c>
      <c r="C407">
        <v>11.1</v>
      </c>
      <c r="D407">
        <v>29.3</v>
      </c>
      <c r="E407">
        <f t="shared" si="105"/>
        <v>37.229987293519692</v>
      </c>
      <c r="F407">
        <v>78.7</v>
      </c>
      <c r="G407">
        <f t="shared" si="102"/>
        <v>0.29814675767918092</v>
      </c>
      <c r="H407">
        <f t="shared" si="103"/>
        <v>3.78839590443686</v>
      </c>
      <c r="I407">
        <f>IF(B407&gt;=125,0,IF(B407&lt;=115,1,(125-B407)/(125-115)))</f>
        <v>1</v>
      </c>
      <c r="J407">
        <f>IF(G407&gt;=0.38,0,IF(G407&lt;=0.3,1,(0.38-G407)/(0.38-0.3)))</f>
        <v>1</v>
      </c>
      <c r="K407">
        <f>IF(E407&gt;=32,0,IF(E407&lt;=28,1,(32-E407)/(32-28)))</f>
        <v>0</v>
      </c>
      <c r="L407">
        <f>IF(AND(D407&gt;=27, D407&lt;=34), 0, IF(OR(D407&lt;=18.5, D407&gt;=36.4), 1, IF(AND(D407&lt;27, D407&gt;18.5),(27-D407)/(27-18.5), IF(AND(D407&lt;36.4, D407&gt;34),(D407-34)/(36.4-34)))))</f>
        <v>0</v>
      </c>
      <c r="M407">
        <f>IF(AND(F407&gt;=80,F407&lt;=95),0,IF(OR(F407&lt;64, F407&gt;129),1,IF(F407&gt;95, (F407-95)/(129-95), (80-F407)/(80-64))))</f>
        <v>8.1249999999999822E-2</v>
      </c>
      <c r="N407">
        <f>IF(H407&gt;=4,0,IF(H407&lt;=3.5,1,(4-H407)/(4-3.5)))</f>
        <v>0.42320819112627994</v>
      </c>
      <c r="O407">
        <f t="shared" si="106"/>
        <v>0.65044581911262789</v>
      </c>
      <c r="P407">
        <f t="shared" si="107"/>
        <v>1</v>
      </c>
      <c r="Q407">
        <v>1</v>
      </c>
      <c r="R407">
        <f>IF(F407 &gt;=80,0,IF(F407&lt;=64,1,((80-F407)/(80-64))))</f>
        <v>8.1249999999999822E-2</v>
      </c>
      <c r="S407">
        <f>IF(F407 &lt;=95,0,IF(F407&gt;=129,1,((F407-95)/(129-95))))</f>
        <v>0</v>
      </c>
      <c r="T407">
        <f>IF(D407 &gt;=27,0,IF(D407&lt;=18.5,1,((27-D407)/(27-18.5))))</f>
        <v>0</v>
      </c>
      <c r="U407">
        <f>IF(D407 &lt;= 34,0,IF(D407&gt;=36.4,1,((D407-34)/(36.4-34))))</f>
        <v>0</v>
      </c>
      <c r="V407">
        <f t="shared" si="108"/>
        <v>4.0624999999999911E-2</v>
      </c>
      <c r="W407">
        <f t="shared" si="109"/>
        <v>0</v>
      </c>
      <c r="X407">
        <f t="shared" si="104"/>
        <v>4.0624999999999911E-2</v>
      </c>
      <c r="Y407">
        <f t="shared" si="110"/>
        <v>0</v>
      </c>
      <c r="Z407">
        <f t="shared" si="111"/>
        <v>0</v>
      </c>
      <c r="AA407">
        <f t="shared" si="112"/>
        <v>0</v>
      </c>
      <c r="AB407">
        <v>67</v>
      </c>
      <c r="AC407">
        <v>484</v>
      </c>
      <c r="AD407">
        <f t="shared" si="113"/>
        <v>1</v>
      </c>
      <c r="AE407">
        <f t="shared" si="114"/>
        <v>0</v>
      </c>
      <c r="AF407">
        <f t="shared" si="115"/>
        <v>0</v>
      </c>
      <c r="AG407">
        <f t="shared" si="116"/>
        <v>0</v>
      </c>
      <c r="AH407">
        <f t="shared" si="117"/>
        <v>0</v>
      </c>
      <c r="AI407">
        <f t="shared" si="118"/>
        <v>0</v>
      </c>
    </row>
    <row r="408" spans="1:35" x14ac:dyDescent="0.2">
      <c r="A408">
        <v>1</v>
      </c>
      <c r="B408">
        <v>131</v>
      </c>
      <c r="C408">
        <v>13.1</v>
      </c>
      <c r="D408">
        <v>22.2</v>
      </c>
      <c r="E408">
        <f t="shared" si="105"/>
        <v>25.429553264604813</v>
      </c>
      <c r="F408">
        <v>87.3</v>
      </c>
      <c r="G408">
        <f t="shared" si="102"/>
        <v>0.51514864864864862</v>
      </c>
      <c r="H408">
        <f t="shared" si="103"/>
        <v>5.9009009009009015</v>
      </c>
      <c r="I408">
        <f>IF(B408&gt;=125,0,IF(B408&lt;=115,1,(125-B408)/(125-115)))</f>
        <v>0</v>
      </c>
      <c r="J408">
        <f>IF(G408&gt;=0.38,0,IF(G408&lt;=0.3,1,(0.38-G408)/(0.38-0.3)))</f>
        <v>0</v>
      </c>
      <c r="K408">
        <f>IF(E408&gt;=32,0,IF(E408&lt;=28,1,(32-E408)/(32-28)))</f>
        <v>1</v>
      </c>
      <c r="L408">
        <f>IF(AND(D408&gt;=27, D408&lt;=34), 0, IF(OR(D408&lt;=18.5, D408&gt;=36.4), 1, IF(AND(D408&lt;27, D408&gt;18.5),(27-D408)/(27-18.5), IF(AND(D408&lt;36.4, D408&gt;34),(D408-34)/(36.4-34)))))</f>
        <v>0.56470588235294128</v>
      </c>
      <c r="M408">
        <f>IF(AND(F408&gt;=80,F408&lt;=95),0,IF(OR(F408&lt;64, F408&gt;129),1,IF(F408&gt;95, (F408-95)/(129-95), (80-F408)/(80-64))))</f>
        <v>0</v>
      </c>
      <c r="N408">
        <f>IF(H408&gt;=4,0,IF(H408&lt;=3.5,1,(4-H408)/(4-3.5)))</f>
        <v>0</v>
      </c>
      <c r="O408">
        <f t="shared" si="106"/>
        <v>0.15647058823529414</v>
      </c>
      <c r="P408">
        <f t="shared" si="107"/>
        <v>0</v>
      </c>
      <c r="Q408">
        <v>1</v>
      </c>
      <c r="R408">
        <f>IF(F408 &gt;=80,0,IF(F408&lt;=64,1,((80-F408)/(80-64))))</f>
        <v>0</v>
      </c>
      <c r="S408">
        <f>IF(F408 &lt;=95,0,IF(F408&gt;=129,1,((F408-95)/(129-95))))</f>
        <v>0</v>
      </c>
      <c r="T408">
        <f>IF(D408 &gt;=27,0,IF(D408&lt;=18.5,1,((27-D408)/(27-18.5))))</f>
        <v>0.56470588235294128</v>
      </c>
      <c r="U408">
        <f>IF(D408 &lt;= 34,0,IF(D408&gt;=36.4,1,((D408-34)/(36.4-34))))</f>
        <v>0</v>
      </c>
      <c r="V408">
        <f t="shared" si="108"/>
        <v>0.28235294117647064</v>
      </c>
      <c r="W408">
        <f t="shared" si="109"/>
        <v>0</v>
      </c>
      <c r="X408">
        <f t="shared" si="104"/>
        <v>0.28235294117647064</v>
      </c>
      <c r="Y408">
        <f t="shared" si="110"/>
        <v>1</v>
      </c>
      <c r="Z408">
        <f t="shared" si="111"/>
        <v>0</v>
      </c>
      <c r="AA408">
        <f t="shared" si="112"/>
        <v>0</v>
      </c>
      <c r="AB408">
        <v>63</v>
      </c>
      <c r="AC408">
        <v>179</v>
      </c>
      <c r="AD408">
        <f t="shared" si="113"/>
        <v>1</v>
      </c>
      <c r="AE408">
        <f t="shared" si="114"/>
        <v>0</v>
      </c>
      <c r="AF408">
        <f t="shared" si="115"/>
        <v>0.73666666666666669</v>
      </c>
      <c r="AG408">
        <f t="shared" si="116"/>
        <v>0</v>
      </c>
      <c r="AH408">
        <f t="shared" si="117"/>
        <v>0</v>
      </c>
      <c r="AI408">
        <f t="shared" si="118"/>
        <v>0</v>
      </c>
    </row>
    <row r="409" spans="1:35" x14ac:dyDescent="0.2">
      <c r="A409">
        <v>1</v>
      </c>
      <c r="B409">
        <v>111</v>
      </c>
      <c r="C409">
        <v>11.1</v>
      </c>
      <c r="D409">
        <v>21.2</v>
      </c>
      <c r="E409">
        <f t="shared" si="105"/>
        <v>24.367816091954023</v>
      </c>
      <c r="F409">
        <v>87</v>
      </c>
      <c r="G409">
        <f t="shared" si="102"/>
        <v>0.45551886792452828</v>
      </c>
      <c r="H409">
        <f t="shared" si="103"/>
        <v>5.2358490566037741</v>
      </c>
      <c r="I409">
        <f>IF(B409&gt;=125,0,IF(B409&lt;=115,1,(125-B409)/(125-115)))</f>
        <v>1</v>
      </c>
      <c r="J409">
        <f>IF(G409&gt;=0.38,0,IF(G409&lt;=0.3,1,(0.38-G409)/(0.38-0.3)))</f>
        <v>0</v>
      </c>
      <c r="K409">
        <f>IF(E409&gt;=32,0,IF(E409&lt;=28,1,(32-E409)/(32-28)))</f>
        <v>1</v>
      </c>
      <c r="L409">
        <f>IF(AND(D409&gt;=27, D409&lt;=34), 0, IF(OR(D409&lt;=18.5, D409&gt;=36.4), 1, IF(AND(D409&lt;27, D409&gt;18.5),(27-D409)/(27-18.5), IF(AND(D409&lt;36.4, D409&gt;34),(D409-34)/(36.4-34)))))</f>
        <v>0.68235294117647072</v>
      </c>
      <c r="M409">
        <f>IF(AND(F409&gt;=80,F409&lt;=95),0,IF(OR(F409&lt;64, F409&gt;129),1,IF(F409&gt;95, (F409-95)/(129-95), (80-F409)/(80-64))))</f>
        <v>0</v>
      </c>
      <c r="N409">
        <f>IF(H409&gt;=4,0,IF(H409&lt;=3.5,1,(4-H409)/(4-3.5)))</f>
        <v>0</v>
      </c>
      <c r="O409">
        <f t="shared" si="106"/>
        <v>0.66823529411764704</v>
      </c>
      <c r="P409">
        <f t="shared" si="107"/>
        <v>1</v>
      </c>
      <c r="Q409">
        <v>1</v>
      </c>
      <c r="R409">
        <f>IF(F409 &gt;=80,0,IF(F409&lt;=64,1,((80-F409)/(80-64))))</f>
        <v>0</v>
      </c>
      <c r="S409">
        <f>IF(F409 &lt;=95,0,IF(F409&gt;=129,1,((F409-95)/(129-95))))</f>
        <v>0</v>
      </c>
      <c r="T409">
        <f>IF(D409 &gt;=27,0,IF(D409&lt;=18.5,1,((27-D409)/(27-18.5))))</f>
        <v>0.68235294117647072</v>
      </c>
      <c r="U409">
        <f>IF(D409 &lt;= 34,0,IF(D409&gt;=36.4,1,((D409-34)/(36.4-34))))</f>
        <v>0</v>
      </c>
      <c r="V409">
        <f t="shared" si="108"/>
        <v>0.34117647058823536</v>
      </c>
      <c r="W409">
        <f t="shared" si="109"/>
        <v>0</v>
      </c>
      <c r="X409">
        <f t="shared" si="104"/>
        <v>0.34117647058823536</v>
      </c>
      <c r="Y409">
        <f t="shared" si="110"/>
        <v>1</v>
      </c>
      <c r="Z409">
        <f t="shared" si="111"/>
        <v>0</v>
      </c>
      <c r="AA409">
        <f t="shared" si="112"/>
        <v>0</v>
      </c>
      <c r="AB409">
        <v>27</v>
      </c>
      <c r="AC409">
        <v>188</v>
      </c>
      <c r="AD409">
        <f t="shared" si="113"/>
        <v>0</v>
      </c>
      <c r="AE409">
        <f t="shared" si="114"/>
        <v>0.65</v>
      </c>
      <c r="AF409">
        <f t="shared" si="115"/>
        <v>0.70666666666666667</v>
      </c>
      <c r="AG409">
        <f t="shared" si="116"/>
        <v>0</v>
      </c>
      <c r="AH409">
        <f t="shared" si="117"/>
        <v>1</v>
      </c>
      <c r="AI409">
        <f t="shared" si="118"/>
        <v>0</v>
      </c>
    </row>
    <row r="410" spans="1:35" x14ac:dyDescent="0.2">
      <c r="A410">
        <v>1</v>
      </c>
      <c r="B410">
        <v>124</v>
      </c>
      <c r="C410">
        <v>12.4</v>
      </c>
      <c r="D410">
        <v>23.3</v>
      </c>
      <c r="E410">
        <f t="shared" si="105"/>
        <v>33.238231098430816</v>
      </c>
      <c r="F410">
        <v>70.099999999999994</v>
      </c>
      <c r="G410">
        <f t="shared" si="102"/>
        <v>0.37306437768240341</v>
      </c>
      <c r="H410">
        <f t="shared" si="103"/>
        <v>5.3218884120171674</v>
      </c>
      <c r="I410">
        <f>IF(B410&gt;=125,0,IF(B410&lt;=115,1,(125-B410)/(125-115)))</f>
        <v>0.1</v>
      </c>
      <c r="J410">
        <f>IF(G410&gt;=0.38,0,IF(G410&lt;=0.3,1,(0.38-G410)/(0.38-0.3)))</f>
        <v>8.6695278969957365E-2</v>
      </c>
      <c r="K410">
        <f>IF(E410&gt;=32,0,IF(E410&lt;=28,1,(32-E410)/(32-28)))</f>
        <v>0</v>
      </c>
      <c r="L410">
        <f>IF(AND(D410&gt;=27, D410&lt;=34), 0, IF(OR(D410&lt;=18.5, D410&gt;=36.4), 1, IF(AND(D410&lt;27, D410&gt;18.5),(27-D410)/(27-18.5), IF(AND(D410&lt;36.4, D410&gt;34),(D410-34)/(36.4-34)))))</f>
        <v>0.43529411764705872</v>
      </c>
      <c r="M410">
        <f>IF(AND(F410&gt;=80,F410&lt;=95),0,IF(OR(F410&lt;64, F410&gt;129),1,IF(F410&gt;95, (F410-95)/(129-95), (80-F410)/(80-64))))</f>
        <v>0.61875000000000036</v>
      </c>
      <c r="N410">
        <f>IF(H410&gt;=4,0,IF(H410&lt;=3.5,1,(4-H410)/(4-3.5)))</f>
        <v>0</v>
      </c>
      <c r="O410">
        <f t="shared" si="106"/>
        <v>0.16407393966170164</v>
      </c>
      <c r="P410">
        <f t="shared" si="107"/>
        <v>0</v>
      </c>
      <c r="Q410">
        <v>1</v>
      </c>
      <c r="R410">
        <f>IF(F410 &gt;=80,0,IF(F410&lt;=64,1,((80-F410)/(80-64))))</f>
        <v>0.61875000000000036</v>
      </c>
      <c r="S410">
        <f>IF(F410 &lt;=95,0,IF(F410&gt;=129,1,((F410-95)/(129-95))))</f>
        <v>0</v>
      </c>
      <c r="T410">
        <f>IF(D410 &gt;=27,0,IF(D410&lt;=18.5,1,((27-D410)/(27-18.5))))</f>
        <v>0.43529411764705872</v>
      </c>
      <c r="U410">
        <f>IF(D410 &lt;= 34,0,IF(D410&gt;=36.4,1,((D410-34)/(36.4-34))))</f>
        <v>0</v>
      </c>
      <c r="V410">
        <f t="shared" si="108"/>
        <v>0.52702205882352948</v>
      </c>
      <c r="W410">
        <f t="shared" si="109"/>
        <v>0</v>
      </c>
      <c r="X410">
        <f t="shared" si="104"/>
        <v>0.52702205882352948</v>
      </c>
      <c r="Y410">
        <f t="shared" si="110"/>
        <v>1</v>
      </c>
      <c r="Z410">
        <f t="shared" si="111"/>
        <v>0</v>
      </c>
      <c r="AA410">
        <f t="shared" si="112"/>
        <v>1</v>
      </c>
      <c r="AB410">
        <v>37</v>
      </c>
      <c r="AC410">
        <v>91</v>
      </c>
      <c r="AD410">
        <f t="shared" si="113"/>
        <v>0</v>
      </c>
      <c r="AE410">
        <f t="shared" si="114"/>
        <v>0.15</v>
      </c>
      <c r="AF410">
        <f t="shared" si="115"/>
        <v>1</v>
      </c>
      <c r="AG410">
        <f t="shared" si="116"/>
        <v>0</v>
      </c>
      <c r="AH410">
        <f t="shared" si="117"/>
        <v>0</v>
      </c>
      <c r="AI410">
        <f t="shared" si="118"/>
        <v>0</v>
      </c>
    </row>
    <row r="411" spans="1:35" x14ac:dyDescent="0.2">
      <c r="A411">
        <v>0</v>
      </c>
      <c r="B411">
        <v>155</v>
      </c>
      <c r="C411">
        <v>15.5</v>
      </c>
      <c r="D411">
        <v>25.5</v>
      </c>
      <c r="E411">
        <f t="shared" si="105"/>
        <v>35.966149506346966</v>
      </c>
      <c r="F411">
        <v>70.900000000000006</v>
      </c>
      <c r="G411">
        <f t="shared" si="102"/>
        <v>0.43096078431372553</v>
      </c>
      <c r="H411">
        <f t="shared" si="103"/>
        <v>6.0784313725490193</v>
      </c>
      <c r="I411">
        <f>IF(B411&gt;=125,0,IF(B411&lt;=115,1,(125-B411)/(125-115)))</f>
        <v>0</v>
      </c>
      <c r="J411">
        <f>IF(G411&gt;=0.38,0,IF(G411&lt;=0.3,1,(0.38-G411)/(0.38-0.3)))</f>
        <v>0</v>
      </c>
      <c r="K411">
        <f>IF(E411&gt;=32,0,IF(E411&lt;=28,1,(32-E411)/(32-28)))</f>
        <v>0</v>
      </c>
      <c r="L411">
        <f>IF(AND(D411&gt;=27, D411&lt;=34), 0, IF(OR(D411&lt;=18.5, D411&gt;=36.4), 1, IF(AND(D411&lt;27, D411&gt;18.5),(27-D411)/(27-18.5), IF(AND(D411&lt;36.4, D411&gt;34),(D411-34)/(36.4-34)))))</f>
        <v>0.17647058823529413</v>
      </c>
      <c r="M411">
        <f>IF(AND(F411&gt;=80,F411&lt;=95),0,IF(OR(F411&lt;64, F411&gt;129),1,IF(F411&gt;95, (F411-95)/(129-95), (80-F411)/(80-64))))</f>
        <v>0.56874999999999964</v>
      </c>
      <c r="N411">
        <f>IF(H411&gt;=4,0,IF(H411&lt;=3.5,1,(4-H411)/(4-3.5)))</f>
        <v>0</v>
      </c>
      <c r="O411">
        <f t="shared" si="106"/>
        <v>7.4522058823529386E-2</v>
      </c>
      <c r="P411">
        <f t="shared" si="107"/>
        <v>0</v>
      </c>
      <c r="Q411">
        <v>0</v>
      </c>
      <c r="R411">
        <f>IF(F411 &gt;=80,0,IF(F411&lt;=64,1,((80-F411)/(80-64))))</f>
        <v>0.56874999999999964</v>
      </c>
      <c r="S411">
        <f>IF(F411 &lt;=95,0,IF(F411&gt;=129,1,((F411-95)/(129-95))))</f>
        <v>0</v>
      </c>
      <c r="T411">
        <f>IF(D411 &gt;=27,0,IF(D411&lt;=18.5,1,((27-D411)/(27-18.5))))</f>
        <v>0.17647058823529413</v>
      </c>
      <c r="U411">
        <f>IF(D411 &lt;= 34,0,IF(D411&gt;=36.4,1,((D411-34)/(36.4-34))))</f>
        <v>0</v>
      </c>
      <c r="V411">
        <f t="shared" si="108"/>
        <v>0.3726102941176469</v>
      </c>
      <c r="W411">
        <f t="shared" si="109"/>
        <v>0</v>
      </c>
      <c r="X411">
        <f t="shared" si="104"/>
        <v>0.3726102941176469</v>
      </c>
      <c r="Y411">
        <f t="shared" si="110"/>
        <v>1</v>
      </c>
      <c r="Z411">
        <f t="shared" si="111"/>
        <v>0</v>
      </c>
      <c r="AA411">
        <f t="shared" si="112"/>
        <v>0</v>
      </c>
      <c r="AB411">
        <v>59</v>
      </c>
      <c r="AC411">
        <v>344</v>
      </c>
      <c r="AD411">
        <f t="shared" si="113"/>
        <v>0.95</v>
      </c>
      <c r="AE411">
        <f t="shared" si="114"/>
        <v>0</v>
      </c>
      <c r="AF411">
        <f t="shared" si="115"/>
        <v>0.18666666666666668</v>
      </c>
      <c r="AG411">
        <f t="shared" si="116"/>
        <v>0</v>
      </c>
      <c r="AH411">
        <f t="shared" si="117"/>
        <v>0</v>
      </c>
      <c r="AI411">
        <f t="shared" si="118"/>
        <v>0</v>
      </c>
    </row>
    <row r="412" spans="1:35" x14ac:dyDescent="0.2">
      <c r="A412">
        <v>0</v>
      </c>
      <c r="B412">
        <v>112</v>
      </c>
      <c r="C412">
        <v>11.2</v>
      </c>
      <c r="D412">
        <v>20.100000000000001</v>
      </c>
      <c r="E412">
        <f t="shared" si="105"/>
        <v>26.308900523560212</v>
      </c>
      <c r="F412">
        <v>76.400000000000006</v>
      </c>
      <c r="G412">
        <f t="shared" si="102"/>
        <v>0.42571144278606965</v>
      </c>
      <c r="H412">
        <f t="shared" si="103"/>
        <v>5.5721393034825866</v>
      </c>
      <c r="I412">
        <f>IF(B412&gt;=125,0,IF(B412&lt;=115,1,(125-B412)/(125-115)))</f>
        <v>1</v>
      </c>
      <c r="J412">
        <f>IF(G412&gt;=0.38,0,IF(G412&lt;=0.3,1,(0.38-G412)/(0.38-0.3)))</f>
        <v>0</v>
      </c>
      <c r="K412">
        <f>IF(E412&gt;=32,0,IF(E412&lt;=28,1,(32-E412)/(32-28)))</f>
        <v>1</v>
      </c>
      <c r="L412">
        <f>IF(AND(D412&gt;=27, D412&lt;=34), 0, IF(OR(D412&lt;=18.5, D412&gt;=36.4), 1, IF(AND(D412&lt;27, D412&gt;18.5),(27-D412)/(27-18.5), IF(AND(D412&lt;36.4, D412&gt;34),(D412-34)/(36.4-34)))))</f>
        <v>0.81176470588235272</v>
      </c>
      <c r="M412">
        <f>IF(AND(F412&gt;=80,F412&lt;=95),0,IF(OR(F412&lt;64, F412&gt;129),1,IF(F412&gt;95, (F412-95)/(129-95), (80-F412)/(80-64))))</f>
        <v>0.22499999999999964</v>
      </c>
      <c r="N412">
        <f>IF(H412&gt;=4,0,IF(H412&lt;=3.5,1,(4-H412)/(4-3.5)))</f>
        <v>0</v>
      </c>
      <c r="O412">
        <f t="shared" si="106"/>
        <v>0.70367647058823524</v>
      </c>
      <c r="P412">
        <f t="shared" si="107"/>
        <v>1</v>
      </c>
      <c r="Q412">
        <v>1</v>
      </c>
      <c r="R412">
        <f>IF(F412 &gt;=80,0,IF(F412&lt;=64,1,((80-F412)/(80-64))))</f>
        <v>0.22499999999999964</v>
      </c>
      <c r="S412">
        <f>IF(F412 &lt;=95,0,IF(F412&gt;=129,1,((F412-95)/(129-95))))</f>
        <v>0</v>
      </c>
      <c r="T412">
        <f>IF(D412 &gt;=27,0,IF(D412&lt;=18.5,1,((27-D412)/(27-18.5))))</f>
        <v>0.81176470588235272</v>
      </c>
      <c r="U412">
        <f>IF(D412 &lt;= 34,0,IF(D412&gt;=36.4,1,((D412-34)/(36.4-34))))</f>
        <v>0</v>
      </c>
      <c r="V412">
        <f t="shared" si="108"/>
        <v>0.51838235294117618</v>
      </c>
      <c r="W412">
        <f t="shared" si="109"/>
        <v>0</v>
      </c>
      <c r="X412">
        <f t="shared" si="104"/>
        <v>0.51838235294117618</v>
      </c>
      <c r="Y412">
        <f t="shared" si="110"/>
        <v>1</v>
      </c>
      <c r="Z412">
        <f t="shared" si="111"/>
        <v>0</v>
      </c>
      <c r="AA412">
        <f t="shared" si="112"/>
        <v>1</v>
      </c>
      <c r="AB412">
        <v>48</v>
      </c>
      <c r="AC412">
        <v>448</v>
      </c>
      <c r="AD412">
        <f t="shared" si="113"/>
        <v>0.4</v>
      </c>
      <c r="AE412">
        <f t="shared" si="114"/>
        <v>0</v>
      </c>
      <c r="AF412">
        <f t="shared" si="115"/>
        <v>0</v>
      </c>
      <c r="AG412">
        <f t="shared" si="116"/>
        <v>0</v>
      </c>
      <c r="AH412">
        <f t="shared" si="117"/>
        <v>0</v>
      </c>
      <c r="AI412">
        <f t="shared" si="118"/>
        <v>0</v>
      </c>
    </row>
    <row r="413" spans="1:35" x14ac:dyDescent="0.2">
      <c r="A413">
        <v>1</v>
      </c>
      <c r="B413">
        <v>104</v>
      </c>
      <c r="C413">
        <v>10.4</v>
      </c>
      <c r="D413">
        <v>18.899999999999999</v>
      </c>
      <c r="E413">
        <f t="shared" si="105"/>
        <v>25.166444740346204</v>
      </c>
      <c r="F413">
        <v>75.099999999999994</v>
      </c>
      <c r="G413">
        <f t="shared" si="102"/>
        <v>0.41324867724867725</v>
      </c>
      <c r="H413">
        <f t="shared" si="103"/>
        <v>5.5026455026455032</v>
      </c>
      <c r="I413">
        <f>IF(B413&gt;=125,0,IF(B413&lt;=115,1,(125-B413)/(125-115)))</f>
        <v>1</v>
      </c>
      <c r="J413">
        <f>IF(G413&gt;=0.38,0,IF(G413&lt;=0.3,1,(0.38-G413)/(0.38-0.3)))</f>
        <v>0</v>
      </c>
      <c r="K413">
        <f>IF(E413&gt;=32,0,IF(E413&lt;=28,1,(32-E413)/(32-28)))</f>
        <v>1</v>
      </c>
      <c r="L413">
        <f>IF(AND(D413&gt;=27, D413&lt;=34), 0, IF(OR(D413&lt;=18.5, D413&gt;=36.4), 1, IF(AND(D413&lt;27, D413&gt;18.5),(27-D413)/(27-18.5), IF(AND(D413&lt;36.4, D413&gt;34),(D413-34)/(36.4-34)))))</f>
        <v>0.9529411764705884</v>
      </c>
      <c r="M413">
        <f>IF(AND(F413&gt;=80,F413&lt;=95),0,IF(OR(F413&lt;64, F413&gt;129),1,IF(F413&gt;95, (F413-95)/(129-95), (80-F413)/(80-64))))</f>
        <v>0.30625000000000036</v>
      </c>
      <c r="N413">
        <f>IF(H413&gt;=4,0,IF(H413&lt;=3.5,1,(4-H413)/(4-3.5)))</f>
        <v>0</v>
      </c>
      <c r="O413">
        <f t="shared" si="106"/>
        <v>0.72591911764705885</v>
      </c>
      <c r="P413">
        <f t="shared" si="107"/>
        <v>1</v>
      </c>
      <c r="Q413">
        <v>1</v>
      </c>
      <c r="R413">
        <f>IF(F413 &gt;=80,0,IF(F413&lt;=64,1,((80-F413)/(80-64))))</f>
        <v>0.30625000000000036</v>
      </c>
      <c r="S413">
        <f>IF(F413 &lt;=95,0,IF(F413&gt;=129,1,((F413-95)/(129-95))))</f>
        <v>0</v>
      </c>
      <c r="T413">
        <f>IF(D413 &gt;=27,0,IF(D413&lt;=18.5,1,((27-D413)/(27-18.5))))</f>
        <v>0.9529411764705884</v>
      </c>
      <c r="U413">
        <f>IF(D413 &lt;= 34,0,IF(D413&gt;=36.4,1,((D413-34)/(36.4-34))))</f>
        <v>0</v>
      </c>
      <c r="V413">
        <f t="shared" si="108"/>
        <v>0.62959558823529438</v>
      </c>
      <c r="W413">
        <f t="shared" si="109"/>
        <v>0</v>
      </c>
      <c r="X413">
        <f t="shared" si="104"/>
        <v>0.62959558823529438</v>
      </c>
      <c r="Y413">
        <f t="shared" si="110"/>
        <v>1</v>
      </c>
      <c r="Z413">
        <f t="shared" si="111"/>
        <v>0</v>
      </c>
      <c r="AA413">
        <f t="shared" si="112"/>
        <v>1</v>
      </c>
      <c r="AB413">
        <v>23</v>
      </c>
      <c r="AC413">
        <v>493</v>
      </c>
      <c r="AD413">
        <f t="shared" si="113"/>
        <v>0</v>
      </c>
      <c r="AE413">
        <f t="shared" si="114"/>
        <v>0.85</v>
      </c>
      <c r="AF413">
        <f t="shared" si="115"/>
        <v>0</v>
      </c>
      <c r="AG413">
        <f t="shared" si="116"/>
        <v>0</v>
      </c>
      <c r="AH413">
        <f t="shared" si="117"/>
        <v>1</v>
      </c>
      <c r="AI413">
        <f t="shared" si="118"/>
        <v>0</v>
      </c>
    </row>
    <row r="414" spans="1:35" x14ac:dyDescent="0.2">
      <c r="A414">
        <v>1</v>
      </c>
      <c r="B414">
        <v>120</v>
      </c>
      <c r="C414">
        <v>12</v>
      </c>
      <c r="D414">
        <v>17.2</v>
      </c>
      <c r="E414">
        <f t="shared" si="105"/>
        <v>22.222222222222221</v>
      </c>
      <c r="F414">
        <v>77.400000000000006</v>
      </c>
      <c r="G414">
        <f t="shared" si="102"/>
        <v>0.54</v>
      </c>
      <c r="H414">
        <f t="shared" si="103"/>
        <v>6.9767441860465116</v>
      </c>
      <c r="I414">
        <f>IF(B414&gt;=125,0,IF(B414&lt;=115,1,(125-B414)/(125-115)))</f>
        <v>0.5</v>
      </c>
      <c r="J414">
        <f>IF(G414&gt;=0.38,0,IF(G414&lt;=0.3,1,(0.38-G414)/(0.38-0.3)))</f>
        <v>0</v>
      </c>
      <c r="K414">
        <f>IF(E414&gt;=32,0,IF(E414&lt;=28,1,(32-E414)/(32-28)))</f>
        <v>1</v>
      </c>
      <c r="L414">
        <f>IF(AND(D414&gt;=27, D414&lt;=34), 0, IF(OR(D414&lt;=18.5, D414&gt;=36.4), 1, IF(AND(D414&lt;27, D414&gt;18.5),(27-D414)/(27-18.5), IF(AND(D414&lt;36.4, D414&gt;34),(D414-34)/(36.4-34)))))</f>
        <v>1</v>
      </c>
      <c r="M414">
        <f>IF(AND(F414&gt;=80,F414&lt;=95),0,IF(OR(F414&lt;64, F414&gt;129),1,IF(F414&gt;95, (F414-95)/(129-95), (80-F414)/(80-64))))</f>
        <v>0.16249999999999964</v>
      </c>
      <c r="N414">
        <f>IF(H414&gt;=4,0,IF(H414&lt;=3.5,1,(4-H414)/(4-3.5)))</f>
        <v>0</v>
      </c>
      <c r="O414">
        <f t="shared" si="106"/>
        <v>0.46624999999999994</v>
      </c>
      <c r="P414">
        <f t="shared" si="107"/>
        <v>1</v>
      </c>
      <c r="Q414">
        <v>1</v>
      </c>
      <c r="R414">
        <f>IF(F414 &gt;=80,0,IF(F414&lt;=64,1,((80-F414)/(80-64))))</f>
        <v>0.16249999999999964</v>
      </c>
      <c r="S414">
        <f>IF(F414 &lt;=95,0,IF(F414&gt;=129,1,((F414-95)/(129-95))))</f>
        <v>0</v>
      </c>
      <c r="T414">
        <f>IF(D414 &gt;=27,0,IF(D414&lt;=18.5,1,((27-D414)/(27-18.5))))</f>
        <v>1</v>
      </c>
      <c r="U414">
        <f>IF(D414 &lt;= 34,0,IF(D414&gt;=36.4,1,((D414-34)/(36.4-34))))</f>
        <v>0</v>
      </c>
      <c r="V414">
        <f t="shared" si="108"/>
        <v>0.58124999999999982</v>
      </c>
      <c r="W414">
        <f t="shared" si="109"/>
        <v>0</v>
      </c>
      <c r="X414">
        <f t="shared" si="104"/>
        <v>0.58124999999999982</v>
      </c>
      <c r="Y414">
        <f t="shared" si="110"/>
        <v>1</v>
      </c>
      <c r="Z414">
        <f t="shared" si="111"/>
        <v>0</v>
      </c>
      <c r="AA414">
        <f t="shared" si="112"/>
        <v>1</v>
      </c>
      <c r="AB414">
        <v>54</v>
      </c>
      <c r="AC414">
        <v>172</v>
      </c>
      <c r="AD414">
        <f t="shared" si="113"/>
        <v>0.7</v>
      </c>
      <c r="AE414">
        <f t="shared" si="114"/>
        <v>0</v>
      </c>
      <c r="AF414">
        <f t="shared" si="115"/>
        <v>0.76</v>
      </c>
      <c r="AG414">
        <f t="shared" si="116"/>
        <v>1</v>
      </c>
      <c r="AH414">
        <f t="shared" si="117"/>
        <v>0</v>
      </c>
      <c r="AI414">
        <f t="shared" si="118"/>
        <v>0</v>
      </c>
    </row>
    <row r="415" spans="1:35" x14ac:dyDescent="0.2">
      <c r="A415">
        <v>1</v>
      </c>
      <c r="B415">
        <v>152</v>
      </c>
      <c r="C415">
        <v>15.2</v>
      </c>
      <c r="D415">
        <v>18</v>
      </c>
      <c r="E415">
        <f t="shared" si="105"/>
        <v>22.415940224159403</v>
      </c>
      <c r="F415">
        <v>80.3</v>
      </c>
      <c r="G415">
        <f t="shared" si="102"/>
        <v>0.67808888888888885</v>
      </c>
      <c r="H415">
        <f t="shared" si="103"/>
        <v>8.4444444444444446</v>
      </c>
      <c r="I415">
        <f>IF(B415&gt;=125,0,IF(B415&lt;=115,1,(125-B415)/(125-115)))</f>
        <v>0</v>
      </c>
      <c r="J415">
        <f>IF(G415&gt;=0.38,0,IF(G415&lt;=0.3,1,(0.38-G415)/(0.38-0.3)))</f>
        <v>0</v>
      </c>
      <c r="K415">
        <f>IF(E415&gt;=32,0,IF(E415&lt;=28,1,(32-E415)/(32-28)))</f>
        <v>1</v>
      </c>
      <c r="L415">
        <f>IF(AND(D415&gt;=27, D415&lt;=34), 0, IF(OR(D415&lt;=18.5, D415&gt;=36.4), 1, IF(AND(D415&lt;27, D415&gt;18.5),(27-D415)/(27-18.5), IF(AND(D415&lt;36.4, D415&gt;34),(D415-34)/(36.4-34)))))</f>
        <v>1</v>
      </c>
      <c r="M415">
        <f>IF(AND(F415&gt;=80,F415&lt;=95),0,IF(OR(F415&lt;64, F415&gt;129),1,IF(F415&gt;95, (F415-95)/(129-95), (80-F415)/(80-64))))</f>
        <v>0</v>
      </c>
      <c r="N415">
        <f>IF(H415&gt;=4,0,IF(H415&lt;=3.5,1,(4-H415)/(4-3.5)))</f>
        <v>0</v>
      </c>
      <c r="O415">
        <f t="shared" si="106"/>
        <v>0.2</v>
      </c>
      <c r="P415">
        <f t="shared" si="107"/>
        <v>1</v>
      </c>
      <c r="Q415">
        <v>0</v>
      </c>
      <c r="R415">
        <f>IF(F415 &gt;=80,0,IF(F415&lt;=64,1,((80-F415)/(80-64))))</f>
        <v>0</v>
      </c>
      <c r="S415">
        <f>IF(F415 &lt;=95,0,IF(F415&gt;=129,1,((F415-95)/(129-95))))</f>
        <v>0</v>
      </c>
      <c r="T415">
        <f>IF(D415 &gt;=27,0,IF(D415&lt;=18.5,1,((27-D415)/(27-18.5))))</f>
        <v>1</v>
      </c>
      <c r="U415">
        <f>IF(D415 &lt;= 34,0,IF(D415&gt;=36.4,1,((D415-34)/(36.4-34))))</f>
        <v>0</v>
      </c>
      <c r="V415">
        <f t="shared" si="108"/>
        <v>0.5</v>
      </c>
      <c r="W415">
        <f t="shared" si="109"/>
        <v>0</v>
      </c>
      <c r="X415">
        <f t="shared" si="104"/>
        <v>0.5</v>
      </c>
      <c r="Y415">
        <f t="shared" si="110"/>
        <v>1</v>
      </c>
      <c r="Z415">
        <f t="shared" si="111"/>
        <v>0</v>
      </c>
      <c r="AA415">
        <f t="shared" si="112"/>
        <v>0</v>
      </c>
      <c r="AB415">
        <v>17</v>
      </c>
      <c r="AC415">
        <v>359</v>
      </c>
      <c r="AD415">
        <f t="shared" si="113"/>
        <v>0</v>
      </c>
      <c r="AE415">
        <f t="shared" si="114"/>
        <v>1</v>
      </c>
      <c r="AF415">
        <f t="shared" si="115"/>
        <v>0.13666666666666666</v>
      </c>
      <c r="AG415">
        <f t="shared" si="116"/>
        <v>0</v>
      </c>
      <c r="AH415">
        <f t="shared" si="117"/>
        <v>1</v>
      </c>
      <c r="AI415">
        <f t="shared" si="118"/>
        <v>0</v>
      </c>
    </row>
    <row r="416" spans="1:35" x14ac:dyDescent="0.2">
      <c r="A416">
        <v>0</v>
      </c>
      <c r="B416">
        <v>115</v>
      </c>
      <c r="C416">
        <v>11.5</v>
      </c>
      <c r="D416">
        <v>16.2</v>
      </c>
      <c r="E416">
        <f t="shared" si="105"/>
        <v>16.071428571428573</v>
      </c>
      <c r="F416">
        <v>100.8</v>
      </c>
      <c r="G416">
        <f t="shared" si="102"/>
        <v>0.71555555555555561</v>
      </c>
      <c r="H416">
        <f t="shared" si="103"/>
        <v>7.0987654320987659</v>
      </c>
      <c r="I416">
        <f>IF(B416&gt;=125,0,IF(B416&lt;=115,1,(125-B416)/(125-115)))</f>
        <v>1</v>
      </c>
      <c r="J416">
        <f>IF(G416&gt;=0.38,0,IF(G416&lt;=0.3,1,(0.38-G416)/(0.38-0.3)))</f>
        <v>0</v>
      </c>
      <c r="K416">
        <f>IF(E416&gt;=32,0,IF(E416&lt;=28,1,(32-E416)/(32-28)))</f>
        <v>1</v>
      </c>
      <c r="L416">
        <f>IF(AND(D416&gt;=27, D416&lt;=34), 0, IF(OR(D416&lt;=18.5, D416&gt;=36.4), 1, IF(AND(D416&lt;27, D416&gt;18.5),(27-D416)/(27-18.5), IF(AND(D416&lt;36.4, D416&gt;34),(D416-34)/(36.4-34)))))</f>
        <v>1</v>
      </c>
      <c r="M416">
        <f>IF(AND(F416&gt;=80,F416&lt;=95),0,IF(OR(F416&lt;64, F416&gt;129),1,IF(F416&gt;95, (F416-95)/(129-95), (80-F416)/(80-64))))</f>
        <v>0.17058823529411757</v>
      </c>
      <c r="N416">
        <f>IF(H416&gt;=4,0,IF(H416&lt;=3.5,1,(4-H416)/(4-3.5)))</f>
        <v>0</v>
      </c>
      <c r="O416">
        <f t="shared" si="106"/>
        <v>0.71705882352941175</v>
      </c>
      <c r="P416">
        <f t="shared" si="107"/>
        <v>1</v>
      </c>
      <c r="Q416">
        <v>1</v>
      </c>
      <c r="R416">
        <f>IF(F416 &gt;=80,0,IF(F416&lt;=64,1,((80-F416)/(80-64))))</f>
        <v>0</v>
      </c>
      <c r="S416">
        <f>IF(F416 &lt;=95,0,IF(F416&gt;=129,1,((F416-95)/(129-95))))</f>
        <v>0.17058823529411757</v>
      </c>
      <c r="T416">
        <f>IF(D416 &gt;=27,0,IF(D416&lt;=18.5,1,((27-D416)/(27-18.5))))</f>
        <v>1</v>
      </c>
      <c r="U416">
        <f>IF(D416 &lt;= 34,0,IF(D416&gt;=36.4,1,((D416-34)/(36.4-34))))</f>
        <v>0</v>
      </c>
      <c r="V416">
        <f t="shared" si="108"/>
        <v>0.5</v>
      </c>
      <c r="W416">
        <f t="shared" si="109"/>
        <v>8.5294117647058784E-2</v>
      </c>
      <c r="X416">
        <f t="shared" si="104"/>
        <v>0.58529411764705874</v>
      </c>
      <c r="Y416">
        <f t="shared" si="110"/>
        <v>1</v>
      </c>
      <c r="Z416">
        <f t="shared" si="111"/>
        <v>0</v>
      </c>
      <c r="AA416">
        <f t="shared" si="112"/>
        <v>1</v>
      </c>
      <c r="AB416">
        <v>11</v>
      </c>
      <c r="AC416">
        <v>249</v>
      </c>
      <c r="AD416">
        <f t="shared" si="113"/>
        <v>0</v>
      </c>
      <c r="AE416">
        <f t="shared" si="114"/>
        <v>1</v>
      </c>
      <c r="AF416">
        <f t="shared" si="115"/>
        <v>0.5033333333333333</v>
      </c>
      <c r="AG416">
        <f t="shared" si="116"/>
        <v>0</v>
      </c>
      <c r="AH416">
        <f t="shared" si="117"/>
        <v>1</v>
      </c>
      <c r="AI416">
        <f t="shared" si="118"/>
        <v>0</v>
      </c>
    </row>
    <row r="417" spans="1:35" x14ac:dyDescent="0.2">
      <c r="A417">
        <v>0</v>
      </c>
      <c r="B417">
        <v>159</v>
      </c>
      <c r="C417">
        <v>15.9</v>
      </c>
      <c r="D417">
        <v>24.7</v>
      </c>
      <c r="E417">
        <f t="shared" si="105"/>
        <v>25.542916235780766</v>
      </c>
      <c r="F417">
        <v>96.7</v>
      </c>
      <c r="G417">
        <f t="shared" si="102"/>
        <v>0.62248178137651822</v>
      </c>
      <c r="H417">
        <f t="shared" si="103"/>
        <v>6.4372469635627532</v>
      </c>
      <c r="I417">
        <f>IF(B417&gt;=125,0,IF(B417&lt;=115,1,(125-B417)/(125-115)))</f>
        <v>0</v>
      </c>
      <c r="J417">
        <f>IF(G417&gt;=0.38,0,IF(G417&lt;=0.3,1,(0.38-G417)/(0.38-0.3)))</f>
        <v>0</v>
      </c>
      <c r="K417">
        <f>IF(E417&gt;=32,0,IF(E417&lt;=28,1,(32-E417)/(32-28)))</f>
        <v>1</v>
      </c>
      <c r="L417">
        <f>IF(AND(D417&gt;=27, D417&lt;=34), 0, IF(OR(D417&lt;=18.5, D417&gt;=36.4), 1, IF(AND(D417&lt;27, D417&gt;18.5),(27-D417)/(27-18.5), IF(AND(D417&lt;36.4, D417&gt;34),(D417-34)/(36.4-34)))))</f>
        <v>0.27058823529411774</v>
      </c>
      <c r="M417">
        <f>IF(AND(F417&gt;=80,F417&lt;=95),0,IF(OR(F417&lt;64, F417&gt;129),1,IF(F417&gt;95, (F417-95)/(129-95), (80-F417)/(80-64))))</f>
        <v>5.0000000000000086E-2</v>
      </c>
      <c r="N417">
        <f>IF(H417&gt;=4,0,IF(H417&lt;=3.5,1,(4-H417)/(4-3.5)))</f>
        <v>0</v>
      </c>
      <c r="O417">
        <f t="shared" si="106"/>
        <v>0.13205882352941178</v>
      </c>
      <c r="P417">
        <f t="shared" si="107"/>
        <v>0</v>
      </c>
      <c r="Q417">
        <v>0</v>
      </c>
      <c r="R417">
        <f>IF(F417 &gt;=80,0,IF(F417&lt;=64,1,((80-F417)/(80-64))))</f>
        <v>0</v>
      </c>
      <c r="S417">
        <f>IF(F417 &lt;=95,0,IF(F417&gt;=129,1,((F417-95)/(129-95))))</f>
        <v>5.0000000000000086E-2</v>
      </c>
      <c r="T417">
        <f>IF(D417 &gt;=27,0,IF(D417&lt;=18.5,1,((27-D417)/(27-18.5))))</f>
        <v>0.27058823529411774</v>
      </c>
      <c r="U417">
        <f>IF(D417 &lt;= 34,0,IF(D417&gt;=36.4,1,((D417-34)/(36.4-34))))</f>
        <v>0</v>
      </c>
      <c r="V417">
        <f t="shared" si="108"/>
        <v>0.13529411764705887</v>
      </c>
      <c r="W417">
        <f t="shared" si="109"/>
        <v>2.5000000000000043E-2</v>
      </c>
      <c r="X417">
        <f t="shared" si="104"/>
        <v>0.16029411764705892</v>
      </c>
      <c r="Y417">
        <f t="shared" si="110"/>
        <v>0</v>
      </c>
      <c r="Z417">
        <f t="shared" si="111"/>
        <v>0</v>
      </c>
      <c r="AA417">
        <f t="shared" si="112"/>
        <v>0</v>
      </c>
      <c r="AB417">
        <v>11</v>
      </c>
      <c r="AC417">
        <v>364</v>
      </c>
      <c r="AD417">
        <f t="shared" si="113"/>
        <v>0</v>
      </c>
      <c r="AE417">
        <f t="shared" si="114"/>
        <v>1</v>
      </c>
      <c r="AF417">
        <f t="shared" si="115"/>
        <v>0.12</v>
      </c>
      <c r="AG417">
        <f t="shared" si="116"/>
        <v>0</v>
      </c>
      <c r="AH417">
        <f t="shared" si="117"/>
        <v>0</v>
      </c>
      <c r="AI417">
        <f t="shared" si="118"/>
        <v>0</v>
      </c>
    </row>
    <row r="418" spans="1:35" x14ac:dyDescent="0.2">
      <c r="A418">
        <v>0</v>
      </c>
      <c r="B418">
        <v>128</v>
      </c>
      <c r="C418">
        <v>12.8</v>
      </c>
      <c r="D418">
        <v>24</v>
      </c>
      <c r="E418">
        <f t="shared" si="105"/>
        <v>31.872509960159363</v>
      </c>
      <c r="F418">
        <v>75.3</v>
      </c>
      <c r="G418">
        <f t="shared" si="102"/>
        <v>0.40160000000000001</v>
      </c>
      <c r="H418">
        <f t="shared" si="103"/>
        <v>5.333333333333333</v>
      </c>
      <c r="I418">
        <f>IF(B418&gt;=125,0,IF(B418&lt;=115,1,(125-B418)/(125-115)))</f>
        <v>0</v>
      </c>
      <c r="J418">
        <f>IF(G418&gt;=0.38,0,IF(G418&lt;=0.3,1,(0.38-G418)/(0.38-0.3)))</f>
        <v>0</v>
      </c>
      <c r="K418">
        <f>IF(E418&gt;=32,0,IF(E418&lt;=28,1,(32-E418)/(32-28)))</f>
        <v>3.1872509960159334E-2</v>
      </c>
      <c r="L418">
        <f>IF(AND(D418&gt;=27, D418&lt;=34), 0, IF(OR(D418&lt;=18.5, D418&gt;=36.4), 1, IF(AND(D418&lt;27, D418&gt;18.5),(27-D418)/(27-18.5), IF(AND(D418&lt;36.4, D418&gt;34),(D418-34)/(36.4-34)))))</f>
        <v>0.35294117647058826</v>
      </c>
      <c r="M418">
        <f>IF(AND(F418&gt;=80,F418&lt;=95),0,IF(OR(F418&lt;64, F418&gt;129),1,IF(F418&gt;95, (F418-95)/(129-95), (80-F418)/(80-64))))</f>
        <v>0.29375000000000018</v>
      </c>
      <c r="N418">
        <f>IF(H418&gt;=4,0,IF(H418&lt;=3.5,1,(4-H418)/(4-3.5)))</f>
        <v>0</v>
      </c>
      <c r="O418">
        <f t="shared" si="106"/>
        <v>6.7856368643074788E-2</v>
      </c>
      <c r="P418">
        <f t="shared" si="107"/>
        <v>0</v>
      </c>
      <c r="Q418">
        <v>0</v>
      </c>
      <c r="R418">
        <f>IF(F418 &gt;=80,0,IF(F418&lt;=64,1,((80-F418)/(80-64))))</f>
        <v>0.29375000000000018</v>
      </c>
      <c r="S418">
        <f>IF(F418 &lt;=95,0,IF(F418&gt;=129,1,((F418-95)/(129-95))))</f>
        <v>0</v>
      </c>
      <c r="T418">
        <f>IF(D418 &gt;=27,0,IF(D418&lt;=18.5,1,((27-D418)/(27-18.5))))</f>
        <v>0.35294117647058826</v>
      </c>
      <c r="U418">
        <f>IF(D418 &lt;= 34,0,IF(D418&gt;=36.4,1,((D418-34)/(36.4-34))))</f>
        <v>0</v>
      </c>
      <c r="V418">
        <f t="shared" si="108"/>
        <v>0.32334558823529425</v>
      </c>
      <c r="W418">
        <f t="shared" si="109"/>
        <v>0</v>
      </c>
      <c r="X418">
        <f t="shared" si="104"/>
        <v>0.32334558823529425</v>
      </c>
      <c r="Y418">
        <f t="shared" si="110"/>
        <v>1</v>
      </c>
      <c r="Z418">
        <f t="shared" si="111"/>
        <v>0</v>
      </c>
      <c r="AA418">
        <f t="shared" si="112"/>
        <v>0</v>
      </c>
      <c r="AB418">
        <v>54</v>
      </c>
      <c r="AC418">
        <v>235</v>
      </c>
      <c r="AD418">
        <f t="shared" si="113"/>
        <v>0.7</v>
      </c>
      <c r="AE418">
        <f t="shared" si="114"/>
        <v>0</v>
      </c>
      <c r="AF418">
        <f t="shared" si="115"/>
        <v>0.55000000000000004</v>
      </c>
      <c r="AG418">
        <f t="shared" si="116"/>
        <v>0</v>
      </c>
      <c r="AH418">
        <f t="shared" si="117"/>
        <v>0</v>
      </c>
      <c r="AI418">
        <f t="shared" si="118"/>
        <v>0</v>
      </c>
    </row>
    <row r="419" spans="1:35" x14ac:dyDescent="0.2">
      <c r="A419">
        <v>1</v>
      </c>
      <c r="B419">
        <v>105</v>
      </c>
      <c r="C419">
        <v>10.5</v>
      </c>
      <c r="D419">
        <v>25.3</v>
      </c>
      <c r="E419">
        <f t="shared" si="105"/>
        <v>32.814526588845659</v>
      </c>
      <c r="F419">
        <v>77.099999999999994</v>
      </c>
      <c r="G419">
        <f t="shared" si="102"/>
        <v>0.31998023715415019</v>
      </c>
      <c r="H419">
        <f t="shared" si="103"/>
        <v>4.150197628458498</v>
      </c>
      <c r="I419">
        <f>IF(B419&gt;=125,0,IF(B419&lt;=115,1,(125-B419)/(125-115)))</f>
        <v>1</v>
      </c>
      <c r="J419">
        <f>IF(G419&gt;=0.38,0,IF(G419&lt;=0.3,1,(0.38-G419)/(0.38-0.3)))</f>
        <v>0.75024703557312244</v>
      </c>
      <c r="K419">
        <f>IF(E419&gt;=32,0,IF(E419&lt;=28,1,(32-E419)/(32-28)))</f>
        <v>0</v>
      </c>
      <c r="L419">
        <f>IF(AND(D419&gt;=27, D419&lt;=34), 0, IF(OR(D419&lt;=18.5, D419&gt;=36.4), 1, IF(AND(D419&lt;27, D419&gt;18.5),(27-D419)/(27-18.5), IF(AND(D419&lt;36.4, D419&gt;34),(D419-34)/(36.4-34)))))</f>
        <v>0.19999999999999993</v>
      </c>
      <c r="M419">
        <f>IF(AND(F419&gt;=80,F419&lt;=95),0,IF(OR(F419&lt;64, F419&gt;129),1,IF(F419&gt;95, (F419-95)/(129-95), (80-F419)/(80-64))))</f>
        <v>0.18125000000000036</v>
      </c>
      <c r="N419">
        <f>IF(H419&gt;=4,0,IF(H419&lt;=3.5,1,(4-H419)/(4-3.5)))</f>
        <v>0</v>
      </c>
      <c r="O419">
        <f t="shared" si="106"/>
        <v>0.61314970355731235</v>
      </c>
      <c r="P419">
        <f t="shared" si="107"/>
        <v>1</v>
      </c>
      <c r="Q419">
        <v>1</v>
      </c>
      <c r="R419">
        <f>IF(F419 &gt;=80,0,IF(F419&lt;=64,1,((80-F419)/(80-64))))</f>
        <v>0.18125000000000036</v>
      </c>
      <c r="S419">
        <f>IF(F419 &lt;=95,0,IF(F419&gt;=129,1,((F419-95)/(129-95))))</f>
        <v>0</v>
      </c>
      <c r="T419">
        <f>IF(D419 &gt;=27,0,IF(D419&lt;=18.5,1,((27-D419)/(27-18.5))))</f>
        <v>0.19999999999999993</v>
      </c>
      <c r="U419">
        <f>IF(D419 &lt;= 34,0,IF(D419&gt;=36.4,1,((D419-34)/(36.4-34))))</f>
        <v>0</v>
      </c>
      <c r="V419">
        <f t="shared" si="108"/>
        <v>0.19062500000000016</v>
      </c>
      <c r="W419">
        <f t="shared" si="109"/>
        <v>0</v>
      </c>
      <c r="X419">
        <f t="shared" si="104"/>
        <v>0.19062500000000016</v>
      </c>
      <c r="Y419">
        <f t="shared" si="110"/>
        <v>0</v>
      </c>
      <c r="Z419">
        <f t="shared" si="111"/>
        <v>0</v>
      </c>
      <c r="AA419">
        <f t="shared" si="112"/>
        <v>0</v>
      </c>
      <c r="AB419">
        <v>54</v>
      </c>
      <c r="AC419">
        <v>427</v>
      </c>
      <c r="AD419">
        <f t="shared" si="113"/>
        <v>0.7</v>
      </c>
      <c r="AE419">
        <f t="shared" si="114"/>
        <v>0</v>
      </c>
      <c r="AF419">
        <f t="shared" si="115"/>
        <v>0</v>
      </c>
      <c r="AG419">
        <f t="shared" si="116"/>
        <v>0</v>
      </c>
      <c r="AH419">
        <f t="shared" si="117"/>
        <v>0</v>
      </c>
      <c r="AI419">
        <f t="shared" si="118"/>
        <v>0</v>
      </c>
    </row>
    <row r="420" spans="1:35" x14ac:dyDescent="0.2">
      <c r="A420">
        <v>1</v>
      </c>
      <c r="B420">
        <v>125</v>
      </c>
      <c r="C420">
        <v>12.5</v>
      </c>
      <c r="D420">
        <v>25.6</v>
      </c>
      <c r="E420">
        <f t="shared" si="105"/>
        <v>32.364096080910244</v>
      </c>
      <c r="F420">
        <v>79.099999999999994</v>
      </c>
      <c r="G420">
        <f t="shared" si="102"/>
        <v>0.38623046874999994</v>
      </c>
      <c r="H420">
        <f t="shared" si="103"/>
        <v>4.8828125</v>
      </c>
      <c r="I420">
        <f>IF(B420&gt;=125,0,IF(B420&lt;=115,1,(125-B420)/(125-115)))</f>
        <v>0</v>
      </c>
      <c r="J420">
        <f>IF(G420&gt;=0.38,0,IF(G420&lt;=0.3,1,(0.38-G420)/(0.38-0.3)))</f>
        <v>0</v>
      </c>
      <c r="K420">
        <f>IF(E420&gt;=32,0,IF(E420&lt;=28,1,(32-E420)/(32-28)))</f>
        <v>0</v>
      </c>
      <c r="L420">
        <f>IF(AND(D420&gt;=27, D420&lt;=34), 0, IF(OR(D420&lt;=18.5, D420&gt;=36.4), 1, IF(AND(D420&lt;27, D420&gt;18.5),(27-D420)/(27-18.5), IF(AND(D420&lt;36.4, D420&gt;34),(D420-34)/(36.4-34)))))</f>
        <v>0.16470588235294101</v>
      </c>
      <c r="M420">
        <f>IF(AND(F420&gt;=80,F420&lt;=95),0,IF(OR(F420&lt;64, F420&gt;129),1,IF(F420&gt;95, (F420-95)/(129-95), (80-F420)/(80-64))))</f>
        <v>5.6250000000000355E-2</v>
      </c>
      <c r="N420">
        <f>IF(H420&gt;=4,0,IF(H420&lt;=3.5,1,(4-H420)/(4-3.5)))</f>
        <v>0</v>
      </c>
      <c r="O420">
        <f t="shared" si="106"/>
        <v>2.2095588235294138E-2</v>
      </c>
      <c r="P420">
        <f t="shared" si="107"/>
        <v>0</v>
      </c>
      <c r="Q420">
        <v>1</v>
      </c>
      <c r="R420">
        <f>IF(F420 &gt;=80,0,IF(F420&lt;=64,1,((80-F420)/(80-64))))</f>
        <v>5.6250000000000355E-2</v>
      </c>
      <c r="S420">
        <f>IF(F420 &lt;=95,0,IF(F420&gt;=129,1,((F420-95)/(129-95))))</f>
        <v>0</v>
      </c>
      <c r="T420">
        <f>IF(D420 &gt;=27,0,IF(D420&lt;=18.5,1,((27-D420)/(27-18.5))))</f>
        <v>0.16470588235294101</v>
      </c>
      <c r="U420">
        <f>IF(D420 &lt;= 34,0,IF(D420&gt;=36.4,1,((D420-34)/(36.4-34))))</f>
        <v>0</v>
      </c>
      <c r="V420">
        <f t="shared" si="108"/>
        <v>0.11047794117647068</v>
      </c>
      <c r="W420">
        <f t="shared" si="109"/>
        <v>0</v>
      </c>
      <c r="X420">
        <f t="shared" si="104"/>
        <v>0.11047794117647068</v>
      </c>
      <c r="Y420">
        <f t="shared" si="110"/>
        <v>0</v>
      </c>
      <c r="Z420">
        <f t="shared" si="111"/>
        <v>0</v>
      </c>
      <c r="AA420">
        <f t="shared" si="112"/>
        <v>0</v>
      </c>
      <c r="AB420">
        <v>61</v>
      </c>
      <c r="AC420">
        <v>265</v>
      </c>
      <c r="AD420">
        <f t="shared" si="113"/>
        <v>1</v>
      </c>
      <c r="AE420">
        <f t="shared" si="114"/>
        <v>0</v>
      </c>
      <c r="AF420">
        <f t="shared" si="115"/>
        <v>0.45</v>
      </c>
      <c r="AG420">
        <f t="shared" si="116"/>
        <v>0</v>
      </c>
      <c r="AH420">
        <f t="shared" si="117"/>
        <v>0</v>
      </c>
      <c r="AI420">
        <f t="shared" si="118"/>
        <v>0</v>
      </c>
    </row>
    <row r="421" spans="1:35" x14ac:dyDescent="0.2">
      <c r="A421">
        <v>1</v>
      </c>
      <c r="B421">
        <v>162</v>
      </c>
      <c r="C421">
        <v>16.2</v>
      </c>
      <c r="D421">
        <v>19.5</v>
      </c>
      <c r="E421">
        <f t="shared" si="105"/>
        <v>25.456919060052222</v>
      </c>
      <c r="F421">
        <v>76.599999999999994</v>
      </c>
      <c r="G421">
        <f t="shared" si="102"/>
        <v>0.63636923076923069</v>
      </c>
      <c r="H421">
        <f t="shared" si="103"/>
        <v>8.3076923076923084</v>
      </c>
      <c r="I421">
        <f>IF(B421&gt;=125,0,IF(B421&lt;=115,1,(125-B421)/(125-115)))</f>
        <v>0</v>
      </c>
      <c r="J421">
        <f>IF(G421&gt;=0.38,0,IF(G421&lt;=0.3,1,(0.38-G421)/(0.38-0.3)))</f>
        <v>0</v>
      </c>
      <c r="K421">
        <f>IF(E421&gt;=32,0,IF(E421&lt;=28,1,(32-E421)/(32-28)))</f>
        <v>1</v>
      </c>
      <c r="L421">
        <f>IF(AND(D421&gt;=27, D421&lt;=34), 0, IF(OR(D421&lt;=18.5, D421&gt;=36.4), 1, IF(AND(D421&lt;27, D421&gt;18.5),(27-D421)/(27-18.5), IF(AND(D421&lt;36.4, D421&gt;34),(D421-34)/(36.4-34)))))</f>
        <v>0.88235294117647056</v>
      </c>
      <c r="M421">
        <f>IF(AND(F421&gt;=80,F421&lt;=95),0,IF(OR(F421&lt;64, F421&gt;129),1,IF(F421&gt;95, (F421-95)/(129-95), (80-F421)/(80-64))))</f>
        <v>0.21250000000000036</v>
      </c>
      <c r="N421">
        <f>IF(H421&gt;=4,0,IF(H421&lt;=3.5,1,(4-H421)/(4-3.5)))</f>
        <v>0</v>
      </c>
      <c r="O421">
        <f t="shared" si="106"/>
        <v>0.2094852941176471</v>
      </c>
      <c r="P421">
        <f t="shared" si="107"/>
        <v>1</v>
      </c>
      <c r="Q421">
        <v>0</v>
      </c>
      <c r="R421">
        <f>IF(F421 &gt;=80,0,IF(F421&lt;=64,1,((80-F421)/(80-64))))</f>
        <v>0.21250000000000036</v>
      </c>
      <c r="S421">
        <f>IF(F421 &lt;=95,0,IF(F421&gt;=129,1,((F421-95)/(129-95))))</f>
        <v>0</v>
      </c>
      <c r="T421">
        <f>IF(D421 &gt;=27,0,IF(D421&lt;=18.5,1,((27-D421)/(27-18.5))))</f>
        <v>0.88235294117647056</v>
      </c>
      <c r="U421">
        <f>IF(D421 &lt;= 34,0,IF(D421&gt;=36.4,1,((D421-34)/(36.4-34))))</f>
        <v>0</v>
      </c>
      <c r="V421">
        <f t="shared" si="108"/>
        <v>0.54742647058823546</v>
      </c>
      <c r="W421">
        <f t="shared" si="109"/>
        <v>0</v>
      </c>
      <c r="X421">
        <f t="shared" si="104"/>
        <v>0.54742647058823546</v>
      </c>
      <c r="Y421">
        <f t="shared" si="110"/>
        <v>1</v>
      </c>
      <c r="Z421">
        <f t="shared" si="111"/>
        <v>0</v>
      </c>
      <c r="AA421">
        <f t="shared" si="112"/>
        <v>1</v>
      </c>
      <c r="AB421">
        <v>20</v>
      </c>
      <c r="AC421">
        <v>322</v>
      </c>
      <c r="AD421">
        <f t="shared" si="113"/>
        <v>0</v>
      </c>
      <c r="AE421">
        <f t="shared" si="114"/>
        <v>1</v>
      </c>
      <c r="AF421">
        <f t="shared" si="115"/>
        <v>0.26</v>
      </c>
      <c r="AG421">
        <f t="shared" si="116"/>
        <v>0</v>
      </c>
      <c r="AH421">
        <f t="shared" si="117"/>
        <v>1</v>
      </c>
      <c r="AI421">
        <f t="shared" si="118"/>
        <v>0</v>
      </c>
    </row>
    <row r="422" spans="1:35" x14ac:dyDescent="0.2">
      <c r="A422">
        <v>0</v>
      </c>
      <c r="B422">
        <v>107</v>
      </c>
      <c r="C422">
        <v>10.7</v>
      </c>
      <c r="D422">
        <v>22.6</v>
      </c>
      <c r="E422">
        <f t="shared" si="105"/>
        <v>22.266009852216747</v>
      </c>
      <c r="F422">
        <v>101.5</v>
      </c>
      <c r="G422">
        <f t="shared" si="102"/>
        <v>0.48055309734513274</v>
      </c>
      <c r="H422">
        <f t="shared" si="103"/>
        <v>4.7345132743362832</v>
      </c>
      <c r="I422">
        <f>IF(B422&gt;=125,0,IF(B422&lt;=115,1,(125-B422)/(125-115)))</f>
        <v>1</v>
      </c>
      <c r="J422">
        <f>IF(G422&gt;=0.38,0,IF(G422&lt;=0.3,1,(0.38-G422)/(0.38-0.3)))</f>
        <v>0</v>
      </c>
      <c r="K422">
        <f>IF(E422&gt;=32,0,IF(E422&lt;=28,1,(32-E422)/(32-28)))</f>
        <v>1</v>
      </c>
      <c r="L422">
        <f>IF(AND(D422&gt;=27, D422&lt;=34), 0, IF(OR(D422&lt;=18.5, D422&gt;=36.4), 1, IF(AND(D422&lt;27, D422&gt;18.5),(27-D422)/(27-18.5), IF(AND(D422&lt;36.4, D422&gt;34),(D422-34)/(36.4-34)))))</f>
        <v>0.51764705882352924</v>
      </c>
      <c r="M422">
        <f>IF(AND(F422&gt;=80,F422&lt;=95),0,IF(OR(F422&lt;64, F422&gt;129),1,IF(F422&gt;95, (F422-95)/(129-95), (80-F422)/(80-64))))</f>
        <v>0.19117647058823528</v>
      </c>
      <c r="N422">
        <f>IF(H422&gt;=4,0,IF(H422&lt;=3.5,1,(4-H422)/(4-3.5)))</f>
        <v>0</v>
      </c>
      <c r="O422">
        <f t="shared" si="106"/>
        <v>0.67088235294117649</v>
      </c>
      <c r="P422">
        <f t="shared" si="107"/>
        <v>1</v>
      </c>
      <c r="Q422">
        <v>1</v>
      </c>
      <c r="R422">
        <f>IF(F422 &gt;=80,0,IF(F422&lt;=64,1,((80-F422)/(80-64))))</f>
        <v>0</v>
      </c>
      <c r="S422">
        <f>IF(F422 &lt;=95,0,IF(F422&gt;=129,1,((F422-95)/(129-95))))</f>
        <v>0.19117647058823528</v>
      </c>
      <c r="T422">
        <f>IF(D422 &gt;=27,0,IF(D422&lt;=18.5,1,((27-D422)/(27-18.5))))</f>
        <v>0.51764705882352924</v>
      </c>
      <c r="U422">
        <f>IF(D422 &lt;= 34,0,IF(D422&gt;=36.4,1,((D422-34)/(36.4-34))))</f>
        <v>0</v>
      </c>
      <c r="V422">
        <f t="shared" si="108"/>
        <v>0.25882352941176462</v>
      </c>
      <c r="W422">
        <f t="shared" si="109"/>
        <v>9.5588235294117641E-2</v>
      </c>
      <c r="X422">
        <f t="shared" si="104"/>
        <v>0.35441176470588226</v>
      </c>
      <c r="Y422">
        <f t="shared" si="110"/>
        <v>1</v>
      </c>
      <c r="Z422">
        <f t="shared" si="111"/>
        <v>0</v>
      </c>
      <c r="AA422">
        <f t="shared" si="112"/>
        <v>0</v>
      </c>
      <c r="AB422">
        <v>33</v>
      </c>
      <c r="AC422">
        <v>172</v>
      </c>
      <c r="AD422">
        <f t="shared" si="113"/>
        <v>0</v>
      </c>
      <c r="AE422">
        <f t="shared" si="114"/>
        <v>0.35</v>
      </c>
      <c r="AF422">
        <f t="shared" si="115"/>
        <v>0.76</v>
      </c>
      <c r="AG422">
        <f t="shared" si="116"/>
        <v>0</v>
      </c>
      <c r="AH422">
        <f t="shared" si="117"/>
        <v>0</v>
      </c>
      <c r="AI422">
        <f t="shared" si="118"/>
        <v>0</v>
      </c>
    </row>
    <row r="423" spans="1:35" x14ac:dyDescent="0.2">
      <c r="A423">
        <v>1</v>
      </c>
      <c r="B423">
        <v>90</v>
      </c>
      <c r="C423">
        <v>9</v>
      </c>
      <c r="D423">
        <v>23</v>
      </c>
      <c r="E423">
        <f t="shared" si="105"/>
        <v>32.951289398280807</v>
      </c>
      <c r="F423">
        <v>69.8</v>
      </c>
      <c r="G423">
        <f t="shared" si="102"/>
        <v>0.27313043478260868</v>
      </c>
      <c r="H423">
        <f t="shared" si="103"/>
        <v>3.9130434782608696</v>
      </c>
      <c r="I423">
        <f>IF(B423&gt;=125,0,IF(B423&lt;=115,1,(125-B423)/(125-115)))</f>
        <v>1</v>
      </c>
      <c r="J423">
        <f>IF(G423&gt;=0.38,0,IF(G423&lt;=0.3,1,(0.38-G423)/(0.38-0.3)))</f>
        <v>1</v>
      </c>
      <c r="K423">
        <f>IF(E423&gt;=32,0,IF(E423&lt;=28,1,(32-E423)/(32-28)))</f>
        <v>0</v>
      </c>
      <c r="L423">
        <f>IF(AND(D423&gt;=27, D423&lt;=34), 0, IF(OR(D423&lt;=18.5, D423&gt;=36.4), 1, IF(AND(D423&lt;27, D423&gt;18.5),(27-D423)/(27-18.5), IF(AND(D423&lt;36.4, D423&gt;34),(D423-34)/(36.4-34)))))</f>
        <v>0.47058823529411764</v>
      </c>
      <c r="M423">
        <f>IF(AND(F423&gt;=80,F423&lt;=95),0,IF(OR(F423&lt;64, F423&gt;129),1,IF(F423&gt;95, (F423-95)/(129-95), (80-F423)/(80-64))))</f>
        <v>0.63750000000000018</v>
      </c>
      <c r="N423">
        <f>IF(H423&gt;=4,0,IF(H423&lt;=3.5,1,(4-H423)/(4-3.5)))</f>
        <v>0.17391304347826075</v>
      </c>
      <c r="O423">
        <f t="shared" si="106"/>
        <v>0.72820012787723776</v>
      </c>
      <c r="P423">
        <f t="shared" si="107"/>
        <v>1</v>
      </c>
      <c r="Q423">
        <v>1</v>
      </c>
      <c r="R423">
        <f>IF(F423 &gt;=80,0,IF(F423&lt;=64,1,((80-F423)/(80-64))))</f>
        <v>0.63750000000000018</v>
      </c>
      <c r="S423">
        <f>IF(F423 &lt;=95,0,IF(F423&gt;=129,1,((F423-95)/(129-95))))</f>
        <v>0</v>
      </c>
      <c r="T423">
        <f>IF(D423 &gt;=27,0,IF(D423&lt;=18.5,1,((27-D423)/(27-18.5))))</f>
        <v>0.47058823529411764</v>
      </c>
      <c r="U423">
        <f>IF(D423 &lt;= 34,0,IF(D423&gt;=36.4,1,((D423-34)/(36.4-34))))</f>
        <v>0</v>
      </c>
      <c r="V423">
        <f t="shared" si="108"/>
        <v>0.55404411764705896</v>
      </c>
      <c r="W423">
        <f t="shared" si="109"/>
        <v>0</v>
      </c>
      <c r="X423">
        <f t="shared" si="104"/>
        <v>0.55404411764705896</v>
      </c>
      <c r="Y423">
        <f t="shared" si="110"/>
        <v>1</v>
      </c>
      <c r="Z423">
        <f t="shared" si="111"/>
        <v>0</v>
      </c>
      <c r="AA423">
        <f t="shared" si="112"/>
        <v>1</v>
      </c>
      <c r="AB423">
        <v>32</v>
      </c>
      <c r="AC423">
        <v>423</v>
      </c>
      <c r="AD423">
        <f t="shared" si="113"/>
        <v>0</v>
      </c>
      <c r="AE423">
        <f t="shared" si="114"/>
        <v>0.4</v>
      </c>
      <c r="AF423">
        <f t="shared" si="115"/>
        <v>0</v>
      </c>
      <c r="AG423">
        <f t="shared" si="116"/>
        <v>0</v>
      </c>
      <c r="AH423">
        <f t="shared" si="117"/>
        <v>0</v>
      </c>
      <c r="AI423">
        <f t="shared" si="118"/>
        <v>0</v>
      </c>
    </row>
    <row r="424" spans="1:35" x14ac:dyDescent="0.2">
      <c r="A424">
        <v>0</v>
      </c>
      <c r="B424">
        <v>131</v>
      </c>
      <c r="C424">
        <v>13.1</v>
      </c>
      <c r="D424">
        <v>20.2</v>
      </c>
      <c r="E424">
        <f t="shared" si="105"/>
        <v>21.174004192872115</v>
      </c>
      <c r="F424">
        <v>95.4</v>
      </c>
      <c r="G424">
        <f t="shared" si="102"/>
        <v>0.61868316831683168</v>
      </c>
      <c r="H424">
        <f t="shared" si="103"/>
        <v>6.4851485148514856</v>
      </c>
      <c r="I424">
        <f>IF(B424&gt;=125,0,IF(B424&lt;=115,1,(125-B424)/(125-115)))</f>
        <v>0</v>
      </c>
      <c r="J424">
        <f>IF(G424&gt;=0.38,0,IF(G424&lt;=0.3,1,(0.38-G424)/(0.38-0.3)))</f>
        <v>0</v>
      </c>
      <c r="K424">
        <f>IF(E424&gt;=32,0,IF(E424&lt;=28,1,(32-E424)/(32-28)))</f>
        <v>1</v>
      </c>
      <c r="L424">
        <f>IF(AND(D424&gt;=27, D424&lt;=34), 0, IF(OR(D424&lt;=18.5, D424&gt;=36.4), 1, IF(AND(D424&lt;27, D424&gt;18.5),(27-D424)/(27-18.5), IF(AND(D424&lt;36.4, D424&gt;34),(D424-34)/(36.4-34)))))</f>
        <v>0.8</v>
      </c>
      <c r="M424">
        <f>IF(AND(F424&gt;=80,F424&lt;=95),0,IF(OR(F424&lt;64, F424&gt;129),1,IF(F424&gt;95, (F424-95)/(129-95), (80-F424)/(80-64))))</f>
        <v>1.1764705882353108E-2</v>
      </c>
      <c r="N424">
        <f>IF(H424&gt;=4,0,IF(H424&lt;=3.5,1,(4-H424)/(4-3.5)))</f>
        <v>0</v>
      </c>
      <c r="O424">
        <f t="shared" si="106"/>
        <v>0.18117647058823533</v>
      </c>
      <c r="P424">
        <f t="shared" si="107"/>
        <v>0</v>
      </c>
      <c r="Q424">
        <v>0</v>
      </c>
      <c r="R424">
        <f>IF(F424 &gt;=80,0,IF(F424&lt;=64,1,((80-F424)/(80-64))))</f>
        <v>0</v>
      </c>
      <c r="S424">
        <f>IF(F424 &lt;=95,0,IF(F424&gt;=129,1,((F424-95)/(129-95))))</f>
        <v>1.1764705882353108E-2</v>
      </c>
      <c r="T424">
        <f>IF(D424 &gt;=27,0,IF(D424&lt;=18.5,1,((27-D424)/(27-18.5))))</f>
        <v>0.8</v>
      </c>
      <c r="U424">
        <f>IF(D424 &lt;= 34,0,IF(D424&gt;=36.4,1,((D424-34)/(36.4-34))))</f>
        <v>0</v>
      </c>
      <c r="V424">
        <f t="shared" si="108"/>
        <v>0.4</v>
      </c>
      <c r="W424">
        <f t="shared" si="109"/>
        <v>5.8823529411765538E-3</v>
      </c>
      <c r="X424">
        <f t="shared" si="104"/>
        <v>0.40588235294117658</v>
      </c>
      <c r="Y424">
        <f t="shared" si="110"/>
        <v>1</v>
      </c>
      <c r="Z424">
        <f t="shared" si="111"/>
        <v>0</v>
      </c>
      <c r="AA424">
        <f t="shared" si="112"/>
        <v>0</v>
      </c>
      <c r="AB424">
        <v>23</v>
      </c>
      <c r="AC424">
        <v>318</v>
      </c>
      <c r="AD424">
        <f t="shared" si="113"/>
        <v>0</v>
      </c>
      <c r="AE424">
        <f t="shared" si="114"/>
        <v>0.85</v>
      </c>
      <c r="AF424">
        <f t="shared" si="115"/>
        <v>0.27333333333333332</v>
      </c>
      <c r="AG424">
        <f t="shared" si="116"/>
        <v>0</v>
      </c>
      <c r="AH424">
        <f t="shared" si="117"/>
        <v>1</v>
      </c>
      <c r="AI424">
        <f t="shared" si="118"/>
        <v>0</v>
      </c>
    </row>
    <row r="425" spans="1:35" x14ac:dyDescent="0.2">
      <c r="A425">
        <v>1</v>
      </c>
      <c r="B425">
        <v>167</v>
      </c>
      <c r="C425">
        <v>16.7</v>
      </c>
      <c r="D425">
        <v>25.1</v>
      </c>
      <c r="E425">
        <f t="shared" si="105"/>
        <v>35.451977401129945</v>
      </c>
      <c r="F425">
        <v>70.8</v>
      </c>
      <c r="G425">
        <f t="shared" si="102"/>
        <v>0.47105976095617524</v>
      </c>
      <c r="H425">
        <f t="shared" si="103"/>
        <v>6.6533864541832664</v>
      </c>
      <c r="I425">
        <f>IF(B425&gt;=125,0,IF(B425&lt;=115,1,(125-B425)/(125-115)))</f>
        <v>0</v>
      </c>
      <c r="J425">
        <f>IF(G425&gt;=0.38,0,IF(G425&lt;=0.3,1,(0.38-G425)/(0.38-0.3)))</f>
        <v>0</v>
      </c>
      <c r="K425">
        <f>IF(E425&gt;=32,0,IF(E425&lt;=28,1,(32-E425)/(32-28)))</f>
        <v>0</v>
      </c>
      <c r="L425">
        <f>IF(AND(D425&gt;=27, D425&lt;=34), 0, IF(OR(D425&lt;=18.5, D425&gt;=36.4), 1, IF(AND(D425&lt;27, D425&gt;18.5),(27-D425)/(27-18.5), IF(AND(D425&lt;36.4, D425&gt;34),(D425-34)/(36.4-34)))))</f>
        <v>0.22352941176470573</v>
      </c>
      <c r="M425">
        <f>IF(AND(F425&gt;=80,F425&lt;=95),0,IF(OR(F425&lt;64, F425&gt;129),1,IF(F425&gt;95, (F425-95)/(129-95), (80-F425)/(80-64))))</f>
        <v>0.57500000000000018</v>
      </c>
      <c r="N425">
        <f>IF(H425&gt;=4,0,IF(H425&lt;=3.5,1,(4-H425)/(4-3.5)))</f>
        <v>0</v>
      </c>
      <c r="O425">
        <f t="shared" si="106"/>
        <v>7.9852941176470599E-2</v>
      </c>
      <c r="P425">
        <f t="shared" si="107"/>
        <v>0</v>
      </c>
      <c r="Q425">
        <v>0</v>
      </c>
      <c r="R425">
        <f>IF(F425 &gt;=80,0,IF(F425&lt;=64,1,((80-F425)/(80-64))))</f>
        <v>0.57500000000000018</v>
      </c>
      <c r="S425">
        <f>IF(F425 &lt;=95,0,IF(F425&gt;=129,1,((F425-95)/(129-95))))</f>
        <v>0</v>
      </c>
      <c r="T425">
        <f>IF(D425 &gt;=27,0,IF(D425&lt;=18.5,1,((27-D425)/(27-18.5))))</f>
        <v>0.22352941176470573</v>
      </c>
      <c r="U425">
        <f>IF(D425 &lt;= 34,0,IF(D425&gt;=36.4,1,((D425-34)/(36.4-34))))</f>
        <v>0</v>
      </c>
      <c r="V425">
        <f t="shared" si="108"/>
        <v>0.39926470588235297</v>
      </c>
      <c r="W425">
        <f t="shared" si="109"/>
        <v>0</v>
      </c>
      <c r="X425">
        <f t="shared" si="104"/>
        <v>0.39926470588235297</v>
      </c>
      <c r="Y425">
        <f t="shared" si="110"/>
        <v>1</v>
      </c>
      <c r="Z425">
        <f t="shared" si="111"/>
        <v>0</v>
      </c>
      <c r="AA425">
        <f t="shared" si="112"/>
        <v>0</v>
      </c>
      <c r="AB425">
        <v>25</v>
      </c>
      <c r="AC425">
        <v>51</v>
      </c>
      <c r="AD425">
        <f t="shared" si="113"/>
        <v>0</v>
      </c>
      <c r="AE425">
        <f t="shared" si="114"/>
        <v>0.75</v>
      </c>
      <c r="AF425">
        <f t="shared" si="115"/>
        <v>1</v>
      </c>
      <c r="AG425">
        <f t="shared" si="116"/>
        <v>0</v>
      </c>
      <c r="AH425">
        <f t="shared" si="117"/>
        <v>1</v>
      </c>
      <c r="AI425">
        <f t="shared" si="118"/>
        <v>0</v>
      </c>
    </row>
    <row r="426" spans="1:35" x14ac:dyDescent="0.2">
      <c r="A426">
        <v>0</v>
      </c>
      <c r="B426">
        <v>132</v>
      </c>
      <c r="C426">
        <v>13.2</v>
      </c>
      <c r="D426">
        <v>27.8</v>
      </c>
      <c r="E426">
        <f t="shared" si="105"/>
        <v>34.152334152334149</v>
      </c>
      <c r="F426">
        <v>81.400000000000006</v>
      </c>
      <c r="G426">
        <f t="shared" si="102"/>
        <v>0.38650359712230214</v>
      </c>
      <c r="H426">
        <f t="shared" si="103"/>
        <v>4.7482014388489207</v>
      </c>
      <c r="I426">
        <f>IF(B426&gt;=125,0,IF(B426&lt;=115,1,(125-B426)/(125-115)))</f>
        <v>0</v>
      </c>
      <c r="J426">
        <f>IF(G426&gt;=0.38,0,IF(G426&lt;=0.3,1,(0.38-G426)/(0.38-0.3)))</f>
        <v>0</v>
      </c>
      <c r="K426">
        <f>IF(E426&gt;=32,0,IF(E426&lt;=28,1,(32-E426)/(32-28)))</f>
        <v>0</v>
      </c>
      <c r="L426">
        <f>IF(AND(D426&gt;=27, D426&lt;=34), 0, IF(OR(D426&lt;=18.5, D426&gt;=36.4), 1, IF(AND(D426&lt;27, D426&gt;18.5),(27-D426)/(27-18.5), IF(AND(D426&lt;36.4, D426&gt;34),(D426-34)/(36.4-34)))))</f>
        <v>0</v>
      </c>
      <c r="M426">
        <f>IF(AND(F426&gt;=80,F426&lt;=95),0,IF(OR(F426&lt;64, F426&gt;129),1,IF(F426&gt;95, (F426-95)/(129-95), (80-F426)/(80-64))))</f>
        <v>0</v>
      </c>
      <c r="N426">
        <f>IF(H426&gt;=4,0,IF(H426&lt;=3.5,1,(4-H426)/(4-3.5)))</f>
        <v>0</v>
      </c>
      <c r="O426">
        <f t="shared" si="106"/>
        <v>0</v>
      </c>
      <c r="P426">
        <f t="shared" si="107"/>
        <v>0</v>
      </c>
      <c r="Q426">
        <v>0</v>
      </c>
      <c r="R426">
        <f>IF(F426 &gt;=80,0,IF(F426&lt;=64,1,((80-F426)/(80-64))))</f>
        <v>0</v>
      </c>
      <c r="S426">
        <f>IF(F426 &lt;=95,0,IF(F426&gt;=129,1,((F426-95)/(129-95))))</f>
        <v>0</v>
      </c>
      <c r="T426">
        <f>IF(D426 &gt;=27,0,IF(D426&lt;=18.5,1,((27-D426)/(27-18.5))))</f>
        <v>0</v>
      </c>
      <c r="U426">
        <f>IF(D426 &lt;= 34,0,IF(D426&gt;=36.4,1,((D426-34)/(36.4-34))))</f>
        <v>0</v>
      </c>
      <c r="V426">
        <f t="shared" si="108"/>
        <v>0</v>
      </c>
      <c r="W426">
        <f t="shared" si="109"/>
        <v>0</v>
      </c>
      <c r="X426">
        <f t="shared" si="104"/>
        <v>0</v>
      </c>
      <c r="Y426">
        <f t="shared" si="110"/>
        <v>0</v>
      </c>
      <c r="Z426">
        <f t="shared" si="111"/>
        <v>0</v>
      </c>
      <c r="AA426">
        <f t="shared" si="112"/>
        <v>0</v>
      </c>
      <c r="AB426">
        <v>57</v>
      </c>
      <c r="AC426">
        <v>217</v>
      </c>
      <c r="AD426">
        <f t="shared" si="113"/>
        <v>0.85</v>
      </c>
      <c r="AE426">
        <f t="shared" si="114"/>
        <v>0</v>
      </c>
      <c r="AF426">
        <f t="shared" si="115"/>
        <v>0.61</v>
      </c>
      <c r="AG426">
        <f t="shared" si="116"/>
        <v>0</v>
      </c>
      <c r="AH426">
        <f t="shared" si="117"/>
        <v>0</v>
      </c>
      <c r="AI426">
        <f t="shared" si="118"/>
        <v>0</v>
      </c>
    </row>
    <row r="427" spans="1:35" x14ac:dyDescent="0.2">
      <c r="A427">
        <v>1</v>
      </c>
      <c r="B427">
        <v>105</v>
      </c>
      <c r="C427">
        <v>10.5</v>
      </c>
      <c r="D427">
        <v>28.3</v>
      </c>
      <c r="E427">
        <f t="shared" si="105"/>
        <v>28.271728271728275</v>
      </c>
      <c r="F427">
        <v>100.1</v>
      </c>
      <c r="G427">
        <f t="shared" si="102"/>
        <v>0.37139575971731448</v>
      </c>
      <c r="H427">
        <f t="shared" si="103"/>
        <v>3.7102473498233213</v>
      </c>
      <c r="I427">
        <f>IF(B427&gt;=125,0,IF(B427&lt;=115,1,(125-B427)/(125-115)))</f>
        <v>1</v>
      </c>
      <c r="J427">
        <f>IF(G427&gt;=0.38,0,IF(G427&lt;=0.3,1,(0.38-G427)/(0.38-0.3)))</f>
        <v>0.10755300353356906</v>
      </c>
      <c r="K427">
        <f>IF(E427&gt;=32,0,IF(E427&lt;=28,1,(32-E427)/(32-28)))</f>
        <v>0.93206793206793126</v>
      </c>
      <c r="L427">
        <f>IF(AND(D427&gt;=27, D427&lt;=34), 0, IF(OR(D427&lt;=18.5, D427&gt;=36.4), 1, IF(AND(D427&lt;27, D427&gt;18.5),(27-D427)/(27-18.5), IF(AND(D427&lt;36.4, D427&gt;34),(D427-34)/(36.4-34)))))</f>
        <v>0</v>
      </c>
      <c r="M427">
        <f>IF(AND(F427&gt;=80,F427&lt;=95),0,IF(OR(F427&lt;64, F427&gt;129),1,IF(F427&gt;95, (F427-95)/(129-95), (80-F427)/(80-64))))</f>
        <v>0.14999999999999983</v>
      </c>
      <c r="N427">
        <f>IF(H427&gt;=4,0,IF(H427&lt;=3.5,1,(4-H427)/(4-3.5)))</f>
        <v>0.57950530035335746</v>
      </c>
      <c r="O427">
        <f t="shared" si="106"/>
        <v>0.67691262359548587</v>
      </c>
      <c r="P427">
        <f t="shared" si="107"/>
        <v>1</v>
      </c>
      <c r="Q427">
        <v>1</v>
      </c>
      <c r="R427">
        <f>IF(F427 &gt;=80,0,IF(F427&lt;=64,1,((80-F427)/(80-64))))</f>
        <v>0</v>
      </c>
      <c r="S427">
        <f>IF(F427 &lt;=95,0,IF(F427&gt;=129,1,((F427-95)/(129-95))))</f>
        <v>0.14999999999999983</v>
      </c>
      <c r="T427">
        <f>IF(D427 &gt;=27,0,IF(D427&lt;=18.5,1,((27-D427)/(27-18.5))))</f>
        <v>0</v>
      </c>
      <c r="U427">
        <f>IF(D427 &lt;= 34,0,IF(D427&gt;=36.4,1,((D427-34)/(36.4-34))))</f>
        <v>0</v>
      </c>
      <c r="V427">
        <f t="shared" si="108"/>
        <v>0</v>
      </c>
      <c r="W427">
        <f t="shared" si="109"/>
        <v>7.4999999999999914E-2</v>
      </c>
      <c r="X427">
        <f t="shared" si="104"/>
        <v>7.4999999999999914E-2</v>
      </c>
      <c r="Y427">
        <f t="shared" si="110"/>
        <v>0</v>
      </c>
      <c r="Z427">
        <f t="shared" si="111"/>
        <v>0</v>
      </c>
      <c r="AA427">
        <f t="shared" si="112"/>
        <v>0</v>
      </c>
      <c r="AB427">
        <v>27</v>
      </c>
      <c r="AC427">
        <v>51</v>
      </c>
      <c r="AD427">
        <f t="shared" si="113"/>
        <v>0</v>
      </c>
      <c r="AE427">
        <f t="shared" si="114"/>
        <v>0.65</v>
      </c>
      <c r="AF427">
        <f t="shared" si="115"/>
        <v>1</v>
      </c>
      <c r="AG427">
        <f t="shared" si="116"/>
        <v>0</v>
      </c>
      <c r="AH427">
        <f t="shared" si="117"/>
        <v>0</v>
      </c>
      <c r="AI427">
        <f t="shared" si="118"/>
        <v>0</v>
      </c>
    </row>
    <row r="428" spans="1:35" x14ac:dyDescent="0.2">
      <c r="A428">
        <v>1</v>
      </c>
      <c r="B428">
        <v>124</v>
      </c>
      <c r="C428">
        <v>12.4</v>
      </c>
      <c r="D428">
        <v>24.5</v>
      </c>
      <c r="E428">
        <f t="shared" si="105"/>
        <v>26.315789473684212</v>
      </c>
      <c r="F428">
        <v>93.1</v>
      </c>
      <c r="G428">
        <f t="shared" si="102"/>
        <v>0.47120000000000001</v>
      </c>
      <c r="H428">
        <f t="shared" si="103"/>
        <v>5.0612244897959187</v>
      </c>
      <c r="I428">
        <f>IF(B428&gt;=125,0,IF(B428&lt;=115,1,(125-B428)/(125-115)))</f>
        <v>0.1</v>
      </c>
      <c r="J428">
        <f>IF(G428&gt;=0.38,0,IF(G428&lt;=0.3,1,(0.38-G428)/(0.38-0.3)))</f>
        <v>0</v>
      </c>
      <c r="K428">
        <f>IF(E428&gt;=32,0,IF(E428&lt;=28,1,(32-E428)/(32-28)))</f>
        <v>1</v>
      </c>
      <c r="L428">
        <f>IF(AND(D428&gt;=27, D428&lt;=34), 0, IF(OR(D428&lt;=18.5, D428&gt;=36.4), 1, IF(AND(D428&lt;27, D428&gt;18.5),(27-D428)/(27-18.5), IF(AND(D428&lt;36.4, D428&gt;34),(D428-34)/(36.4-34)))))</f>
        <v>0.29411764705882354</v>
      </c>
      <c r="M428">
        <f>IF(AND(F428&gt;=80,F428&lt;=95),0,IF(OR(F428&lt;64, F428&gt;129),1,IF(F428&gt;95, (F428-95)/(129-95), (80-F428)/(80-64))))</f>
        <v>0</v>
      </c>
      <c r="N428">
        <f>IF(H428&gt;=4,0,IF(H428&lt;=3.5,1,(4-H428)/(4-3.5)))</f>
        <v>0</v>
      </c>
      <c r="O428">
        <f t="shared" si="106"/>
        <v>0.17941176470588238</v>
      </c>
      <c r="P428">
        <f t="shared" si="107"/>
        <v>0</v>
      </c>
      <c r="Q428">
        <v>1</v>
      </c>
      <c r="R428">
        <f>IF(F428 &gt;=80,0,IF(F428&lt;=64,1,((80-F428)/(80-64))))</f>
        <v>0</v>
      </c>
      <c r="S428">
        <f>IF(F428 &lt;=95,0,IF(F428&gt;=129,1,((F428-95)/(129-95))))</f>
        <v>0</v>
      </c>
      <c r="T428">
        <f>IF(D428 &gt;=27,0,IF(D428&lt;=18.5,1,((27-D428)/(27-18.5))))</f>
        <v>0.29411764705882354</v>
      </c>
      <c r="U428">
        <f>IF(D428 &lt;= 34,0,IF(D428&gt;=36.4,1,((D428-34)/(36.4-34))))</f>
        <v>0</v>
      </c>
      <c r="V428">
        <f t="shared" si="108"/>
        <v>0.14705882352941177</v>
      </c>
      <c r="W428">
        <f t="shared" si="109"/>
        <v>0</v>
      </c>
      <c r="X428">
        <f t="shared" si="104"/>
        <v>0.14705882352941177</v>
      </c>
      <c r="Y428">
        <f t="shared" si="110"/>
        <v>0</v>
      </c>
      <c r="Z428">
        <f t="shared" si="111"/>
        <v>0</v>
      </c>
      <c r="AA428">
        <f t="shared" si="112"/>
        <v>0</v>
      </c>
      <c r="AB428">
        <v>38</v>
      </c>
      <c r="AC428">
        <v>283</v>
      </c>
      <c r="AD428">
        <f t="shared" si="113"/>
        <v>0</v>
      </c>
      <c r="AE428">
        <f t="shared" si="114"/>
        <v>0.1</v>
      </c>
      <c r="AF428">
        <f t="shared" si="115"/>
        <v>0.39</v>
      </c>
      <c r="AG428">
        <f t="shared" si="116"/>
        <v>0</v>
      </c>
      <c r="AH428">
        <f t="shared" si="117"/>
        <v>0</v>
      </c>
      <c r="AI428">
        <f t="shared" si="118"/>
        <v>0</v>
      </c>
    </row>
    <row r="429" spans="1:35" x14ac:dyDescent="0.2">
      <c r="A429">
        <v>0</v>
      </c>
      <c r="B429">
        <v>149</v>
      </c>
      <c r="C429">
        <v>14.9</v>
      </c>
      <c r="D429">
        <v>29.8</v>
      </c>
      <c r="E429">
        <f t="shared" si="105"/>
        <v>32.356134636264933</v>
      </c>
      <c r="F429">
        <v>92.1</v>
      </c>
      <c r="G429">
        <f t="shared" si="102"/>
        <v>0.46049999999999996</v>
      </c>
      <c r="H429">
        <f t="shared" si="103"/>
        <v>5</v>
      </c>
      <c r="I429">
        <f>IF(B429&gt;=125,0,IF(B429&lt;=115,1,(125-B429)/(125-115)))</f>
        <v>0</v>
      </c>
      <c r="J429">
        <f>IF(G429&gt;=0.38,0,IF(G429&lt;=0.3,1,(0.38-G429)/(0.38-0.3)))</f>
        <v>0</v>
      </c>
      <c r="K429">
        <f>IF(E429&gt;=32,0,IF(E429&lt;=28,1,(32-E429)/(32-28)))</f>
        <v>0</v>
      </c>
      <c r="L429">
        <f>IF(AND(D429&gt;=27, D429&lt;=34), 0, IF(OR(D429&lt;=18.5, D429&gt;=36.4), 1, IF(AND(D429&lt;27, D429&gt;18.5),(27-D429)/(27-18.5), IF(AND(D429&lt;36.4, D429&gt;34),(D429-34)/(36.4-34)))))</f>
        <v>0</v>
      </c>
      <c r="M429">
        <f>IF(AND(F429&gt;=80,F429&lt;=95),0,IF(OR(F429&lt;64, F429&gt;129),1,IF(F429&gt;95, (F429-95)/(129-95), (80-F429)/(80-64))))</f>
        <v>0</v>
      </c>
      <c r="N429">
        <f>IF(H429&gt;=4,0,IF(H429&lt;=3.5,1,(4-H429)/(4-3.5)))</f>
        <v>0</v>
      </c>
      <c r="O429">
        <f t="shared" si="106"/>
        <v>0</v>
      </c>
      <c r="P429">
        <f t="shared" si="107"/>
        <v>0</v>
      </c>
      <c r="Q429">
        <v>0</v>
      </c>
      <c r="R429">
        <f>IF(F429 &gt;=80,0,IF(F429&lt;=64,1,((80-F429)/(80-64))))</f>
        <v>0</v>
      </c>
      <c r="S429">
        <f>IF(F429 &lt;=95,0,IF(F429&gt;=129,1,((F429-95)/(129-95))))</f>
        <v>0</v>
      </c>
      <c r="T429">
        <f>IF(D429 &gt;=27,0,IF(D429&lt;=18.5,1,((27-D429)/(27-18.5))))</f>
        <v>0</v>
      </c>
      <c r="U429">
        <f>IF(D429 &lt;= 34,0,IF(D429&gt;=36.4,1,((D429-34)/(36.4-34))))</f>
        <v>0</v>
      </c>
      <c r="V429">
        <f t="shared" si="108"/>
        <v>0</v>
      </c>
      <c r="W429">
        <f t="shared" si="109"/>
        <v>0</v>
      </c>
      <c r="X429">
        <f t="shared" si="104"/>
        <v>0</v>
      </c>
      <c r="Y429">
        <f t="shared" si="110"/>
        <v>0</v>
      </c>
      <c r="Z429">
        <f t="shared" si="111"/>
        <v>0</v>
      </c>
      <c r="AA429">
        <f t="shared" si="112"/>
        <v>0</v>
      </c>
      <c r="AB429">
        <v>11</v>
      </c>
      <c r="AC429">
        <v>393</v>
      </c>
      <c r="AD429">
        <f t="shared" si="113"/>
        <v>0</v>
      </c>
      <c r="AE429">
        <f t="shared" si="114"/>
        <v>1</v>
      </c>
      <c r="AF429">
        <f t="shared" si="115"/>
        <v>2.3333333333333334E-2</v>
      </c>
      <c r="AG429">
        <f t="shared" si="116"/>
        <v>0</v>
      </c>
      <c r="AH429">
        <f t="shared" si="117"/>
        <v>0</v>
      </c>
      <c r="AI429">
        <f t="shared" si="118"/>
        <v>0</v>
      </c>
    </row>
    <row r="430" spans="1:35" x14ac:dyDescent="0.2">
      <c r="A430">
        <v>0</v>
      </c>
      <c r="B430">
        <v>113</v>
      </c>
      <c r="C430">
        <v>11.3</v>
      </c>
      <c r="D430">
        <v>23.5</v>
      </c>
      <c r="E430">
        <f t="shared" si="105"/>
        <v>31.002638522427443</v>
      </c>
      <c r="F430">
        <v>75.8</v>
      </c>
      <c r="G430">
        <f t="shared" si="102"/>
        <v>0.36448510638297876</v>
      </c>
      <c r="H430">
        <f t="shared" si="103"/>
        <v>4.8085106382978724</v>
      </c>
      <c r="I430">
        <f>IF(B430&gt;=125,0,IF(B430&lt;=115,1,(125-B430)/(125-115)))</f>
        <v>1</v>
      </c>
      <c r="J430">
        <f>IF(G430&gt;=0.38,0,IF(G430&lt;=0.3,1,(0.38-G430)/(0.38-0.3)))</f>
        <v>0.19393617021276549</v>
      </c>
      <c r="K430">
        <f>IF(E430&gt;=32,0,IF(E430&lt;=28,1,(32-E430)/(32-28)))</f>
        <v>0.24934036939313931</v>
      </c>
      <c r="L430">
        <f>IF(AND(D430&gt;=27, D430&lt;=34), 0, IF(OR(D430&lt;=18.5, D430&gt;=36.4), 1, IF(AND(D430&lt;27, D430&gt;18.5),(27-D430)/(27-18.5), IF(AND(D430&lt;36.4, D430&gt;34),(D430-34)/(36.4-34)))))</f>
        <v>0.41176470588235292</v>
      </c>
      <c r="M430">
        <f>IF(AND(F430&gt;=80,F430&lt;=95),0,IF(OR(F430&lt;64, F430&gt;129),1,IF(F430&gt;95, (F430-95)/(129-95), (80-F430)/(80-64))))</f>
        <v>0.26250000000000018</v>
      </c>
      <c r="N430">
        <f>IF(H430&gt;=4,0,IF(H430&lt;=3.5,1,(4-H430)/(4-3.5)))</f>
        <v>0</v>
      </c>
      <c r="O430">
        <f t="shared" si="106"/>
        <v>0.61175412454882572</v>
      </c>
      <c r="P430">
        <f t="shared" si="107"/>
        <v>1</v>
      </c>
      <c r="Q430">
        <v>1</v>
      </c>
      <c r="R430">
        <f>IF(F430 &gt;=80,0,IF(F430&lt;=64,1,((80-F430)/(80-64))))</f>
        <v>0.26250000000000018</v>
      </c>
      <c r="S430">
        <f>IF(F430 &lt;=95,0,IF(F430&gt;=129,1,((F430-95)/(129-95))))</f>
        <v>0</v>
      </c>
      <c r="T430">
        <f>IF(D430 &gt;=27,0,IF(D430&lt;=18.5,1,((27-D430)/(27-18.5))))</f>
        <v>0.41176470588235292</v>
      </c>
      <c r="U430">
        <f>IF(D430 &lt;= 34,0,IF(D430&gt;=36.4,1,((D430-34)/(36.4-34))))</f>
        <v>0</v>
      </c>
      <c r="V430">
        <f t="shared" si="108"/>
        <v>0.33713235294117655</v>
      </c>
      <c r="W430">
        <f t="shared" si="109"/>
        <v>0</v>
      </c>
      <c r="X430">
        <f t="shared" si="104"/>
        <v>0.33713235294117655</v>
      </c>
      <c r="Y430">
        <f t="shared" si="110"/>
        <v>1</v>
      </c>
      <c r="Z430">
        <f t="shared" si="111"/>
        <v>0</v>
      </c>
      <c r="AA430">
        <f t="shared" si="112"/>
        <v>0</v>
      </c>
      <c r="AB430">
        <v>12</v>
      </c>
      <c r="AC430">
        <v>348</v>
      </c>
      <c r="AD430">
        <f t="shared" si="113"/>
        <v>0</v>
      </c>
      <c r="AE430">
        <f t="shared" si="114"/>
        <v>1</v>
      </c>
      <c r="AF430">
        <f t="shared" si="115"/>
        <v>0.17333333333333334</v>
      </c>
      <c r="AG430">
        <f t="shared" si="116"/>
        <v>0</v>
      </c>
      <c r="AH430">
        <f t="shared" si="117"/>
        <v>1</v>
      </c>
      <c r="AI430">
        <f t="shared" si="118"/>
        <v>0</v>
      </c>
    </row>
    <row r="431" spans="1:35" x14ac:dyDescent="0.2">
      <c r="A431">
        <v>1</v>
      </c>
      <c r="B431">
        <v>150</v>
      </c>
      <c r="C431">
        <v>15</v>
      </c>
      <c r="D431">
        <v>21.7</v>
      </c>
      <c r="E431">
        <f t="shared" si="105"/>
        <v>24.111111111111111</v>
      </c>
      <c r="F431">
        <v>90</v>
      </c>
      <c r="G431">
        <f t="shared" si="102"/>
        <v>0.62211981566820274</v>
      </c>
      <c r="H431">
        <f t="shared" si="103"/>
        <v>6.9124423963133639</v>
      </c>
      <c r="I431">
        <f>IF(B431&gt;=125,0,IF(B431&lt;=115,1,(125-B431)/(125-115)))</f>
        <v>0</v>
      </c>
      <c r="J431">
        <f>IF(G431&gt;=0.38,0,IF(G431&lt;=0.3,1,(0.38-G431)/(0.38-0.3)))</f>
        <v>0</v>
      </c>
      <c r="K431">
        <f>IF(E431&gt;=32,0,IF(E431&lt;=28,1,(32-E431)/(32-28)))</f>
        <v>1</v>
      </c>
      <c r="L431">
        <f>IF(AND(D431&gt;=27, D431&lt;=34), 0, IF(OR(D431&lt;=18.5, D431&gt;=36.4), 1, IF(AND(D431&lt;27, D431&gt;18.5),(27-D431)/(27-18.5), IF(AND(D431&lt;36.4, D431&gt;34),(D431-34)/(36.4-34)))))</f>
        <v>0.623529411764706</v>
      </c>
      <c r="M431">
        <f>IF(AND(F431&gt;=80,F431&lt;=95),0,IF(OR(F431&lt;64, F431&gt;129),1,IF(F431&gt;95, (F431-95)/(129-95), (80-F431)/(80-64))))</f>
        <v>0</v>
      </c>
      <c r="N431">
        <f>IF(H431&gt;=4,0,IF(H431&lt;=3.5,1,(4-H431)/(4-3.5)))</f>
        <v>0</v>
      </c>
      <c r="O431">
        <f t="shared" si="106"/>
        <v>0.16235294117647062</v>
      </c>
      <c r="P431">
        <f t="shared" si="107"/>
        <v>0</v>
      </c>
      <c r="Q431">
        <v>0</v>
      </c>
      <c r="R431">
        <f>IF(F431 &gt;=80,0,IF(F431&lt;=64,1,((80-F431)/(80-64))))</f>
        <v>0</v>
      </c>
      <c r="S431">
        <f>IF(F431 &lt;=95,0,IF(F431&gt;=129,1,((F431-95)/(129-95))))</f>
        <v>0</v>
      </c>
      <c r="T431">
        <f>IF(D431 &gt;=27,0,IF(D431&lt;=18.5,1,((27-D431)/(27-18.5))))</f>
        <v>0.623529411764706</v>
      </c>
      <c r="U431">
        <f>IF(D431 &lt;= 34,0,IF(D431&gt;=36.4,1,((D431-34)/(36.4-34))))</f>
        <v>0</v>
      </c>
      <c r="V431">
        <f t="shared" si="108"/>
        <v>0.311764705882353</v>
      </c>
      <c r="W431">
        <f t="shared" si="109"/>
        <v>0</v>
      </c>
      <c r="X431">
        <f t="shared" si="104"/>
        <v>0.311764705882353</v>
      </c>
      <c r="Y431">
        <f t="shared" si="110"/>
        <v>1</v>
      </c>
      <c r="Z431">
        <f t="shared" si="111"/>
        <v>0</v>
      </c>
      <c r="AA431">
        <f t="shared" si="112"/>
        <v>0</v>
      </c>
      <c r="AB431">
        <v>24</v>
      </c>
      <c r="AC431">
        <v>494</v>
      </c>
      <c r="AD431">
        <f t="shared" si="113"/>
        <v>0</v>
      </c>
      <c r="AE431">
        <f t="shared" si="114"/>
        <v>0.8</v>
      </c>
      <c r="AF431">
        <f t="shared" si="115"/>
        <v>0</v>
      </c>
      <c r="AG431">
        <f t="shared" si="116"/>
        <v>0</v>
      </c>
      <c r="AH431">
        <f t="shared" si="117"/>
        <v>1</v>
      </c>
      <c r="AI431">
        <f t="shared" si="118"/>
        <v>0</v>
      </c>
    </row>
    <row r="432" spans="1:35" x14ac:dyDescent="0.2">
      <c r="A432">
        <v>1</v>
      </c>
      <c r="B432">
        <v>134</v>
      </c>
      <c r="C432">
        <v>13.4</v>
      </c>
      <c r="D432">
        <v>17.7</v>
      </c>
      <c r="E432">
        <f t="shared" si="105"/>
        <v>22.405063291139239</v>
      </c>
      <c r="F432">
        <v>79</v>
      </c>
      <c r="G432">
        <f t="shared" si="102"/>
        <v>0.59807909604519782</v>
      </c>
      <c r="H432">
        <f t="shared" si="103"/>
        <v>7.5706214689265536</v>
      </c>
      <c r="I432">
        <f>IF(B432&gt;=125,0,IF(B432&lt;=115,1,(125-B432)/(125-115)))</f>
        <v>0</v>
      </c>
      <c r="J432">
        <f>IF(G432&gt;=0.38,0,IF(G432&lt;=0.3,1,(0.38-G432)/(0.38-0.3)))</f>
        <v>0</v>
      </c>
      <c r="K432">
        <f>IF(E432&gt;=32,0,IF(E432&lt;=28,1,(32-E432)/(32-28)))</f>
        <v>1</v>
      </c>
      <c r="L432">
        <f>IF(AND(D432&gt;=27, D432&lt;=34), 0, IF(OR(D432&lt;=18.5, D432&gt;=36.4), 1, IF(AND(D432&lt;27, D432&gt;18.5),(27-D432)/(27-18.5), IF(AND(D432&lt;36.4, D432&gt;34),(D432-34)/(36.4-34)))))</f>
        <v>1</v>
      </c>
      <c r="M432">
        <f>IF(AND(F432&gt;=80,F432&lt;=95),0,IF(OR(F432&lt;64, F432&gt;129),1,IF(F432&gt;95, (F432-95)/(129-95), (80-F432)/(80-64))))</f>
        <v>6.25E-2</v>
      </c>
      <c r="N432">
        <f>IF(H432&gt;=4,0,IF(H432&lt;=3.5,1,(4-H432)/(4-3.5)))</f>
        <v>0</v>
      </c>
      <c r="O432">
        <f t="shared" si="106"/>
        <v>0.20625000000000002</v>
      </c>
      <c r="P432">
        <f t="shared" si="107"/>
        <v>1</v>
      </c>
      <c r="Q432">
        <v>1</v>
      </c>
      <c r="R432">
        <f>IF(F432 &gt;=80,0,IF(F432&lt;=64,1,((80-F432)/(80-64))))</f>
        <v>6.25E-2</v>
      </c>
      <c r="S432">
        <f>IF(F432 &lt;=95,0,IF(F432&gt;=129,1,((F432-95)/(129-95))))</f>
        <v>0</v>
      </c>
      <c r="T432">
        <f>IF(D432 &gt;=27,0,IF(D432&lt;=18.5,1,((27-D432)/(27-18.5))))</f>
        <v>1</v>
      </c>
      <c r="U432">
        <f>IF(D432 &lt;= 34,0,IF(D432&gt;=36.4,1,((D432-34)/(36.4-34))))</f>
        <v>0</v>
      </c>
      <c r="V432">
        <f t="shared" si="108"/>
        <v>0.53125</v>
      </c>
      <c r="W432">
        <f t="shared" si="109"/>
        <v>0</v>
      </c>
      <c r="X432">
        <f t="shared" si="104"/>
        <v>0.53125</v>
      </c>
      <c r="Y432">
        <f t="shared" si="110"/>
        <v>1</v>
      </c>
      <c r="Z432">
        <f t="shared" si="111"/>
        <v>0</v>
      </c>
      <c r="AA432">
        <f t="shared" si="112"/>
        <v>1</v>
      </c>
      <c r="AB432">
        <v>53</v>
      </c>
      <c r="AC432">
        <v>406</v>
      </c>
      <c r="AD432">
        <f t="shared" si="113"/>
        <v>0.65</v>
      </c>
      <c r="AE432">
        <f t="shared" si="114"/>
        <v>0</v>
      </c>
      <c r="AF432">
        <f t="shared" si="115"/>
        <v>0</v>
      </c>
      <c r="AG432">
        <f t="shared" si="116"/>
        <v>1</v>
      </c>
      <c r="AH432">
        <f t="shared" si="117"/>
        <v>0</v>
      </c>
      <c r="AI432">
        <f t="shared" si="118"/>
        <v>0</v>
      </c>
    </row>
    <row r="433" spans="1:35" x14ac:dyDescent="0.2">
      <c r="A433">
        <v>0</v>
      </c>
      <c r="B433">
        <v>148</v>
      </c>
      <c r="C433">
        <v>14.8</v>
      </c>
      <c r="D433">
        <v>18.8</v>
      </c>
      <c r="E433">
        <f t="shared" si="105"/>
        <v>24.258064516129032</v>
      </c>
      <c r="F433">
        <v>77.5</v>
      </c>
      <c r="G433">
        <f t="shared" si="102"/>
        <v>0.61010638297872344</v>
      </c>
      <c r="H433">
        <f t="shared" si="103"/>
        <v>7.8723404255319149</v>
      </c>
      <c r="I433">
        <f>IF(B433&gt;=125,0,IF(B433&lt;=115,1,(125-B433)/(125-115)))</f>
        <v>0</v>
      </c>
      <c r="J433">
        <f>IF(G433&gt;=0.38,0,IF(G433&lt;=0.3,1,(0.38-G433)/(0.38-0.3)))</f>
        <v>0</v>
      </c>
      <c r="K433">
        <f>IF(E433&gt;=32,0,IF(E433&lt;=28,1,(32-E433)/(32-28)))</f>
        <v>1</v>
      </c>
      <c r="L433">
        <f>IF(AND(D433&gt;=27, D433&lt;=34), 0, IF(OR(D433&lt;=18.5, D433&gt;=36.4), 1, IF(AND(D433&lt;27, D433&gt;18.5),(27-D433)/(27-18.5), IF(AND(D433&lt;36.4, D433&gt;34),(D433-34)/(36.4-34)))))</f>
        <v>0.96470588235294108</v>
      </c>
      <c r="M433">
        <f>IF(AND(F433&gt;=80,F433&lt;=95),0,IF(OR(F433&lt;64, F433&gt;129),1,IF(F433&gt;95, (F433-95)/(129-95), (80-F433)/(80-64))))</f>
        <v>0.15625</v>
      </c>
      <c r="N433">
        <f>IF(H433&gt;=4,0,IF(H433&lt;=3.5,1,(4-H433)/(4-3.5)))</f>
        <v>0</v>
      </c>
      <c r="O433">
        <f t="shared" si="106"/>
        <v>0.21209558823529412</v>
      </c>
      <c r="P433">
        <f t="shared" si="107"/>
        <v>1</v>
      </c>
      <c r="Q433">
        <v>0</v>
      </c>
      <c r="R433">
        <f>IF(F433 &gt;=80,0,IF(F433&lt;=64,1,((80-F433)/(80-64))))</f>
        <v>0.15625</v>
      </c>
      <c r="S433">
        <f>IF(F433 &lt;=95,0,IF(F433&gt;=129,1,((F433-95)/(129-95))))</f>
        <v>0</v>
      </c>
      <c r="T433">
        <f>IF(D433 &gt;=27,0,IF(D433&lt;=18.5,1,((27-D433)/(27-18.5))))</f>
        <v>0.96470588235294108</v>
      </c>
      <c r="U433">
        <f>IF(D433 &lt;= 34,0,IF(D433&gt;=36.4,1,((D433-34)/(36.4-34))))</f>
        <v>0</v>
      </c>
      <c r="V433">
        <f t="shared" si="108"/>
        <v>0.56047794117647054</v>
      </c>
      <c r="W433">
        <f t="shared" si="109"/>
        <v>0</v>
      </c>
      <c r="X433">
        <f t="shared" si="104"/>
        <v>0.56047794117647054</v>
      </c>
      <c r="Y433">
        <f t="shared" si="110"/>
        <v>1</v>
      </c>
      <c r="Z433">
        <f t="shared" si="111"/>
        <v>0</v>
      </c>
      <c r="AA433">
        <f t="shared" si="112"/>
        <v>1</v>
      </c>
      <c r="AB433">
        <v>60</v>
      </c>
      <c r="AC433">
        <v>436</v>
      </c>
      <c r="AD433">
        <f t="shared" si="113"/>
        <v>1</v>
      </c>
      <c r="AE433">
        <f t="shared" si="114"/>
        <v>0</v>
      </c>
      <c r="AF433">
        <f t="shared" si="115"/>
        <v>0</v>
      </c>
      <c r="AG433">
        <f t="shared" si="116"/>
        <v>1</v>
      </c>
      <c r="AH433">
        <f t="shared" si="117"/>
        <v>0</v>
      </c>
      <c r="AI433">
        <f t="shared" si="118"/>
        <v>0</v>
      </c>
    </row>
    <row r="434" spans="1:35" x14ac:dyDescent="0.2">
      <c r="A434">
        <v>0</v>
      </c>
      <c r="B434">
        <v>127</v>
      </c>
      <c r="C434">
        <v>12.7</v>
      </c>
      <c r="D434">
        <v>23.3</v>
      </c>
      <c r="E434">
        <f t="shared" si="105"/>
        <v>25.107758620689655</v>
      </c>
      <c r="F434">
        <v>92.8</v>
      </c>
      <c r="G434">
        <f t="shared" si="102"/>
        <v>0.50581974248927031</v>
      </c>
      <c r="H434">
        <f t="shared" si="103"/>
        <v>5.4506437768240339</v>
      </c>
      <c r="I434">
        <f>IF(B434&gt;=125,0,IF(B434&lt;=115,1,(125-B434)/(125-115)))</f>
        <v>0</v>
      </c>
      <c r="J434">
        <f>IF(G434&gt;=0.38,0,IF(G434&lt;=0.3,1,(0.38-G434)/(0.38-0.3)))</f>
        <v>0</v>
      </c>
      <c r="K434">
        <f>IF(E434&gt;=32,0,IF(E434&lt;=28,1,(32-E434)/(32-28)))</f>
        <v>1</v>
      </c>
      <c r="L434">
        <f>IF(AND(D434&gt;=27, D434&lt;=34), 0, IF(OR(D434&lt;=18.5, D434&gt;=36.4), 1, IF(AND(D434&lt;27, D434&gt;18.5),(27-D434)/(27-18.5), IF(AND(D434&lt;36.4, D434&gt;34),(D434-34)/(36.4-34)))))</f>
        <v>0.43529411764705872</v>
      </c>
      <c r="M434">
        <f>IF(AND(F434&gt;=80,F434&lt;=95),0,IF(OR(F434&lt;64, F434&gt;129),1,IF(F434&gt;95, (F434-95)/(129-95), (80-F434)/(80-64))))</f>
        <v>0</v>
      </c>
      <c r="N434">
        <f>IF(H434&gt;=4,0,IF(H434&lt;=3.5,1,(4-H434)/(4-3.5)))</f>
        <v>0</v>
      </c>
      <c r="O434">
        <f t="shared" si="106"/>
        <v>0.14352941176470588</v>
      </c>
      <c r="P434">
        <f t="shared" si="107"/>
        <v>0</v>
      </c>
      <c r="Q434">
        <v>0</v>
      </c>
      <c r="R434">
        <f>IF(F434 &gt;=80,0,IF(F434&lt;=64,1,((80-F434)/(80-64))))</f>
        <v>0</v>
      </c>
      <c r="S434">
        <f>IF(F434 &lt;=95,0,IF(F434&gt;=129,1,((F434-95)/(129-95))))</f>
        <v>0</v>
      </c>
      <c r="T434">
        <f>IF(D434 &gt;=27,0,IF(D434&lt;=18.5,1,((27-D434)/(27-18.5))))</f>
        <v>0.43529411764705872</v>
      </c>
      <c r="U434">
        <f>IF(D434 &lt;= 34,0,IF(D434&gt;=36.4,1,((D434-34)/(36.4-34))))</f>
        <v>0</v>
      </c>
      <c r="V434">
        <f t="shared" si="108"/>
        <v>0.21764705882352936</v>
      </c>
      <c r="W434">
        <f t="shared" si="109"/>
        <v>0</v>
      </c>
      <c r="X434">
        <f t="shared" si="104"/>
        <v>0.21764705882352936</v>
      </c>
      <c r="Y434">
        <f t="shared" si="110"/>
        <v>1</v>
      </c>
      <c r="Z434">
        <f t="shared" si="111"/>
        <v>0</v>
      </c>
      <c r="AA434">
        <f t="shared" si="112"/>
        <v>0</v>
      </c>
      <c r="AB434">
        <v>62</v>
      </c>
      <c r="AC434">
        <v>473</v>
      </c>
      <c r="AD434">
        <f t="shared" si="113"/>
        <v>1</v>
      </c>
      <c r="AE434">
        <f t="shared" si="114"/>
        <v>0</v>
      </c>
      <c r="AF434">
        <f t="shared" si="115"/>
        <v>0</v>
      </c>
      <c r="AG434">
        <f t="shared" si="116"/>
        <v>0</v>
      </c>
      <c r="AH434">
        <f t="shared" si="117"/>
        <v>0</v>
      </c>
      <c r="AI434">
        <f t="shared" si="118"/>
        <v>0</v>
      </c>
    </row>
    <row r="435" spans="1:35" x14ac:dyDescent="0.2">
      <c r="A435">
        <v>0</v>
      </c>
      <c r="B435">
        <v>146</v>
      </c>
      <c r="C435">
        <v>14.6</v>
      </c>
      <c r="D435">
        <v>26.3</v>
      </c>
      <c r="E435">
        <f t="shared" si="105"/>
        <v>28.996692392502755</v>
      </c>
      <c r="F435">
        <v>90.7</v>
      </c>
      <c r="G435">
        <f t="shared" si="102"/>
        <v>0.50350570342205325</v>
      </c>
      <c r="H435">
        <f t="shared" si="103"/>
        <v>5.5513307984790874</v>
      </c>
      <c r="I435">
        <f>IF(B435&gt;=125,0,IF(B435&lt;=115,1,(125-B435)/(125-115)))</f>
        <v>0</v>
      </c>
      <c r="J435">
        <f>IF(G435&gt;=0.38,0,IF(G435&lt;=0.3,1,(0.38-G435)/(0.38-0.3)))</f>
        <v>0</v>
      </c>
      <c r="K435">
        <f>IF(E435&gt;=32,0,IF(E435&lt;=28,1,(32-E435)/(32-28)))</f>
        <v>0.75082690187431123</v>
      </c>
      <c r="L435">
        <f>IF(AND(D435&gt;=27, D435&lt;=34), 0, IF(OR(D435&lt;=18.5, D435&gt;=36.4), 1, IF(AND(D435&lt;27, D435&gt;18.5),(27-D435)/(27-18.5), IF(AND(D435&lt;36.4, D435&gt;34),(D435-34)/(36.4-34)))))</f>
        <v>8.2352941176470504E-2</v>
      </c>
      <c r="M435">
        <f>IF(AND(F435&gt;=80,F435&lt;=95),0,IF(OR(F435&lt;64, F435&gt;129),1,IF(F435&gt;95, (F435-95)/(129-95), (80-F435)/(80-64))))</f>
        <v>0</v>
      </c>
      <c r="N435">
        <f>IF(H435&gt;=4,0,IF(H435&lt;=3.5,1,(4-H435)/(4-3.5)))</f>
        <v>0</v>
      </c>
      <c r="O435">
        <f t="shared" si="106"/>
        <v>8.3317984305078183E-2</v>
      </c>
      <c r="P435">
        <f t="shared" si="107"/>
        <v>0</v>
      </c>
      <c r="Q435">
        <v>0</v>
      </c>
      <c r="R435">
        <f>IF(F435 &gt;=80,0,IF(F435&lt;=64,1,((80-F435)/(80-64))))</f>
        <v>0</v>
      </c>
      <c r="S435">
        <f>IF(F435 &lt;=95,0,IF(F435&gt;=129,1,((F435-95)/(129-95))))</f>
        <v>0</v>
      </c>
      <c r="T435">
        <f>IF(D435 &gt;=27,0,IF(D435&lt;=18.5,1,((27-D435)/(27-18.5))))</f>
        <v>8.2352941176470504E-2</v>
      </c>
      <c r="U435">
        <f>IF(D435 &lt;= 34,0,IF(D435&gt;=36.4,1,((D435-34)/(36.4-34))))</f>
        <v>0</v>
      </c>
      <c r="V435">
        <f t="shared" si="108"/>
        <v>4.1176470588235252E-2</v>
      </c>
      <c r="W435">
        <f t="shared" si="109"/>
        <v>0</v>
      </c>
      <c r="X435">
        <f t="shared" si="104"/>
        <v>4.1176470588235252E-2</v>
      </c>
      <c r="Y435">
        <f t="shared" si="110"/>
        <v>0</v>
      </c>
      <c r="Z435">
        <f t="shared" si="111"/>
        <v>0</v>
      </c>
      <c r="AA435">
        <f t="shared" si="112"/>
        <v>0</v>
      </c>
      <c r="AB435">
        <v>35</v>
      </c>
      <c r="AC435">
        <v>474</v>
      </c>
      <c r="AD435">
        <f t="shared" si="113"/>
        <v>0</v>
      </c>
      <c r="AE435">
        <f t="shared" si="114"/>
        <v>0.25</v>
      </c>
      <c r="AF435">
        <f t="shared" si="115"/>
        <v>0</v>
      </c>
      <c r="AG435">
        <f t="shared" si="116"/>
        <v>0</v>
      </c>
      <c r="AH435">
        <f t="shared" si="117"/>
        <v>0</v>
      </c>
      <c r="AI435">
        <f t="shared" si="118"/>
        <v>0</v>
      </c>
    </row>
    <row r="436" spans="1:35" x14ac:dyDescent="0.2">
      <c r="A436">
        <v>1</v>
      </c>
      <c r="B436">
        <v>96</v>
      </c>
      <c r="C436">
        <v>9.6</v>
      </c>
      <c r="D436">
        <v>27.9</v>
      </c>
      <c r="E436">
        <f t="shared" si="105"/>
        <v>31.740614334470987</v>
      </c>
      <c r="F436">
        <v>87.9</v>
      </c>
      <c r="G436">
        <f t="shared" si="102"/>
        <v>0.30245161290322581</v>
      </c>
      <c r="H436">
        <f t="shared" si="103"/>
        <v>3.4408602150537635</v>
      </c>
      <c r="I436">
        <f>IF(B436&gt;=125,0,IF(B436&lt;=115,1,(125-B436)/(125-115)))</f>
        <v>1</v>
      </c>
      <c r="J436">
        <f>IF(G436&gt;=0.38,0,IF(G436&lt;=0.3,1,(0.38-G436)/(0.38-0.3)))</f>
        <v>0.96935483870967731</v>
      </c>
      <c r="K436">
        <f>IF(E436&gt;=32,0,IF(E436&lt;=28,1,(32-E436)/(32-28)))</f>
        <v>6.4846416382253302E-2</v>
      </c>
      <c r="L436">
        <f>IF(AND(D436&gt;=27, D436&lt;=34), 0, IF(OR(D436&lt;=18.5, D436&gt;=36.4), 1, IF(AND(D436&lt;27, D436&gt;18.5),(27-D436)/(27-18.5), IF(AND(D436&lt;36.4, D436&gt;34),(D436-34)/(36.4-34)))))</f>
        <v>0</v>
      </c>
      <c r="M436">
        <f>IF(AND(F436&gt;=80,F436&lt;=95),0,IF(OR(F436&lt;64, F436&gt;129),1,IF(F436&gt;95, (F436-95)/(129-95), (80-F436)/(80-64))))</f>
        <v>0</v>
      </c>
      <c r="N436">
        <f>IF(H436&gt;=4,0,IF(H436&lt;=3.5,1,(4-H436)/(4-3.5)))</f>
        <v>1</v>
      </c>
      <c r="O436">
        <f t="shared" si="106"/>
        <v>0.70342012550919308</v>
      </c>
      <c r="P436">
        <f t="shared" si="107"/>
        <v>1</v>
      </c>
      <c r="Q436">
        <v>1</v>
      </c>
      <c r="R436">
        <f>IF(F436 &gt;=80,0,IF(F436&lt;=64,1,((80-F436)/(80-64))))</f>
        <v>0</v>
      </c>
      <c r="S436">
        <f>IF(F436 &lt;=95,0,IF(F436&gt;=129,1,((F436-95)/(129-95))))</f>
        <v>0</v>
      </c>
      <c r="T436">
        <f>IF(D436 &gt;=27,0,IF(D436&lt;=18.5,1,((27-D436)/(27-18.5))))</f>
        <v>0</v>
      </c>
      <c r="U436">
        <f>IF(D436 &lt;= 34,0,IF(D436&gt;=36.4,1,((D436-34)/(36.4-34))))</f>
        <v>0</v>
      </c>
      <c r="V436">
        <f t="shared" si="108"/>
        <v>0</v>
      </c>
      <c r="W436">
        <f t="shared" si="109"/>
        <v>0</v>
      </c>
      <c r="X436">
        <f t="shared" si="104"/>
        <v>0</v>
      </c>
      <c r="Y436">
        <f t="shared" si="110"/>
        <v>0</v>
      </c>
      <c r="Z436">
        <f t="shared" si="111"/>
        <v>0</v>
      </c>
      <c r="AA436">
        <f t="shared" si="112"/>
        <v>0</v>
      </c>
      <c r="AB436">
        <v>48</v>
      </c>
      <c r="AC436">
        <v>109</v>
      </c>
      <c r="AD436">
        <f t="shared" si="113"/>
        <v>0.4</v>
      </c>
      <c r="AE436">
        <f t="shared" si="114"/>
        <v>0</v>
      </c>
      <c r="AF436">
        <f t="shared" si="115"/>
        <v>0.97</v>
      </c>
      <c r="AG436">
        <f t="shared" si="116"/>
        <v>0</v>
      </c>
      <c r="AH436">
        <f t="shared" si="117"/>
        <v>0</v>
      </c>
      <c r="AI436">
        <f t="shared" si="118"/>
        <v>0</v>
      </c>
    </row>
    <row r="437" spans="1:35" x14ac:dyDescent="0.2">
      <c r="A437">
        <v>0</v>
      </c>
      <c r="B437">
        <v>168</v>
      </c>
      <c r="C437">
        <v>16.8</v>
      </c>
      <c r="D437">
        <v>24.3</v>
      </c>
      <c r="E437">
        <f t="shared" si="105"/>
        <v>26.413043478260871</v>
      </c>
      <c r="F437">
        <v>92</v>
      </c>
      <c r="G437">
        <f t="shared" si="102"/>
        <v>0.63604938271604949</v>
      </c>
      <c r="H437">
        <f t="shared" si="103"/>
        <v>6.9135802469135799</v>
      </c>
      <c r="I437">
        <f>IF(B437&gt;=125,0,IF(B437&lt;=115,1,(125-B437)/(125-115)))</f>
        <v>0</v>
      </c>
      <c r="J437">
        <f>IF(G437&gt;=0.38,0,IF(G437&lt;=0.3,1,(0.38-G437)/(0.38-0.3)))</f>
        <v>0</v>
      </c>
      <c r="K437">
        <f>IF(E437&gt;=32,0,IF(E437&lt;=28,1,(32-E437)/(32-28)))</f>
        <v>1</v>
      </c>
      <c r="L437">
        <f>IF(AND(D437&gt;=27, D437&lt;=34), 0, IF(OR(D437&lt;=18.5, D437&gt;=36.4), 1, IF(AND(D437&lt;27, D437&gt;18.5),(27-D437)/(27-18.5), IF(AND(D437&lt;36.4, D437&gt;34),(D437-34)/(36.4-34)))))</f>
        <v>0.31764705882352934</v>
      </c>
      <c r="M437">
        <f>IF(AND(F437&gt;=80,F437&lt;=95),0,IF(OR(F437&lt;64, F437&gt;129),1,IF(F437&gt;95, (F437-95)/(129-95), (80-F437)/(80-64))))</f>
        <v>0</v>
      </c>
      <c r="N437">
        <f>IF(H437&gt;=4,0,IF(H437&lt;=3.5,1,(4-H437)/(4-3.5)))</f>
        <v>0</v>
      </c>
      <c r="O437">
        <f t="shared" si="106"/>
        <v>0.13176470588235295</v>
      </c>
      <c r="P437">
        <f t="shared" si="107"/>
        <v>0</v>
      </c>
      <c r="Q437">
        <v>0</v>
      </c>
      <c r="R437">
        <f>IF(F437 &gt;=80,0,IF(F437&lt;=64,1,((80-F437)/(80-64))))</f>
        <v>0</v>
      </c>
      <c r="S437">
        <f>IF(F437 &lt;=95,0,IF(F437&gt;=129,1,((F437-95)/(129-95))))</f>
        <v>0</v>
      </c>
      <c r="T437">
        <f>IF(D437 &gt;=27,0,IF(D437&lt;=18.5,1,((27-D437)/(27-18.5))))</f>
        <v>0.31764705882352934</v>
      </c>
      <c r="U437">
        <f>IF(D437 &lt;= 34,0,IF(D437&gt;=36.4,1,((D437-34)/(36.4-34))))</f>
        <v>0</v>
      </c>
      <c r="V437">
        <f t="shared" si="108"/>
        <v>0.15882352941176467</v>
      </c>
      <c r="W437">
        <f t="shared" si="109"/>
        <v>0</v>
      </c>
      <c r="X437">
        <f t="shared" si="104"/>
        <v>0.15882352941176467</v>
      </c>
      <c r="Y437">
        <f t="shared" si="110"/>
        <v>0</v>
      </c>
      <c r="Z437">
        <f t="shared" si="111"/>
        <v>0</v>
      </c>
      <c r="AA437">
        <f t="shared" si="112"/>
        <v>0</v>
      </c>
      <c r="AB437">
        <v>40</v>
      </c>
      <c r="AC437">
        <v>185</v>
      </c>
      <c r="AD437">
        <f t="shared" si="113"/>
        <v>0</v>
      </c>
      <c r="AE437">
        <f t="shared" si="114"/>
        <v>0</v>
      </c>
      <c r="AF437">
        <f t="shared" si="115"/>
        <v>0.71666666666666667</v>
      </c>
      <c r="AG437">
        <f t="shared" si="116"/>
        <v>0</v>
      </c>
      <c r="AH437">
        <f t="shared" si="117"/>
        <v>0</v>
      </c>
      <c r="AI437">
        <f t="shared" si="118"/>
        <v>0</v>
      </c>
    </row>
    <row r="438" spans="1:35" x14ac:dyDescent="0.2">
      <c r="A438">
        <v>0</v>
      </c>
      <c r="B438">
        <v>137</v>
      </c>
      <c r="C438">
        <v>13.7</v>
      </c>
      <c r="D438">
        <v>26.9</v>
      </c>
      <c r="E438">
        <f t="shared" si="105"/>
        <v>32.606060606060609</v>
      </c>
      <c r="F438">
        <v>82.5</v>
      </c>
      <c r="G438">
        <f t="shared" si="102"/>
        <v>0.42016728624535316</v>
      </c>
      <c r="H438">
        <f t="shared" si="103"/>
        <v>5.0929368029739779</v>
      </c>
      <c r="I438">
        <f>IF(B438&gt;=125,0,IF(B438&lt;=115,1,(125-B438)/(125-115)))</f>
        <v>0</v>
      </c>
      <c r="J438">
        <f>IF(G438&gt;=0.38,0,IF(G438&lt;=0.3,1,(0.38-G438)/(0.38-0.3)))</f>
        <v>0</v>
      </c>
      <c r="K438">
        <f>IF(E438&gt;=32,0,IF(E438&lt;=28,1,(32-E438)/(32-28)))</f>
        <v>0</v>
      </c>
      <c r="L438">
        <f>IF(AND(D438&gt;=27, D438&lt;=34), 0, IF(OR(D438&lt;=18.5, D438&gt;=36.4), 1, IF(AND(D438&lt;27, D438&gt;18.5),(27-D438)/(27-18.5), IF(AND(D438&lt;36.4, D438&gt;34),(D438-34)/(36.4-34)))))</f>
        <v>1.1764705882353108E-2</v>
      </c>
      <c r="M438">
        <f>IF(AND(F438&gt;=80,F438&lt;=95),0,IF(OR(F438&lt;64, F438&gt;129),1,IF(F438&gt;95, (F438-95)/(129-95), (80-F438)/(80-64))))</f>
        <v>0</v>
      </c>
      <c r="N438">
        <f>IF(H438&gt;=4,0,IF(H438&lt;=3.5,1,(4-H438)/(4-3.5)))</f>
        <v>0</v>
      </c>
      <c r="O438">
        <f t="shared" si="106"/>
        <v>1.1764705882353109E-3</v>
      </c>
      <c r="P438">
        <f t="shared" si="107"/>
        <v>0</v>
      </c>
      <c r="Q438">
        <v>0</v>
      </c>
      <c r="R438">
        <f>IF(F438 &gt;=80,0,IF(F438&lt;=64,1,((80-F438)/(80-64))))</f>
        <v>0</v>
      </c>
      <c r="S438">
        <f>IF(F438 &lt;=95,0,IF(F438&gt;=129,1,((F438-95)/(129-95))))</f>
        <v>0</v>
      </c>
      <c r="T438">
        <f>IF(D438 &gt;=27,0,IF(D438&lt;=18.5,1,((27-D438)/(27-18.5))))</f>
        <v>1.1764705882353108E-2</v>
      </c>
      <c r="U438">
        <f>IF(D438 &lt;= 34,0,IF(D438&gt;=36.4,1,((D438-34)/(36.4-34))))</f>
        <v>0</v>
      </c>
      <c r="V438">
        <f t="shared" si="108"/>
        <v>5.8823529411765538E-3</v>
      </c>
      <c r="W438">
        <f t="shared" si="109"/>
        <v>0</v>
      </c>
      <c r="X438">
        <f t="shared" si="104"/>
        <v>5.8823529411765538E-3</v>
      </c>
      <c r="Y438">
        <f t="shared" si="110"/>
        <v>0</v>
      </c>
      <c r="Z438">
        <f t="shared" si="111"/>
        <v>0</v>
      </c>
      <c r="AA438">
        <f t="shared" si="112"/>
        <v>0</v>
      </c>
      <c r="AB438">
        <v>56</v>
      </c>
      <c r="AC438">
        <v>464</v>
      </c>
      <c r="AD438">
        <f t="shared" si="113"/>
        <v>0.8</v>
      </c>
      <c r="AE438">
        <f t="shared" si="114"/>
        <v>0</v>
      </c>
      <c r="AF438">
        <f t="shared" si="115"/>
        <v>0</v>
      </c>
      <c r="AG438">
        <f t="shared" si="116"/>
        <v>0</v>
      </c>
      <c r="AH438">
        <f t="shared" si="117"/>
        <v>0</v>
      </c>
      <c r="AI438">
        <f t="shared" si="118"/>
        <v>0</v>
      </c>
    </row>
    <row r="439" spans="1:35" x14ac:dyDescent="0.2">
      <c r="A439">
        <v>0</v>
      </c>
      <c r="B439">
        <v>148</v>
      </c>
      <c r="C439">
        <v>14.8</v>
      </c>
      <c r="D439">
        <v>26</v>
      </c>
      <c r="E439">
        <f t="shared" si="105"/>
        <v>35.61643835616438</v>
      </c>
      <c r="F439">
        <v>73</v>
      </c>
      <c r="G439">
        <f t="shared" si="102"/>
        <v>0.41553846153846158</v>
      </c>
      <c r="H439">
        <f t="shared" si="103"/>
        <v>5.6923076923076925</v>
      </c>
      <c r="I439">
        <f>IF(B439&gt;=125,0,IF(B439&lt;=115,1,(125-B439)/(125-115)))</f>
        <v>0</v>
      </c>
      <c r="J439">
        <f>IF(G439&gt;=0.38,0,IF(G439&lt;=0.3,1,(0.38-G439)/(0.38-0.3)))</f>
        <v>0</v>
      </c>
      <c r="K439">
        <f>IF(E439&gt;=32,0,IF(E439&lt;=28,1,(32-E439)/(32-28)))</f>
        <v>0</v>
      </c>
      <c r="L439">
        <f>IF(AND(D439&gt;=27, D439&lt;=34), 0, IF(OR(D439&lt;=18.5, D439&gt;=36.4), 1, IF(AND(D439&lt;27, D439&gt;18.5),(27-D439)/(27-18.5), IF(AND(D439&lt;36.4, D439&gt;34),(D439-34)/(36.4-34)))))</f>
        <v>0.11764705882352941</v>
      </c>
      <c r="M439">
        <f>IF(AND(F439&gt;=80,F439&lt;=95),0,IF(OR(F439&lt;64, F439&gt;129),1,IF(F439&gt;95, (F439-95)/(129-95), (80-F439)/(80-64))))</f>
        <v>0.4375</v>
      </c>
      <c r="N439">
        <f>IF(H439&gt;=4,0,IF(H439&lt;=3.5,1,(4-H439)/(4-3.5)))</f>
        <v>0</v>
      </c>
      <c r="O439">
        <f t="shared" si="106"/>
        <v>5.5514705882352945E-2</v>
      </c>
      <c r="P439">
        <f t="shared" si="107"/>
        <v>0</v>
      </c>
      <c r="Q439">
        <v>0</v>
      </c>
      <c r="R439">
        <f>IF(F439 &gt;=80,0,IF(F439&lt;=64,1,((80-F439)/(80-64))))</f>
        <v>0.4375</v>
      </c>
      <c r="S439">
        <f>IF(F439 &lt;=95,0,IF(F439&gt;=129,1,((F439-95)/(129-95))))</f>
        <v>0</v>
      </c>
      <c r="T439">
        <f>IF(D439 &gt;=27,0,IF(D439&lt;=18.5,1,((27-D439)/(27-18.5))))</f>
        <v>0.11764705882352941</v>
      </c>
      <c r="U439">
        <f>IF(D439 &lt;= 34,0,IF(D439&gt;=36.4,1,((D439-34)/(36.4-34))))</f>
        <v>0</v>
      </c>
      <c r="V439">
        <f t="shared" si="108"/>
        <v>0.27757352941176472</v>
      </c>
      <c r="W439">
        <f t="shared" si="109"/>
        <v>0</v>
      </c>
      <c r="X439">
        <f t="shared" si="104"/>
        <v>0.27757352941176472</v>
      </c>
      <c r="Y439">
        <f t="shared" si="110"/>
        <v>1</v>
      </c>
      <c r="Z439">
        <f t="shared" si="111"/>
        <v>0</v>
      </c>
      <c r="AA439">
        <f t="shared" si="112"/>
        <v>0</v>
      </c>
      <c r="AB439">
        <v>28</v>
      </c>
      <c r="AC439">
        <v>394</v>
      </c>
      <c r="AD439">
        <f t="shared" si="113"/>
        <v>0</v>
      </c>
      <c r="AE439">
        <f t="shared" si="114"/>
        <v>0.6</v>
      </c>
      <c r="AF439">
        <f t="shared" si="115"/>
        <v>0.02</v>
      </c>
      <c r="AG439">
        <f t="shared" si="116"/>
        <v>0</v>
      </c>
      <c r="AH439">
        <f t="shared" si="117"/>
        <v>1</v>
      </c>
      <c r="AI439">
        <f t="shared" si="118"/>
        <v>0</v>
      </c>
    </row>
    <row r="440" spans="1:35" x14ac:dyDescent="0.2">
      <c r="A440">
        <v>1</v>
      </c>
      <c r="B440">
        <v>132</v>
      </c>
      <c r="C440">
        <v>13.2</v>
      </c>
      <c r="D440">
        <v>27</v>
      </c>
      <c r="E440">
        <f t="shared" si="105"/>
        <v>30.786773090079816</v>
      </c>
      <c r="F440">
        <v>87.7</v>
      </c>
      <c r="G440">
        <f t="shared" si="102"/>
        <v>0.4287555555555555</v>
      </c>
      <c r="H440">
        <f t="shared" si="103"/>
        <v>4.8888888888888893</v>
      </c>
      <c r="I440">
        <f>IF(B440&gt;=125,0,IF(B440&lt;=115,1,(125-B440)/(125-115)))</f>
        <v>0</v>
      </c>
      <c r="J440">
        <f>IF(G440&gt;=0.38,0,IF(G440&lt;=0.3,1,(0.38-G440)/(0.38-0.3)))</f>
        <v>0</v>
      </c>
      <c r="K440">
        <f>IF(E440&gt;=32,0,IF(E440&lt;=28,1,(32-E440)/(32-28)))</f>
        <v>0.30330672748004606</v>
      </c>
      <c r="L440">
        <f>IF(AND(D440&gt;=27, D440&lt;=34), 0, IF(OR(D440&lt;=18.5, D440&gt;=36.4), 1, IF(AND(D440&lt;27, D440&gt;18.5),(27-D440)/(27-18.5), IF(AND(D440&lt;36.4, D440&gt;34),(D440-34)/(36.4-34)))))</f>
        <v>0</v>
      </c>
      <c r="M440">
        <f>IF(AND(F440&gt;=80,F440&lt;=95),0,IF(OR(F440&lt;64, F440&gt;129),1,IF(F440&gt;95, (F440-95)/(129-95), (80-F440)/(80-64))))</f>
        <v>0</v>
      </c>
      <c r="N440">
        <f>IF(H440&gt;=4,0,IF(H440&lt;=3.5,1,(4-H440)/(4-3.5)))</f>
        <v>0</v>
      </c>
      <c r="O440">
        <f t="shared" si="106"/>
        <v>3.0330672748004606E-2</v>
      </c>
      <c r="P440">
        <f t="shared" si="107"/>
        <v>0</v>
      </c>
      <c r="Q440">
        <v>1</v>
      </c>
      <c r="R440">
        <f>IF(F440 &gt;=80,0,IF(F440&lt;=64,1,((80-F440)/(80-64))))</f>
        <v>0</v>
      </c>
      <c r="S440">
        <f>IF(F440 &lt;=95,0,IF(F440&gt;=129,1,((F440-95)/(129-95))))</f>
        <v>0</v>
      </c>
      <c r="T440">
        <f>IF(D440 &gt;=27,0,IF(D440&lt;=18.5,1,((27-D440)/(27-18.5))))</f>
        <v>0</v>
      </c>
      <c r="U440">
        <f>IF(D440 &lt;= 34,0,IF(D440&gt;=36.4,1,((D440-34)/(36.4-34))))</f>
        <v>0</v>
      </c>
      <c r="V440">
        <f t="shared" si="108"/>
        <v>0</v>
      </c>
      <c r="W440">
        <f t="shared" si="109"/>
        <v>0</v>
      </c>
      <c r="X440">
        <f t="shared" si="104"/>
        <v>0</v>
      </c>
      <c r="Y440">
        <f t="shared" si="110"/>
        <v>0</v>
      </c>
      <c r="Z440">
        <f t="shared" si="111"/>
        <v>0</v>
      </c>
      <c r="AA440">
        <f t="shared" si="112"/>
        <v>0</v>
      </c>
      <c r="AB440">
        <v>44</v>
      </c>
      <c r="AC440">
        <v>91</v>
      </c>
      <c r="AD440">
        <f t="shared" si="113"/>
        <v>0.2</v>
      </c>
      <c r="AE440">
        <f t="shared" si="114"/>
        <v>0</v>
      </c>
      <c r="AF440">
        <f t="shared" si="115"/>
        <v>1</v>
      </c>
      <c r="AG440">
        <f t="shared" si="116"/>
        <v>0</v>
      </c>
      <c r="AH440">
        <f t="shared" si="117"/>
        <v>0</v>
      </c>
      <c r="AI440">
        <f t="shared" si="118"/>
        <v>0</v>
      </c>
    </row>
    <row r="441" spans="1:35" x14ac:dyDescent="0.2">
      <c r="A441">
        <v>0</v>
      </c>
      <c r="B441">
        <v>103</v>
      </c>
      <c r="C441">
        <v>10.3</v>
      </c>
      <c r="D441">
        <v>20.100000000000001</v>
      </c>
      <c r="E441">
        <f t="shared" si="105"/>
        <v>23.290845886442646</v>
      </c>
      <c r="F441">
        <v>86.3</v>
      </c>
      <c r="G441">
        <f t="shared" si="102"/>
        <v>0.44223383084577111</v>
      </c>
      <c r="H441">
        <f t="shared" si="103"/>
        <v>5.1243781094527359</v>
      </c>
      <c r="I441">
        <f>IF(B441&gt;=125,0,IF(B441&lt;=115,1,(125-B441)/(125-115)))</f>
        <v>1</v>
      </c>
      <c r="J441">
        <f>IF(G441&gt;=0.38,0,IF(G441&lt;=0.3,1,(0.38-G441)/(0.38-0.3)))</f>
        <v>0</v>
      </c>
      <c r="K441">
        <f>IF(E441&gt;=32,0,IF(E441&lt;=28,1,(32-E441)/(32-28)))</f>
        <v>1</v>
      </c>
      <c r="L441">
        <f>IF(AND(D441&gt;=27, D441&lt;=34), 0, IF(OR(D441&lt;=18.5, D441&gt;=36.4), 1, IF(AND(D441&lt;27, D441&gt;18.5),(27-D441)/(27-18.5), IF(AND(D441&lt;36.4, D441&gt;34),(D441-34)/(36.4-34)))))</f>
        <v>0.81176470588235272</v>
      </c>
      <c r="M441">
        <f>IF(AND(F441&gt;=80,F441&lt;=95),0,IF(OR(F441&lt;64, F441&gt;129),1,IF(F441&gt;95, (F441-95)/(129-95), (80-F441)/(80-64))))</f>
        <v>0</v>
      </c>
      <c r="N441">
        <f>IF(H441&gt;=4,0,IF(H441&lt;=3.5,1,(4-H441)/(4-3.5)))</f>
        <v>0</v>
      </c>
      <c r="O441">
        <f t="shared" si="106"/>
        <v>0.68117647058823527</v>
      </c>
      <c r="P441">
        <f t="shared" si="107"/>
        <v>1</v>
      </c>
      <c r="Q441">
        <v>1</v>
      </c>
      <c r="R441">
        <f>IF(F441 &gt;=80,0,IF(F441&lt;=64,1,((80-F441)/(80-64))))</f>
        <v>0</v>
      </c>
      <c r="S441">
        <f>IF(F441 &lt;=95,0,IF(F441&gt;=129,1,((F441-95)/(129-95))))</f>
        <v>0</v>
      </c>
      <c r="T441">
        <f>IF(D441 &gt;=27,0,IF(D441&lt;=18.5,1,((27-D441)/(27-18.5))))</f>
        <v>0.81176470588235272</v>
      </c>
      <c r="U441">
        <f>IF(D441 &lt;= 34,0,IF(D441&gt;=36.4,1,((D441-34)/(36.4-34))))</f>
        <v>0</v>
      </c>
      <c r="V441">
        <f t="shared" si="108"/>
        <v>0.40588235294117636</v>
      </c>
      <c r="W441">
        <f t="shared" si="109"/>
        <v>0</v>
      </c>
      <c r="X441">
        <f t="shared" si="104"/>
        <v>0.40588235294117636</v>
      </c>
      <c r="Y441">
        <f t="shared" si="110"/>
        <v>1</v>
      </c>
      <c r="Z441">
        <f t="shared" si="111"/>
        <v>0</v>
      </c>
      <c r="AA441">
        <f t="shared" si="112"/>
        <v>0</v>
      </c>
      <c r="AB441">
        <v>18</v>
      </c>
      <c r="AC441">
        <v>288</v>
      </c>
      <c r="AD441">
        <f t="shared" si="113"/>
        <v>0</v>
      </c>
      <c r="AE441">
        <f t="shared" si="114"/>
        <v>1</v>
      </c>
      <c r="AF441">
        <f t="shared" si="115"/>
        <v>0.37333333333333335</v>
      </c>
      <c r="AG441">
        <f t="shared" si="116"/>
        <v>0</v>
      </c>
      <c r="AH441">
        <f t="shared" si="117"/>
        <v>1</v>
      </c>
      <c r="AI441">
        <f t="shared" si="118"/>
        <v>0</v>
      </c>
    </row>
    <row r="442" spans="1:35" x14ac:dyDescent="0.2">
      <c r="A442">
        <v>1</v>
      </c>
      <c r="B442">
        <v>135</v>
      </c>
      <c r="C442">
        <v>13.5</v>
      </c>
      <c r="D442">
        <v>27.7</v>
      </c>
      <c r="E442">
        <f t="shared" si="105"/>
        <v>35.834411384217333</v>
      </c>
      <c r="F442">
        <v>77.3</v>
      </c>
      <c r="G442">
        <f t="shared" si="102"/>
        <v>0.37673285198555956</v>
      </c>
      <c r="H442">
        <f t="shared" si="103"/>
        <v>4.8736462093862816</v>
      </c>
      <c r="I442">
        <f>IF(B442&gt;=125,0,IF(B442&lt;=115,1,(125-B442)/(125-115)))</f>
        <v>0</v>
      </c>
      <c r="J442">
        <f>IF(G442&gt;=0.38,0,IF(G442&lt;=0.3,1,(0.38-G442)/(0.38-0.3)))</f>
        <v>4.0839350180505572E-2</v>
      </c>
      <c r="K442">
        <f>IF(E442&gt;=32,0,IF(E442&lt;=28,1,(32-E442)/(32-28)))</f>
        <v>0</v>
      </c>
      <c r="L442">
        <f>IF(AND(D442&gt;=27, D442&lt;=34), 0, IF(OR(D442&lt;=18.5, D442&gt;=36.4), 1, IF(AND(D442&lt;27, D442&gt;18.5),(27-D442)/(27-18.5), IF(AND(D442&lt;36.4, D442&gt;34),(D442-34)/(36.4-34)))))</f>
        <v>0</v>
      </c>
      <c r="M442">
        <f>IF(AND(F442&gt;=80,F442&lt;=95),0,IF(OR(F442&lt;64, F442&gt;129),1,IF(F442&gt;95, (F442-95)/(129-95), (80-F442)/(80-64))))</f>
        <v>0.16875000000000018</v>
      </c>
      <c r="N442">
        <f>IF(H442&gt;=4,0,IF(H442&lt;=3.5,1,(4-H442)/(4-3.5)))</f>
        <v>0</v>
      </c>
      <c r="O442">
        <f t="shared" si="106"/>
        <v>2.0958935018050576E-2</v>
      </c>
      <c r="P442">
        <f t="shared" si="107"/>
        <v>0</v>
      </c>
      <c r="Q442">
        <v>0</v>
      </c>
      <c r="R442">
        <f>IF(F442 &gt;=80,0,IF(F442&lt;=64,1,((80-F442)/(80-64))))</f>
        <v>0.16875000000000018</v>
      </c>
      <c r="S442">
        <f>IF(F442 &lt;=95,0,IF(F442&gt;=129,1,((F442-95)/(129-95))))</f>
        <v>0</v>
      </c>
      <c r="T442">
        <f>IF(D442 &gt;=27,0,IF(D442&lt;=18.5,1,((27-D442)/(27-18.5))))</f>
        <v>0</v>
      </c>
      <c r="U442">
        <f>IF(D442 &lt;= 34,0,IF(D442&gt;=36.4,1,((D442-34)/(36.4-34))))</f>
        <v>0</v>
      </c>
      <c r="V442">
        <f t="shared" si="108"/>
        <v>8.4375000000000089E-2</v>
      </c>
      <c r="W442">
        <f t="shared" si="109"/>
        <v>0</v>
      </c>
      <c r="X442">
        <f t="shared" si="104"/>
        <v>8.4375000000000089E-2</v>
      </c>
      <c r="Y442">
        <f t="shared" si="110"/>
        <v>0</v>
      </c>
      <c r="Z442">
        <f t="shared" si="111"/>
        <v>0</v>
      </c>
      <c r="AA442">
        <f t="shared" si="112"/>
        <v>0</v>
      </c>
      <c r="AB442">
        <v>53</v>
      </c>
      <c r="AC442">
        <v>369</v>
      </c>
      <c r="AD442">
        <f t="shared" si="113"/>
        <v>0.65</v>
      </c>
      <c r="AE442">
        <f t="shared" si="114"/>
        <v>0</v>
      </c>
      <c r="AF442">
        <f t="shared" si="115"/>
        <v>0.10333333333333333</v>
      </c>
      <c r="AG442">
        <f t="shared" si="116"/>
        <v>0</v>
      </c>
      <c r="AH442">
        <f t="shared" si="117"/>
        <v>0</v>
      </c>
      <c r="AI442">
        <f t="shared" si="118"/>
        <v>0</v>
      </c>
    </row>
    <row r="443" spans="1:35" x14ac:dyDescent="0.2">
      <c r="A443">
        <v>0</v>
      </c>
      <c r="B443">
        <v>106</v>
      </c>
      <c r="C443">
        <v>10.6</v>
      </c>
      <c r="D443">
        <v>24.5</v>
      </c>
      <c r="E443">
        <f t="shared" si="105"/>
        <v>30.061349693251532</v>
      </c>
      <c r="F443">
        <v>81.5</v>
      </c>
      <c r="G443">
        <f t="shared" si="102"/>
        <v>0.35261224489795917</v>
      </c>
      <c r="H443">
        <f t="shared" si="103"/>
        <v>4.3265306122448983</v>
      </c>
      <c r="I443">
        <f>IF(B443&gt;=125,0,IF(B443&lt;=115,1,(125-B443)/(125-115)))</f>
        <v>1</v>
      </c>
      <c r="J443">
        <f>IF(G443&gt;=0.38,0,IF(G443&lt;=0.3,1,(0.38-G443)/(0.38-0.3)))</f>
        <v>0.34234693877551037</v>
      </c>
      <c r="K443">
        <f>IF(E443&gt;=32,0,IF(E443&lt;=28,1,(32-E443)/(32-28)))</f>
        <v>0.48466257668711688</v>
      </c>
      <c r="L443">
        <f>IF(AND(D443&gt;=27, D443&lt;=34), 0, IF(OR(D443&lt;=18.5, D443&gt;=36.4), 1, IF(AND(D443&lt;27, D443&gt;18.5),(27-D443)/(27-18.5), IF(AND(D443&lt;36.4, D443&gt;34),(D443-34)/(36.4-34)))))</f>
        <v>0.29411764705882354</v>
      </c>
      <c r="M443">
        <f>IF(AND(F443&gt;=80,F443&lt;=95),0,IF(OR(F443&lt;64, F443&gt;129),1,IF(F443&gt;95, (F443-95)/(129-95), (80-F443)/(80-64))))</f>
        <v>0</v>
      </c>
      <c r="N443">
        <f>IF(H443&gt;=4,0,IF(H443&lt;=3.5,1,(4-H443)/(4-3.5)))</f>
        <v>0</v>
      </c>
      <c r="O443">
        <f t="shared" si="106"/>
        <v>0.61211271625214514</v>
      </c>
      <c r="P443">
        <f t="shared" si="107"/>
        <v>1</v>
      </c>
      <c r="Q443">
        <v>1</v>
      </c>
      <c r="R443">
        <f>IF(F443 &gt;=80,0,IF(F443&lt;=64,1,((80-F443)/(80-64))))</f>
        <v>0</v>
      </c>
      <c r="S443">
        <f>IF(F443 &lt;=95,0,IF(F443&gt;=129,1,((F443-95)/(129-95))))</f>
        <v>0</v>
      </c>
      <c r="T443">
        <f>IF(D443 &gt;=27,0,IF(D443&lt;=18.5,1,((27-D443)/(27-18.5))))</f>
        <v>0.29411764705882354</v>
      </c>
      <c r="U443">
        <f>IF(D443 &lt;= 34,0,IF(D443&gt;=36.4,1,((D443-34)/(36.4-34))))</f>
        <v>0</v>
      </c>
      <c r="V443">
        <f t="shared" si="108"/>
        <v>0.14705882352941177</v>
      </c>
      <c r="W443">
        <f t="shared" si="109"/>
        <v>0</v>
      </c>
      <c r="X443">
        <f t="shared" si="104"/>
        <v>0.14705882352941177</v>
      </c>
      <c r="Y443">
        <f t="shared" si="110"/>
        <v>0</v>
      </c>
      <c r="Z443">
        <f t="shared" si="111"/>
        <v>0</v>
      </c>
      <c r="AA443">
        <f t="shared" si="112"/>
        <v>0</v>
      </c>
      <c r="AB443">
        <v>14</v>
      </c>
      <c r="AC443">
        <v>247</v>
      </c>
      <c r="AD443">
        <f t="shared" si="113"/>
        <v>0</v>
      </c>
      <c r="AE443">
        <f t="shared" si="114"/>
        <v>1</v>
      </c>
      <c r="AF443">
        <f t="shared" si="115"/>
        <v>0.51</v>
      </c>
      <c r="AG443">
        <f t="shared" si="116"/>
        <v>0</v>
      </c>
      <c r="AH443">
        <f t="shared" si="117"/>
        <v>0</v>
      </c>
      <c r="AI443">
        <f t="shared" si="118"/>
        <v>0</v>
      </c>
    </row>
    <row r="444" spans="1:35" x14ac:dyDescent="0.2">
      <c r="A444">
        <v>1</v>
      </c>
      <c r="B444">
        <v>148</v>
      </c>
      <c r="C444">
        <v>14.8</v>
      </c>
      <c r="D444">
        <v>16.3</v>
      </c>
      <c r="E444">
        <f t="shared" si="105"/>
        <v>21.33507853403141</v>
      </c>
      <c r="F444">
        <v>76.400000000000006</v>
      </c>
      <c r="G444">
        <f t="shared" si="102"/>
        <v>0.69369325153374239</v>
      </c>
      <c r="H444">
        <f t="shared" si="103"/>
        <v>9.079754601226993</v>
      </c>
      <c r="I444">
        <f>IF(B444&gt;=125,0,IF(B444&lt;=115,1,(125-B444)/(125-115)))</f>
        <v>0</v>
      </c>
      <c r="J444">
        <f>IF(G444&gt;=0.38,0,IF(G444&lt;=0.3,1,(0.38-G444)/(0.38-0.3)))</f>
        <v>0</v>
      </c>
      <c r="K444">
        <f>IF(E444&gt;=32,0,IF(E444&lt;=28,1,(32-E444)/(32-28)))</f>
        <v>1</v>
      </c>
      <c r="L444">
        <f>IF(AND(D444&gt;=27, D444&lt;=34), 0, IF(OR(D444&lt;=18.5, D444&gt;=36.4), 1, IF(AND(D444&lt;27, D444&gt;18.5),(27-D444)/(27-18.5), IF(AND(D444&lt;36.4, D444&gt;34),(D444-34)/(36.4-34)))))</f>
        <v>1</v>
      </c>
      <c r="M444">
        <f>IF(AND(F444&gt;=80,F444&lt;=95),0,IF(OR(F444&lt;64, F444&gt;129),1,IF(F444&gt;95, (F444-95)/(129-95), (80-F444)/(80-64))))</f>
        <v>0.22499999999999964</v>
      </c>
      <c r="N444">
        <f>IF(H444&gt;=4,0,IF(H444&lt;=3.5,1,(4-H444)/(4-3.5)))</f>
        <v>0</v>
      </c>
      <c r="O444">
        <f t="shared" si="106"/>
        <v>0.22249999999999998</v>
      </c>
      <c r="P444">
        <f t="shared" si="107"/>
        <v>1</v>
      </c>
      <c r="Q444">
        <v>0</v>
      </c>
      <c r="R444">
        <f>IF(F444 &gt;=80,0,IF(F444&lt;=64,1,((80-F444)/(80-64))))</f>
        <v>0.22499999999999964</v>
      </c>
      <c r="S444">
        <f>IF(F444 &lt;=95,0,IF(F444&gt;=129,1,((F444-95)/(129-95))))</f>
        <v>0</v>
      </c>
      <c r="T444">
        <f>IF(D444 &gt;=27,0,IF(D444&lt;=18.5,1,((27-D444)/(27-18.5))))</f>
        <v>1</v>
      </c>
      <c r="U444">
        <f>IF(D444 &lt;= 34,0,IF(D444&gt;=36.4,1,((D444-34)/(36.4-34))))</f>
        <v>0</v>
      </c>
      <c r="V444">
        <f t="shared" si="108"/>
        <v>0.61249999999999982</v>
      </c>
      <c r="W444">
        <f t="shared" si="109"/>
        <v>0</v>
      </c>
      <c r="X444">
        <f t="shared" si="104"/>
        <v>0.61249999999999982</v>
      </c>
      <c r="Y444">
        <f t="shared" si="110"/>
        <v>1</v>
      </c>
      <c r="Z444">
        <f t="shared" si="111"/>
        <v>0</v>
      </c>
      <c r="AA444">
        <f t="shared" si="112"/>
        <v>1</v>
      </c>
      <c r="AB444">
        <v>67</v>
      </c>
      <c r="AC444">
        <v>465</v>
      </c>
      <c r="AD444">
        <f t="shared" si="113"/>
        <v>1</v>
      </c>
      <c r="AE444">
        <f t="shared" si="114"/>
        <v>0</v>
      </c>
      <c r="AF444">
        <f t="shared" si="115"/>
        <v>0</v>
      </c>
      <c r="AG444">
        <f t="shared" si="116"/>
        <v>1</v>
      </c>
      <c r="AH444">
        <f t="shared" si="117"/>
        <v>0</v>
      </c>
      <c r="AI444">
        <f t="shared" si="118"/>
        <v>0</v>
      </c>
    </row>
    <row r="445" spans="1:35" x14ac:dyDescent="0.2">
      <c r="A445">
        <v>1</v>
      </c>
      <c r="B445">
        <v>157</v>
      </c>
      <c r="C445">
        <v>15.7</v>
      </c>
      <c r="D445">
        <v>27.6</v>
      </c>
      <c r="E445">
        <f t="shared" si="105"/>
        <v>33.82352941176471</v>
      </c>
      <c r="F445">
        <v>81.599999999999994</v>
      </c>
      <c r="G445">
        <f t="shared" si="102"/>
        <v>0.46417391304347821</v>
      </c>
      <c r="H445">
        <f t="shared" si="103"/>
        <v>5.6884057971014492</v>
      </c>
      <c r="I445">
        <f>IF(B445&gt;=125,0,IF(B445&lt;=115,1,(125-B445)/(125-115)))</f>
        <v>0</v>
      </c>
      <c r="J445">
        <f>IF(G445&gt;=0.38,0,IF(G445&lt;=0.3,1,(0.38-G445)/(0.38-0.3)))</f>
        <v>0</v>
      </c>
      <c r="K445">
        <f>IF(E445&gt;=32,0,IF(E445&lt;=28,1,(32-E445)/(32-28)))</f>
        <v>0</v>
      </c>
      <c r="L445">
        <f>IF(AND(D445&gt;=27, D445&lt;=34), 0, IF(OR(D445&lt;=18.5, D445&gt;=36.4), 1, IF(AND(D445&lt;27, D445&gt;18.5),(27-D445)/(27-18.5), IF(AND(D445&lt;36.4, D445&gt;34),(D445-34)/(36.4-34)))))</f>
        <v>0</v>
      </c>
      <c r="M445">
        <f>IF(AND(F445&gt;=80,F445&lt;=95),0,IF(OR(F445&lt;64, F445&gt;129),1,IF(F445&gt;95, (F445-95)/(129-95), (80-F445)/(80-64))))</f>
        <v>0</v>
      </c>
      <c r="N445">
        <f>IF(H445&gt;=4,0,IF(H445&lt;=3.5,1,(4-H445)/(4-3.5)))</f>
        <v>0</v>
      </c>
      <c r="O445">
        <f t="shared" si="106"/>
        <v>0</v>
      </c>
      <c r="P445">
        <f t="shared" si="107"/>
        <v>0</v>
      </c>
      <c r="Q445">
        <v>0</v>
      </c>
      <c r="R445">
        <f>IF(F445 &gt;=80,0,IF(F445&lt;=64,1,((80-F445)/(80-64))))</f>
        <v>0</v>
      </c>
      <c r="S445">
        <f>IF(F445 &lt;=95,0,IF(F445&gt;=129,1,((F445-95)/(129-95))))</f>
        <v>0</v>
      </c>
      <c r="T445">
        <f>IF(D445 &gt;=27,0,IF(D445&lt;=18.5,1,((27-D445)/(27-18.5))))</f>
        <v>0</v>
      </c>
      <c r="U445">
        <f>IF(D445 &lt;= 34,0,IF(D445&gt;=36.4,1,((D445-34)/(36.4-34))))</f>
        <v>0</v>
      </c>
      <c r="V445">
        <f t="shared" si="108"/>
        <v>0</v>
      </c>
      <c r="W445">
        <f t="shared" si="109"/>
        <v>0</v>
      </c>
      <c r="X445">
        <f t="shared" si="104"/>
        <v>0</v>
      </c>
      <c r="Y445">
        <f t="shared" si="110"/>
        <v>0</v>
      </c>
      <c r="Z445">
        <f t="shared" si="111"/>
        <v>0</v>
      </c>
      <c r="AA445">
        <f t="shared" si="112"/>
        <v>0</v>
      </c>
      <c r="AB445">
        <v>56</v>
      </c>
      <c r="AC445">
        <v>158</v>
      </c>
      <c r="AD445">
        <f t="shared" si="113"/>
        <v>0.8</v>
      </c>
      <c r="AE445">
        <f t="shared" si="114"/>
        <v>0</v>
      </c>
      <c r="AF445">
        <f t="shared" si="115"/>
        <v>0.80666666666666664</v>
      </c>
      <c r="AG445">
        <f t="shared" si="116"/>
        <v>0</v>
      </c>
      <c r="AH445">
        <f t="shared" si="117"/>
        <v>0</v>
      </c>
      <c r="AI445">
        <f t="shared" si="118"/>
        <v>0</v>
      </c>
    </row>
    <row r="446" spans="1:35" x14ac:dyDescent="0.2">
      <c r="A446">
        <v>1</v>
      </c>
      <c r="B446">
        <v>118</v>
      </c>
      <c r="C446">
        <v>11.8</v>
      </c>
      <c r="D446">
        <v>24.3</v>
      </c>
      <c r="E446">
        <f t="shared" si="105"/>
        <v>30.148883374689827</v>
      </c>
      <c r="F446">
        <v>80.599999999999994</v>
      </c>
      <c r="G446">
        <f t="shared" si="102"/>
        <v>0.39139094650205764</v>
      </c>
      <c r="H446">
        <f t="shared" si="103"/>
        <v>4.8559670781893001</v>
      </c>
      <c r="I446">
        <f>IF(B446&gt;=125,0,IF(B446&lt;=115,1,(125-B446)/(125-115)))</f>
        <v>0.7</v>
      </c>
      <c r="J446">
        <f>IF(G446&gt;=0.38,0,IF(G446&lt;=0.3,1,(0.38-G446)/(0.38-0.3)))</f>
        <v>0</v>
      </c>
      <c r="K446">
        <f>IF(E446&gt;=32,0,IF(E446&lt;=28,1,(32-E446)/(32-28)))</f>
        <v>0.46277915632754318</v>
      </c>
      <c r="L446">
        <f>IF(AND(D446&gt;=27, D446&lt;=34), 0, IF(OR(D446&lt;=18.5, D446&gt;=36.4), 1, IF(AND(D446&lt;27, D446&gt;18.5),(27-D446)/(27-18.5), IF(AND(D446&lt;36.4, D446&gt;34),(D446-34)/(36.4-34)))))</f>
        <v>0.31764705882352934</v>
      </c>
      <c r="M446">
        <f>IF(AND(F446&gt;=80,F446&lt;=95),0,IF(OR(F446&lt;64, F446&gt;129),1,IF(F446&gt;95, (F446-95)/(129-95), (80-F446)/(80-64))))</f>
        <v>0</v>
      </c>
      <c r="N446">
        <f>IF(H446&gt;=4,0,IF(H446&lt;=3.5,1,(4-H446)/(4-3.5)))</f>
        <v>0</v>
      </c>
      <c r="O446">
        <f t="shared" si="106"/>
        <v>0.42804262151510719</v>
      </c>
      <c r="P446">
        <f t="shared" si="107"/>
        <v>1</v>
      </c>
      <c r="Q446">
        <v>1</v>
      </c>
      <c r="R446">
        <f>IF(F446 &gt;=80,0,IF(F446&lt;=64,1,((80-F446)/(80-64))))</f>
        <v>0</v>
      </c>
      <c r="S446">
        <f>IF(F446 &lt;=95,0,IF(F446&gt;=129,1,((F446-95)/(129-95))))</f>
        <v>0</v>
      </c>
      <c r="T446">
        <f>IF(D446 &gt;=27,0,IF(D446&lt;=18.5,1,((27-D446)/(27-18.5))))</f>
        <v>0.31764705882352934</v>
      </c>
      <c r="U446">
        <f>IF(D446 &lt;= 34,0,IF(D446&gt;=36.4,1,((D446-34)/(36.4-34))))</f>
        <v>0</v>
      </c>
      <c r="V446">
        <f t="shared" si="108"/>
        <v>0.15882352941176467</v>
      </c>
      <c r="W446">
        <f t="shared" si="109"/>
        <v>0</v>
      </c>
      <c r="X446">
        <f t="shared" si="104"/>
        <v>0.15882352941176467</v>
      </c>
      <c r="Y446">
        <f t="shared" si="110"/>
        <v>0</v>
      </c>
      <c r="Z446">
        <f t="shared" si="111"/>
        <v>0</v>
      </c>
      <c r="AA446">
        <f t="shared" si="112"/>
        <v>0</v>
      </c>
      <c r="AB446">
        <v>65</v>
      </c>
      <c r="AC446">
        <v>68</v>
      </c>
      <c r="AD446">
        <f t="shared" si="113"/>
        <v>1</v>
      </c>
      <c r="AE446">
        <f t="shared" si="114"/>
        <v>0</v>
      </c>
      <c r="AF446">
        <f t="shared" si="115"/>
        <v>1</v>
      </c>
      <c r="AG446">
        <f t="shared" si="116"/>
        <v>0</v>
      </c>
      <c r="AH446">
        <f t="shared" si="117"/>
        <v>0</v>
      </c>
      <c r="AI446">
        <f t="shared" si="118"/>
        <v>0</v>
      </c>
    </row>
    <row r="447" spans="1:35" x14ac:dyDescent="0.2">
      <c r="A447">
        <v>1</v>
      </c>
      <c r="B447">
        <v>157</v>
      </c>
      <c r="C447">
        <v>15.7</v>
      </c>
      <c r="D447">
        <v>27.2</v>
      </c>
      <c r="E447">
        <f t="shared" si="105"/>
        <v>39.19308357348703</v>
      </c>
      <c r="F447">
        <v>69.400000000000006</v>
      </c>
      <c r="G447">
        <f t="shared" si="102"/>
        <v>0.40058088235294115</v>
      </c>
      <c r="H447">
        <f t="shared" si="103"/>
        <v>5.7720588235294121</v>
      </c>
      <c r="I447">
        <f>IF(B447&gt;=125,0,IF(B447&lt;=115,1,(125-B447)/(125-115)))</f>
        <v>0</v>
      </c>
      <c r="J447">
        <f>IF(G447&gt;=0.38,0,IF(G447&lt;=0.3,1,(0.38-G447)/(0.38-0.3)))</f>
        <v>0</v>
      </c>
      <c r="K447">
        <f>IF(E447&gt;=32,0,IF(E447&lt;=28,1,(32-E447)/(32-28)))</f>
        <v>0</v>
      </c>
      <c r="L447">
        <f>IF(AND(D447&gt;=27, D447&lt;=34), 0, IF(OR(D447&lt;=18.5, D447&gt;=36.4), 1, IF(AND(D447&lt;27, D447&gt;18.5),(27-D447)/(27-18.5), IF(AND(D447&lt;36.4, D447&gt;34),(D447-34)/(36.4-34)))))</f>
        <v>0</v>
      </c>
      <c r="M447">
        <f>IF(AND(F447&gt;=80,F447&lt;=95),0,IF(OR(F447&lt;64, F447&gt;129),1,IF(F447&gt;95, (F447-95)/(129-95), (80-F447)/(80-64))))</f>
        <v>0.66249999999999964</v>
      </c>
      <c r="N447">
        <f>IF(H447&gt;=4,0,IF(H447&lt;=3.5,1,(4-H447)/(4-3.5)))</f>
        <v>0</v>
      </c>
      <c r="O447">
        <f t="shared" si="106"/>
        <v>6.6249999999999962E-2</v>
      </c>
      <c r="P447">
        <f t="shared" si="107"/>
        <v>0</v>
      </c>
      <c r="Q447">
        <v>0</v>
      </c>
      <c r="R447">
        <f>IF(F447 &gt;=80,0,IF(F447&lt;=64,1,((80-F447)/(80-64))))</f>
        <v>0.66249999999999964</v>
      </c>
      <c r="S447">
        <f>IF(F447 &lt;=95,0,IF(F447&gt;=129,1,((F447-95)/(129-95))))</f>
        <v>0</v>
      </c>
      <c r="T447">
        <f>IF(D447 &gt;=27,0,IF(D447&lt;=18.5,1,((27-D447)/(27-18.5))))</f>
        <v>0</v>
      </c>
      <c r="U447">
        <f>IF(D447 &lt;= 34,0,IF(D447&gt;=36.4,1,((D447-34)/(36.4-34))))</f>
        <v>0</v>
      </c>
      <c r="V447">
        <f t="shared" si="108"/>
        <v>0.33124999999999982</v>
      </c>
      <c r="W447">
        <f t="shared" si="109"/>
        <v>0</v>
      </c>
      <c r="X447">
        <f t="shared" si="104"/>
        <v>0.33124999999999982</v>
      </c>
      <c r="Y447">
        <f t="shared" si="110"/>
        <v>1</v>
      </c>
      <c r="Z447">
        <f t="shared" si="111"/>
        <v>0</v>
      </c>
      <c r="AA447">
        <f t="shared" si="112"/>
        <v>0</v>
      </c>
      <c r="AB447">
        <v>49</v>
      </c>
      <c r="AC447">
        <v>305</v>
      </c>
      <c r="AD447">
        <f t="shared" si="113"/>
        <v>0.45</v>
      </c>
      <c r="AE447">
        <f t="shared" si="114"/>
        <v>0</v>
      </c>
      <c r="AF447">
        <f t="shared" si="115"/>
        <v>0.31666666666666665</v>
      </c>
      <c r="AG447">
        <f t="shared" si="116"/>
        <v>0</v>
      </c>
      <c r="AH447">
        <f t="shared" si="117"/>
        <v>0</v>
      </c>
      <c r="AI447">
        <f t="shared" si="118"/>
        <v>0</v>
      </c>
    </row>
    <row r="448" spans="1:35" x14ac:dyDescent="0.2">
      <c r="A448">
        <v>1</v>
      </c>
      <c r="B448">
        <v>115</v>
      </c>
      <c r="C448">
        <v>11.5</v>
      </c>
      <c r="D448">
        <v>17</v>
      </c>
      <c r="E448">
        <f t="shared" si="105"/>
        <v>23.943661971830984</v>
      </c>
      <c r="F448">
        <v>71</v>
      </c>
      <c r="G448">
        <f t="shared" si="102"/>
        <v>0.48029411764705882</v>
      </c>
      <c r="H448">
        <f t="shared" si="103"/>
        <v>6.7647058823529411</v>
      </c>
      <c r="I448">
        <f>IF(B448&gt;=125,0,IF(B448&lt;=115,1,(125-B448)/(125-115)))</f>
        <v>1</v>
      </c>
      <c r="J448">
        <f>IF(G448&gt;=0.38,0,IF(G448&lt;=0.3,1,(0.38-G448)/(0.38-0.3)))</f>
        <v>0</v>
      </c>
      <c r="K448">
        <f>IF(E448&gt;=32,0,IF(E448&lt;=28,1,(32-E448)/(32-28)))</f>
        <v>1</v>
      </c>
      <c r="L448">
        <f>IF(AND(D448&gt;=27, D448&lt;=34), 0, IF(OR(D448&lt;=18.5, D448&gt;=36.4), 1, IF(AND(D448&lt;27, D448&gt;18.5),(27-D448)/(27-18.5), IF(AND(D448&lt;36.4, D448&gt;34),(D448-34)/(36.4-34)))))</f>
        <v>1</v>
      </c>
      <c r="M448">
        <f>IF(AND(F448&gt;=80,F448&lt;=95),0,IF(OR(F448&lt;64, F448&gt;129),1,IF(F448&gt;95, (F448-95)/(129-95), (80-F448)/(80-64))))</f>
        <v>0.5625</v>
      </c>
      <c r="N448">
        <f>IF(H448&gt;=4,0,IF(H448&lt;=3.5,1,(4-H448)/(4-3.5)))</f>
        <v>0</v>
      </c>
      <c r="O448">
        <f t="shared" si="106"/>
        <v>0.75624999999999998</v>
      </c>
      <c r="P448">
        <f t="shared" si="107"/>
        <v>1</v>
      </c>
      <c r="Q448">
        <v>1</v>
      </c>
      <c r="R448">
        <f>IF(F448 &gt;=80,0,IF(F448&lt;=64,1,((80-F448)/(80-64))))</f>
        <v>0.5625</v>
      </c>
      <c r="S448">
        <f>IF(F448 &lt;=95,0,IF(F448&gt;=129,1,((F448-95)/(129-95))))</f>
        <v>0</v>
      </c>
      <c r="T448">
        <f>IF(D448 &gt;=27,0,IF(D448&lt;=18.5,1,((27-D448)/(27-18.5))))</f>
        <v>1</v>
      </c>
      <c r="U448">
        <f>IF(D448 &lt;= 34,0,IF(D448&gt;=36.4,1,((D448-34)/(36.4-34))))</f>
        <v>0</v>
      </c>
      <c r="V448">
        <f t="shared" si="108"/>
        <v>0.78125</v>
      </c>
      <c r="W448">
        <f t="shared" si="109"/>
        <v>0</v>
      </c>
      <c r="X448">
        <f t="shared" si="104"/>
        <v>0.78125</v>
      </c>
      <c r="Y448">
        <f t="shared" si="110"/>
        <v>1</v>
      </c>
      <c r="Z448">
        <f t="shared" si="111"/>
        <v>0</v>
      </c>
      <c r="AA448">
        <f t="shared" si="112"/>
        <v>1</v>
      </c>
      <c r="AB448">
        <v>27</v>
      </c>
      <c r="AC448">
        <v>423</v>
      </c>
      <c r="AD448">
        <f t="shared" si="113"/>
        <v>0</v>
      </c>
      <c r="AE448">
        <f t="shared" si="114"/>
        <v>0.65</v>
      </c>
      <c r="AF448">
        <f t="shared" si="115"/>
        <v>0</v>
      </c>
      <c r="AG448">
        <f t="shared" si="116"/>
        <v>0</v>
      </c>
      <c r="AH448">
        <f t="shared" si="117"/>
        <v>1</v>
      </c>
      <c r="AI448">
        <f t="shared" si="118"/>
        <v>0</v>
      </c>
    </row>
    <row r="449" spans="1:35" x14ac:dyDescent="0.2">
      <c r="A449">
        <v>1</v>
      </c>
      <c r="B449">
        <v>130</v>
      </c>
      <c r="C449">
        <v>13</v>
      </c>
      <c r="D449">
        <v>19</v>
      </c>
      <c r="E449">
        <f t="shared" si="105"/>
        <v>24.579560155239328</v>
      </c>
      <c r="F449">
        <v>77.3</v>
      </c>
      <c r="G449">
        <f t="shared" si="102"/>
        <v>0.52889473684210531</v>
      </c>
      <c r="H449">
        <f t="shared" si="103"/>
        <v>6.8421052631578947</v>
      </c>
      <c r="I449">
        <f>IF(B449&gt;=125,0,IF(B449&lt;=115,1,(125-B449)/(125-115)))</f>
        <v>0</v>
      </c>
      <c r="J449">
        <f>IF(G449&gt;=0.38,0,IF(G449&lt;=0.3,1,(0.38-G449)/(0.38-0.3)))</f>
        <v>0</v>
      </c>
      <c r="K449">
        <f>IF(E449&gt;=32,0,IF(E449&lt;=28,1,(32-E449)/(32-28)))</f>
        <v>1</v>
      </c>
      <c r="L449">
        <f>IF(AND(D449&gt;=27, D449&lt;=34), 0, IF(OR(D449&lt;=18.5, D449&gt;=36.4), 1, IF(AND(D449&lt;27, D449&gt;18.5),(27-D449)/(27-18.5), IF(AND(D449&lt;36.4, D449&gt;34),(D449-34)/(36.4-34)))))</f>
        <v>0.94117647058823528</v>
      </c>
      <c r="M449">
        <f>IF(AND(F449&gt;=80,F449&lt;=95),0,IF(OR(F449&lt;64, F449&gt;129),1,IF(F449&gt;95, (F449-95)/(129-95), (80-F449)/(80-64))))</f>
        <v>0.16875000000000018</v>
      </c>
      <c r="N449">
        <f>IF(H449&gt;=4,0,IF(H449&lt;=3.5,1,(4-H449)/(4-3.5)))</f>
        <v>0</v>
      </c>
      <c r="O449">
        <f t="shared" si="106"/>
        <v>0.21099264705882356</v>
      </c>
      <c r="P449">
        <f t="shared" si="107"/>
        <v>1</v>
      </c>
      <c r="Q449">
        <v>1</v>
      </c>
      <c r="R449">
        <f>IF(F449 &gt;=80,0,IF(F449&lt;=64,1,((80-F449)/(80-64))))</f>
        <v>0.16875000000000018</v>
      </c>
      <c r="S449">
        <f>IF(F449 &lt;=95,0,IF(F449&gt;=129,1,((F449-95)/(129-95))))</f>
        <v>0</v>
      </c>
      <c r="T449">
        <f>IF(D449 &gt;=27,0,IF(D449&lt;=18.5,1,((27-D449)/(27-18.5))))</f>
        <v>0.94117647058823528</v>
      </c>
      <c r="U449">
        <f>IF(D449 &lt;= 34,0,IF(D449&gt;=36.4,1,((D449-34)/(36.4-34))))</f>
        <v>0</v>
      </c>
      <c r="V449">
        <f t="shared" si="108"/>
        <v>0.55496323529411773</v>
      </c>
      <c r="W449">
        <f t="shared" si="109"/>
        <v>0</v>
      </c>
      <c r="X449">
        <f t="shared" si="104"/>
        <v>0.55496323529411773</v>
      </c>
      <c r="Y449">
        <f t="shared" si="110"/>
        <v>1</v>
      </c>
      <c r="Z449">
        <f t="shared" si="111"/>
        <v>0</v>
      </c>
      <c r="AA449">
        <f t="shared" si="112"/>
        <v>1</v>
      </c>
      <c r="AB449">
        <v>17</v>
      </c>
      <c r="AC449">
        <v>438</v>
      </c>
      <c r="AD449">
        <f t="shared" si="113"/>
        <v>0</v>
      </c>
      <c r="AE449">
        <f t="shared" si="114"/>
        <v>1</v>
      </c>
      <c r="AF449">
        <f t="shared" si="115"/>
        <v>0</v>
      </c>
      <c r="AG449">
        <f t="shared" si="116"/>
        <v>0</v>
      </c>
      <c r="AH449">
        <f t="shared" si="117"/>
        <v>1</v>
      </c>
      <c r="AI449">
        <f t="shared" si="118"/>
        <v>0</v>
      </c>
    </row>
    <row r="450" spans="1:35" x14ac:dyDescent="0.2">
      <c r="A450">
        <v>0</v>
      </c>
      <c r="B450">
        <v>84</v>
      </c>
      <c r="C450">
        <v>8.4</v>
      </c>
      <c r="D450">
        <v>17.600000000000001</v>
      </c>
      <c r="E450">
        <f t="shared" si="105"/>
        <v>20.657276995305168</v>
      </c>
      <c r="F450">
        <v>85.2</v>
      </c>
      <c r="G450">
        <f t="shared" ref="G450:G513" si="119">(F450*C450)/(D450*100)</f>
        <v>0.40663636363636363</v>
      </c>
      <c r="H450">
        <f t="shared" ref="H450:H513" si="120">(C450*10)/D450</f>
        <v>4.7727272727272725</v>
      </c>
      <c r="I450">
        <f>IF(B450&gt;=125,0,IF(B450&lt;=115,1,(125-B450)/(125-115)))</f>
        <v>1</v>
      </c>
      <c r="J450">
        <f>IF(G450&gt;=0.38,0,IF(G450&lt;=0.3,1,(0.38-G450)/(0.38-0.3)))</f>
        <v>0</v>
      </c>
      <c r="K450">
        <f>IF(E450&gt;=32,0,IF(E450&lt;=28,1,(32-E450)/(32-28)))</f>
        <v>1</v>
      </c>
      <c r="L450">
        <f>IF(AND(D450&gt;=27, D450&lt;=34), 0, IF(OR(D450&lt;=18.5, D450&gt;=36.4), 1, IF(AND(D450&lt;27, D450&gt;18.5),(27-D450)/(27-18.5), IF(AND(D450&lt;36.4, D450&gt;34),(D450-34)/(36.4-34)))))</f>
        <v>1</v>
      </c>
      <c r="M450">
        <f>IF(AND(F450&gt;=80,F450&lt;=95),0,IF(OR(F450&lt;64, F450&gt;129),1,IF(F450&gt;95, (F450-95)/(129-95), (80-F450)/(80-64))))</f>
        <v>0</v>
      </c>
      <c r="N450">
        <f>IF(H450&gt;=4,0,IF(H450&lt;=3.5,1,(4-H450)/(4-3.5)))</f>
        <v>0</v>
      </c>
      <c r="O450">
        <f t="shared" si="106"/>
        <v>0.7</v>
      </c>
      <c r="P450">
        <f t="shared" si="107"/>
        <v>1</v>
      </c>
      <c r="Q450">
        <v>1</v>
      </c>
      <c r="R450">
        <f>IF(F450 &gt;=80,0,IF(F450&lt;=64,1,((80-F450)/(80-64))))</f>
        <v>0</v>
      </c>
      <c r="S450">
        <f>IF(F450 &lt;=95,0,IF(F450&gt;=129,1,((F450-95)/(129-95))))</f>
        <v>0</v>
      </c>
      <c r="T450">
        <f>IF(D450 &gt;=27,0,IF(D450&lt;=18.5,1,((27-D450)/(27-18.5))))</f>
        <v>1</v>
      </c>
      <c r="U450">
        <f>IF(D450 &lt;= 34,0,IF(D450&gt;=36.4,1,((D450-34)/(36.4-34))))</f>
        <v>0</v>
      </c>
      <c r="V450">
        <f t="shared" si="108"/>
        <v>0.5</v>
      </c>
      <c r="W450">
        <f t="shared" si="109"/>
        <v>0</v>
      </c>
      <c r="X450">
        <f t="shared" ref="X450:X513" si="121">L450*0.5+M450*0.5</f>
        <v>0.5</v>
      </c>
      <c r="Y450">
        <f t="shared" si="110"/>
        <v>1</v>
      </c>
      <c r="Z450">
        <f t="shared" si="111"/>
        <v>0</v>
      </c>
      <c r="AA450">
        <f t="shared" si="112"/>
        <v>0</v>
      </c>
      <c r="AB450">
        <v>24</v>
      </c>
      <c r="AC450">
        <v>169</v>
      </c>
      <c r="AD450">
        <f t="shared" si="113"/>
        <v>0</v>
      </c>
      <c r="AE450">
        <f t="shared" si="114"/>
        <v>0.8</v>
      </c>
      <c r="AF450">
        <f t="shared" si="115"/>
        <v>0.77</v>
      </c>
      <c r="AG450">
        <f t="shared" si="116"/>
        <v>0</v>
      </c>
      <c r="AH450">
        <f t="shared" si="117"/>
        <v>1</v>
      </c>
      <c r="AI450">
        <f t="shared" si="118"/>
        <v>0</v>
      </c>
    </row>
    <row r="451" spans="1:35" x14ac:dyDescent="0.2">
      <c r="A451">
        <v>1</v>
      </c>
      <c r="B451">
        <v>146</v>
      </c>
      <c r="C451">
        <v>14.6</v>
      </c>
      <c r="D451">
        <v>27.5</v>
      </c>
      <c r="E451">
        <f t="shared" ref="E451:E514" si="122">D451*100/F451</f>
        <v>32.894736842105267</v>
      </c>
      <c r="F451">
        <v>83.6</v>
      </c>
      <c r="G451">
        <f t="shared" si="119"/>
        <v>0.44383999999999996</v>
      </c>
      <c r="H451">
        <f t="shared" si="120"/>
        <v>5.3090909090909095</v>
      </c>
      <c r="I451">
        <f>IF(B451&gt;=125,0,IF(B451&lt;=115,1,(125-B451)/(125-115)))</f>
        <v>0</v>
      </c>
      <c r="J451">
        <f>IF(G451&gt;=0.38,0,IF(G451&lt;=0.3,1,(0.38-G451)/(0.38-0.3)))</f>
        <v>0</v>
      </c>
      <c r="K451">
        <f>IF(E451&gt;=32,0,IF(E451&lt;=28,1,(32-E451)/(32-28)))</f>
        <v>0</v>
      </c>
      <c r="L451">
        <f>IF(AND(D451&gt;=27, D451&lt;=34), 0, IF(OR(D451&lt;=18.5, D451&gt;=36.4), 1, IF(AND(D451&lt;27, D451&gt;18.5),(27-D451)/(27-18.5), IF(AND(D451&lt;36.4, D451&gt;34),(D451-34)/(36.4-34)))))</f>
        <v>0</v>
      </c>
      <c r="M451">
        <f>IF(AND(F451&gt;=80,F451&lt;=95),0,IF(OR(F451&lt;64, F451&gt;129),1,IF(F451&gt;95, (F451-95)/(129-95), (80-F451)/(80-64))))</f>
        <v>0</v>
      </c>
      <c r="N451">
        <f>IF(H451&gt;=4,0,IF(H451&lt;=3.5,1,(4-H451)/(4-3.5)))</f>
        <v>0</v>
      </c>
      <c r="O451">
        <f t="shared" ref="O451:O514" si="123">I451*0.5+J451*0.1+K451*0.1+L451*0.1+M451*0.1+N451*0.1</f>
        <v>0</v>
      </c>
      <c r="P451">
        <f t="shared" ref="P451:P514" si="124">IF(O451&gt;=0.5, 1, IF(O451&gt;=0.2, 1, 0))</f>
        <v>0</v>
      </c>
      <c r="Q451">
        <v>0</v>
      </c>
      <c r="R451">
        <f>IF(F451 &gt;=80,0,IF(F451&lt;=64,1,((80-F451)/(80-64))))</f>
        <v>0</v>
      </c>
      <c r="S451">
        <f>IF(F451 &lt;=95,0,IF(F451&gt;=129,1,((F451-95)/(129-95))))</f>
        <v>0</v>
      </c>
      <c r="T451">
        <f>IF(D451 &gt;=27,0,IF(D451&lt;=18.5,1,((27-D451)/(27-18.5))))</f>
        <v>0</v>
      </c>
      <c r="U451">
        <f>IF(D451 &lt;= 34,0,IF(D451&gt;=36.4,1,((D451-34)/(36.4-34))))</f>
        <v>0</v>
      </c>
      <c r="V451">
        <f t="shared" ref="V451:V514" si="125">R451*0.5+T451*0.5</f>
        <v>0</v>
      </c>
      <c r="W451">
        <f t="shared" ref="W451:W514" si="126">S451*0.5+U451*0.5</f>
        <v>0</v>
      </c>
      <c r="X451">
        <f t="shared" si="121"/>
        <v>0</v>
      </c>
      <c r="Y451">
        <f t="shared" ref="Y451:Y514" si="127">IF(V451&gt;0.2,1,0)</f>
        <v>0</v>
      </c>
      <c r="Z451">
        <f t="shared" ref="Z451:Z514" si="128">IF(W451&gt;0.2,1,0)</f>
        <v>0</v>
      </c>
      <c r="AA451">
        <f t="shared" ref="AA451:AA514" si="129">IF(X451&gt;0.5,1,0)</f>
        <v>0</v>
      </c>
      <c r="AB451">
        <v>52</v>
      </c>
      <c r="AC451">
        <v>412</v>
      </c>
      <c r="AD451">
        <f t="shared" ref="AD451:AD514" si="130">IF(OR(AB451&lt;40), 0,IF(AB451&gt;60, 1, (AB451-40)/(60-40)))</f>
        <v>0.6</v>
      </c>
      <c r="AE451">
        <f t="shared" ref="AE451:AE514" si="131">IF(OR(AB451&gt;40), 0,IF(AB451&lt;20, 1, (40-AB451)/(40-20)))</f>
        <v>0</v>
      </c>
      <c r="AF451">
        <f t="shared" ref="AF451:AF514" si="132">IF(OR(AC451&gt;400), 0,IF(AC451&lt;100, 1, (400-AC451)/(400-100)))</f>
        <v>0</v>
      </c>
      <c r="AG451">
        <f t="shared" ref="AG451:AG514" si="133">IF(AND(AD451&gt;0.5, AA451=1),1,0)</f>
        <v>0</v>
      </c>
      <c r="AH451">
        <f t="shared" ref="AH451:AH514" si="134">IF(AND(AE451&gt;0.5,OR(Y451=1,AA451=1)),1,0)</f>
        <v>0</v>
      </c>
      <c r="AI451">
        <f t="shared" ref="AI451:AI514" si="135">IF(AND(AF451&gt;0.5,Z451=1),1,0)</f>
        <v>0</v>
      </c>
    </row>
    <row r="452" spans="1:35" x14ac:dyDescent="0.2">
      <c r="A452">
        <v>0</v>
      </c>
      <c r="B452">
        <v>112</v>
      </c>
      <c r="C452">
        <v>11.2</v>
      </c>
      <c r="D452">
        <v>22.3</v>
      </c>
      <c r="E452">
        <f t="shared" si="122"/>
        <v>22.166998011928431</v>
      </c>
      <c r="F452">
        <v>100.6</v>
      </c>
      <c r="G452">
        <f t="shared" si="119"/>
        <v>0.50525560538116587</v>
      </c>
      <c r="H452">
        <f t="shared" si="120"/>
        <v>5.0224215246636765</v>
      </c>
      <c r="I452">
        <f>IF(B452&gt;=125,0,IF(B452&lt;=115,1,(125-B452)/(125-115)))</f>
        <v>1</v>
      </c>
      <c r="J452">
        <f>IF(G452&gt;=0.38,0,IF(G452&lt;=0.3,1,(0.38-G452)/(0.38-0.3)))</f>
        <v>0</v>
      </c>
      <c r="K452">
        <f>IF(E452&gt;=32,0,IF(E452&lt;=28,1,(32-E452)/(32-28)))</f>
        <v>1</v>
      </c>
      <c r="L452">
        <f>IF(AND(D452&gt;=27, D452&lt;=34), 0, IF(OR(D452&lt;=18.5, D452&gt;=36.4), 1, IF(AND(D452&lt;27, D452&gt;18.5),(27-D452)/(27-18.5), IF(AND(D452&lt;36.4, D452&gt;34),(D452-34)/(36.4-34)))))</f>
        <v>0.55294117647058816</v>
      </c>
      <c r="M452">
        <f>IF(AND(F452&gt;=80,F452&lt;=95),0,IF(OR(F452&lt;64, F452&gt;129),1,IF(F452&gt;95, (F452-95)/(129-95), (80-F452)/(80-64))))</f>
        <v>0.16470588235294101</v>
      </c>
      <c r="N452">
        <f>IF(H452&gt;=4,0,IF(H452&lt;=3.5,1,(4-H452)/(4-3.5)))</f>
        <v>0</v>
      </c>
      <c r="O452">
        <f t="shared" si="123"/>
        <v>0.67176470588235293</v>
      </c>
      <c r="P452">
        <f t="shared" si="124"/>
        <v>1</v>
      </c>
      <c r="Q452">
        <v>1</v>
      </c>
      <c r="R452">
        <f>IF(F452 &gt;=80,0,IF(F452&lt;=64,1,((80-F452)/(80-64))))</f>
        <v>0</v>
      </c>
      <c r="S452">
        <f>IF(F452 &lt;=95,0,IF(F452&gt;=129,1,((F452-95)/(129-95))))</f>
        <v>0.16470588235294101</v>
      </c>
      <c r="T452">
        <f>IF(D452 &gt;=27,0,IF(D452&lt;=18.5,1,((27-D452)/(27-18.5))))</f>
        <v>0.55294117647058816</v>
      </c>
      <c r="U452">
        <f>IF(D452 &lt;= 34,0,IF(D452&gt;=36.4,1,((D452-34)/(36.4-34))))</f>
        <v>0</v>
      </c>
      <c r="V452">
        <f t="shared" si="125"/>
        <v>0.27647058823529408</v>
      </c>
      <c r="W452">
        <f t="shared" si="126"/>
        <v>8.2352941176470504E-2</v>
      </c>
      <c r="X452">
        <f t="shared" si="121"/>
        <v>0.3588235294117646</v>
      </c>
      <c r="Y452">
        <f t="shared" si="127"/>
        <v>1</v>
      </c>
      <c r="Z452">
        <f t="shared" si="128"/>
        <v>0</v>
      </c>
      <c r="AA452">
        <f t="shared" si="129"/>
        <v>0</v>
      </c>
      <c r="AB452">
        <v>39</v>
      </c>
      <c r="AC452">
        <v>83</v>
      </c>
      <c r="AD452">
        <f t="shared" si="130"/>
        <v>0</v>
      </c>
      <c r="AE452">
        <f t="shared" si="131"/>
        <v>0.05</v>
      </c>
      <c r="AF452">
        <f t="shared" si="132"/>
        <v>1</v>
      </c>
      <c r="AG452">
        <f t="shared" si="133"/>
        <v>0</v>
      </c>
      <c r="AH452">
        <f t="shared" si="134"/>
        <v>0</v>
      </c>
      <c r="AI452">
        <f t="shared" si="135"/>
        <v>0</v>
      </c>
    </row>
    <row r="453" spans="1:35" x14ac:dyDescent="0.2">
      <c r="A453">
        <v>0</v>
      </c>
      <c r="B453">
        <v>146</v>
      </c>
      <c r="C453">
        <v>14.6</v>
      </c>
      <c r="D453">
        <v>17.100000000000001</v>
      </c>
      <c r="E453">
        <f t="shared" si="122"/>
        <v>20.212765957446813</v>
      </c>
      <c r="F453">
        <v>84.6</v>
      </c>
      <c r="G453">
        <f t="shared" si="119"/>
        <v>0.72231578947368402</v>
      </c>
      <c r="H453">
        <f t="shared" si="120"/>
        <v>8.5380116959064321</v>
      </c>
      <c r="I453">
        <f>IF(B453&gt;=125,0,IF(B453&lt;=115,1,(125-B453)/(125-115)))</f>
        <v>0</v>
      </c>
      <c r="J453">
        <f>IF(G453&gt;=0.38,0,IF(G453&lt;=0.3,1,(0.38-G453)/(0.38-0.3)))</f>
        <v>0</v>
      </c>
      <c r="K453">
        <f>IF(E453&gt;=32,0,IF(E453&lt;=28,1,(32-E453)/(32-28)))</f>
        <v>1</v>
      </c>
      <c r="L453">
        <f>IF(AND(D453&gt;=27, D453&lt;=34), 0, IF(OR(D453&lt;=18.5, D453&gt;=36.4), 1, IF(AND(D453&lt;27, D453&gt;18.5),(27-D453)/(27-18.5), IF(AND(D453&lt;36.4, D453&gt;34),(D453-34)/(36.4-34)))))</f>
        <v>1</v>
      </c>
      <c r="M453">
        <f>IF(AND(F453&gt;=80,F453&lt;=95),0,IF(OR(F453&lt;64, F453&gt;129),1,IF(F453&gt;95, (F453-95)/(129-95), (80-F453)/(80-64))))</f>
        <v>0</v>
      </c>
      <c r="N453">
        <f>IF(H453&gt;=4,0,IF(H453&lt;=3.5,1,(4-H453)/(4-3.5)))</f>
        <v>0</v>
      </c>
      <c r="O453">
        <f t="shared" si="123"/>
        <v>0.2</v>
      </c>
      <c r="P453">
        <f t="shared" si="124"/>
        <v>1</v>
      </c>
      <c r="Q453">
        <v>0</v>
      </c>
      <c r="R453">
        <f>IF(F453 &gt;=80,0,IF(F453&lt;=64,1,((80-F453)/(80-64))))</f>
        <v>0</v>
      </c>
      <c r="S453">
        <f>IF(F453 &lt;=95,0,IF(F453&gt;=129,1,((F453-95)/(129-95))))</f>
        <v>0</v>
      </c>
      <c r="T453">
        <f>IF(D453 &gt;=27,0,IF(D453&lt;=18.5,1,((27-D453)/(27-18.5))))</f>
        <v>1</v>
      </c>
      <c r="U453">
        <f>IF(D453 &lt;= 34,0,IF(D453&gt;=36.4,1,((D453-34)/(36.4-34))))</f>
        <v>0</v>
      </c>
      <c r="V453">
        <f t="shared" si="125"/>
        <v>0.5</v>
      </c>
      <c r="W453">
        <f t="shared" si="126"/>
        <v>0</v>
      </c>
      <c r="X453">
        <f t="shared" si="121"/>
        <v>0.5</v>
      </c>
      <c r="Y453">
        <f t="shared" si="127"/>
        <v>1</v>
      </c>
      <c r="Z453">
        <f t="shared" si="128"/>
        <v>0</v>
      </c>
      <c r="AA453">
        <f t="shared" si="129"/>
        <v>0</v>
      </c>
      <c r="AB453">
        <v>70</v>
      </c>
      <c r="AC453">
        <v>89</v>
      </c>
      <c r="AD453">
        <f t="shared" si="130"/>
        <v>1</v>
      </c>
      <c r="AE453">
        <f t="shared" si="131"/>
        <v>0</v>
      </c>
      <c r="AF453">
        <f t="shared" si="132"/>
        <v>1</v>
      </c>
      <c r="AG453">
        <f t="shared" si="133"/>
        <v>0</v>
      </c>
      <c r="AH453">
        <f t="shared" si="134"/>
        <v>0</v>
      </c>
      <c r="AI453">
        <f t="shared" si="135"/>
        <v>0</v>
      </c>
    </row>
    <row r="454" spans="1:35" x14ac:dyDescent="0.2">
      <c r="A454">
        <v>0</v>
      </c>
      <c r="B454">
        <v>163</v>
      </c>
      <c r="C454">
        <v>16.3</v>
      </c>
      <c r="D454">
        <v>16.399999999999999</v>
      </c>
      <c r="E454">
        <f t="shared" si="122"/>
        <v>18.489289740698982</v>
      </c>
      <c r="F454">
        <v>88.7</v>
      </c>
      <c r="G454">
        <f t="shared" si="119"/>
        <v>0.88159146341463435</v>
      </c>
      <c r="H454">
        <f t="shared" si="120"/>
        <v>9.9390243902439028</v>
      </c>
      <c r="I454">
        <f>IF(B454&gt;=125,0,IF(B454&lt;=115,1,(125-B454)/(125-115)))</f>
        <v>0</v>
      </c>
      <c r="J454">
        <f>IF(G454&gt;=0.38,0,IF(G454&lt;=0.3,1,(0.38-G454)/(0.38-0.3)))</f>
        <v>0</v>
      </c>
      <c r="K454">
        <f>IF(E454&gt;=32,0,IF(E454&lt;=28,1,(32-E454)/(32-28)))</f>
        <v>1</v>
      </c>
      <c r="L454">
        <f>IF(AND(D454&gt;=27, D454&lt;=34), 0, IF(OR(D454&lt;=18.5, D454&gt;=36.4), 1, IF(AND(D454&lt;27, D454&gt;18.5),(27-D454)/(27-18.5), IF(AND(D454&lt;36.4, D454&gt;34),(D454-34)/(36.4-34)))))</f>
        <v>1</v>
      </c>
      <c r="M454">
        <f>IF(AND(F454&gt;=80,F454&lt;=95),0,IF(OR(F454&lt;64, F454&gt;129),1,IF(F454&gt;95, (F454-95)/(129-95), (80-F454)/(80-64))))</f>
        <v>0</v>
      </c>
      <c r="N454">
        <f>IF(H454&gt;=4,0,IF(H454&lt;=3.5,1,(4-H454)/(4-3.5)))</f>
        <v>0</v>
      </c>
      <c r="O454">
        <f t="shared" si="123"/>
        <v>0.2</v>
      </c>
      <c r="P454">
        <f t="shared" si="124"/>
        <v>1</v>
      </c>
      <c r="Q454">
        <v>0</v>
      </c>
      <c r="R454">
        <f>IF(F454 &gt;=80,0,IF(F454&lt;=64,1,((80-F454)/(80-64))))</f>
        <v>0</v>
      </c>
      <c r="S454">
        <f>IF(F454 &lt;=95,0,IF(F454&gt;=129,1,((F454-95)/(129-95))))</f>
        <v>0</v>
      </c>
      <c r="T454">
        <f>IF(D454 &gt;=27,0,IF(D454&lt;=18.5,1,((27-D454)/(27-18.5))))</f>
        <v>1</v>
      </c>
      <c r="U454">
        <f>IF(D454 &lt;= 34,0,IF(D454&gt;=36.4,1,((D454-34)/(36.4-34))))</f>
        <v>0</v>
      </c>
      <c r="V454">
        <f t="shared" si="125"/>
        <v>0.5</v>
      </c>
      <c r="W454">
        <f t="shared" si="126"/>
        <v>0</v>
      </c>
      <c r="X454">
        <f t="shared" si="121"/>
        <v>0.5</v>
      </c>
      <c r="Y454">
        <f t="shared" si="127"/>
        <v>1</v>
      </c>
      <c r="Z454">
        <f t="shared" si="128"/>
        <v>0</v>
      </c>
      <c r="AA454">
        <f t="shared" si="129"/>
        <v>0</v>
      </c>
      <c r="AB454">
        <v>15</v>
      </c>
      <c r="AC454">
        <v>211</v>
      </c>
      <c r="AD454">
        <f t="shared" si="130"/>
        <v>0</v>
      </c>
      <c r="AE454">
        <f t="shared" si="131"/>
        <v>1</v>
      </c>
      <c r="AF454">
        <f t="shared" si="132"/>
        <v>0.63</v>
      </c>
      <c r="AG454">
        <f t="shared" si="133"/>
        <v>0</v>
      </c>
      <c r="AH454">
        <f t="shared" si="134"/>
        <v>1</v>
      </c>
      <c r="AI454">
        <f t="shared" si="135"/>
        <v>0</v>
      </c>
    </row>
    <row r="455" spans="1:35" x14ac:dyDescent="0.2">
      <c r="A455">
        <v>1</v>
      </c>
      <c r="B455">
        <v>147</v>
      </c>
      <c r="C455">
        <v>14.7</v>
      </c>
      <c r="D455">
        <v>26.6</v>
      </c>
      <c r="E455">
        <f t="shared" si="122"/>
        <v>30.022573363431153</v>
      </c>
      <c r="F455">
        <v>88.6</v>
      </c>
      <c r="G455">
        <f t="shared" si="119"/>
        <v>0.48963157894736836</v>
      </c>
      <c r="H455">
        <f t="shared" si="120"/>
        <v>5.5263157894736841</v>
      </c>
      <c r="I455">
        <f>IF(B455&gt;=125,0,IF(B455&lt;=115,1,(125-B455)/(125-115)))</f>
        <v>0</v>
      </c>
      <c r="J455">
        <f>IF(G455&gt;=0.38,0,IF(G455&lt;=0.3,1,(0.38-G455)/(0.38-0.3)))</f>
        <v>0</v>
      </c>
      <c r="K455">
        <f>IF(E455&gt;=32,0,IF(E455&lt;=28,1,(32-E455)/(32-28)))</f>
        <v>0.49435665914221172</v>
      </c>
      <c r="L455">
        <f>IF(AND(D455&gt;=27, D455&lt;=34), 0, IF(OR(D455&lt;=18.5, D455&gt;=36.4), 1, IF(AND(D455&lt;27, D455&gt;18.5),(27-D455)/(27-18.5), IF(AND(D455&lt;36.4, D455&gt;34),(D455-34)/(36.4-34)))))</f>
        <v>4.7058823529411598E-2</v>
      </c>
      <c r="M455">
        <f>IF(AND(F455&gt;=80,F455&lt;=95),0,IF(OR(F455&lt;64, F455&gt;129),1,IF(F455&gt;95, (F455-95)/(129-95), (80-F455)/(80-64))))</f>
        <v>0</v>
      </c>
      <c r="N455">
        <f>IF(H455&gt;=4,0,IF(H455&lt;=3.5,1,(4-H455)/(4-3.5)))</f>
        <v>0</v>
      </c>
      <c r="O455">
        <f t="shared" si="123"/>
        <v>5.4141548267162332E-2</v>
      </c>
      <c r="P455">
        <f t="shared" si="124"/>
        <v>0</v>
      </c>
      <c r="Q455">
        <v>0</v>
      </c>
      <c r="R455">
        <f>IF(F455 &gt;=80,0,IF(F455&lt;=64,1,((80-F455)/(80-64))))</f>
        <v>0</v>
      </c>
      <c r="S455">
        <f>IF(F455 &lt;=95,0,IF(F455&gt;=129,1,((F455-95)/(129-95))))</f>
        <v>0</v>
      </c>
      <c r="T455">
        <f>IF(D455 &gt;=27,0,IF(D455&lt;=18.5,1,((27-D455)/(27-18.5))))</f>
        <v>4.7058823529411598E-2</v>
      </c>
      <c r="U455">
        <f>IF(D455 &lt;= 34,0,IF(D455&gt;=36.4,1,((D455-34)/(36.4-34))))</f>
        <v>0</v>
      </c>
      <c r="V455">
        <f t="shared" si="125"/>
        <v>2.3529411764705799E-2</v>
      </c>
      <c r="W455">
        <f t="shared" si="126"/>
        <v>0</v>
      </c>
      <c r="X455">
        <f t="shared" si="121"/>
        <v>2.3529411764705799E-2</v>
      </c>
      <c r="Y455">
        <f t="shared" si="127"/>
        <v>0</v>
      </c>
      <c r="Z455">
        <f t="shared" si="128"/>
        <v>0</v>
      </c>
      <c r="AA455">
        <f t="shared" si="129"/>
        <v>0</v>
      </c>
      <c r="AB455">
        <v>69</v>
      </c>
      <c r="AC455">
        <v>368</v>
      </c>
      <c r="AD455">
        <f t="shared" si="130"/>
        <v>1</v>
      </c>
      <c r="AE455">
        <f t="shared" si="131"/>
        <v>0</v>
      </c>
      <c r="AF455">
        <f t="shared" si="132"/>
        <v>0.10666666666666667</v>
      </c>
      <c r="AG455">
        <f t="shared" si="133"/>
        <v>0</v>
      </c>
      <c r="AH455">
        <f t="shared" si="134"/>
        <v>0</v>
      </c>
      <c r="AI455">
        <f t="shared" si="135"/>
        <v>0</v>
      </c>
    </row>
    <row r="456" spans="1:35" x14ac:dyDescent="0.2">
      <c r="A456">
        <v>0</v>
      </c>
      <c r="B456">
        <v>108</v>
      </c>
      <c r="C456">
        <v>10.8</v>
      </c>
      <c r="D456">
        <v>24.9</v>
      </c>
      <c r="E456">
        <f t="shared" si="122"/>
        <v>24.9</v>
      </c>
      <c r="F456">
        <v>100</v>
      </c>
      <c r="G456">
        <f t="shared" si="119"/>
        <v>0.43373493975903615</v>
      </c>
      <c r="H456">
        <f t="shared" si="120"/>
        <v>4.3373493975903621</v>
      </c>
      <c r="I456">
        <f>IF(B456&gt;=125,0,IF(B456&lt;=115,1,(125-B456)/(125-115)))</f>
        <v>1</v>
      </c>
      <c r="J456">
        <f>IF(G456&gt;=0.38,0,IF(G456&lt;=0.3,1,(0.38-G456)/(0.38-0.3)))</f>
        <v>0</v>
      </c>
      <c r="K456">
        <f>IF(E456&gt;=32,0,IF(E456&lt;=28,1,(32-E456)/(32-28)))</f>
        <v>1</v>
      </c>
      <c r="L456">
        <f>IF(AND(D456&gt;=27, D456&lt;=34), 0, IF(OR(D456&lt;=18.5, D456&gt;=36.4), 1, IF(AND(D456&lt;27, D456&gt;18.5),(27-D456)/(27-18.5), IF(AND(D456&lt;36.4, D456&gt;34),(D456-34)/(36.4-34)))))</f>
        <v>0.24705882352941194</v>
      </c>
      <c r="M456">
        <f>IF(AND(F456&gt;=80,F456&lt;=95),0,IF(OR(F456&lt;64, F456&gt;129),1,IF(F456&gt;95, (F456-95)/(129-95), (80-F456)/(80-64))))</f>
        <v>0.14705882352941177</v>
      </c>
      <c r="N456">
        <f>IF(H456&gt;=4,0,IF(H456&lt;=3.5,1,(4-H456)/(4-3.5)))</f>
        <v>0</v>
      </c>
      <c r="O456">
        <f t="shared" si="123"/>
        <v>0.63941176470588235</v>
      </c>
      <c r="P456">
        <f t="shared" si="124"/>
        <v>1</v>
      </c>
      <c r="Q456">
        <v>1</v>
      </c>
      <c r="R456">
        <f>IF(F456 &gt;=80,0,IF(F456&lt;=64,1,((80-F456)/(80-64))))</f>
        <v>0</v>
      </c>
      <c r="S456">
        <f>IF(F456 &lt;=95,0,IF(F456&gt;=129,1,((F456-95)/(129-95))))</f>
        <v>0.14705882352941177</v>
      </c>
      <c r="T456">
        <f>IF(D456 &gt;=27,0,IF(D456&lt;=18.5,1,((27-D456)/(27-18.5))))</f>
        <v>0.24705882352941194</v>
      </c>
      <c r="U456">
        <f>IF(D456 &lt;= 34,0,IF(D456&gt;=36.4,1,((D456-34)/(36.4-34))))</f>
        <v>0</v>
      </c>
      <c r="V456">
        <f t="shared" si="125"/>
        <v>0.12352941176470597</v>
      </c>
      <c r="W456">
        <f t="shared" si="126"/>
        <v>7.3529411764705885E-2</v>
      </c>
      <c r="X456">
        <f t="shared" si="121"/>
        <v>0.19705882352941184</v>
      </c>
      <c r="Y456">
        <f t="shared" si="127"/>
        <v>0</v>
      </c>
      <c r="Z456">
        <f t="shared" si="128"/>
        <v>0</v>
      </c>
      <c r="AA456">
        <f t="shared" si="129"/>
        <v>0</v>
      </c>
      <c r="AB456">
        <v>32</v>
      </c>
      <c r="AC456">
        <v>304</v>
      </c>
      <c r="AD456">
        <f t="shared" si="130"/>
        <v>0</v>
      </c>
      <c r="AE456">
        <f t="shared" si="131"/>
        <v>0.4</v>
      </c>
      <c r="AF456">
        <f t="shared" si="132"/>
        <v>0.32</v>
      </c>
      <c r="AG456">
        <f t="shared" si="133"/>
        <v>0</v>
      </c>
      <c r="AH456">
        <f t="shared" si="134"/>
        <v>0</v>
      </c>
      <c r="AI456">
        <f t="shared" si="135"/>
        <v>0</v>
      </c>
    </row>
    <row r="457" spans="1:35" x14ac:dyDescent="0.2">
      <c r="A457">
        <v>1</v>
      </c>
      <c r="B457">
        <v>110</v>
      </c>
      <c r="C457">
        <v>11</v>
      </c>
      <c r="D457">
        <v>29.5</v>
      </c>
      <c r="E457">
        <f t="shared" si="122"/>
        <v>40.633608815427003</v>
      </c>
      <c r="F457">
        <v>72.599999999999994</v>
      </c>
      <c r="G457">
        <f t="shared" si="119"/>
        <v>0.27071186440677963</v>
      </c>
      <c r="H457">
        <f t="shared" si="120"/>
        <v>3.7288135593220337</v>
      </c>
      <c r="I457">
        <f>IF(B457&gt;=125,0,IF(B457&lt;=115,1,(125-B457)/(125-115)))</f>
        <v>1</v>
      </c>
      <c r="J457">
        <f>IF(G457&gt;=0.38,0,IF(G457&lt;=0.3,1,(0.38-G457)/(0.38-0.3)))</f>
        <v>1</v>
      </c>
      <c r="K457">
        <f>IF(E457&gt;=32,0,IF(E457&lt;=28,1,(32-E457)/(32-28)))</f>
        <v>0</v>
      </c>
      <c r="L457">
        <f>IF(AND(D457&gt;=27, D457&lt;=34), 0, IF(OR(D457&lt;=18.5, D457&gt;=36.4), 1, IF(AND(D457&lt;27, D457&gt;18.5),(27-D457)/(27-18.5), IF(AND(D457&lt;36.4, D457&gt;34),(D457-34)/(36.4-34)))))</f>
        <v>0</v>
      </c>
      <c r="M457">
        <f>IF(AND(F457&gt;=80,F457&lt;=95),0,IF(OR(F457&lt;64, F457&gt;129),1,IF(F457&gt;95, (F457-95)/(129-95), (80-F457)/(80-64))))</f>
        <v>0.46250000000000036</v>
      </c>
      <c r="N457">
        <f>IF(H457&gt;=4,0,IF(H457&lt;=3.5,1,(4-H457)/(4-3.5)))</f>
        <v>0.54237288135593253</v>
      </c>
      <c r="O457">
        <f t="shared" si="123"/>
        <v>0.70048728813559324</v>
      </c>
      <c r="P457">
        <f t="shared" si="124"/>
        <v>1</v>
      </c>
      <c r="Q457">
        <v>1</v>
      </c>
      <c r="R457">
        <f>IF(F457 &gt;=80,0,IF(F457&lt;=64,1,((80-F457)/(80-64))))</f>
        <v>0.46250000000000036</v>
      </c>
      <c r="S457">
        <f>IF(F457 &lt;=95,0,IF(F457&gt;=129,1,((F457-95)/(129-95))))</f>
        <v>0</v>
      </c>
      <c r="T457">
        <f>IF(D457 &gt;=27,0,IF(D457&lt;=18.5,1,((27-D457)/(27-18.5))))</f>
        <v>0</v>
      </c>
      <c r="U457">
        <f>IF(D457 &lt;= 34,0,IF(D457&gt;=36.4,1,((D457-34)/(36.4-34))))</f>
        <v>0</v>
      </c>
      <c r="V457">
        <f t="shared" si="125"/>
        <v>0.23125000000000018</v>
      </c>
      <c r="W457">
        <f t="shared" si="126"/>
        <v>0</v>
      </c>
      <c r="X457">
        <f t="shared" si="121"/>
        <v>0.23125000000000018</v>
      </c>
      <c r="Y457">
        <f t="shared" si="127"/>
        <v>1</v>
      </c>
      <c r="Z457">
        <f t="shared" si="128"/>
        <v>0</v>
      </c>
      <c r="AA457">
        <f t="shared" si="129"/>
        <v>0</v>
      </c>
      <c r="AB457">
        <v>33</v>
      </c>
      <c r="AC457">
        <v>239</v>
      </c>
      <c r="AD457">
        <f t="shared" si="130"/>
        <v>0</v>
      </c>
      <c r="AE457">
        <f t="shared" si="131"/>
        <v>0.35</v>
      </c>
      <c r="AF457">
        <f t="shared" si="132"/>
        <v>0.53666666666666663</v>
      </c>
      <c r="AG457">
        <f t="shared" si="133"/>
        <v>0</v>
      </c>
      <c r="AH457">
        <f t="shared" si="134"/>
        <v>0</v>
      </c>
      <c r="AI457">
        <f t="shared" si="135"/>
        <v>0</v>
      </c>
    </row>
    <row r="458" spans="1:35" x14ac:dyDescent="0.2">
      <c r="A458">
        <v>1</v>
      </c>
      <c r="B458">
        <v>166</v>
      </c>
      <c r="C458">
        <v>16.600000000000001</v>
      </c>
      <c r="D458">
        <v>22.7</v>
      </c>
      <c r="E458">
        <f t="shared" si="122"/>
        <v>26.091954022988507</v>
      </c>
      <c r="F458">
        <v>87</v>
      </c>
      <c r="G458">
        <f t="shared" si="119"/>
        <v>0.63621145374449339</v>
      </c>
      <c r="H458">
        <f t="shared" si="120"/>
        <v>7.3127753303964758</v>
      </c>
      <c r="I458">
        <f>IF(B458&gt;=125,0,IF(B458&lt;=115,1,(125-B458)/(125-115)))</f>
        <v>0</v>
      </c>
      <c r="J458">
        <f>IF(G458&gt;=0.38,0,IF(G458&lt;=0.3,1,(0.38-G458)/(0.38-0.3)))</f>
        <v>0</v>
      </c>
      <c r="K458">
        <f>IF(E458&gt;=32,0,IF(E458&lt;=28,1,(32-E458)/(32-28)))</f>
        <v>1</v>
      </c>
      <c r="L458">
        <f>IF(AND(D458&gt;=27, D458&lt;=34), 0, IF(OR(D458&lt;=18.5, D458&gt;=36.4), 1, IF(AND(D458&lt;27, D458&gt;18.5),(27-D458)/(27-18.5), IF(AND(D458&lt;36.4, D458&gt;34),(D458-34)/(36.4-34)))))</f>
        <v>0.50588235294117656</v>
      </c>
      <c r="M458">
        <f>IF(AND(F458&gt;=80,F458&lt;=95),0,IF(OR(F458&lt;64, F458&gt;129),1,IF(F458&gt;95, (F458-95)/(129-95), (80-F458)/(80-64))))</f>
        <v>0</v>
      </c>
      <c r="N458">
        <f>IF(H458&gt;=4,0,IF(H458&lt;=3.5,1,(4-H458)/(4-3.5)))</f>
        <v>0</v>
      </c>
      <c r="O458">
        <f t="shared" si="123"/>
        <v>0.15058823529411766</v>
      </c>
      <c r="P458">
        <f t="shared" si="124"/>
        <v>0</v>
      </c>
      <c r="Q458">
        <v>0</v>
      </c>
      <c r="R458">
        <f>IF(F458 &gt;=80,0,IF(F458&lt;=64,1,((80-F458)/(80-64))))</f>
        <v>0</v>
      </c>
      <c r="S458">
        <f>IF(F458 &lt;=95,0,IF(F458&gt;=129,1,((F458-95)/(129-95))))</f>
        <v>0</v>
      </c>
      <c r="T458">
        <f>IF(D458 &gt;=27,0,IF(D458&lt;=18.5,1,((27-D458)/(27-18.5))))</f>
        <v>0.50588235294117656</v>
      </c>
      <c r="U458">
        <f>IF(D458 &lt;= 34,0,IF(D458&gt;=36.4,1,((D458-34)/(36.4-34))))</f>
        <v>0</v>
      </c>
      <c r="V458">
        <f t="shared" si="125"/>
        <v>0.25294117647058828</v>
      </c>
      <c r="W458">
        <f t="shared" si="126"/>
        <v>0</v>
      </c>
      <c r="X458">
        <f t="shared" si="121"/>
        <v>0.25294117647058828</v>
      </c>
      <c r="Y458">
        <f t="shared" si="127"/>
        <v>1</v>
      </c>
      <c r="Z458">
        <f t="shared" si="128"/>
        <v>0</v>
      </c>
      <c r="AA458">
        <f t="shared" si="129"/>
        <v>0</v>
      </c>
      <c r="AB458">
        <v>21</v>
      </c>
      <c r="AC458">
        <v>375</v>
      </c>
      <c r="AD458">
        <f t="shared" si="130"/>
        <v>0</v>
      </c>
      <c r="AE458">
        <f t="shared" si="131"/>
        <v>0.95</v>
      </c>
      <c r="AF458">
        <f t="shared" si="132"/>
        <v>8.3333333333333329E-2</v>
      </c>
      <c r="AG458">
        <f t="shared" si="133"/>
        <v>0</v>
      </c>
      <c r="AH458">
        <f t="shared" si="134"/>
        <v>1</v>
      </c>
      <c r="AI458">
        <f t="shared" si="135"/>
        <v>0</v>
      </c>
    </row>
    <row r="459" spans="1:35" x14ac:dyDescent="0.2">
      <c r="A459">
        <v>1</v>
      </c>
      <c r="B459">
        <v>114</v>
      </c>
      <c r="C459">
        <v>11.4</v>
      </c>
      <c r="D459">
        <v>17.600000000000001</v>
      </c>
      <c r="E459">
        <f t="shared" si="122"/>
        <v>25.142857142857146</v>
      </c>
      <c r="F459">
        <v>70</v>
      </c>
      <c r="G459">
        <f t="shared" si="119"/>
        <v>0.45340909090909087</v>
      </c>
      <c r="H459">
        <f t="shared" si="120"/>
        <v>6.4772727272727266</v>
      </c>
      <c r="I459">
        <f>IF(B459&gt;=125,0,IF(B459&lt;=115,1,(125-B459)/(125-115)))</f>
        <v>1</v>
      </c>
      <c r="J459">
        <f>IF(G459&gt;=0.38,0,IF(G459&lt;=0.3,1,(0.38-G459)/(0.38-0.3)))</f>
        <v>0</v>
      </c>
      <c r="K459">
        <f>IF(E459&gt;=32,0,IF(E459&lt;=28,1,(32-E459)/(32-28)))</f>
        <v>1</v>
      </c>
      <c r="L459">
        <f>IF(AND(D459&gt;=27, D459&lt;=34), 0, IF(OR(D459&lt;=18.5, D459&gt;=36.4), 1, IF(AND(D459&lt;27, D459&gt;18.5),(27-D459)/(27-18.5), IF(AND(D459&lt;36.4, D459&gt;34),(D459-34)/(36.4-34)))))</f>
        <v>1</v>
      </c>
      <c r="M459">
        <f>IF(AND(F459&gt;=80,F459&lt;=95),0,IF(OR(F459&lt;64, F459&gt;129),1,IF(F459&gt;95, (F459-95)/(129-95), (80-F459)/(80-64))))</f>
        <v>0.625</v>
      </c>
      <c r="N459">
        <f>IF(H459&gt;=4,0,IF(H459&lt;=3.5,1,(4-H459)/(4-3.5)))</f>
        <v>0</v>
      </c>
      <c r="O459">
        <f t="shared" si="123"/>
        <v>0.76249999999999996</v>
      </c>
      <c r="P459">
        <f t="shared" si="124"/>
        <v>1</v>
      </c>
      <c r="Q459">
        <v>1</v>
      </c>
      <c r="R459">
        <f>IF(F459 &gt;=80,0,IF(F459&lt;=64,1,((80-F459)/(80-64))))</f>
        <v>0.625</v>
      </c>
      <c r="S459">
        <f>IF(F459 &lt;=95,0,IF(F459&gt;=129,1,((F459-95)/(129-95))))</f>
        <v>0</v>
      </c>
      <c r="T459">
        <f>IF(D459 &gt;=27,0,IF(D459&lt;=18.5,1,((27-D459)/(27-18.5))))</f>
        <v>1</v>
      </c>
      <c r="U459">
        <f>IF(D459 &lt;= 34,0,IF(D459&gt;=36.4,1,((D459-34)/(36.4-34))))</f>
        <v>0</v>
      </c>
      <c r="V459">
        <f t="shared" si="125"/>
        <v>0.8125</v>
      </c>
      <c r="W459">
        <f t="shared" si="126"/>
        <v>0</v>
      </c>
      <c r="X459">
        <f t="shared" si="121"/>
        <v>0.8125</v>
      </c>
      <c r="Y459">
        <f t="shared" si="127"/>
        <v>1</v>
      </c>
      <c r="Z459">
        <f t="shared" si="128"/>
        <v>0</v>
      </c>
      <c r="AA459">
        <f t="shared" si="129"/>
        <v>1</v>
      </c>
      <c r="AB459">
        <v>12</v>
      </c>
      <c r="AC459">
        <v>495</v>
      </c>
      <c r="AD459">
        <f t="shared" si="130"/>
        <v>0</v>
      </c>
      <c r="AE459">
        <f t="shared" si="131"/>
        <v>1</v>
      </c>
      <c r="AF459">
        <f t="shared" si="132"/>
        <v>0</v>
      </c>
      <c r="AG459">
        <f t="shared" si="133"/>
        <v>0</v>
      </c>
      <c r="AH459">
        <f t="shared" si="134"/>
        <v>1</v>
      </c>
      <c r="AI459">
        <f t="shared" si="135"/>
        <v>0</v>
      </c>
    </row>
    <row r="460" spans="1:35" x14ac:dyDescent="0.2">
      <c r="A460">
        <v>1</v>
      </c>
      <c r="B460">
        <v>154</v>
      </c>
      <c r="C460">
        <v>15.4</v>
      </c>
      <c r="D460">
        <v>23.4</v>
      </c>
      <c r="E460">
        <f t="shared" si="122"/>
        <v>25.18837459634015</v>
      </c>
      <c r="F460">
        <v>92.9</v>
      </c>
      <c r="G460">
        <f t="shared" si="119"/>
        <v>0.61139316239316244</v>
      </c>
      <c r="H460">
        <f t="shared" si="120"/>
        <v>6.5811965811965818</v>
      </c>
      <c r="I460">
        <f>IF(B460&gt;=125,0,IF(B460&lt;=115,1,(125-B460)/(125-115)))</f>
        <v>0</v>
      </c>
      <c r="J460">
        <f>IF(G460&gt;=0.38,0,IF(G460&lt;=0.3,1,(0.38-G460)/(0.38-0.3)))</f>
        <v>0</v>
      </c>
      <c r="K460">
        <f>IF(E460&gt;=32,0,IF(E460&lt;=28,1,(32-E460)/(32-28)))</f>
        <v>1</v>
      </c>
      <c r="L460">
        <f>IF(AND(D460&gt;=27, D460&lt;=34), 0, IF(OR(D460&lt;=18.5, D460&gt;=36.4), 1, IF(AND(D460&lt;27, D460&gt;18.5),(27-D460)/(27-18.5), IF(AND(D460&lt;36.4, D460&gt;34),(D460-34)/(36.4-34)))))</f>
        <v>0.42352941176470604</v>
      </c>
      <c r="M460">
        <f>IF(AND(F460&gt;=80,F460&lt;=95),0,IF(OR(F460&lt;64, F460&gt;129),1,IF(F460&gt;95, (F460-95)/(129-95), (80-F460)/(80-64))))</f>
        <v>0</v>
      </c>
      <c r="N460">
        <f>IF(H460&gt;=4,0,IF(H460&lt;=3.5,1,(4-H460)/(4-3.5)))</f>
        <v>0</v>
      </c>
      <c r="O460">
        <f t="shared" si="123"/>
        <v>0.14235294117647063</v>
      </c>
      <c r="P460">
        <f t="shared" si="124"/>
        <v>0</v>
      </c>
      <c r="Q460">
        <v>0</v>
      </c>
      <c r="R460">
        <f>IF(F460 &gt;=80,0,IF(F460&lt;=64,1,((80-F460)/(80-64))))</f>
        <v>0</v>
      </c>
      <c r="S460">
        <f>IF(F460 &lt;=95,0,IF(F460&gt;=129,1,((F460-95)/(129-95))))</f>
        <v>0</v>
      </c>
      <c r="T460">
        <f>IF(D460 &gt;=27,0,IF(D460&lt;=18.5,1,((27-D460)/(27-18.5))))</f>
        <v>0.42352941176470604</v>
      </c>
      <c r="U460">
        <f>IF(D460 &lt;= 34,0,IF(D460&gt;=36.4,1,((D460-34)/(36.4-34))))</f>
        <v>0</v>
      </c>
      <c r="V460">
        <f t="shared" si="125"/>
        <v>0.21176470588235302</v>
      </c>
      <c r="W460">
        <f t="shared" si="126"/>
        <v>0</v>
      </c>
      <c r="X460">
        <f t="shared" si="121"/>
        <v>0.21176470588235302</v>
      </c>
      <c r="Y460">
        <f t="shared" si="127"/>
        <v>1</v>
      </c>
      <c r="Z460">
        <f t="shared" si="128"/>
        <v>0</v>
      </c>
      <c r="AA460">
        <f t="shared" si="129"/>
        <v>0</v>
      </c>
      <c r="AB460">
        <v>38</v>
      </c>
      <c r="AC460">
        <v>391</v>
      </c>
      <c r="AD460">
        <f t="shared" si="130"/>
        <v>0</v>
      </c>
      <c r="AE460">
        <f t="shared" si="131"/>
        <v>0.1</v>
      </c>
      <c r="AF460">
        <f t="shared" si="132"/>
        <v>0.03</v>
      </c>
      <c r="AG460">
        <f t="shared" si="133"/>
        <v>0</v>
      </c>
      <c r="AH460">
        <f t="shared" si="134"/>
        <v>0</v>
      </c>
      <c r="AI460">
        <f t="shared" si="135"/>
        <v>0</v>
      </c>
    </row>
    <row r="461" spans="1:35" x14ac:dyDescent="0.2">
      <c r="A461">
        <v>0</v>
      </c>
      <c r="B461">
        <v>111</v>
      </c>
      <c r="C461">
        <v>11.1</v>
      </c>
      <c r="D461">
        <v>18.3</v>
      </c>
      <c r="E461">
        <f t="shared" si="122"/>
        <v>24.965893587994543</v>
      </c>
      <c r="F461">
        <v>73.3</v>
      </c>
      <c r="G461">
        <f t="shared" si="119"/>
        <v>0.44460655737704918</v>
      </c>
      <c r="H461">
        <f t="shared" si="120"/>
        <v>6.0655737704918034</v>
      </c>
      <c r="I461">
        <f>IF(B461&gt;=125,0,IF(B461&lt;=115,1,(125-B461)/(125-115)))</f>
        <v>1</v>
      </c>
      <c r="J461">
        <f>IF(G461&gt;=0.38,0,IF(G461&lt;=0.3,1,(0.38-G461)/(0.38-0.3)))</f>
        <v>0</v>
      </c>
      <c r="K461">
        <f>IF(E461&gt;=32,0,IF(E461&lt;=28,1,(32-E461)/(32-28)))</f>
        <v>1</v>
      </c>
      <c r="L461">
        <f>IF(AND(D461&gt;=27, D461&lt;=34), 0, IF(OR(D461&lt;=18.5, D461&gt;=36.4), 1, IF(AND(D461&lt;27, D461&gt;18.5),(27-D461)/(27-18.5), IF(AND(D461&lt;36.4, D461&gt;34),(D461-34)/(36.4-34)))))</f>
        <v>1</v>
      </c>
      <c r="M461">
        <f>IF(AND(F461&gt;=80,F461&lt;=95),0,IF(OR(F461&lt;64, F461&gt;129),1,IF(F461&gt;95, (F461-95)/(129-95), (80-F461)/(80-64))))</f>
        <v>0.41875000000000018</v>
      </c>
      <c r="N461">
        <f>IF(H461&gt;=4,0,IF(H461&lt;=3.5,1,(4-H461)/(4-3.5)))</f>
        <v>0</v>
      </c>
      <c r="O461">
        <f t="shared" si="123"/>
        <v>0.74187499999999995</v>
      </c>
      <c r="P461">
        <f t="shared" si="124"/>
        <v>1</v>
      </c>
      <c r="Q461">
        <v>1</v>
      </c>
      <c r="R461">
        <f>IF(F461 &gt;=80,0,IF(F461&lt;=64,1,((80-F461)/(80-64))))</f>
        <v>0.41875000000000018</v>
      </c>
      <c r="S461">
        <f>IF(F461 &lt;=95,0,IF(F461&gt;=129,1,((F461-95)/(129-95))))</f>
        <v>0</v>
      </c>
      <c r="T461">
        <f>IF(D461 &gt;=27,0,IF(D461&lt;=18.5,1,((27-D461)/(27-18.5))))</f>
        <v>1</v>
      </c>
      <c r="U461">
        <f>IF(D461 &lt;= 34,0,IF(D461&gt;=36.4,1,((D461-34)/(36.4-34))))</f>
        <v>0</v>
      </c>
      <c r="V461">
        <f t="shared" si="125"/>
        <v>0.70937500000000009</v>
      </c>
      <c r="W461">
        <f t="shared" si="126"/>
        <v>0</v>
      </c>
      <c r="X461">
        <f t="shared" si="121"/>
        <v>0.70937500000000009</v>
      </c>
      <c r="Y461">
        <f t="shared" si="127"/>
        <v>1</v>
      </c>
      <c r="Z461">
        <f t="shared" si="128"/>
        <v>0</v>
      </c>
      <c r="AA461">
        <f t="shared" si="129"/>
        <v>1</v>
      </c>
      <c r="AB461">
        <v>59</v>
      </c>
      <c r="AC461">
        <v>253</v>
      </c>
      <c r="AD461">
        <f t="shared" si="130"/>
        <v>0.95</v>
      </c>
      <c r="AE461">
        <f t="shared" si="131"/>
        <v>0</v>
      </c>
      <c r="AF461">
        <f t="shared" si="132"/>
        <v>0.49</v>
      </c>
      <c r="AG461">
        <f t="shared" si="133"/>
        <v>1</v>
      </c>
      <c r="AH461">
        <f t="shared" si="134"/>
        <v>0</v>
      </c>
      <c r="AI461">
        <f t="shared" si="135"/>
        <v>0</v>
      </c>
    </row>
    <row r="462" spans="1:35" x14ac:dyDescent="0.2">
      <c r="A462">
        <v>0</v>
      </c>
      <c r="B462">
        <v>155</v>
      </c>
      <c r="C462">
        <v>15.5</v>
      </c>
      <c r="D462">
        <v>17.399999999999999</v>
      </c>
      <c r="E462">
        <f t="shared" si="122"/>
        <v>22.053231939163492</v>
      </c>
      <c r="F462">
        <v>78.900000000000006</v>
      </c>
      <c r="G462">
        <f t="shared" si="119"/>
        <v>0.70284482758620703</v>
      </c>
      <c r="H462">
        <f t="shared" si="120"/>
        <v>8.9080459770114953</v>
      </c>
      <c r="I462">
        <f>IF(B462&gt;=125,0,IF(B462&lt;=115,1,(125-B462)/(125-115)))</f>
        <v>0</v>
      </c>
      <c r="J462">
        <f>IF(G462&gt;=0.38,0,IF(G462&lt;=0.3,1,(0.38-G462)/(0.38-0.3)))</f>
        <v>0</v>
      </c>
      <c r="K462">
        <f>IF(E462&gt;=32,0,IF(E462&lt;=28,1,(32-E462)/(32-28)))</f>
        <v>1</v>
      </c>
      <c r="L462">
        <f>IF(AND(D462&gt;=27, D462&lt;=34), 0, IF(OR(D462&lt;=18.5, D462&gt;=36.4), 1, IF(AND(D462&lt;27, D462&gt;18.5),(27-D462)/(27-18.5), IF(AND(D462&lt;36.4, D462&gt;34),(D462-34)/(36.4-34)))))</f>
        <v>1</v>
      </c>
      <c r="M462">
        <f>IF(AND(F462&gt;=80,F462&lt;=95),0,IF(OR(F462&lt;64, F462&gt;129),1,IF(F462&gt;95, (F462-95)/(129-95), (80-F462)/(80-64))))</f>
        <v>6.8749999999999645E-2</v>
      </c>
      <c r="N462">
        <f>IF(H462&gt;=4,0,IF(H462&lt;=3.5,1,(4-H462)/(4-3.5)))</f>
        <v>0</v>
      </c>
      <c r="O462">
        <f t="shared" si="123"/>
        <v>0.20687499999999998</v>
      </c>
      <c r="P462">
        <f t="shared" si="124"/>
        <v>1</v>
      </c>
      <c r="Q462">
        <v>0</v>
      </c>
      <c r="R462">
        <f>IF(F462 &gt;=80,0,IF(F462&lt;=64,1,((80-F462)/(80-64))))</f>
        <v>6.8749999999999645E-2</v>
      </c>
      <c r="S462">
        <f>IF(F462 &lt;=95,0,IF(F462&gt;=129,1,((F462-95)/(129-95))))</f>
        <v>0</v>
      </c>
      <c r="T462">
        <f>IF(D462 &gt;=27,0,IF(D462&lt;=18.5,1,((27-D462)/(27-18.5))))</f>
        <v>1</v>
      </c>
      <c r="U462">
        <f>IF(D462 &lt;= 34,0,IF(D462&gt;=36.4,1,((D462-34)/(36.4-34))))</f>
        <v>0</v>
      </c>
      <c r="V462">
        <f t="shared" si="125"/>
        <v>0.53437499999999982</v>
      </c>
      <c r="W462">
        <f t="shared" si="126"/>
        <v>0</v>
      </c>
      <c r="X462">
        <f t="shared" si="121"/>
        <v>0.53437499999999982</v>
      </c>
      <c r="Y462">
        <f t="shared" si="127"/>
        <v>1</v>
      </c>
      <c r="Z462">
        <f t="shared" si="128"/>
        <v>0</v>
      </c>
      <c r="AA462">
        <f t="shared" si="129"/>
        <v>1</v>
      </c>
      <c r="AB462">
        <v>50</v>
      </c>
      <c r="AC462">
        <v>120</v>
      </c>
      <c r="AD462">
        <f t="shared" si="130"/>
        <v>0.5</v>
      </c>
      <c r="AE462">
        <f t="shared" si="131"/>
        <v>0</v>
      </c>
      <c r="AF462">
        <f t="shared" si="132"/>
        <v>0.93333333333333335</v>
      </c>
      <c r="AG462">
        <f t="shared" si="133"/>
        <v>0</v>
      </c>
      <c r="AH462">
        <f t="shared" si="134"/>
        <v>0</v>
      </c>
      <c r="AI462">
        <f t="shared" si="135"/>
        <v>0</v>
      </c>
    </row>
    <row r="463" spans="1:35" x14ac:dyDescent="0.2">
      <c r="A463">
        <v>0</v>
      </c>
      <c r="B463">
        <v>104</v>
      </c>
      <c r="C463">
        <v>10.4</v>
      </c>
      <c r="D463">
        <v>18.600000000000001</v>
      </c>
      <c r="E463">
        <f t="shared" si="122"/>
        <v>23.484848484848488</v>
      </c>
      <c r="F463">
        <v>79.2</v>
      </c>
      <c r="G463">
        <f t="shared" si="119"/>
        <v>0.44283870967741934</v>
      </c>
      <c r="H463">
        <f t="shared" si="120"/>
        <v>5.5913978494623651</v>
      </c>
      <c r="I463">
        <f>IF(B463&gt;=125,0,IF(B463&lt;=115,1,(125-B463)/(125-115)))</f>
        <v>1</v>
      </c>
      <c r="J463">
        <f>IF(G463&gt;=0.38,0,IF(G463&lt;=0.3,1,(0.38-G463)/(0.38-0.3)))</f>
        <v>0</v>
      </c>
      <c r="K463">
        <f>IF(E463&gt;=32,0,IF(E463&lt;=28,1,(32-E463)/(32-28)))</f>
        <v>1</v>
      </c>
      <c r="L463">
        <f>IF(AND(D463&gt;=27, D463&lt;=34), 0, IF(OR(D463&lt;=18.5, D463&gt;=36.4), 1, IF(AND(D463&lt;27, D463&gt;18.5),(27-D463)/(27-18.5), IF(AND(D463&lt;36.4, D463&gt;34),(D463-34)/(36.4-34)))))</f>
        <v>0.98823529411764688</v>
      </c>
      <c r="M463">
        <f>IF(AND(F463&gt;=80,F463&lt;=95),0,IF(OR(F463&lt;64, F463&gt;129),1,IF(F463&gt;95, (F463-95)/(129-95), (80-F463)/(80-64))))</f>
        <v>4.9999999999999822E-2</v>
      </c>
      <c r="N463">
        <f>IF(H463&gt;=4,0,IF(H463&lt;=3.5,1,(4-H463)/(4-3.5)))</f>
        <v>0</v>
      </c>
      <c r="O463">
        <f t="shared" si="123"/>
        <v>0.70382352941176463</v>
      </c>
      <c r="P463">
        <f t="shared" si="124"/>
        <v>1</v>
      </c>
      <c r="Q463">
        <v>1</v>
      </c>
      <c r="R463">
        <f>IF(F463 &gt;=80,0,IF(F463&lt;=64,1,((80-F463)/(80-64))))</f>
        <v>4.9999999999999822E-2</v>
      </c>
      <c r="S463">
        <f>IF(F463 &lt;=95,0,IF(F463&gt;=129,1,((F463-95)/(129-95))))</f>
        <v>0</v>
      </c>
      <c r="T463">
        <f>IF(D463 &gt;=27,0,IF(D463&lt;=18.5,1,((27-D463)/(27-18.5))))</f>
        <v>0.98823529411764688</v>
      </c>
      <c r="U463">
        <f>IF(D463 &lt;= 34,0,IF(D463&gt;=36.4,1,((D463-34)/(36.4-34))))</f>
        <v>0</v>
      </c>
      <c r="V463">
        <f t="shared" si="125"/>
        <v>0.51911764705882335</v>
      </c>
      <c r="W463">
        <f t="shared" si="126"/>
        <v>0</v>
      </c>
      <c r="X463">
        <f t="shared" si="121"/>
        <v>0.51911764705882335</v>
      </c>
      <c r="Y463">
        <f t="shared" si="127"/>
        <v>1</v>
      </c>
      <c r="Z463">
        <f t="shared" si="128"/>
        <v>0</v>
      </c>
      <c r="AA463">
        <f t="shared" si="129"/>
        <v>1</v>
      </c>
      <c r="AB463">
        <v>36</v>
      </c>
      <c r="AC463">
        <v>124</v>
      </c>
      <c r="AD463">
        <f t="shared" si="130"/>
        <v>0</v>
      </c>
      <c r="AE463">
        <f t="shared" si="131"/>
        <v>0.2</v>
      </c>
      <c r="AF463">
        <f t="shared" si="132"/>
        <v>0.92</v>
      </c>
      <c r="AG463">
        <f t="shared" si="133"/>
        <v>0</v>
      </c>
      <c r="AH463">
        <f t="shared" si="134"/>
        <v>0</v>
      </c>
      <c r="AI463">
        <f t="shared" si="135"/>
        <v>0</v>
      </c>
    </row>
    <row r="464" spans="1:35" x14ac:dyDescent="0.2">
      <c r="A464">
        <v>0</v>
      </c>
      <c r="B464">
        <v>105</v>
      </c>
      <c r="C464">
        <v>10.5</v>
      </c>
      <c r="D464">
        <v>18.8</v>
      </c>
      <c r="E464">
        <f t="shared" si="122"/>
        <v>23.325062034739457</v>
      </c>
      <c r="F464">
        <v>80.599999999999994</v>
      </c>
      <c r="G464">
        <f t="shared" si="119"/>
        <v>0.45015957446808508</v>
      </c>
      <c r="H464">
        <f t="shared" si="120"/>
        <v>5.5851063829787231</v>
      </c>
      <c r="I464">
        <f>IF(B464&gt;=125,0,IF(B464&lt;=115,1,(125-B464)/(125-115)))</f>
        <v>1</v>
      </c>
      <c r="J464">
        <f>IF(G464&gt;=0.38,0,IF(G464&lt;=0.3,1,(0.38-G464)/(0.38-0.3)))</f>
        <v>0</v>
      </c>
      <c r="K464">
        <f>IF(E464&gt;=32,0,IF(E464&lt;=28,1,(32-E464)/(32-28)))</f>
        <v>1</v>
      </c>
      <c r="L464">
        <f>IF(AND(D464&gt;=27, D464&lt;=34), 0, IF(OR(D464&lt;=18.5, D464&gt;=36.4), 1, IF(AND(D464&lt;27, D464&gt;18.5),(27-D464)/(27-18.5), IF(AND(D464&lt;36.4, D464&gt;34),(D464-34)/(36.4-34)))))</f>
        <v>0.96470588235294108</v>
      </c>
      <c r="M464">
        <f>IF(AND(F464&gt;=80,F464&lt;=95),0,IF(OR(F464&lt;64, F464&gt;129),1,IF(F464&gt;95, (F464-95)/(129-95), (80-F464)/(80-64))))</f>
        <v>0</v>
      </c>
      <c r="N464">
        <f>IF(H464&gt;=4,0,IF(H464&lt;=3.5,1,(4-H464)/(4-3.5)))</f>
        <v>0</v>
      </c>
      <c r="O464">
        <f t="shared" si="123"/>
        <v>0.69647058823529406</v>
      </c>
      <c r="P464">
        <f t="shared" si="124"/>
        <v>1</v>
      </c>
      <c r="Q464">
        <v>1</v>
      </c>
      <c r="R464">
        <f>IF(F464 &gt;=80,0,IF(F464&lt;=64,1,((80-F464)/(80-64))))</f>
        <v>0</v>
      </c>
      <c r="S464">
        <f>IF(F464 &lt;=95,0,IF(F464&gt;=129,1,((F464-95)/(129-95))))</f>
        <v>0</v>
      </c>
      <c r="T464">
        <f>IF(D464 &gt;=27,0,IF(D464&lt;=18.5,1,((27-D464)/(27-18.5))))</f>
        <v>0.96470588235294108</v>
      </c>
      <c r="U464">
        <f>IF(D464 &lt;= 34,0,IF(D464&gt;=36.4,1,((D464-34)/(36.4-34))))</f>
        <v>0</v>
      </c>
      <c r="V464">
        <f t="shared" si="125"/>
        <v>0.48235294117647054</v>
      </c>
      <c r="W464">
        <f t="shared" si="126"/>
        <v>0</v>
      </c>
      <c r="X464">
        <f t="shared" si="121"/>
        <v>0.48235294117647054</v>
      </c>
      <c r="Y464">
        <f t="shared" si="127"/>
        <v>1</v>
      </c>
      <c r="Z464">
        <f t="shared" si="128"/>
        <v>0</v>
      </c>
      <c r="AA464">
        <f t="shared" si="129"/>
        <v>0</v>
      </c>
      <c r="AB464">
        <v>70</v>
      </c>
      <c r="AC464">
        <v>461</v>
      </c>
      <c r="AD464">
        <f t="shared" si="130"/>
        <v>1</v>
      </c>
      <c r="AE464">
        <f t="shared" si="131"/>
        <v>0</v>
      </c>
      <c r="AF464">
        <f t="shared" si="132"/>
        <v>0</v>
      </c>
      <c r="AG464">
        <f t="shared" si="133"/>
        <v>0</v>
      </c>
      <c r="AH464">
        <f t="shared" si="134"/>
        <v>0</v>
      </c>
      <c r="AI464">
        <f t="shared" si="135"/>
        <v>0</v>
      </c>
    </row>
    <row r="465" spans="1:35" x14ac:dyDescent="0.2">
      <c r="A465">
        <v>1</v>
      </c>
      <c r="B465">
        <v>123</v>
      </c>
      <c r="C465">
        <v>12.3</v>
      </c>
      <c r="D465">
        <v>23.5</v>
      </c>
      <c r="E465">
        <f t="shared" si="122"/>
        <v>30.559167750325095</v>
      </c>
      <c r="F465">
        <v>76.900000000000006</v>
      </c>
      <c r="G465">
        <f t="shared" si="119"/>
        <v>0.40249787234042556</v>
      </c>
      <c r="H465">
        <f t="shared" si="120"/>
        <v>5.2340425531914896</v>
      </c>
      <c r="I465">
        <f>IF(B465&gt;=125,0,IF(B465&lt;=115,1,(125-B465)/(125-115)))</f>
        <v>0.2</v>
      </c>
      <c r="J465">
        <f>IF(G465&gt;=0.38,0,IF(G465&lt;=0.3,1,(0.38-G465)/(0.38-0.3)))</f>
        <v>0</v>
      </c>
      <c r="K465">
        <f>IF(E465&gt;=32,0,IF(E465&lt;=28,1,(32-E465)/(32-28)))</f>
        <v>0.36020806241872627</v>
      </c>
      <c r="L465">
        <f>IF(AND(D465&gt;=27, D465&lt;=34), 0, IF(OR(D465&lt;=18.5, D465&gt;=36.4), 1, IF(AND(D465&lt;27, D465&gt;18.5),(27-D465)/(27-18.5), IF(AND(D465&lt;36.4, D465&gt;34),(D465-34)/(36.4-34)))))</f>
        <v>0.41176470588235292</v>
      </c>
      <c r="M465">
        <f>IF(AND(F465&gt;=80,F465&lt;=95),0,IF(OR(F465&lt;64, F465&gt;129),1,IF(F465&gt;95, (F465-95)/(129-95), (80-F465)/(80-64))))</f>
        <v>0.19374999999999964</v>
      </c>
      <c r="N465">
        <f>IF(H465&gt;=4,0,IF(H465&lt;=3.5,1,(4-H465)/(4-3.5)))</f>
        <v>0</v>
      </c>
      <c r="O465">
        <f t="shared" si="123"/>
        <v>0.19657227683010789</v>
      </c>
      <c r="P465">
        <f t="shared" si="124"/>
        <v>0</v>
      </c>
      <c r="Q465">
        <v>1</v>
      </c>
      <c r="R465">
        <f>IF(F465 &gt;=80,0,IF(F465&lt;=64,1,((80-F465)/(80-64))))</f>
        <v>0.19374999999999964</v>
      </c>
      <c r="S465">
        <f>IF(F465 &lt;=95,0,IF(F465&gt;=129,1,((F465-95)/(129-95))))</f>
        <v>0</v>
      </c>
      <c r="T465">
        <f>IF(D465 &gt;=27,0,IF(D465&lt;=18.5,1,((27-D465)/(27-18.5))))</f>
        <v>0.41176470588235292</v>
      </c>
      <c r="U465">
        <f>IF(D465 &lt;= 34,0,IF(D465&gt;=36.4,1,((D465-34)/(36.4-34))))</f>
        <v>0</v>
      </c>
      <c r="V465">
        <f t="shared" si="125"/>
        <v>0.30275735294117628</v>
      </c>
      <c r="W465">
        <f t="shared" si="126"/>
        <v>0</v>
      </c>
      <c r="X465">
        <f t="shared" si="121"/>
        <v>0.30275735294117628</v>
      </c>
      <c r="Y465">
        <f t="shared" si="127"/>
        <v>1</v>
      </c>
      <c r="Z465">
        <f t="shared" si="128"/>
        <v>0</v>
      </c>
      <c r="AA465">
        <f t="shared" si="129"/>
        <v>0</v>
      </c>
      <c r="AB465">
        <v>22</v>
      </c>
      <c r="AC465">
        <v>220</v>
      </c>
      <c r="AD465">
        <f t="shared" si="130"/>
        <v>0</v>
      </c>
      <c r="AE465">
        <f t="shared" si="131"/>
        <v>0.9</v>
      </c>
      <c r="AF465">
        <f t="shared" si="132"/>
        <v>0.6</v>
      </c>
      <c r="AG465">
        <f t="shared" si="133"/>
        <v>0</v>
      </c>
      <c r="AH465">
        <f t="shared" si="134"/>
        <v>1</v>
      </c>
      <c r="AI465">
        <f t="shared" si="135"/>
        <v>0</v>
      </c>
    </row>
    <row r="466" spans="1:35" x14ac:dyDescent="0.2">
      <c r="A466">
        <v>0</v>
      </c>
      <c r="B466">
        <v>98</v>
      </c>
      <c r="C466">
        <v>9.8000000000000007</v>
      </c>
      <c r="D466">
        <v>29.3</v>
      </c>
      <c r="E466">
        <f t="shared" si="122"/>
        <v>33.182332955832393</v>
      </c>
      <c r="F466">
        <v>88.3</v>
      </c>
      <c r="G466">
        <f t="shared" si="119"/>
        <v>0.29533788395904437</v>
      </c>
      <c r="H466">
        <f t="shared" si="120"/>
        <v>3.3447098976109215</v>
      </c>
      <c r="I466">
        <f>IF(B466&gt;=125,0,IF(B466&lt;=115,1,(125-B466)/(125-115)))</f>
        <v>1</v>
      </c>
      <c r="J466">
        <f>IF(G466&gt;=0.38,0,IF(G466&lt;=0.3,1,(0.38-G466)/(0.38-0.3)))</f>
        <v>1</v>
      </c>
      <c r="K466">
        <f>IF(E466&gt;=32,0,IF(E466&lt;=28,1,(32-E466)/(32-28)))</f>
        <v>0</v>
      </c>
      <c r="L466">
        <f>IF(AND(D466&gt;=27, D466&lt;=34), 0, IF(OR(D466&lt;=18.5, D466&gt;=36.4), 1, IF(AND(D466&lt;27, D466&gt;18.5),(27-D466)/(27-18.5), IF(AND(D466&lt;36.4, D466&gt;34),(D466-34)/(36.4-34)))))</f>
        <v>0</v>
      </c>
      <c r="M466">
        <f>IF(AND(F466&gt;=80,F466&lt;=95),0,IF(OR(F466&lt;64, F466&gt;129),1,IF(F466&gt;95, (F466-95)/(129-95), (80-F466)/(80-64))))</f>
        <v>0</v>
      </c>
      <c r="N466">
        <f>IF(H466&gt;=4,0,IF(H466&lt;=3.5,1,(4-H466)/(4-3.5)))</f>
        <v>1</v>
      </c>
      <c r="O466">
        <f t="shared" si="123"/>
        <v>0.7</v>
      </c>
      <c r="P466">
        <f t="shared" si="124"/>
        <v>1</v>
      </c>
      <c r="Q466">
        <v>1</v>
      </c>
      <c r="R466">
        <f>IF(F466 &gt;=80,0,IF(F466&lt;=64,1,((80-F466)/(80-64))))</f>
        <v>0</v>
      </c>
      <c r="S466">
        <f>IF(F466 &lt;=95,0,IF(F466&gt;=129,1,((F466-95)/(129-95))))</f>
        <v>0</v>
      </c>
      <c r="T466">
        <f>IF(D466 &gt;=27,0,IF(D466&lt;=18.5,1,((27-D466)/(27-18.5))))</f>
        <v>0</v>
      </c>
      <c r="U466">
        <f>IF(D466 &lt;= 34,0,IF(D466&gt;=36.4,1,((D466-34)/(36.4-34))))</f>
        <v>0</v>
      </c>
      <c r="V466">
        <f t="shared" si="125"/>
        <v>0</v>
      </c>
      <c r="W466">
        <f t="shared" si="126"/>
        <v>0</v>
      </c>
      <c r="X466">
        <f t="shared" si="121"/>
        <v>0</v>
      </c>
      <c r="Y466">
        <f t="shared" si="127"/>
        <v>0</v>
      </c>
      <c r="Z466">
        <f t="shared" si="128"/>
        <v>0</v>
      </c>
      <c r="AA466">
        <f t="shared" si="129"/>
        <v>0</v>
      </c>
      <c r="AB466">
        <v>44</v>
      </c>
      <c r="AC466">
        <v>395</v>
      </c>
      <c r="AD466">
        <f t="shared" si="130"/>
        <v>0.2</v>
      </c>
      <c r="AE466">
        <f t="shared" si="131"/>
        <v>0</v>
      </c>
      <c r="AF466">
        <f t="shared" si="132"/>
        <v>1.6666666666666666E-2</v>
      </c>
      <c r="AG466">
        <f t="shared" si="133"/>
        <v>0</v>
      </c>
      <c r="AH466">
        <f t="shared" si="134"/>
        <v>0</v>
      </c>
      <c r="AI466">
        <f t="shared" si="135"/>
        <v>0</v>
      </c>
    </row>
    <row r="467" spans="1:35" x14ac:dyDescent="0.2">
      <c r="A467">
        <v>1</v>
      </c>
      <c r="B467">
        <v>163</v>
      </c>
      <c r="C467">
        <v>16.3</v>
      </c>
      <c r="D467">
        <v>26.7</v>
      </c>
      <c r="E467">
        <f t="shared" si="122"/>
        <v>31.747919143876342</v>
      </c>
      <c r="F467">
        <v>84.1</v>
      </c>
      <c r="G467">
        <f t="shared" si="119"/>
        <v>0.51341947565543067</v>
      </c>
      <c r="H467">
        <f t="shared" si="120"/>
        <v>6.1048689138576782</v>
      </c>
      <c r="I467">
        <f>IF(B467&gt;=125,0,IF(B467&lt;=115,1,(125-B467)/(125-115)))</f>
        <v>0</v>
      </c>
      <c r="J467">
        <f>IF(G467&gt;=0.38,0,IF(G467&lt;=0.3,1,(0.38-G467)/(0.38-0.3)))</f>
        <v>0</v>
      </c>
      <c r="K467">
        <f>IF(E467&gt;=32,0,IF(E467&lt;=28,1,(32-E467)/(32-28)))</f>
        <v>6.3020214030914623E-2</v>
      </c>
      <c r="L467">
        <f>IF(AND(D467&gt;=27, D467&lt;=34), 0, IF(OR(D467&lt;=18.5, D467&gt;=36.4), 1, IF(AND(D467&lt;27, D467&gt;18.5),(27-D467)/(27-18.5), IF(AND(D467&lt;36.4, D467&gt;34),(D467-34)/(36.4-34)))))</f>
        <v>3.5294117647058906E-2</v>
      </c>
      <c r="M467">
        <f>IF(AND(F467&gt;=80,F467&lt;=95),0,IF(OR(F467&lt;64, F467&gt;129),1,IF(F467&gt;95, (F467-95)/(129-95), (80-F467)/(80-64))))</f>
        <v>0</v>
      </c>
      <c r="N467">
        <f>IF(H467&gt;=4,0,IF(H467&lt;=3.5,1,(4-H467)/(4-3.5)))</f>
        <v>0</v>
      </c>
      <c r="O467">
        <f t="shared" si="123"/>
        <v>9.8314331677973529E-3</v>
      </c>
      <c r="P467">
        <f t="shared" si="124"/>
        <v>0</v>
      </c>
      <c r="Q467">
        <v>0</v>
      </c>
      <c r="R467">
        <f>IF(F467 &gt;=80,0,IF(F467&lt;=64,1,((80-F467)/(80-64))))</f>
        <v>0</v>
      </c>
      <c r="S467">
        <f>IF(F467 &lt;=95,0,IF(F467&gt;=129,1,((F467-95)/(129-95))))</f>
        <v>0</v>
      </c>
      <c r="T467">
        <f>IF(D467 &gt;=27,0,IF(D467&lt;=18.5,1,((27-D467)/(27-18.5))))</f>
        <v>3.5294117647058906E-2</v>
      </c>
      <c r="U467">
        <f>IF(D467 &lt;= 34,0,IF(D467&gt;=36.4,1,((D467-34)/(36.4-34))))</f>
        <v>0</v>
      </c>
      <c r="V467">
        <f t="shared" si="125"/>
        <v>1.7647058823529453E-2</v>
      </c>
      <c r="W467">
        <f t="shared" si="126"/>
        <v>0</v>
      </c>
      <c r="X467">
        <f t="shared" si="121"/>
        <v>1.7647058823529453E-2</v>
      </c>
      <c r="Y467">
        <f t="shared" si="127"/>
        <v>0</v>
      </c>
      <c r="Z467">
        <f t="shared" si="128"/>
        <v>0</v>
      </c>
      <c r="AA467">
        <f t="shared" si="129"/>
        <v>0</v>
      </c>
      <c r="AB467">
        <v>29</v>
      </c>
      <c r="AC467">
        <v>150</v>
      </c>
      <c r="AD467">
        <f t="shared" si="130"/>
        <v>0</v>
      </c>
      <c r="AE467">
        <f t="shared" si="131"/>
        <v>0.55000000000000004</v>
      </c>
      <c r="AF467">
        <f t="shared" si="132"/>
        <v>0.83333333333333337</v>
      </c>
      <c r="AG467">
        <f t="shared" si="133"/>
        <v>0</v>
      </c>
      <c r="AH467">
        <f t="shared" si="134"/>
        <v>0</v>
      </c>
      <c r="AI467">
        <f t="shared" si="135"/>
        <v>0</v>
      </c>
    </row>
    <row r="468" spans="1:35" x14ac:dyDescent="0.2">
      <c r="A468">
        <v>0</v>
      </c>
      <c r="B468">
        <v>146</v>
      </c>
      <c r="C468">
        <v>14.6</v>
      </c>
      <c r="D468">
        <v>28.9</v>
      </c>
      <c r="E468">
        <f t="shared" si="122"/>
        <v>38.948787061994608</v>
      </c>
      <c r="F468">
        <v>74.2</v>
      </c>
      <c r="G468">
        <f t="shared" si="119"/>
        <v>0.37485121107266434</v>
      </c>
      <c r="H468">
        <f t="shared" si="120"/>
        <v>5.0519031141868513</v>
      </c>
      <c r="I468">
        <f>IF(B468&gt;=125,0,IF(B468&lt;=115,1,(125-B468)/(125-115)))</f>
        <v>0</v>
      </c>
      <c r="J468">
        <f>IF(G468&gt;=0.38,0,IF(G468&lt;=0.3,1,(0.38-G468)/(0.38-0.3)))</f>
        <v>6.4359861591695836E-2</v>
      </c>
      <c r="K468">
        <f>IF(E468&gt;=32,0,IF(E468&lt;=28,1,(32-E468)/(32-28)))</f>
        <v>0</v>
      </c>
      <c r="L468">
        <f>IF(AND(D468&gt;=27, D468&lt;=34), 0, IF(OR(D468&lt;=18.5, D468&gt;=36.4), 1, IF(AND(D468&lt;27, D468&gt;18.5),(27-D468)/(27-18.5), IF(AND(D468&lt;36.4, D468&gt;34),(D468-34)/(36.4-34)))))</f>
        <v>0</v>
      </c>
      <c r="M468">
        <f>IF(AND(F468&gt;=80,F468&lt;=95),0,IF(OR(F468&lt;64, F468&gt;129),1,IF(F468&gt;95, (F468-95)/(129-95), (80-F468)/(80-64))))</f>
        <v>0.36249999999999982</v>
      </c>
      <c r="N468">
        <f>IF(H468&gt;=4,0,IF(H468&lt;=3.5,1,(4-H468)/(4-3.5)))</f>
        <v>0</v>
      </c>
      <c r="O468">
        <f t="shared" si="123"/>
        <v>4.2685986159169569E-2</v>
      </c>
      <c r="P468">
        <f t="shared" si="124"/>
        <v>0</v>
      </c>
      <c r="Q468">
        <v>0</v>
      </c>
      <c r="R468">
        <f>IF(F468 &gt;=80,0,IF(F468&lt;=64,1,((80-F468)/(80-64))))</f>
        <v>0.36249999999999982</v>
      </c>
      <c r="S468">
        <f>IF(F468 &lt;=95,0,IF(F468&gt;=129,1,((F468-95)/(129-95))))</f>
        <v>0</v>
      </c>
      <c r="T468">
        <f>IF(D468 &gt;=27,0,IF(D468&lt;=18.5,1,((27-D468)/(27-18.5))))</f>
        <v>0</v>
      </c>
      <c r="U468">
        <f>IF(D468 &lt;= 34,0,IF(D468&gt;=36.4,1,((D468-34)/(36.4-34))))</f>
        <v>0</v>
      </c>
      <c r="V468">
        <f t="shared" si="125"/>
        <v>0.18124999999999991</v>
      </c>
      <c r="W468">
        <f t="shared" si="126"/>
        <v>0</v>
      </c>
      <c r="X468">
        <f t="shared" si="121"/>
        <v>0.18124999999999991</v>
      </c>
      <c r="Y468">
        <f t="shared" si="127"/>
        <v>0</v>
      </c>
      <c r="Z468">
        <f t="shared" si="128"/>
        <v>0</v>
      </c>
      <c r="AA468">
        <f t="shared" si="129"/>
        <v>0</v>
      </c>
      <c r="AB468">
        <v>33</v>
      </c>
      <c r="AC468">
        <v>298</v>
      </c>
      <c r="AD468">
        <f t="shared" si="130"/>
        <v>0</v>
      </c>
      <c r="AE468">
        <f t="shared" si="131"/>
        <v>0.35</v>
      </c>
      <c r="AF468">
        <f t="shared" si="132"/>
        <v>0.34</v>
      </c>
      <c r="AG468">
        <f t="shared" si="133"/>
        <v>0</v>
      </c>
      <c r="AH468">
        <f t="shared" si="134"/>
        <v>0</v>
      </c>
      <c r="AI468">
        <f t="shared" si="135"/>
        <v>0</v>
      </c>
    </row>
    <row r="469" spans="1:35" x14ac:dyDescent="0.2">
      <c r="A469">
        <v>0</v>
      </c>
      <c r="B469">
        <v>134</v>
      </c>
      <c r="C469">
        <v>13.4</v>
      </c>
      <c r="D469">
        <v>22</v>
      </c>
      <c r="E469">
        <f t="shared" si="122"/>
        <v>27.603513174404014</v>
      </c>
      <c r="F469">
        <v>79.7</v>
      </c>
      <c r="G469">
        <f t="shared" si="119"/>
        <v>0.48544545454545457</v>
      </c>
      <c r="H469">
        <f t="shared" si="120"/>
        <v>6.0909090909090908</v>
      </c>
      <c r="I469">
        <f>IF(B469&gt;=125,0,IF(B469&lt;=115,1,(125-B469)/(125-115)))</f>
        <v>0</v>
      </c>
      <c r="J469">
        <f>IF(G469&gt;=0.38,0,IF(G469&lt;=0.3,1,(0.38-G469)/(0.38-0.3)))</f>
        <v>0</v>
      </c>
      <c r="K469">
        <f>IF(E469&gt;=32,0,IF(E469&lt;=28,1,(32-E469)/(32-28)))</f>
        <v>1</v>
      </c>
      <c r="L469">
        <f>IF(AND(D469&gt;=27, D469&lt;=34), 0, IF(OR(D469&lt;=18.5, D469&gt;=36.4), 1, IF(AND(D469&lt;27, D469&gt;18.5),(27-D469)/(27-18.5), IF(AND(D469&lt;36.4, D469&gt;34),(D469-34)/(36.4-34)))))</f>
        <v>0.58823529411764708</v>
      </c>
      <c r="M469">
        <f>IF(AND(F469&gt;=80,F469&lt;=95),0,IF(OR(F469&lt;64, F469&gt;129),1,IF(F469&gt;95, (F469-95)/(129-95), (80-F469)/(80-64))))</f>
        <v>1.8749999999999822E-2</v>
      </c>
      <c r="N469">
        <f>IF(H469&gt;=4,0,IF(H469&lt;=3.5,1,(4-H469)/(4-3.5)))</f>
        <v>0</v>
      </c>
      <c r="O469">
        <f t="shared" si="123"/>
        <v>0.16069852941176471</v>
      </c>
      <c r="P469">
        <f t="shared" si="124"/>
        <v>0</v>
      </c>
      <c r="Q469">
        <v>0</v>
      </c>
      <c r="R469">
        <f>IF(F469 &gt;=80,0,IF(F469&lt;=64,1,((80-F469)/(80-64))))</f>
        <v>1.8749999999999822E-2</v>
      </c>
      <c r="S469">
        <f>IF(F469 &lt;=95,0,IF(F469&gt;=129,1,((F469-95)/(129-95))))</f>
        <v>0</v>
      </c>
      <c r="T469">
        <f>IF(D469 &gt;=27,0,IF(D469&lt;=18.5,1,((27-D469)/(27-18.5))))</f>
        <v>0.58823529411764708</v>
      </c>
      <c r="U469">
        <f>IF(D469 &lt;= 34,0,IF(D469&gt;=36.4,1,((D469-34)/(36.4-34))))</f>
        <v>0</v>
      </c>
      <c r="V469">
        <f t="shared" si="125"/>
        <v>0.30349264705882345</v>
      </c>
      <c r="W469">
        <f t="shared" si="126"/>
        <v>0</v>
      </c>
      <c r="X469">
        <f t="shared" si="121"/>
        <v>0.30349264705882345</v>
      </c>
      <c r="Y469">
        <f t="shared" si="127"/>
        <v>1</v>
      </c>
      <c r="Z469">
        <f t="shared" si="128"/>
        <v>0</v>
      </c>
      <c r="AA469">
        <f t="shared" si="129"/>
        <v>0</v>
      </c>
      <c r="AB469">
        <v>16</v>
      </c>
      <c r="AC469">
        <v>441</v>
      </c>
      <c r="AD469">
        <f t="shared" si="130"/>
        <v>0</v>
      </c>
      <c r="AE469">
        <f t="shared" si="131"/>
        <v>1</v>
      </c>
      <c r="AF469">
        <f t="shared" si="132"/>
        <v>0</v>
      </c>
      <c r="AG469">
        <f t="shared" si="133"/>
        <v>0</v>
      </c>
      <c r="AH469">
        <f t="shared" si="134"/>
        <v>1</v>
      </c>
      <c r="AI469">
        <f t="shared" si="135"/>
        <v>0</v>
      </c>
    </row>
    <row r="470" spans="1:35" x14ac:dyDescent="0.2">
      <c r="A470">
        <v>1</v>
      </c>
      <c r="B470">
        <v>148</v>
      </c>
      <c r="C470">
        <v>14.8</v>
      </c>
      <c r="D470">
        <v>28.8</v>
      </c>
      <c r="E470">
        <f t="shared" si="122"/>
        <v>33.922261484098939</v>
      </c>
      <c r="F470">
        <v>84.9</v>
      </c>
      <c r="G470">
        <f t="shared" si="119"/>
        <v>0.43629166666666674</v>
      </c>
      <c r="H470">
        <f t="shared" si="120"/>
        <v>5.1388888888888884</v>
      </c>
      <c r="I470">
        <f>IF(B470&gt;=125,0,IF(B470&lt;=115,1,(125-B470)/(125-115)))</f>
        <v>0</v>
      </c>
      <c r="J470">
        <f>IF(G470&gt;=0.38,0,IF(G470&lt;=0.3,1,(0.38-G470)/(0.38-0.3)))</f>
        <v>0</v>
      </c>
      <c r="K470">
        <f>IF(E470&gt;=32,0,IF(E470&lt;=28,1,(32-E470)/(32-28)))</f>
        <v>0</v>
      </c>
      <c r="L470">
        <f>IF(AND(D470&gt;=27, D470&lt;=34), 0, IF(OR(D470&lt;=18.5, D470&gt;=36.4), 1, IF(AND(D470&lt;27, D470&gt;18.5),(27-D470)/(27-18.5), IF(AND(D470&lt;36.4, D470&gt;34),(D470-34)/(36.4-34)))))</f>
        <v>0</v>
      </c>
      <c r="M470">
        <f>IF(AND(F470&gt;=80,F470&lt;=95),0,IF(OR(F470&lt;64, F470&gt;129),1,IF(F470&gt;95, (F470-95)/(129-95), (80-F470)/(80-64))))</f>
        <v>0</v>
      </c>
      <c r="N470">
        <f>IF(H470&gt;=4,0,IF(H470&lt;=3.5,1,(4-H470)/(4-3.5)))</f>
        <v>0</v>
      </c>
      <c r="O470">
        <f t="shared" si="123"/>
        <v>0</v>
      </c>
      <c r="P470">
        <f t="shared" si="124"/>
        <v>0</v>
      </c>
      <c r="Q470">
        <v>0</v>
      </c>
      <c r="R470">
        <f>IF(F470 &gt;=80,0,IF(F470&lt;=64,1,((80-F470)/(80-64))))</f>
        <v>0</v>
      </c>
      <c r="S470">
        <f>IF(F470 &lt;=95,0,IF(F470&gt;=129,1,((F470-95)/(129-95))))</f>
        <v>0</v>
      </c>
      <c r="T470">
        <f>IF(D470 &gt;=27,0,IF(D470&lt;=18.5,1,((27-D470)/(27-18.5))))</f>
        <v>0</v>
      </c>
      <c r="U470">
        <f>IF(D470 &lt;= 34,0,IF(D470&gt;=36.4,1,((D470-34)/(36.4-34))))</f>
        <v>0</v>
      </c>
      <c r="V470">
        <f t="shared" si="125"/>
        <v>0</v>
      </c>
      <c r="W470">
        <f t="shared" si="126"/>
        <v>0</v>
      </c>
      <c r="X470">
        <f t="shared" si="121"/>
        <v>0</v>
      </c>
      <c r="Y470">
        <f t="shared" si="127"/>
        <v>0</v>
      </c>
      <c r="Z470">
        <f t="shared" si="128"/>
        <v>0</v>
      </c>
      <c r="AA470">
        <f t="shared" si="129"/>
        <v>0</v>
      </c>
      <c r="AB470">
        <v>38</v>
      </c>
      <c r="AC470">
        <v>120</v>
      </c>
      <c r="AD470">
        <f t="shared" si="130"/>
        <v>0</v>
      </c>
      <c r="AE470">
        <f t="shared" si="131"/>
        <v>0.1</v>
      </c>
      <c r="AF470">
        <f t="shared" si="132"/>
        <v>0.93333333333333335</v>
      </c>
      <c r="AG470">
        <f t="shared" si="133"/>
        <v>0</v>
      </c>
      <c r="AH470">
        <f t="shared" si="134"/>
        <v>0</v>
      </c>
      <c r="AI470">
        <f t="shared" si="135"/>
        <v>0</v>
      </c>
    </row>
    <row r="471" spans="1:35" x14ac:dyDescent="0.2">
      <c r="A471">
        <v>1</v>
      </c>
      <c r="B471">
        <v>130</v>
      </c>
      <c r="C471">
        <v>13</v>
      </c>
      <c r="D471">
        <v>28.1</v>
      </c>
      <c r="E471">
        <f t="shared" si="122"/>
        <v>29.70401691331924</v>
      </c>
      <c r="F471">
        <v>94.6</v>
      </c>
      <c r="G471">
        <f t="shared" si="119"/>
        <v>0.4376512455516014</v>
      </c>
      <c r="H471">
        <f t="shared" si="120"/>
        <v>4.6263345195729535</v>
      </c>
      <c r="I471">
        <f>IF(B471&gt;=125,0,IF(B471&lt;=115,1,(125-B471)/(125-115)))</f>
        <v>0</v>
      </c>
      <c r="J471">
        <f>IF(G471&gt;=0.38,0,IF(G471&lt;=0.3,1,(0.38-G471)/(0.38-0.3)))</f>
        <v>0</v>
      </c>
      <c r="K471">
        <f>IF(E471&gt;=32,0,IF(E471&lt;=28,1,(32-E471)/(32-28)))</f>
        <v>0.57399577167019</v>
      </c>
      <c r="L471">
        <f>IF(AND(D471&gt;=27, D471&lt;=34), 0, IF(OR(D471&lt;=18.5, D471&gt;=36.4), 1, IF(AND(D471&lt;27, D471&gt;18.5),(27-D471)/(27-18.5), IF(AND(D471&lt;36.4, D471&gt;34),(D471-34)/(36.4-34)))))</f>
        <v>0</v>
      </c>
      <c r="M471">
        <f>IF(AND(F471&gt;=80,F471&lt;=95),0,IF(OR(F471&lt;64, F471&gt;129),1,IF(F471&gt;95, (F471-95)/(129-95), (80-F471)/(80-64))))</f>
        <v>0</v>
      </c>
      <c r="N471">
        <f>IF(H471&gt;=4,0,IF(H471&lt;=3.5,1,(4-H471)/(4-3.5)))</f>
        <v>0</v>
      </c>
      <c r="O471">
        <f t="shared" si="123"/>
        <v>5.7399577167019003E-2</v>
      </c>
      <c r="P471">
        <f t="shared" si="124"/>
        <v>0</v>
      </c>
      <c r="Q471">
        <v>1</v>
      </c>
      <c r="R471">
        <f>IF(F471 &gt;=80,0,IF(F471&lt;=64,1,((80-F471)/(80-64))))</f>
        <v>0</v>
      </c>
      <c r="S471">
        <f>IF(F471 &lt;=95,0,IF(F471&gt;=129,1,((F471-95)/(129-95))))</f>
        <v>0</v>
      </c>
      <c r="T471">
        <f>IF(D471 &gt;=27,0,IF(D471&lt;=18.5,1,((27-D471)/(27-18.5))))</f>
        <v>0</v>
      </c>
      <c r="U471">
        <f>IF(D471 &lt;= 34,0,IF(D471&gt;=36.4,1,((D471-34)/(36.4-34))))</f>
        <v>0</v>
      </c>
      <c r="V471">
        <f t="shared" si="125"/>
        <v>0</v>
      </c>
      <c r="W471">
        <f t="shared" si="126"/>
        <v>0</v>
      </c>
      <c r="X471">
        <f t="shared" si="121"/>
        <v>0</v>
      </c>
      <c r="Y471">
        <f t="shared" si="127"/>
        <v>0</v>
      </c>
      <c r="Z471">
        <f t="shared" si="128"/>
        <v>0</v>
      </c>
      <c r="AA471">
        <f t="shared" si="129"/>
        <v>0</v>
      </c>
      <c r="AB471">
        <v>65</v>
      </c>
      <c r="AC471">
        <v>116</v>
      </c>
      <c r="AD471">
        <f t="shared" si="130"/>
        <v>1</v>
      </c>
      <c r="AE471">
        <f t="shared" si="131"/>
        <v>0</v>
      </c>
      <c r="AF471">
        <f t="shared" si="132"/>
        <v>0.94666666666666666</v>
      </c>
      <c r="AG471">
        <f t="shared" si="133"/>
        <v>0</v>
      </c>
      <c r="AH471">
        <f t="shared" si="134"/>
        <v>0</v>
      </c>
      <c r="AI471">
        <f t="shared" si="135"/>
        <v>0</v>
      </c>
    </row>
    <row r="472" spans="1:35" x14ac:dyDescent="0.2">
      <c r="A472">
        <v>1</v>
      </c>
      <c r="B472">
        <v>166</v>
      </c>
      <c r="C472">
        <v>16.600000000000001</v>
      </c>
      <c r="D472">
        <v>29.1</v>
      </c>
      <c r="E472">
        <f t="shared" si="122"/>
        <v>38.089005235602095</v>
      </c>
      <c r="F472">
        <v>76.400000000000006</v>
      </c>
      <c r="G472">
        <f t="shared" si="119"/>
        <v>0.43582130584192447</v>
      </c>
      <c r="H472">
        <f t="shared" si="120"/>
        <v>5.7044673539518902</v>
      </c>
      <c r="I472">
        <f>IF(B472&gt;=125,0,IF(B472&lt;=115,1,(125-B472)/(125-115)))</f>
        <v>0</v>
      </c>
      <c r="J472">
        <f>IF(G472&gt;=0.38,0,IF(G472&lt;=0.3,1,(0.38-G472)/(0.38-0.3)))</f>
        <v>0</v>
      </c>
      <c r="K472">
        <f>IF(E472&gt;=32,0,IF(E472&lt;=28,1,(32-E472)/(32-28)))</f>
        <v>0</v>
      </c>
      <c r="L472">
        <f>IF(AND(D472&gt;=27, D472&lt;=34), 0, IF(OR(D472&lt;=18.5, D472&gt;=36.4), 1, IF(AND(D472&lt;27, D472&gt;18.5),(27-D472)/(27-18.5), IF(AND(D472&lt;36.4, D472&gt;34),(D472-34)/(36.4-34)))))</f>
        <v>0</v>
      </c>
      <c r="M472">
        <f>IF(AND(F472&gt;=80,F472&lt;=95),0,IF(OR(F472&lt;64, F472&gt;129),1,IF(F472&gt;95, (F472-95)/(129-95), (80-F472)/(80-64))))</f>
        <v>0.22499999999999964</v>
      </c>
      <c r="N472">
        <f>IF(H472&gt;=4,0,IF(H472&lt;=3.5,1,(4-H472)/(4-3.5)))</f>
        <v>0</v>
      </c>
      <c r="O472">
        <f t="shared" si="123"/>
        <v>2.2499999999999964E-2</v>
      </c>
      <c r="P472">
        <f t="shared" si="124"/>
        <v>0</v>
      </c>
      <c r="Q472">
        <v>0</v>
      </c>
      <c r="R472">
        <f>IF(F472 &gt;=80,0,IF(F472&lt;=64,1,((80-F472)/(80-64))))</f>
        <v>0.22499999999999964</v>
      </c>
      <c r="S472">
        <f>IF(F472 &lt;=95,0,IF(F472&gt;=129,1,((F472-95)/(129-95))))</f>
        <v>0</v>
      </c>
      <c r="T472">
        <f>IF(D472 &gt;=27,0,IF(D472&lt;=18.5,1,((27-D472)/(27-18.5))))</f>
        <v>0</v>
      </c>
      <c r="U472">
        <f>IF(D472 &lt;= 34,0,IF(D472&gt;=36.4,1,((D472-34)/(36.4-34))))</f>
        <v>0</v>
      </c>
      <c r="V472">
        <f t="shared" si="125"/>
        <v>0.11249999999999982</v>
      </c>
      <c r="W472">
        <f t="shared" si="126"/>
        <v>0</v>
      </c>
      <c r="X472">
        <f t="shared" si="121"/>
        <v>0.11249999999999982</v>
      </c>
      <c r="Y472">
        <f t="shared" si="127"/>
        <v>0</v>
      </c>
      <c r="Z472">
        <f t="shared" si="128"/>
        <v>0</v>
      </c>
      <c r="AA472">
        <f t="shared" si="129"/>
        <v>0</v>
      </c>
      <c r="AB472">
        <v>52</v>
      </c>
      <c r="AC472">
        <v>219</v>
      </c>
      <c r="AD472">
        <f t="shared" si="130"/>
        <v>0.6</v>
      </c>
      <c r="AE472">
        <f t="shared" si="131"/>
        <v>0</v>
      </c>
      <c r="AF472">
        <f t="shared" si="132"/>
        <v>0.60333333333333339</v>
      </c>
      <c r="AG472">
        <f t="shared" si="133"/>
        <v>0</v>
      </c>
      <c r="AH472">
        <f t="shared" si="134"/>
        <v>0</v>
      </c>
      <c r="AI472">
        <f t="shared" si="135"/>
        <v>0</v>
      </c>
    </row>
    <row r="473" spans="1:35" x14ac:dyDescent="0.2">
      <c r="A473">
        <v>0</v>
      </c>
      <c r="B473">
        <v>156</v>
      </c>
      <c r="C473">
        <v>15.6</v>
      </c>
      <c r="D473">
        <v>28.8</v>
      </c>
      <c r="E473">
        <f t="shared" si="122"/>
        <v>33.333333333333329</v>
      </c>
      <c r="F473">
        <v>86.4</v>
      </c>
      <c r="G473">
        <f t="shared" si="119"/>
        <v>0.46800000000000003</v>
      </c>
      <c r="H473">
        <f t="shared" si="120"/>
        <v>5.416666666666667</v>
      </c>
      <c r="I473">
        <f>IF(B473&gt;=125,0,IF(B473&lt;=115,1,(125-B473)/(125-115)))</f>
        <v>0</v>
      </c>
      <c r="J473">
        <f>IF(G473&gt;=0.38,0,IF(G473&lt;=0.3,1,(0.38-G473)/(0.38-0.3)))</f>
        <v>0</v>
      </c>
      <c r="K473">
        <f>IF(E473&gt;=32,0,IF(E473&lt;=28,1,(32-E473)/(32-28)))</f>
        <v>0</v>
      </c>
      <c r="L473">
        <f>IF(AND(D473&gt;=27, D473&lt;=34), 0, IF(OR(D473&lt;=18.5, D473&gt;=36.4), 1, IF(AND(D473&lt;27, D473&gt;18.5),(27-D473)/(27-18.5), IF(AND(D473&lt;36.4, D473&gt;34),(D473-34)/(36.4-34)))))</f>
        <v>0</v>
      </c>
      <c r="M473">
        <f>IF(AND(F473&gt;=80,F473&lt;=95),0,IF(OR(F473&lt;64, F473&gt;129),1,IF(F473&gt;95, (F473-95)/(129-95), (80-F473)/(80-64))))</f>
        <v>0</v>
      </c>
      <c r="N473">
        <f>IF(H473&gt;=4,0,IF(H473&lt;=3.5,1,(4-H473)/(4-3.5)))</f>
        <v>0</v>
      </c>
      <c r="O473">
        <f t="shared" si="123"/>
        <v>0</v>
      </c>
      <c r="P473">
        <f t="shared" si="124"/>
        <v>0</v>
      </c>
      <c r="Q473">
        <v>0</v>
      </c>
      <c r="R473">
        <f>IF(F473 &gt;=80,0,IF(F473&lt;=64,1,((80-F473)/(80-64))))</f>
        <v>0</v>
      </c>
      <c r="S473">
        <f>IF(F473 &lt;=95,0,IF(F473&gt;=129,1,((F473-95)/(129-95))))</f>
        <v>0</v>
      </c>
      <c r="T473">
        <f>IF(D473 &gt;=27,0,IF(D473&lt;=18.5,1,((27-D473)/(27-18.5))))</f>
        <v>0</v>
      </c>
      <c r="U473">
        <f>IF(D473 &lt;= 34,0,IF(D473&gt;=36.4,1,((D473-34)/(36.4-34))))</f>
        <v>0</v>
      </c>
      <c r="V473">
        <f t="shared" si="125"/>
        <v>0</v>
      </c>
      <c r="W473">
        <f t="shared" si="126"/>
        <v>0</v>
      </c>
      <c r="X473">
        <f t="shared" si="121"/>
        <v>0</v>
      </c>
      <c r="Y473">
        <f t="shared" si="127"/>
        <v>0</v>
      </c>
      <c r="Z473">
        <f t="shared" si="128"/>
        <v>0</v>
      </c>
      <c r="AA473">
        <f t="shared" si="129"/>
        <v>0</v>
      </c>
      <c r="AB473">
        <v>36</v>
      </c>
      <c r="AC473">
        <v>162</v>
      </c>
      <c r="AD473">
        <f t="shared" si="130"/>
        <v>0</v>
      </c>
      <c r="AE473">
        <f t="shared" si="131"/>
        <v>0.2</v>
      </c>
      <c r="AF473">
        <f t="shared" si="132"/>
        <v>0.79333333333333333</v>
      </c>
      <c r="AG473">
        <f t="shared" si="133"/>
        <v>0</v>
      </c>
      <c r="AH473">
        <f t="shared" si="134"/>
        <v>0</v>
      </c>
      <c r="AI473">
        <f t="shared" si="135"/>
        <v>0</v>
      </c>
    </row>
    <row r="474" spans="1:35" x14ac:dyDescent="0.2">
      <c r="A474">
        <v>1</v>
      </c>
      <c r="B474">
        <v>167</v>
      </c>
      <c r="C474">
        <v>16.7</v>
      </c>
      <c r="D474">
        <v>20.100000000000001</v>
      </c>
      <c r="E474">
        <f t="shared" si="122"/>
        <v>27.534246575342468</v>
      </c>
      <c r="F474">
        <v>73</v>
      </c>
      <c r="G474">
        <f t="shared" si="119"/>
        <v>0.60651741293532324</v>
      </c>
      <c r="H474">
        <f t="shared" si="120"/>
        <v>8.3084577114427862</v>
      </c>
      <c r="I474">
        <f>IF(B474&gt;=125,0,IF(B474&lt;=115,1,(125-B474)/(125-115)))</f>
        <v>0</v>
      </c>
      <c r="J474">
        <f>IF(G474&gt;=0.38,0,IF(G474&lt;=0.3,1,(0.38-G474)/(0.38-0.3)))</f>
        <v>0</v>
      </c>
      <c r="K474">
        <f>IF(E474&gt;=32,0,IF(E474&lt;=28,1,(32-E474)/(32-28)))</f>
        <v>1</v>
      </c>
      <c r="L474">
        <f>IF(AND(D474&gt;=27, D474&lt;=34), 0, IF(OR(D474&lt;=18.5, D474&gt;=36.4), 1, IF(AND(D474&lt;27, D474&gt;18.5),(27-D474)/(27-18.5), IF(AND(D474&lt;36.4, D474&gt;34),(D474-34)/(36.4-34)))))</f>
        <v>0.81176470588235272</v>
      </c>
      <c r="M474">
        <f>IF(AND(F474&gt;=80,F474&lt;=95),0,IF(OR(F474&lt;64, F474&gt;129),1,IF(F474&gt;95, (F474-95)/(129-95), (80-F474)/(80-64))))</f>
        <v>0.4375</v>
      </c>
      <c r="N474">
        <f>IF(H474&gt;=4,0,IF(H474&lt;=3.5,1,(4-H474)/(4-3.5)))</f>
        <v>0</v>
      </c>
      <c r="O474">
        <f t="shared" si="123"/>
        <v>0.22492647058823528</v>
      </c>
      <c r="P474">
        <f t="shared" si="124"/>
        <v>1</v>
      </c>
      <c r="Q474">
        <v>0</v>
      </c>
      <c r="R474">
        <f>IF(F474 &gt;=80,0,IF(F474&lt;=64,1,((80-F474)/(80-64))))</f>
        <v>0.4375</v>
      </c>
      <c r="S474">
        <f>IF(F474 &lt;=95,0,IF(F474&gt;=129,1,((F474-95)/(129-95))))</f>
        <v>0</v>
      </c>
      <c r="T474">
        <f>IF(D474 &gt;=27,0,IF(D474&lt;=18.5,1,((27-D474)/(27-18.5))))</f>
        <v>0.81176470588235272</v>
      </c>
      <c r="U474">
        <f>IF(D474 &lt;= 34,0,IF(D474&gt;=36.4,1,((D474-34)/(36.4-34))))</f>
        <v>0</v>
      </c>
      <c r="V474">
        <f t="shared" si="125"/>
        <v>0.62463235294117636</v>
      </c>
      <c r="W474">
        <f t="shared" si="126"/>
        <v>0</v>
      </c>
      <c r="X474">
        <f t="shared" si="121"/>
        <v>0.62463235294117636</v>
      </c>
      <c r="Y474">
        <f t="shared" si="127"/>
        <v>1</v>
      </c>
      <c r="Z474">
        <f t="shared" si="128"/>
        <v>0</v>
      </c>
      <c r="AA474">
        <f t="shared" si="129"/>
        <v>1</v>
      </c>
      <c r="AB474">
        <v>50</v>
      </c>
      <c r="AC474">
        <v>67</v>
      </c>
      <c r="AD474">
        <f t="shared" si="130"/>
        <v>0.5</v>
      </c>
      <c r="AE474">
        <f t="shared" si="131"/>
        <v>0</v>
      </c>
      <c r="AF474">
        <f t="shared" si="132"/>
        <v>1</v>
      </c>
      <c r="AG474">
        <f t="shared" si="133"/>
        <v>0</v>
      </c>
      <c r="AH474">
        <f t="shared" si="134"/>
        <v>0</v>
      </c>
      <c r="AI474">
        <f t="shared" si="135"/>
        <v>0</v>
      </c>
    </row>
    <row r="475" spans="1:35" x14ac:dyDescent="0.2">
      <c r="A475">
        <v>1</v>
      </c>
      <c r="B475">
        <v>107</v>
      </c>
      <c r="C475">
        <v>10.7</v>
      </c>
      <c r="D475">
        <v>20</v>
      </c>
      <c r="E475">
        <f t="shared" si="122"/>
        <v>25.220680958385877</v>
      </c>
      <c r="F475">
        <v>79.3</v>
      </c>
      <c r="G475">
        <f t="shared" si="119"/>
        <v>0.42425499999999994</v>
      </c>
      <c r="H475">
        <f t="shared" si="120"/>
        <v>5.35</v>
      </c>
      <c r="I475">
        <f>IF(B475&gt;=125,0,IF(B475&lt;=115,1,(125-B475)/(125-115)))</f>
        <v>1</v>
      </c>
      <c r="J475">
        <f>IF(G475&gt;=0.38,0,IF(G475&lt;=0.3,1,(0.38-G475)/(0.38-0.3)))</f>
        <v>0</v>
      </c>
      <c r="K475">
        <f>IF(E475&gt;=32,0,IF(E475&lt;=28,1,(32-E475)/(32-28)))</f>
        <v>1</v>
      </c>
      <c r="L475">
        <f>IF(AND(D475&gt;=27, D475&lt;=34), 0, IF(OR(D475&lt;=18.5, D475&gt;=36.4), 1, IF(AND(D475&lt;27, D475&gt;18.5),(27-D475)/(27-18.5), IF(AND(D475&lt;36.4, D475&gt;34),(D475-34)/(36.4-34)))))</f>
        <v>0.82352941176470584</v>
      </c>
      <c r="M475">
        <f>IF(AND(F475&gt;=80,F475&lt;=95),0,IF(OR(F475&lt;64, F475&gt;129),1,IF(F475&gt;95, (F475-95)/(129-95), (80-F475)/(80-64))))</f>
        <v>4.3750000000000178E-2</v>
      </c>
      <c r="N475">
        <f>IF(H475&gt;=4,0,IF(H475&lt;=3.5,1,(4-H475)/(4-3.5)))</f>
        <v>0</v>
      </c>
      <c r="O475">
        <f t="shared" si="123"/>
        <v>0.68672794117647062</v>
      </c>
      <c r="P475">
        <f t="shared" si="124"/>
        <v>1</v>
      </c>
      <c r="Q475">
        <v>1</v>
      </c>
      <c r="R475">
        <f>IF(F475 &gt;=80,0,IF(F475&lt;=64,1,((80-F475)/(80-64))))</f>
        <v>4.3750000000000178E-2</v>
      </c>
      <c r="S475">
        <f>IF(F475 &lt;=95,0,IF(F475&gt;=129,1,((F475-95)/(129-95))))</f>
        <v>0</v>
      </c>
      <c r="T475">
        <f>IF(D475 &gt;=27,0,IF(D475&lt;=18.5,1,((27-D475)/(27-18.5))))</f>
        <v>0.82352941176470584</v>
      </c>
      <c r="U475">
        <f>IF(D475 &lt;= 34,0,IF(D475&gt;=36.4,1,((D475-34)/(36.4-34))))</f>
        <v>0</v>
      </c>
      <c r="V475">
        <f t="shared" si="125"/>
        <v>0.43363970588235301</v>
      </c>
      <c r="W475">
        <f t="shared" si="126"/>
        <v>0</v>
      </c>
      <c r="X475">
        <f t="shared" si="121"/>
        <v>0.43363970588235301</v>
      </c>
      <c r="Y475">
        <f t="shared" si="127"/>
        <v>1</v>
      </c>
      <c r="Z475">
        <f t="shared" si="128"/>
        <v>0</v>
      </c>
      <c r="AA475">
        <f t="shared" si="129"/>
        <v>0</v>
      </c>
      <c r="AB475">
        <v>60</v>
      </c>
      <c r="AC475">
        <v>357</v>
      </c>
      <c r="AD475">
        <f t="shared" si="130"/>
        <v>1</v>
      </c>
      <c r="AE475">
        <f t="shared" si="131"/>
        <v>0</v>
      </c>
      <c r="AF475">
        <f t="shared" si="132"/>
        <v>0.14333333333333334</v>
      </c>
      <c r="AG475">
        <f t="shared" si="133"/>
        <v>0</v>
      </c>
      <c r="AH475">
        <f t="shared" si="134"/>
        <v>0</v>
      </c>
      <c r="AI475">
        <f t="shared" si="135"/>
        <v>0</v>
      </c>
    </row>
    <row r="476" spans="1:35" x14ac:dyDescent="0.2">
      <c r="A476">
        <v>1</v>
      </c>
      <c r="B476">
        <v>106</v>
      </c>
      <c r="C476">
        <v>10.6</v>
      </c>
      <c r="D476">
        <v>22.7</v>
      </c>
      <c r="E476">
        <f t="shared" si="122"/>
        <v>27.120669056152927</v>
      </c>
      <c r="F476">
        <v>83.7</v>
      </c>
      <c r="G476">
        <f t="shared" si="119"/>
        <v>0.3908458149779736</v>
      </c>
      <c r="H476">
        <f t="shared" si="120"/>
        <v>4.6696035242290748</v>
      </c>
      <c r="I476">
        <f>IF(B476&gt;=125,0,IF(B476&lt;=115,1,(125-B476)/(125-115)))</f>
        <v>1</v>
      </c>
      <c r="J476">
        <f>IF(G476&gt;=0.38,0,IF(G476&lt;=0.3,1,(0.38-G476)/(0.38-0.3)))</f>
        <v>0</v>
      </c>
      <c r="K476">
        <f>IF(E476&gt;=32,0,IF(E476&lt;=28,1,(32-E476)/(32-28)))</f>
        <v>1</v>
      </c>
      <c r="L476">
        <f>IF(AND(D476&gt;=27, D476&lt;=34), 0, IF(OR(D476&lt;=18.5, D476&gt;=36.4), 1, IF(AND(D476&lt;27, D476&gt;18.5),(27-D476)/(27-18.5), IF(AND(D476&lt;36.4, D476&gt;34),(D476-34)/(36.4-34)))))</f>
        <v>0.50588235294117656</v>
      </c>
      <c r="M476">
        <f>IF(AND(F476&gt;=80,F476&lt;=95),0,IF(OR(F476&lt;64, F476&gt;129),1,IF(F476&gt;95, (F476-95)/(129-95), (80-F476)/(80-64))))</f>
        <v>0</v>
      </c>
      <c r="N476">
        <f>IF(H476&gt;=4,0,IF(H476&lt;=3.5,1,(4-H476)/(4-3.5)))</f>
        <v>0</v>
      </c>
      <c r="O476">
        <f t="shared" si="123"/>
        <v>0.65058823529411769</v>
      </c>
      <c r="P476">
        <f t="shared" si="124"/>
        <v>1</v>
      </c>
      <c r="Q476">
        <v>1</v>
      </c>
      <c r="R476">
        <f>IF(F476 &gt;=80,0,IF(F476&lt;=64,1,((80-F476)/(80-64))))</f>
        <v>0</v>
      </c>
      <c r="S476">
        <f>IF(F476 &lt;=95,0,IF(F476&gt;=129,1,((F476-95)/(129-95))))</f>
        <v>0</v>
      </c>
      <c r="T476">
        <f>IF(D476 &gt;=27,0,IF(D476&lt;=18.5,1,((27-D476)/(27-18.5))))</f>
        <v>0.50588235294117656</v>
      </c>
      <c r="U476">
        <f>IF(D476 &lt;= 34,0,IF(D476&gt;=36.4,1,((D476-34)/(36.4-34))))</f>
        <v>0</v>
      </c>
      <c r="V476">
        <f t="shared" si="125"/>
        <v>0.25294117647058828</v>
      </c>
      <c r="W476">
        <f t="shared" si="126"/>
        <v>0</v>
      </c>
      <c r="X476">
        <f t="shared" si="121"/>
        <v>0.25294117647058828</v>
      </c>
      <c r="Y476">
        <f t="shared" si="127"/>
        <v>1</v>
      </c>
      <c r="Z476">
        <f t="shared" si="128"/>
        <v>0</v>
      </c>
      <c r="AA476">
        <f t="shared" si="129"/>
        <v>0</v>
      </c>
      <c r="AB476">
        <v>60</v>
      </c>
      <c r="AC476">
        <v>404</v>
      </c>
      <c r="AD476">
        <f t="shared" si="130"/>
        <v>1</v>
      </c>
      <c r="AE476">
        <f t="shared" si="131"/>
        <v>0</v>
      </c>
      <c r="AF476">
        <f t="shared" si="132"/>
        <v>0</v>
      </c>
      <c r="AG476">
        <f t="shared" si="133"/>
        <v>0</v>
      </c>
      <c r="AH476">
        <f t="shared" si="134"/>
        <v>0</v>
      </c>
      <c r="AI476">
        <f t="shared" si="135"/>
        <v>0</v>
      </c>
    </row>
    <row r="477" spans="1:35" x14ac:dyDescent="0.2">
      <c r="A477">
        <v>0</v>
      </c>
      <c r="B477">
        <v>159</v>
      </c>
      <c r="C477">
        <v>15.9</v>
      </c>
      <c r="D477">
        <v>25.4</v>
      </c>
      <c r="E477">
        <f t="shared" si="122"/>
        <v>35.277777777777779</v>
      </c>
      <c r="F477">
        <v>72</v>
      </c>
      <c r="G477">
        <f t="shared" si="119"/>
        <v>0.4507086614173228</v>
      </c>
      <c r="H477">
        <f t="shared" si="120"/>
        <v>6.2598425196850398</v>
      </c>
      <c r="I477">
        <f>IF(B477&gt;=125,0,IF(B477&lt;=115,1,(125-B477)/(125-115)))</f>
        <v>0</v>
      </c>
      <c r="J477">
        <f>IF(G477&gt;=0.38,0,IF(G477&lt;=0.3,1,(0.38-G477)/(0.38-0.3)))</f>
        <v>0</v>
      </c>
      <c r="K477">
        <f>IF(E477&gt;=32,0,IF(E477&lt;=28,1,(32-E477)/(32-28)))</f>
        <v>0</v>
      </c>
      <c r="L477">
        <f>IF(AND(D477&gt;=27, D477&lt;=34), 0, IF(OR(D477&lt;=18.5, D477&gt;=36.4), 1, IF(AND(D477&lt;27, D477&gt;18.5),(27-D477)/(27-18.5), IF(AND(D477&lt;36.4, D477&gt;34),(D477-34)/(36.4-34)))))</f>
        <v>0.18823529411764722</v>
      </c>
      <c r="M477">
        <f>IF(AND(F477&gt;=80,F477&lt;=95),0,IF(OR(F477&lt;64, F477&gt;129),1,IF(F477&gt;95, (F477-95)/(129-95), (80-F477)/(80-64))))</f>
        <v>0.5</v>
      </c>
      <c r="N477">
        <f>IF(H477&gt;=4,0,IF(H477&lt;=3.5,1,(4-H477)/(4-3.5)))</f>
        <v>0</v>
      </c>
      <c r="O477">
        <f t="shared" si="123"/>
        <v>6.8823529411764728E-2</v>
      </c>
      <c r="P477">
        <f t="shared" si="124"/>
        <v>0</v>
      </c>
      <c r="Q477">
        <v>0</v>
      </c>
      <c r="R477">
        <f>IF(F477 &gt;=80,0,IF(F477&lt;=64,1,((80-F477)/(80-64))))</f>
        <v>0.5</v>
      </c>
      <c r="S477">
        <f>IF(F477 &lt;=95,0,IF(F477&gt;=129,1,((F477-95)/(129-95))))</f>
        <v>0</v>
      </c>
      <c r="T477">
        <f>IF(D477 &gt;=27,0,IF(D477&lt;=18.5,1,((27-D477)/(27-18.5))))</f>
        <v>0.18823529411764722</v>
      </c>
      <c r="U477">
        <f>IF(D477 &lt;= 34,0,IF(D477&gt;=36.4,1,((D477-34)/(36.4-34))))</f>
        <v>0</v>
      </c>
      <c r="V477">
        <f t="shared" si="125"/>
        <v>0.34411764705882364</v>
      </c>
      <c r="W477">
        <f t="shared" si="126"/>
        <v>0</v>
      </c>
      <c r="X477">
        <f t="shared" si="121"/>
        <v>0.34411764705882364</v>
      </c>
      <c r="Y477">
        <f t="shared" si="127"/>
        <v>1</v>
      </c>
      <c r="Z477">
        <f t="shared" si="128"/>
        <v>0</v>
      </c>
      <c r="AA477">
        <f t="shared" si="129"/>
        <v>0</v>
      </c>
      <c r="AB477">
        <v>12</v>
      </c>
      <c r="AC477">
        <v>152</v>
      </c>
      <c r="AD477">
        <f t="shared" si="130"/>
        <v>0</v>
      </c>
      <c r="AE477">
        <f t="shared" si="131"/>
        <v>1</v>
      </c>
      <c r="AF477">
        <f t="shared" si="132"/>
        <v>0.82666666666666666</v>
      </c>
      <c r="AG477">
        <f t="shared" si="133"/>
        <v>0</v>
      </c>
      <c r="AH477">
        <f t="shared" si="134"/>
        <v>1</v>
      </c>
      <c r="AI477">
        <f t="shared" si="135"/>
        <v>0</v>
      </c>
    </row>
    <row r="478" spans="1:35" x14ac:dyDescent="0.2">
      <c r="A478">
        <v>0</v>
      </c>
      <c r="B478">
        <v>154</v>
      </c>
      <c r="C478">
        <v>15.4</v>
      </c>
      <c r="D478">
        <v>21.5</v>
      </c>
      <c r="E478">
        <f t="shared" si="122"/>
        <v>30.196629213483146</v>
      </c>
      <c r="F478">
        <v>71.2</v>
      </c>
      <c r="G478">
        <f t="shared" si="119"/>
        <v>0.50999069767441862</v>
      </c>
      <c r="H478">
        <f t="shared" si="120"/>
        <v>7.1627906976744189</v>
      </c>
      <c r="I478">
        <f>IF(B478&gt;=125,0,IF(B478&lt;=115,1,(125-B478)/(125-115)))</f>
        <v>0</v>
      </c>
      <c r="J478">
        <f>IF(G478&gt;=0.38,0,IF(G478&lt;=0.3,1,(0.38-G478)/(0.38-0.3)))</f>
        <v>0</v>
      </c>
      <c r="K478">
        <f>IF(E478&gt;=32,0,IF(E478&lt;=28,1,(32-E478)/(32-28)))</f>
        <v>0.45084269662921361</v>
      </c>
      <c r="L478">
        <f>IF(AND(D478&gt;=27, D478&lt;=34), 0, IF(OR(D478&lt;=18.5, D478&gt;=36.4), 1, IF(AND(D478&lt;27, D478&gt;18.5),(27-D478)/(27-18.5), IF(AND(D478&lt;36.4, D478&gt;34),(D478-34)/(36.4-34)))))</f>
        <v>0.6470588235294118</v>
      </c>
      <c r="M478">
        <f>IF(AND(F478&gt;=80,F478&lt;=95),0,IF(OR(F478&lt;64, F478&gt;129),1,IF(F478&gt;95, (F478-95)/(129-95), (80-F478)/(80-64))))</f>
        <v>0.54999999999999982</v>
      </c>
      <c r="N478">
        <f>IF(H478&gt;=4,0,IF(H478&lt;=3.5,1,(4-H478)/(4-3.5)))</f>
        <v>0</v>
      </c>
      <c r="O478">
        <f t="shared" si="123"/>
        <v>0.16479015201586253</v>
      </c>
      <c r="P478">
        <f t="shared" si="124"/>
        <v>0</v>
      </c>
      <c r="Q478">
        <v>0</v>
      </c>
      <c r="R478">
        <f>IF(F478 &gt;=80,0,IF(F478&lt;=64,1,((80-F478)/(80-64))))</f>
        <v>0.54999999999999982</v>
      </c>
      <c r="S478">
        <f>IF(F478 &lt;=95,0,IF(F478&gt;=129,1,((F478-95)/(129-95))))</f>
        <v>0</v>
      </c>
      <c r="T478">
        <f>IF(D478 &gt;=27,0,IF(D478&lt;=18.5,1,((27-D478)/(27-18.5))))</f>
        <v>0.6470588235294118</v>
      </c>
      <c r="U478">
        <f>IF(D478 &lt;= 34,0,IF(D478&gt;=36.4,1,((D478-34)/(36.4-34))))</f>
        <v>0</v>
      </c>
      <c r="V478">
        <f t="shared" si="125"/>
        <v>0.59852941176470575</v>
      </c>
      <c r="W478">
        <f t="shared" si="126"/>
        <v>0</v>
      </c>
      <c r="X478">
        <f t="shared" si="121"/>
        <v>0.59852941176470575</v>
      </c>
      <c r="Y478">
        <f t="shared" si="127"/>
        <v>1</v>
      </c>
      <c r="Z478">
        <f t="shared" si="128"/>
        <v>0</v>
      </c>
      <c r="AA478">
        <f t="shared" si="129"/>
        <v>1</v>
      </c>
      <c r="AB478">
        <v>60</v>
      </c>
      <c r="AC478">
        <v>55</v>
      </c>
      <c r="AD478">
        <f t="shared" si="130"/>
        <v>1</v>
      </c>
      <c r="AE478">
        <f t="shared" si="131"/>
        <v>0</v>
      </c>
      <c r="AF478">
        <f t="shared" si="132"/>
        <v>1</v>
      </c>
      <c r="AG478">
        <f t="shared" si="133"/>
        <v>1</v>
      </c>
      <c r="AH478">
        <f t="shared" si="134"/>
        <v>0</v>
      </c>
      <c r="AI478">
        <f t="shared" si="135"/>
        <v>0</v>
      </c>
    </row>
    <row r="479" spans="1:35" x14ac:dyDescent="0.2">
      <c r="A479">
        <v>0</v>
      </c>
      <c r="B479">
        <v>149</v>
      </c>
      <c r="C479">
        <v>14.9</v>
      </c>
      <c r="D479">
        <v>16</v>
      </c>
      <c r="E479">
        <f t="shared" si="122"/>
        <v>18.285714285714285</v>
      </c>
      <c r="F479">
        <v>87.5</v>
      </c>
      <c r="G479">
        <f t="shared" si="119"/>
        <v>0.81484374999999998</v>
      </c>
      <c r="H479">
        <f t="shared" si="120"/>
        <v>9.3125</v>
      </c>
      <c r="I479">
        <f>IF(B479&gt;=125,0,IF(B479&lt;=115,1,(125-B479)/(125-115)))</f>
        <v>0</v>
      </c>
      <c r="J479">
        <f>IF(G479&gt;=0.38,0,IF(G479&lt;=0.3,1,(0.38-G479)/(0.38-0.3)))</f>
        <v>0</v>
      </c>
      <c r="K479">
        <f>IF(E479&gt;=32,0,IF(E479&lt;=28,1,(32-E479)/(32-28)))</f>
        <v>1</v>
      </c>
      <c r="L479">
        <f>IF(AND(D479&gt;=27, D479&lt;=34), 0, IF(OR(D479&lt;=18.5, D479&gt;=36.4), 1, IF(AND(D479&lt;27, D479&gt;18.5),(27-D479)/(27-18.5), IF(AND(D479&lt;36.4, D479&gt;34),(D479-34)/(36.4-34)))))</f>
        <v>1</v>
      </c>
      <c r="M479">
        <f>IF(AND(F479&gt;=80,F479&lt;=95),0,IF(OR(F479&lt;64, F479&gt;129),1,IF(F479&gt;95, (F479-95)/(129-95), (80-F479)/(80-64))))</f>
        <v>0</v>
      </c>
      <c r="N479">
        <f>IF(H479&gt;=4,0,IF(H479&lt;=3.5,1,(4-H479)/(4-3.5)))</f>
        <v>0</v>
      </c>
      <c r="O479">
        <f t="shared" si="123"/>
        <v>0.2</v>
      </c>
      <c r="P479">
        <f t="shared" si="124"/>
        <v>1</v>
      </c>
      <c r="Q479">
        <v>0</v>
      </c>
      <c r="R479">
        <f>IF(F479 &gt;=80,0,IF(F479&lt;=64,1,((80-F479)/(80-64))))</f>
        <v>0</v>
      </c>
      <c r="S479">
        <f>IF(F479 &lt;=95,0,IF(F479&gt;=129,1,((F479-95)/(129-95))))</f>
        <v>0</v>
      </c>
      <c r="T479">
        <f>IF(D479 &gt;=27,0,IF(D479&lt;=18.5,1,((27-D479)/(27-18.5))))</f>
        <v>1</v>
      </c>
      <c r="U479">
        <f>IF(D479 &lt;= 34,0,IF(D479&gt;=36.4,1,((D479-34)/(36.4-34))))</f>
        <v>0</v>
      </c>
      <c r="V479">
        <f t="shared" si="125"/>
        <v>0.5</v>
      </c>
      <c r="W479">
        <f t="shared" si="126"/>
        <v>0</v>
      </c>
      <c r="X479">
        <f t="shared" si="121"/>
        <v>0.5</v>
      </c>
      <c r="Y479">
        <f t="shared" si="127"/>
        <v>1</v>
      </c>
      <c r="Z479">
        <f t="shared" si="128"/>
        <v>0</v>
      </c>
      <c r="AA479">
        <f t="shared" si="129"/>
        <v>0</v>
      </c>
      <c r="AB479">
        <v>27</v>
      </c>
      <c r="AC479">
        <v>221</v>
      </c>
      <c r="AD479">
        <f t="shared" si="130"/>
        <v>0</v>
      </c>
      <c r="AE479">
        <f t="shared" si="131"/>
        <v>0.65</v>
      </c>
      <c r="AF479">
        <f t="shared" si="132"/>
        <v>0.59666666666666668</v>
      </c>
      <c r="AG479">
        <f t="shared" si="133"/>
        <v>0</v>
      </c>
      <c r="AH479">
        <f t="shared" si="134"/>
        <v>1</v>
      </c>
      <c r="AI479">
        <f t="shared" si="135"/>
        <v>0</v>
      </c>
    </row>
    <row r="480" spans="1:35" x14ac:dyDescent="0.2">
      <c r="A480">
        <v>1</v>
      </c>
      <c r="B480">
        <v>147</v>
      </c>
      <c r="C480">
        <v>14.7</v>
      </c>
      <c r="D480">
        <v>22</v>
      </c>
      <c r="E480">
        <f t="shared" si="122"/>
        <v>22.110552763819097</v>
      </c>
      <c r="F480">
        <v>99.5</v>
      </c>
      <c r="G480">
        <f t="shared" si="119"/>
        <v>0.66484090909090898</v>
      </c>
      <c r="H480">
        <f t="shared" si="120"/>
        <v>6.6818181818181817</v>
      </c>
      <c r="I480">
        <f>IF(B480&gt;=125,0,IF(B480&lt;=115,1,(125-B480)/(125-115)))</f>
        <v>0</v>
      </c>
      <c r="J480">
        <f>IF(G480&gt;=0.38,0,IF(G480&lt;=0.3,1,(0.38-G480)/(0.38-0.3)))</f>
        <v>0</v>
      </c>
      <c r="K480">
        <f>IF(E480&gt;=32,0,IF(E480&lt;=28,1,(32-E480)/(32-28)))</f>
        <v>1</v>
      </c>
      <c r="L480">
        <f>IF(AND(D480&gt;=27, D480&lt;=34), 0, IF(OR(D480&lt;=18.5, D480&gt;=36.4), 1, IF(AND(D480&lt;27, D480&gt;18.5),(27-D480)/(27-18.5), IF(AND(D480&lt;36.4, D480&gt;34),(D480-34)/(36.4-34)))))</f>
        <v>0.58823529411764708</v>
      </c>
      <c r="M480">
        <f>IF(AND(F480&gt;=80,F480&lt;=95),0,IF(OR(F480&lt;64, F480&gt;129),1,IF(F480&gt;95, (F480-95)/(129-95), (80-F480)/(80-64))))</f>
        <v>0.13235294117647059</v>
      </c>
      <c r="N480">
        <f>IF(H480&gt;=4,0,IF(H480&lt;=3.5,1,(4-H480)/(4-3.5)))</f>
        <v>0</v>
      </c>
      <c r="O480">
        <f t="shared" si="123"/>
        <v>0.17205882352941179</v>
      </c>
      <c r="P480">
        <f t="shared" si="124"/>
        <v>0</v>
      </c>
      <c r="Q480">
        <v>0</v>
      </c>
      <c r="R480">
        <f>IF(F480 &gt;=80,0,IF(F480&lt;=64,1,((80-F480)/(80-64))))</f>
        <v>0</v>
      </c>
      <c r="S480">
        <f>IF(F480 &lt;=95,0,IF(F480&gt;=129,1,((F480-95)/(129-95))))</f>
        <v>0.13235294117647059</v>
      </c>
      <c r="T480">
        <f>IF(D480 &gt;=27,0,IF(D480&lt;=18.5,1,((27-D480)/(27-18.5))))</f>
        <v>0.58823529411764708</v>
      </c>
      <c r="U480">
        <f>IF(D480 &lt;= 34,0,IF(D480&gt;=36.4,1,((D480-34)/(36.4-34))))</f>
        <v>0</v>
      </c>
      <c r="V480">
        <f t="shared" si="125"/>
        <v>0.29411764705882354</v>
      </c>
      <c r="W480">
        <f t="shared" si="126"/>
        <v>6.6176470588235295E-2</v>
      </c>
      <c r="X480">
        <f t="shared" si="121"/>
        <v>0.36029411764705882</v>
      </c>
      <c r="Y480">
        <f t="shared" si="127"/>
        <v>1</v>
      </c>
      <c r="Z480">
        <f t="shared" si="128"/>
        <v>0</v>
      </c>
      <c r="AA480">
        <f t="shared" si="129"/>
        <v>0</v>
      </c>
      <c r="AB480">
        <v>66</v>
      </c>
      <c r="AC480">
        <v>475</v>
      </c>
      <c r="AD480">
        <f t="shared" si="130"/>
        <v>1</v>
      </c>
      <c r="AE480">
        <f t="shared" si="131"/>
        <v>0</v>
      </c>
      <c r="AF480">
        <f t="shared" si="132"/>
        <v>0</v>
      </c>
      <c r="AG480">
        <f t="shared" si="133"/>
        <v>0</v>
      </c>
      <c r="AH480">
        <f t="shared" si="134"/>
        <v>0</v>
      </c>
      <c r="AI480">
        <f t="shared" si="135"/>
        <v>0</v>
      </c>
    </row>
    <row r="481" spans="1:35" x14ac:dyDescent="0.2">
      <c r="A481">
        <v>0</v>
      </c>
      <c r="B481">
        <v>116</v>
      </c>
      <c r="C481">
        <v>11.6</v>
      </c>
      <c r="D481">
        <v>22.3</v>
      </c>
      <c r="E481">
        <f t="shared" si="122"/>
        <v>29.932885906040269</v>
      </c>
      <c r="F481">
        <v>74.5</v>
      </c>
      <c r="G481">
        <f t="shared" si="119"/>
        <v>0.3875336322869955</v>
      </c>
      <c r="H481">
        <f t="shared" si="120"/>
        <v>5.2017937219730941</v>
      </c>
      <c r="I481">
        <f>IF(B481&gt;=125,0,IF(B481&lt;=115,1,(125-B481)/(125-115)))</f>
        <v>0.9</v>
      </c>
      <c r="J481">
        <f>IF(G481&gt;=0.38,0,IF(G481&lt;=0.3,1,(0.38-G481)/(0.38-0.3)))</f>
        <v>0</v>
      </c>
      <c r="K481">
        <f>IF(E481&gt;=32,0,IF(E481&lt;=28,1,(32-E481)/(32-28)))</f>
        <v>0.5167785234899327</v>
      </c>
      <c r="L481">
        <f>IF(AND(D481&gt;=27, D481&lt;=34), 0, IF(OR(D481&lt;=18.5, D481&gt;=36.4), 1, IF(AND(D481&lt;27, D481&gt;18.5),(27-D481)/(27-18.5), IF(AND(D481&lt;36.4, D481&gt;34),(D481-34)/(36.4-34)))))</f>
        <v>0.55294117647058816</v>
      </c>
      <c r="M481">
        <f>IF(AND(F481&gt;=80,F481&lt;=95),0,IF(OR(F481&lt;64, F481&gt;129),1,IF(F481&gt;95, (F481-95)/(129-95), (80-F481)/(80-64))))</f>
        <v>0.34375</v>
      </c>
      <c r="N481">
        <f>IF(H481&gt;=4,0,IF(H481&lt;=3.5,1,(4-H481)/(4-3.5)))</f>
        <v>0</v>
      </c>
      <c r="O481">
        <f t="shared" si="123"/>
        <v>0.59134696999605219</v>
      </c>
      <c r="P481">
        <f t="shared" si="124"/>
        <v>1</v>
      </c>
      <c r="Q481">
        <v>1</v>
      </c>
      <c r="R481">
        <f>IF(F481 &gt;=80,0,IF(F481&lt;=64,1,((80-F481)/(80-64))))</f>
        <v>0.34375</v>
      </c>
      <c r="S481">
        <f>IF(F481 &lt;=95,0,IF(F481&gt;=129,1,((F481-95)/(129-95))))</f>
        <v>0</v>
      </c>
      <c r="T481">
        <f>IF(D481 &gt;=27,0,IF(D481&lt;=18.5,1,((27-D481)/(27-18.5))))</f>
        <v>0.55294117647058816</v>
      </c>
      <c r="U481">
        <f>IF(D481 &lt;= 34,0,IF(D481&gt;=36.4,1,((D481-34)/(36.4-34))))</f>
        <v>0</v>
      </c>
      <c r="V481">
        <f t="shared" si="125"/>
        <v>0.44834558823529408</v>
      </c>
      <c r="W481">
        <f t="shared" si="126"/>
        <v>0</v>
      </c>
      <c r="X481">
        <f t="shared" si="121"/>
        <v>0.44834558823529408</v>
      </c>
      <c r="Y481">
        <f t="shared" si="127"/>
        <v>1</v>
      </c>
      <c r="Z481">
        <f t="shared" si="128"/>
        <v>0</v>
      </c>
      <c r="AA481">
        <f t="shared" si="129"/>
        <v>0</v>
      </c>
      <c r="AB481">
        <v>60</v>
      </c>
      <c r="AC481">
        <v>162</v>
      </c>
      <c r="AD481">
        <f t="shared" si="130"/>
        <v>1</v>
      </c>
      <c r="AE481">
        <f t="shared" si="131"/>
        <v>0</v>
      </c>
      <c r="AF481">
        <f t="shared" si="132"/>
        <v>0.79333333333333333</v>
      </c>
      <c r="AG481">
        <f t="shared" si="133"/>
        <v>0</v>
      </c>
      <c r="AH481">
        <f t="shared" si="134"/>
        <v>0</v>
      </c>
      <c r="AI481">
        <f t="shared" si="135"/>
        <v>0</v>
      </c>
    </row>
    <row r="482" spans="1:35" x14ac:dyDescent="0.2">
      <c r="A482">
        <v>1</v>
      </c>
      <c r="B482">
        <v>127</v>
      </c>
      <c r="C482">
        <v>12.7</v>
      </c>
      <c r="D482">
        <v>19.5</v>
      </c>
      <c r="E482">
        <f t="shared" si="122"/>
        <v>23.522316043425814</v>
      </c>
      <c r="F482">
        <v>82.9</v>
      </c>
      <c r="G482">
        <f t="shared" si="119"/>
        <v>0.53991282051282052</v>
      </c>
      <c r="H482">
        <f t="shared" si="120"/>
        <v>6.5128205128205128</v>
      </c>
      <c r="I482">
        <f>IF(B482&gt;=125,0,IF(B482&lt;=115,1,(125-B482)/(125-115)))</f>
        <v>0</v>
      </c>
      <c r="J482">
        <f>IF(G482&gt;=0.38,0,IF(G482&lt;=0.3,1,(0.38-G482)/(0.38-0.3)))</f>
        <v>0</v>
      </c>
      <c r="K482">
        <f>IF(E482&gt;=32,0,IF(E482&lt;=28,1,(32-E482)/(32-28)))</f>
        <v>1</v>
      </c>
      <c r="L482">
        <f>IF(AND(D482&gt;=27, D482&lt;=34), 0, IF(OR(D482&lt;=18.5, D482&gt;=36.4), 1, IF(AND(D482&lt;27, D482&gt;18.5),(27-D482)/(27-18.5), IF(AND(D482&lt;36.4, D482&gt;34),(D482-34)/(36.4-34)))))</f>
        <v>0.88235294117647056</v>
      </c>
      <c r="M482">
        <f>IF(AND(F482&gt;=80,F482&lt;=95),0,IF(OR(F482&lt;64, F482&gt;129),1,IF(F482&gt;95, (F482-95)/(129-95), (80-F482)/(80-64))))</f>
        <v>0</v>
      </c>
      <c r="N482">
        <f>IF(H482&gt;=4,0,IF(H482&lt;=3.5,1,(4-H482)/(4-3.5)))</f>
        <v>0</v>
      </c>
      <c r="O482">
        <f t="shared" si="123"/>
        <v>0.18823529411764706</v>
      </c>
      <c r="P482">
        <f t="shared" si="124"/>
        <v>0</v>
      </c>
      <c r="Q482">
        <v>1</v>
      </c>
      <c r="R482">
        <f>IF(F482 &gt;=80,0,IF(F482&lt;=64,1,((80-F482)/(80-64))))</f>
        <v>0</v>
      </c>
      <c r="S482">
        <f>IF(F482 &lt;=95,0,IF(F482&gt;=129,1,((F482-95)/(129-95))))</f>
        <v>0</v>
      </c>
      <c r="T482">
        <f>IF(D482 &gt;=27,0,IF(D482&lt;=18.5,1,((27-D482)/(27-18.5))))</f>
        <v>0.88235294117647056</v>
      </c>
      <c r="U482">
        <f>IF(D482 &lt;= 34,0,IF(D482&gt;=36.4,1,((D482-34)/(36.4-34))))</f>
        <v>0</v>
      </c>
      <c r="V482">
        <f t="shared" si="125"/>
        <v>0.44117647058823528</v>
      </c>
      <c r="W482">
        <f t="shared" si="126"/>
        <v>0</v>
      </c>
      <c r="X482">
        <f t="shared" si="121"/>
        <v>0.44117647058823528</v>
      </c>
      <c r="Y482">
        <f t="shared" si="127"/>
        <v>1</v>
      </c>
      <c r="Z482">
        <f t="shared" si="128"/>
        <v>0</v>
      </c>
      <c r="AA482">
        <f t="shared" si="129"/>
        <v>0</v>
      </c>
      <c r="AB482">
        <v>61</v>
      </c>
      <c r="AC482">
        <v>181</v>
      </c>
      <c r="AD482">
        <f t="shared" si="130"/>
        <v>1</v>
      </c>
      <c r="AE482">
        <f t="shared" si="131"/>
        <v>0</v>
      </c>
      <c r="AF482">
        <f t="shared" si="132"/>
        <v>0.73</v>
      </c>
      <c r="AG482">
        <f t="shared" si="133"/>
        <v>0</v>
      </c>
      <c r="AH482">
        <f t="shared" si="134"/>
        <v>0</v>
      </c>
      <c r="AI482">
        <f t="shared" si="135"/>
        <v>0</v>
      </c>
    </row>
    <row r="483" spans="1:35" x14ac:dyDescent="0.2">
      <c r="A483">
        <v>1</v>
      </c>
      <c r="B483">
        <v>127</v>
      </c>
      <c r="C483">
        <v>12.7</v>
      </c>
      <c r="D483">
        <v>28.5</v>
      </c>
      <c r="E483">
        <f t="shared" si="122"/>
        <v>30.877573131094259</v>
      </c>
      <c r="F483">
        <v>92.3</v>
      </c>
      <c r="G483">
        <f t="shared" si="119"/>
        <v>0.41130175438596484</v>
      </c>
      <c r="H483">
        <f t="shared" si="120"/>
        <v>4.4561403508771926</v>
      </c>
      <c r="I483">
        <f>IF(B483&gt;=125,0,IF(B483&lt;=115,1,(125-B483)/(125-115)))</f>
        <v>0</v>
      </c>
      <c r="J483">
        <f>IF(G483&gt;=0.38,0,IF(G483&lt;=0.3,1,(0.38-G483)/(0.38-0.3)))</f>
        <v>0</v>
      </c>
      <c r="K483">
        <f>IF(E483&gt;=32,0,IF(E483&lt;=28,1,(32-E483)/(32-28)))</f>
        <v>0.28060671722643526</v>
      </c>
      <c r="L483">
        <f>IF(AND(D483&gt;=27, D483&lt;=34), 0, IF(OR(D483&lt;=18.5, D483&gt;=36.4), 1, IF(AND(D483&lt;27, D483&gt;18.5),(27-D483)/(27-18.5), IF(AND(D483&lt;36.4, D483&gt;34),(D483-34)/(36.4-34)))))</f>
        <v>0</v>
      </c>
      <c r="M483">
        <f>IF(AND(F483&gt;=80,F483&lt;=95),0,IF(OR(F483&lt;64, F483&gt;129),1,IF(F483&gt;95, (F483-95)/(129-95), (80-F483)/(80-64))))</f>
        <v>0</v>
      </c>
      <c r="N483">
        <f>IF(H483&gt;=4,0,IF(H483&lt;=3.5,1,(4-H483)/(4-3.5)))</f>
        <v>0</v>
      </c>
      <c r="O483">
        <f t="shared" si="123"/>
        <v>2.8060671722643527E-2</v>
      </c>
      <c r="P483">
        <f t="shared" si="124"/>
        <v>0</v>
      </c>
      <c r="Q483">
        <v>1</v>
      </c>
      <c r="R483">
        <f>IF(F483 &gt;=80,0,IF(F483&lt;=64,1,((80-F483)/(80-64))))</f>
        <v>0</v>
      </c>
      <c r="S483">
        <f>IF(F483 &lt;=95,0,IF(F483&gt;=129,1,((F483-95)/(129-95))))</f>
        <v>0</v>
      </c>
      <c r="T483">
        <f>IF(D483 &gt;=27,0,IF(D483&lt;=18.5,1,((27-D483)/(27-18.5))))</f>
        <v>0</v>
      </c>
      <c r="U483">
        <f>IF(D483 &lt;= 34,0,IF(D483&gt;=36.4,1,((D483-34)/(36.4-34))))</f>
        <v>0</v>
      </c>
      <c r="V483">
        <f t="shared" si="125"/>
        <v>0</v>
      </c>
      <c r="W483">
        <f t="shared" si="126"/>
        <v>0</v>
      </c>
      <c r="X483">
        <f t="shared" si="121"/>
        <v>0</v>
      </c>
      <c r="Y483">
        <f t="shared" si="127"/>
        <v>0</v>
      </c>
      <c r="Z483">
        <f t="shared" si="128"/>
        <v>0</v>
      </c>
      <c r="AA483">
        <f t="shared" si="129"/>
        <v>0</v>
      </c>
      <c r="AB483">
        <v>46</v>
      </c>
      <c r="AC483">
        <v>450</v>
      </c>
      <c r="AD483">
        <f t="shared" si="130"/>
        <v>0.3</v>
      </c>
      <c r="AE483">
        <f t="shared" si="131"/>
        <v>0</v>
      </c>
      <c r="AF483">
        <f t="shared" si="132"/>
        <v>0</v>
      </c>
      <c r="AG483">
        <f t="shared" si="133"/>
        <v>0</v>
      </c>
      <c r="AH483">
        <f t="shared" si="134"/>
        <v>0</v>
      </c>
      <c r="AI483">
        <f t="shared" si="135"/>
        <v>0</v>
      </c>
    </row>
    <row r="484" spans="1:35" x14ac:dyDescent="0.2">
      <c r="A484">
        <v>0</v>
      </c>
      <c r="B484">
        <v>141</v>
      </c>
      <c r="C484">
        <v>14.1</v>
      </c>
      <c r="D484">
        <v>29.7</v>
      </c>
      <c r="E484">
        <f t="shared" si="122"/>
        <v>39.494680851063826</v>
      </c>
      <c r="F484">
        <v>75.2</v>
      </c>
      <c r="G484">
        <f t="shared" si="119"/>
        <v>0.357010101010101</v>
      </c>
      <c r="H484">
        <f t="shared" si="120"/>
        <v>4.7474747474747474</v>
      </c>
      <c r="I484">
        <f>IF(B484&gt;=125,0,IF(B484&lt;=115,1,(125-B484)/(125-115)))</f>
        <v>0</v>
      </c>
      <c r="J484">
        <f>IF(G484&gt;=0.38,0,IF(G484&lt;=0.3,1,(0.38-G484)/(0.38-0.3)))</f>
        <v>0.2873737373737375</v>
      </c>
      <c r="K484">
        <f>IF(E484&gt;=32,0,IF(E484&lt;=28,1,(32-E484)/(32-28)))</f>
        <v>0</v>
      </c>
      <c r="L484">
        <f>IF(AND(D484&gt;=27, D484&lt;=34), 0, IF(OR(D484&lt;=18.5, D484&gt;=36.4), 1, IF(AND(D484&lt;27, D484&gt;18.5),(27-D484)/(27-18.5), IF(AND(D484&lt;36.4, D484&gt;34),(D484-34)/(36.4-34)))))</f>
        <v>0</v>
      </c>
      <c r="M484">
        <f>IF(AND(F484&gt;=80,F484&lt;=95),0,IF(OR(F484&lt;64, F484&gt;129),1,IF(F484&gt;95, (F484-95)/(129-95), (80-F484)/(80-64))))</f>
        <v>0.29999999999999982</v>
      </c>
      <c r="N484">
        <f>IF(H484&gt;=4,0,IF(H484&lt;=3.5,1,(4-H484)/(4-3.5)))</f>
        <v>0</v>
      </c>
      <c r="O484">
        <f t="shared" si="123"/>
        <v>5.8737373737373741E-2</v>
      </c>
      <c r="P484">
        <f t="shared" si="124"/>
        <v>0</v>
      </c>
      <c r="Q484">
        <v>0</v>
      </c>
      <c r="R484">
        <f>IF(F484 &gt;=80,0,IF(F484&lt;=64,1,((80-F484)/(80-64))))</f>
        <v>0.29999999999999982</v>
      </c>
      <c r="S484">
        <f>IF(F484 &lt;=95,0,IF(F484&gt;=129,1,((F484-95)/(129-95))))</f>
        <v>0</v>
      </c>
      <c r="T484">
        <f>IF(D484 &gt;=27,0,IF(D484&lt;=18.5,1,((27-D484)/(27-18.5))))</f>
        <v>0</v>
      </c>
      <c r="U484">
        <f>IF(D484 &lt;= 34,0,IF(D484&gt;=36.4,1,((D484-34)/(36.4-34))))</f>
        <v>0</v>
      </c>
      <c r="V484">
        <f t="shared" si="125"/>
        <v>0.14999999999999991</v>
      </c>
      <c r="W484">
        <f t="shared" si="126"/>
        <v>0</v>
      </c>
      <c r="X484">
        <f t="shared" si="121"/>
        <v>0.14999999999999991</v>
      </c>
      <c r="Y484">
        <f t="shared" si="127"/>
        <v>0</v>
      </c>
      <c r="Z484">
        <f t="shared" si="128"/>
        <v>0</v>
      </c>
      <c r="AA484">
        <f t="shared" si="129"/>
        <v>0</v>
      </c>
      <c r="AB484">
        <v>46</v>
      </c>
      <c r="AC484">
        <v>397</v>
      </c>
      <c r="AD484">
        <f t="shared" si="130"/>
        <v>0.3</v>
      </c>
      <c r="AE484">
        <f t="shared" si="131"/>
        <v>0</v>
      </c>
      <c r="AF484">
        <f t="shared" si="132"/>
        <v>0.01</v>
      </c>
      <c r="AG484">
        <f t="shared" si="133"/>
        <v>0</v>
      </c>
      <c r="AH484">
        <f t="shared" si="134"/>
        <v>0</v>
      </c>
      <c r="AI484">
        <f t="shared" si="135"/>
        <v>0</v>
      </c>
    </row>
    <row r="485" spans="1:35" x14ac:dyDescent="0.2">
      <c r="A485">
        <v>1</v>
      </c>
      <c r="B485">
        <v>117</v>
      </c>
      <c r="C485">
        <v>11.7</v>
      </c>
      <c r="D485">
        <v>25.8</v>
      </c>
      <c r="E485">
        <f t="shared" si="122"/>
        <v>31.121833534378766</v>
      </c>
      <c r="F485">
        <v>82.9</v>
      </c>
      <c r="G485">
        <f t="shared" si="119"/>
        <v>0.3759418604651163</v>
      </c>
      <c r="H485">
        <f t="shared" si="120"/>
        <v>4.5348837209302326</v>
      </c>
      <c r="I485">
        <f>IF(B485&gt;=125,0,IF(B485&lt;=115,1,(125-B485)/(125-115)))</f>
        <v>0.8</v>
      </c>
      <c r="J485">
        <f>IF(G485&gt;=0.38,0,IF(G485&lt;=0.3,1,(0.38-G485)/(0.38-0.3)))</f>
        <v>5.0726744186046356E-2</v>
      </c>
      <c r="K485">
        <f>IF(E485&gt;=32,0,IF(E485&lt;=28,1,(32-E485)/(32-28)))</f>
        <v>0.21954161640530856</v>
      </c>
      <c r="L485">
        <f>IF(AND(D485&gt;=27, D485&lt;=34), 0, IF(OR(D485&lt;=18.5, D485&gt;=36.4), 1, IF(AND(D485&lt;27, D485&gt;18.5),(27-D485)/(27-18.5), IF(AND(D485&lt;36.4, D485&gt;34),(D485-34)/(36.4-34)))))</f>
        <v>0.14117647058823521</v>
      </c>
      <c r="M485">
        <f>IF(AND(F485&gt;=80,F485&lt;=95),0,IF(OR(F485&lt;64, F485&gt;129),1,IF(F485&gt;95, (F485-95)/(129-95), (80-F485)/(80-64))))</f>
        <v>0</v>
      </c>
      <c r="N485">
        <f>IF(H485&gt;=4,0,IF(H485&lt;=3.5,1,(4-H485)/(4-3.5)))</f>
        <v>0</v>
      </c>
      <c r="O485">
        <f t="shared" si="123"/>
        <v>0.44114448311795906</v>
      </c>
      <c r="P485">
        <f t="shared" si="124"/>
        <v>1</v>
      </c>
      <c r="Q485">
        <v>1</v>
      </c>
      <c r="R485">
        <f>IF(F485 &gt;=80,0,IF(F485&lt;=64,1,((80-F485)/(80-64))))</f>
        <v>0</v>
      </c>
      <c r="S485">
        <f>IF(F485 &lt;=95,0,IF(F485&gt;=129,1,((F485-95)/(129-95))))</f>
        <v>0</v>
      </c>
      <c r="T485">
        <f>IF(D485 &gt;=27,0,IF(D485&lt;=18.5,1,((27-D485)/(27-18.5))))</f>
        <v>0.14117647058823521</v>
      </c>
      <c r="U485">
        <f>IF(D485 &lt;= 34,0,IF(D485&gt;=36.4,1,((D485-34)/(36.4-34))))</f>
        <v>0</v>
      </c>
      <c r="V485">
        <f t="shared" si="125"/>
        <v>7.0588235294117604E-2</v>
      </c>
      <c r="W485">
        <f t="shared" si="126"/>
        <v>0</v>
      </c>
      <c r="X485">
        <f t="shared" si="121"/>
        <v>7.0588235294117604E-2</v>
      </c>
      <c r="Y485">
        <f t="shared" si="127"/>
        <v>0</v>
      </c>
      <c r="Z485">
        <f t="shared" si="128"/>
        <v>0</v>
      </c>
      <c r="AA485">
        <f t="shared" si="129"/>
        <v>0</v>
      </c>
      <c r="AB485">
        <v>43</v>
      </c>
      <c r="AC485">
        <v>117</v>
      </c>
      <c r="AD485">
        <f t="shared" si="130"/>
        <v>0.15</v>
      </c>
      <c r="AE485">
        <f t="shared" si="131"/>
        <v>0</v>
      </c>
      <c r="AF485">
        <f t="shared" si="132"/>
        <v>0.94333333333333336</v>
      </c>
      <c r="AG485">
        <f t="shared" si="133"/>
        <v>0</v>
      </c>
      <c r="AH485">
        <f t="shared" si="134"/>
        <v>0</v>
      </c>
      <c r="AI485">
        <f t="shared" si="135"/>
        <v>0</v>
      </c>
    </row>
    <row r="486" spans="1:35" x14ac:dyDescent="0.2">
      <c r="A486">
        <v>1</v>
      </c>
      <c r="B486">
        <v>159</v>
      </c>
      <c r="C486">
        <v>15.9</v>
      </c>
      <c r="D486">
        <v>18.3</v>
      </c>
      <c r="E486">
        <f t="shared" si="122"/>
        <v>20.842824601366743</v>
      </c>
      <c r="F486">
        <v>87.8</v>
      </c>
      <c r="G486">
        <f t="shared" si="119"/>
        <v>0.76285245901639342</v>
      </c>
      <c r="H486">
        <f t="shared" si="120"/>
        <v>8.6885245901639347</v>
      </c>
      <c r="I486">
        <f>IF(B486&gt;=125,0,IF(B486&lt;=115,1,(125-B486)/(125-115)))</f>
        <v>0</v>
      </c>
      <c r="J486">
        <f>IF(G486&gt;=0.38,0,IF(G486&lt;=0.3,1,(0.38-G486)/(0.38-0.3)))</f>
        <v>0</v>
      </c>
      <c r="K486">
        <f>IF(E486&gt;=32,0,IF(E486&lt;=28,1,(32-E486)/(32-28)))</f>
        <v>1</v>
      </c>
      <c r="L486">
        <f>IF(AND(D486&gt;=27, D486&lt;=34), 0, IF(OR(D486&lt;=18.5, D486&gt;=36.4), 1, IF(AND(D486&lt;27, D486&gt;18.5),(27-D486)/(27-18.5), IF(AND(D486&lt;36.4, D486&gt;34),(D486-34)/(36.4-34)))))</f>
        <v>1</v>
      </c>
      <c r="M486">
        <f>IF(AND(F486&gt;=80,F486&lt;=95),0,IF(OR(F486&lt;64, F486&gt;129),1,IF(F486&gt;95, (F486-95)/(129-95), (80-F486)/(80-64))))</f>
        <v>0</v>
      </c>
      <c r="N486">
        <f>IF(H486&gt;=4,0,IF(H486&lt;=3.5,1,(4-H486)/(4-3.5)))</f>
        <v>0</v>
      </c>
      <c r="O486">
        <f t="shared" si="123"/>
        <v>0.2</v>
      </c>
      <c r="P486">
        <f t="shared" si="124"/>
        <v>1</v>
      </c>
      <c r="Q486">
        <v>0</v>
      </c>
      <c r="R486">
        <f>IF(F486 &gt;=80,0,IF(F486&lt;=64,1,((80-F486)/(80-64))))</f>
        <v>0</v>
      </c>
      <c r="S486">
        <f>IF(F486 &lt;=95,0,IF(F486&gt;=129,1,((F486-95)/(129-95))))</f>
        <v>0</v>
      </c>
      <c r="T486">
        <f>IF(D486 &gt;=27,0,IF(D486&lt;=18.5,1,((27-D486)/(27-18.5))))</f>
        <v>1</v>
      </c>
      <c r="U486">
        <f>IF(D486 &lt;= 34,0,IF(D486&gt;=36.4,1,((D486-34)/(36.4-34))))</f>
        <v>0</v>
      </c>
      <c r="V486">
        <f t="shared" si="125"/>
        <v>0.5</v>
      </c>
      <c r="W486">
        <f t="shared" si="126"/>
        <v>0</v>
      </c>
      <c r="X486">
        <f t="shared" si="121"/>
        <v>0.5</v>
      </c>
      <c r="Y486">
        <f t="shared" si="127"/>
        <v>1</v>
      </c>
      <c r="Z486">
        <f t="shared" si="128"/>
        <v>0</v>
      </c>
      <c r="AA486">
        <f t="shared" si="129"/>
        <v>0</v>
      </c>
      <c r="AB486">
        <v>13</v>
      </c>
      <c r="AC486">
        <v>242</v>
      </c>
      <c r="AD486">
        <f t="shared" si="130"/>
        <v>0</v>
      </c>
      <c r="AE486">
        <f t="shared" si="131"/>
        <v>1</v>
      </c>
      <c r="AF486">
        <f t="shared" si="132"/>
        <v>0.52666666666666662</v>
      </c>
      <c r="AG486">
        <f t="shared" si="133"/>
        <v>0</v>
      </c>
      <c r="AH486">
        <f t="shared" si="134"/>
        <v>1</v>
      </c>
      <c r="AI486">
        <f t="shared" si="135"/>
        <v>0</v>
      </c>
    </row>
    <row r="487" spans="1:35" x14ac:dyDescent="0.2">
      <c r="A487">
        <v>0</v>
      </c>
      <c r="B487">
        <v>167</v>
      </c>
      <c r="C487">
        <v>16.7</v>
      </c>
      <c r="D487">
        <v>27.5</v>
      </c>
      <c r="E487">
        <f t="shared" si="122"/>
        <v>29.56989247311828</v>
      </c>
      <c r="F487">
        <v>93</v>
      </c>
      <c r="G487">
        <f t="shared" si="119"/>
        <v>0.56476363636363636</v>
      </c>
      <c r="H487">
        <f t="shared" si="120"/>
        <v>6.0727272727272723</v>
      </c>
      <c r="I487">
        <f>IF(B487&gt;=125,0,IF(B487&lt;=115,1,(125-B487)/(125-115)))</f>
        <v>0</v>
      </c>
      <c r="J487">
        <f>IF(G487&gt;=0.38,0,IF(G487&lt;=0.3,1,(0.38-G487)/(0.38-0.3)))</f>
        <v>0</v>
      </c>
      <c r="K487">
        <f>IF(E487&gt;=32,0,IF(E487&lt;=28,1,(32-E487)/(32-28)))</f>
        <v>0.60752688172043001</v>
      </c>
      <c r="L487">
        <f>IF(AND(D487&gt;=27, D487&lt;=34), 0, IF(OR(D487&lt;=18.5, D487&gt;=36.4), 1, IF(AND(D487&lt;27, D487&gt;18.5),(27-D487)/(27-18.5), IF(AND(D487&lt;36.4, D487&gt;34),(D487-34)/(36.4-34)))))</f>
        <v>0</v>
      </c>
      <c r="M487">
        <f>IF(AND(F487&gt;=80,F487&lt;=95),0,IF(OR(F487&lt;64, F487&gt;129),1,IF(F487&gt;95, (F487-95)/(129-95), (80-F487)/(80-64))))</f>
        <v>0</v>
      </c>
      <c r="N487">
        <f>IF(H487&gt;=4,0,IF(H487&lt;=3.5,1,(4-H487)/(4-3.5)))</f>
        <v>0</v>
      </c>
      <c r="O487">
        <f t="shared" si="123"/>
        <v>6.0752688172043004E-2</v>
      </c>
      <c r="P487">
        <f t="shared" si="124"/>
        <v>0</v>
      </c>
      <c r="Q487">
        <v>0</v>
      </c>
      <c r="R487">
        <f>IF(F487 &gt;=80,0,IF(F487&lt;=64,1,((80-F487)/(80-64))))</f>
        <v>0</v>
      </c>
      <c r="S487">
        <f>IF(F487 &lt;=95,0,IF(F487&gt;=129,1,((F487-95)/(129-95))))</f>
        <v>0</v>
      </c>
      <c r="T487">
        <f>IF(D487 &gt;=27,0,IF(D487&lt;=18.5,1,((27-D487)/(27-18.5))))</f>
        <v>0</v>
      </c>
      <c r="U487">
        <f>IF(D487 &lt;= 34,0,IF(D487&gt;=36.4,1,((D487-34)/(36.4-34))))</f>
        <v>0</v>
      </c>
      <c r="V487">
        <f t="shared" si="125"/>
        <v>0</v>
      </c>
      <c r="W487">
        <f t="shared" si="126"/>
        <v>0</v>
      </c>
      <c r="X487">
        <f t="shared" si="121"/>
        <v>0</v>
      </c>
      <c r="Y487">
        <f t="shared" si="127"/>
        <v>0</v>
      </c>
      <c r="Z487">
        <f t="shared" si="128"/>
        <v>0</v>
      </c>
      <c r="AA487">
        <f t="shared" si="129"/>
        <v>0</v>
      </c>
      <c r="AB487">
        <v>32</v>
      </c>
      <c r="AC487">
        <v>288</v>
      </c>
      <c r="AD487">
        <f t="shared" si="130"/>
        <v>0</v>
      </c>
      <c r="AE487">
        <f t="shared" si="131"/>
        <v>0.4</v>
      </c>
      <c r="AF487">
        <f t="shared" si="132"/>
        <v>0.37333333333333335</v>
      </c>
      <c r="AG487">
        <f t="shared" si="133"/>
        <v>0</v>
      </c>
      <c r="AH487">
        <f t="shared" si="134"/>
        <v>0</v>
      </c>
      <c r="AI487">
        <f t="shared" si="135"/>
        <v>0</v>
      </c>
    </row>
    <row r="488" spans="1:35" x14ac:dyDescent="0.2">
      <c r="A488">
        <v>0</v>
      </c>
      <c r="B488">
        <v>134</v>
      </c>
      <c r="C488">
        <v>13.4</v>
      </c>
      <c r="D488">
        <v>25.2</v>
      </c>
      <c r="E488">
        <f t="shared" si="122"/>
        <v>26.277372262773721</v>
      </c>
      <c r="F488">
        <v>95.9</v>
      </c>
      <c r="G488">
        <f t="shared" si="119"/>
        <v>0.50994444444444453</v>
      </c>
      <c r="H488">
        <f t="shared" si="120"/>
        <v>5.3174603174603172</v>
      </c>
      <c r="I488">
        <f>IF(B488&gt;=125,0,IF(B488&lt;=115,1,(125-B488)/(125-115)))</f>
        <v>0</v>
      </c>
      <c r="J488">
        <f>IF(G488&gt;=0.38,0,IF(G488&lt;=0.3,1,(0.38-G488)/(0.38-0.3)))</f>
        <v>0</v>
      </c>
      <c r="K488">
        <f>IF(E488&gt;=32,0,IF(E488&lt;=28,1,(32-E488)/(32-28)))</f>
        <v>1</v>
      </c>
      <c r="L488">
        <f>IF(AND(D488&gt;=27, D488&lt;=34), 0, IF(OR(D488&lt;=18.5, D488&gt;=36.4), 1, IF(AND(D488&lt;27, D488&gt;18.5),(27-D488)/(27-18.5), IF(AND(D488&lt;36.4, D488&gt;34),(D488-34)/(36.4-34)))))</f>
        <v>0.21176470588235302</v>
      </c>
      <c r="M488">
        <f>IF(AND(F488&gt;=80,F488&lt;=95),0,IF(OR(F488&lt;64, F488&gt;129),1,IF(F488&gt;95, (F488-95)/(129-95), (80-F488)/(80-64))))</f>
        <v>2.6470588235294284E-2</v>
      </c>
      <c r="N488">
        <f>IF(H488&gt;=4,0,IF(H488&lt;=3.5,1,(4-H488)/(4-3.5)))</f>
        <v>0</v>
      </c>
      <c r="O488">
        <f t="shared" si="123"/>
        <v>0.12382352941176474</v>
      </c>
      <c r="P488">
        <f t="shared" si="124"/>
        <v>0</v>
      </c>
      <c r="Q488">
        <v>0</v>
      </c>
      <c r="R488">
        <f>IF(F488 &gt;=80,0,IF(F488&lt;=64,1,((80-F488)/(80-64))))</f>
        <v>0</v>
      </c>
      <c r="S488">
        <f>IF(F488 &lt;=95,0,IF(F488&gt;=129,1,((F488-95)/(129-95))))</f>
        <v>2.6470588235294284E-2</v>
      </c>
      <c r="T488">
        <f>IF(D488 &gt;=27,0,IF(D488&lt;=18.5,1,((27-D488)/(27-18.5))))</f>
        <v>0.21176470588235302</v>
      </c>
      <c r="U488">
        <f>IF(D488 &lt;= 34,0,IF(D488&gt;=36.4,1,((D488-34)/(36.4-34))))</f>
        <v>0</v>
      </c>
      <c r="V488">
        <f t="shared" si="125"/>
        <v>0.10588235294117651</v>
      </c>
      <c r="W488">
        <f t="shared" si="126"/>
        <v>1.3235294117647142E-2</v>
      </c>
      <c r="X488">
        <f t="shared" si="121"/>
        <v>0.11911764705882365</v>
      </c>
      <c r="Y488">
        <f t="shared" si="127"/>
        <v>0</v>
      </c>
      <c r="Z488">
        <f t="shared" si="128"/>
        <v>0</v>
      </c>
      <c r="AA488">
        <f t="shared" si="129"/>
        <v>0</v>
      </c>
      <c r="AB488">
        <v>24</v>
      </c>
      <c r="AC488">
        <v>455</v>
      </c>
      <c r="AD488">
        <f t="shared" si="130"/>
        <v>0</v>
      </c>
      <c r="AE488">
        <f t="shared" si="131"/>
        <v>0.8</v>
      </c>
      <c r="AF488">
        <f t="shared" si="132"/>
        <v>0</v>
      </c>
      <c r="AG488">
        <f t="shared" si="133"/>
        <v>0</v>
      </c>
      <c r="AH488">
        <f t="shared" si="134"/>
        <v>0</v>
      </c>
      <c r="AI488">
        <f t="shared" si="135"/>
        <v>0</v>
      </c>
    </row>
    <row r="489" spans="1:35" x14ac:dyDescent="0.2">
      <c r="A489">
        <v>0</v>
      </c>
      <c r="B489">
        <v>147</v>
      </c>
      <c r="C489">
        <v>14.7</v>
      </c>
      <c r="D489">
        <v>28.9</v>
      </c>
      <c r="E489">
        <f t="shared" si="122"/>
        <v>41.404011461318056</v>
      </c>
      <c r="F489">
        <v>69.8</v>
      </c>
      <c r="G489">
        <f t="shared" si="119"/>
        <v>0.35503806228373702</v>
      </c>
      <c r="H489">
        <f t="shared" si="120"/>
        <v>5.0865051903114189</v>
      </c>
      <c r="I489">
        <f>IF(B489&gt;=125,0,IF(B489&lt;=115,1,(125-B489)/(125-115)))</f>
        <v>0</v>
      </c>
      <c r="J489">
        <f>IF(G489&gt;=0.38,0,IF(G489&lt;=0.3,1,(0.38-G489)/(0.38-0.3)))</f>
        <v>0.31202422145328723</v>
      </c>
      <c r="K489">
        <f>IF(E489&gt;=32,0,IF(E489&lt;=28,1,(32-E489)/(32-28)))</f>
        <v>0</v>
      </c>
      <c r="L489">
        <f>IF(AND(D489&gt;=27, D489&lt;=34), 0, IF(OR(D489&lt;=18.5, D489&gt;=36.4), 1, IF(AND(D489&lt;27, D489&gt;18.5),(27-D489)/(27-18.5), IF(AND(D489&lt;36.4, D489&gt;34),(D489-34)/(36.4-34)))))</f>
        <v>0</v>
      </c>
      <c r="M489">
        <f>IF(AND(F489&gt;=80,F489&lt;=95),0,IF(OR(F489&lt;64, F489&gt;129),1,IF(F489&gt;95, (F489-95)/(129-95), (80-F489)/(80-64))))</f>
        <v>0.63750000000000018</v>
      </c>
      <c r="N489">
        <f>IF(H489&gt;=4,0,IF(H489&lt;=3.5,1,(4-H489)/(4-3.5)))</f>
        <v>0</v>
      </c>
      <c r="O489">
        <f t="shared" si="123"/>
        <v>9.4952422145328744E-2</v>
      </c>
      <c r="P489">
        <f t="shared" si="124"/>
        <v>0</v>
      </c>
      <c r="Q489">
        <v>0</v>
      </c>
      <c r="R489">
        <f>IF(F489 &gt;=80,0,IF(F489&lt;=64,1,((80-F489)/(80-64))))</f>
        <v>0.63750000000000018</v>
      </c>
      <c r="S489">
        <f>IF(F489 &lt;=95,0,IF(F489&gt;=129,1,((F489-95)/(129-95))))</f>
        <v>0</v>
      </c>
      <c r="T489">
        <f>IF(D489 &gt;=27,0,IF(D489&lt;=18.5,1,((27-D489)/(27-18.5))))</f>
        <v>0</v>
      </c>
      <c r="U489">
        <f>IF(D489 &lt;= 34,0,IF(D489&gt;=36.4,1,((D489-34)/(36.4-34))))</f>
        <v>0</v>
      </c>
      <c r="V489">
        <f t="shared" si="125"/>
        <v>0.31875000000000009</v>
      </c>
      <c r="W489">
        <f t="shared" si="126"/>
        <v>0</v>
      </c>
      <c r="X489">
        <f t="shared" si="121"/>
        <v>0.31875000000000009</v>
      </c>
      <c r="Y489">
        <f t="shared" si="127"/>
        <v>1</v>
      </c>
      <c r="Z489">
        <f t="shared" si="128"/>
        <v>0</v>
      </c>
      <c r="AA489">
        <f t="shared" si="129"/>
        <v>0</v>
      </c>
      <c r="AB489">
        <v>50</v>
      </c>
      <c r="AC489">
        <v>121</v>
      </c>
      <c r="AD489">
        <f t="shared" si="130"/>
        <v>0.5</v>
      </c>
      <c r="AE489">
        <f t="shared" si="131"/>
        <v>0</v>
      </c>
      <c r="AF489">
        <f t="shared" si="132"/>
        <v>0.93</v>
      </c>
      <c r="AG489">
        <f t="shared" si="133"/>
        <v>0</v>
      </c>
      <c r="AH489">
        <f t="shared" si="134"/>
        <v>0</v>
      </c>
      <c r="AI489">
        <f t="shared" si="135"/>
        <v>0</v>
      </c>
    </row>
    <row r="490" spans="1:35" x14ac:dyDescent="0.2">
      <c r="A490">
        <v>0</v>
      </c>
      <c r="B490">
        <v>159</v>
      </c>
      <c r="C490">
        <v>15.9</v>
      </c>
      <c r="D490">
        <v>24.3</v>
      </c>
      <c r="E490">
        <f t="shared" si="122"/>
        <v>26.557377049180328</v>
      </c>
      <c r="F490">
        <v>91.5</v>
      </c>
      <c r="G490">
        <f t="shared" si="119"/>
        <v>0.59870370370370374</v>
      </c>
      <c r="H490">
        <f t="shared" si="120"/>
        <v>6.5432098765432096</v>
      </c>
      <c r="I490">
        <f>IF(B490&gt;=125,0,IF(B490&lt;=115,1,(125-B490)/(125-115)))</f>
        <v>0</v>
      </c>
      <c r="J490">
        <f>IF(G490&gt;=0.38,0,IF(G490&lt;=0.3,1,(0.38-G490)/(0.38-0.3)))</f>
        <v>0</v>
      </c>
      <c r="K490">
        <f>IF(E490&gt;=32,0,IF(E490&lt;=28,1,(32-E490)/(32-28)))</f>
        <v>1</v>
      </c>
      <c r="L490">
        <f>IF(AND(D490&gt;=27, D490&lt;=34), 0, IF(OR(D490&lt;=18.5, D490&gt;=36.4), 1, IF(AND(D490&lt;27, D490&gt;18.5),(27-D490)/(27-18.5), IF(AND(D490&lt;36.4, D490&gt;34),(D490-34)/(36.4-34)))))</f>
        <v>0.31764705882352934</v>
      </c>
      <c r="M490">
        <f>IF(AND(F490&gt;=80,F490&lt;=95),0,IF(OR(F490&lt;64, F490&gt;129),1,IF(F490&gt;95, (F490-95)/(129-95), (80-F490)/(80-64))))</f>
        <v>0</v>
      </c>
      <c r="N490">
        <f>IF(H490&gt;=4,0,IF(H490&lt;=3.5,1,(4-H490)/(4-3.5)))</f>
        <v>0</v>
      </c>
      <c r="O490">
        <f t="shared" si="123"/>
        <v>0.13176470588235295</v>
      </c>
      <c r="P490">
        <f t="shared" si="124"/>
        <v>0</v>
      </c>
      <c r="Q490">
        <v>0</v>
      </c>
      <c r="R490">
        <f>IF(F490 &gt;=80,0,IF(F490&lt;=64,1,((80-F490)/(80-64))))</f>
        <v>0</v>
      </c>
      <c r="S490">
        <f>IF(F490 &lt;=95,0,IF(F490&gt;=129,1,((F490-95)/(129-95))))</f>
        <v>0</v>
      </c>
      <c r="T490">
        <f>IF(D490 &gt;=27,0,IF(D490&lt;=18.5,1,((27-D490)/(27-18.5))))</f>
        <v>0.31764705882352934</v>
      </c>
      <c r="U490">
        <f>IF(D490 &lt;= 34,0,IF(D490&gt;=36.4,1,((D490-34)/(36.4-34))))</f>
        <v>0</v>
      </c>
      <c r="V490">
        <f t="shared" si="125"/>
        <v>0.15882352941176467</v>
      </c>
      <c r="W490">
        <f t="shared" si="126"/>
        <v>0</v>
      </c>
      <c r="X490">
        <f t="shared" si="121"/>
        <v>0.15882352941176467</v>
      </c>
      <c r="Y490">
        <f t="shared" si="127"/>
        <v>0</v>
      </c>
      <c r="Z490">
        <f t="shared" si="128"/>
        <v>0</v>
      </c>
      <c r="AA490">
        <f t="shared" si="129"/>
        <v>0</v>
      </c>
      <c r="AB490">
        <v>64</v>
      </c>
      <c r="AC490">
        <v>445</v>
      </c>
      <c r="AD490">
        <f t="shared" si="130"/>
        <v>1</v>
      </c>
      <c r="AE490">
        <f t="shared" si="131"/>
        <v>0</v>
      </c>
      <c r="AF490">
        <f t="shared" si="132"/>
        <v>0</v>
      </c>
      <c r="AG490">
        <f t="shared" si="133"/>
        <v>0</v>
      </c>
      <c r="AH490">
        <f t="shared" si="134"/>
        <v>0</v>
      </c>
      <c r="AI490">
        <f t="shared" si="135"/>
        <v>0</v>
      </c>
    </row>
    <row r="491" spans="1:35" x14ac:dyDescent="0.2">
      <c r="A491">
        <v>1</v>
      </c>
      <c r="B491">
        <v>140</v>
      </c>
      <c r="C491">
        <v>14</v>
      </c>
      <c r="D491">
        <v>25.5</v>
      </c>
      <c r="E491">
        <f t="shared" si="122"/>
        <v>31.250000000000004</v>
      </c>
      <c r="F491">
        <v>81.599999999999994</v>
      </c>
      <c r="G491">
        <f t="shared" si="119"/>
        <v>0.44799999999999995</v>
      </c>
      <c r="H491">
        <f t="shared" si="120"/>
        <v>5.4901960784313726</v>
      </c>
      <c r="I491">
        <f>IF(B491&gt;=125,0,IF(B491&lt;=115,1,(125-B491)/(125-115)))</f>
        <v>0</v>
      </c>
      <c r="J491">
        <f>IF(G491&gt;=0.38,0,IF(G491&lt;=0.3,1,(0.38-G491)/(0.38-0.3)))</f>
        <v>0</v>
      </c>
      <c r="K491">
        <f>IF(E491&gt;=32,0,IF(E491&lt;=28,1,(32-E491)/(32-28)))</f>
        <v>0.18749999999999911</v>
      </c>
      <c r="L491">
        <f>IF(AND(D491&gt;=27, D491&lt;=34), 0, IF(OR(D491&lt;=18.5, D491&gt;=36.4), 1, IF(AND(D491&lt;27, D491&gt;18.5),(27-D491)/(27-18.5), IF(AND(D491&lt;36.4, D491&gt;34),(D491-34)/(36.4-34)))))</f>
        <v>0.17647058823529413</v>
      </c>
      <c r="M491">
        <f>IF(AND(F491&gt;=80,F491&lt;=95),0,IF(OR(F491&lt;64, F491&gt;129),1,IF(F491&gt;95, (F491-95)/(129-95), (80-F491)/(80-64))))</f>
        <v>0</v>
      </c>
      <c r="N491">
        <f>IF(H491&gt;=4,0,IF(H491&lt;=3.5,1,(4-H491)/(4-3.5)))</f>
        <v>0</v>
      </c>
      <c r="O491">
        <f t="shared" si="123"/>
        <v>3.6397058823529324E-2</v>
      </c>
      <c r="P491">
        <f t="shared" si="124"/>
        <v>0</v>
      </c>
      <c r="Q491">
        <v>0</v>
      </c>
      <c r="R491">
        <f>IF(F491 &gt;=80,0,IF(F491&lt;=64,1,((80-F491)/(80-64))))</f>
        <v>0</v>
      </c>
      <c r="S491">
        <f>IF(F491 &lt;=95,0,IF(F491&gt;=129,1,((F491-95)/(129-95))))</f>
        <v>0</v>
      </c>
      <c r="T491">
        <f>IF(D491 &gt;=27,0,IF(D491&lt;=18.5,1,((27-D491)/(27-18.5))))</f>
        <v>0.17647058823529413</v>
      </c>
      <c r="U491">
        <f>IF(D491 &lt;= 34,0,IF(D491&gt;=36.4,1,((D491-34)/(36.4-34))))</f>
        <v>0</v>
      </c>
      <c r="V491">
        <f t="shared" si="125"/>
        <v>8.8235294117647065E-2</v>
      </c>
      <c r="W491">
        <f t="shared" si="126"/>
        <v>0</v>
      </c>
      <c r="X491">
        <f t="shared" si="121"/>
        <v>8.8235294117647065E-2</v>
      </c>
      <c r="Y491">
        <f t="shared" si="127"/>
        <v>0</v>
      </c>
      <c r="Z491">
        <f t="shared" si="128"/>
        <v>0</v>
      </c>
      <c r="AA491">
        <f t="shared" si="129"/>
        <v>0</v>
      </c>
      <c r="AB491">
        <v>65</v>
      </c>
      <c r="AC491">
        <v>367</v>
      </c>
      <c r="AD491">
        <f t="shared" si="130"/>
        <v>1</v>
      </c>
      <c r="AE491">
        <f t="shared" si="131"/>
        <v>0</v>
      </c>
      <c r="AF491">
        <f t="shared" si="132"/>
        <v>0.11</v>
      </c>
      <c r="AG491">
        <f t="shared" si="133"/>
        <v>0</v>
      </c>
      <c r="AH491">
        <f t="shared" si="134"/>
        <v>0</v>
      </c>
      <c r="AI491">
        <f t="shared" si="135"/>
        <v>0</v>
      </c>
    </row>
    <row r="492" spans="1:35" x14ac:dyDescent="0.2">
      <c r="A492">
        <v>1</v>
      </c>
      <c r="B492">
        <v>159</v>
      </c>
      <c r="C492">
        <v>15.9</v>
      </c>
      <c r="D492">
        <v>24</v>
      </c>
      <c r="E492">
        <f t="shared" si="122"/>
        <v>28.673835125448029</v>
      </c>
      <c r="F492">
        <v>83.7</v>
      </c>
      <c r="G492">
        <f t="shared" si="119"/>
        <v>0.55451250000000007</v>
      </c>
      <c r="H492">
        <f t="shared" si="120"/>
        <v>6.625</v>
      </c>
      <c r="I492">
        <f>IF(B492&gt;=125,0,IF(B492&lt;=115,1,(125-B492)/(125-115)))</f>
        <v>0</v>
      </c>
      <c r="J492">
        <f>IF(G492&gt;=0.38,0,IF(G492&lt;=0.3,1,(0.38-G492)/(0.38-0.3)))</f>
        <v>0</v>
      </c>
      <c r="K492">
        <f>IF(E492&gt;=32,0,IF(E492&lt;=28,1,(32-E492)/(32-28)))</f>
        <v>0.83154121863799269</v>
      </c>
      <c r="L492">
        <f>IF(AND(D492&gt;=27, D492&lt;=34), 0, IF(OR(D492&lt;=18.5, D492&gt;=36.4), 1, IF(AND(D492&lt;27, D492&gt;18.5),(27-D492)/(27-18.5), IF(AND(D492&lt;36.4, D492&gt;34),(D492-34)/(36.4-34)))))</f>
        <v>0.35294117647058826</v>
      </c>
      <c r="M492">
        <f>IF(AND(F492&gt;=80,F492&lt;=95),0,IF(OR(F492&lt;64, F492&gt;129),1,IF(F492&gt;95, (F492-95)/(129-95), (80-F492)/(80-64))))</f>
        <v>0</v>
      </c>
      <c r="N492">
        <f>IF(H492&gt;=4,0,IF(H492&lt;=3.5,1,(4-H492)/(4-3.5)))</f>
        <v>0</v>
      </c>
      <c r="O492">
        <f t="shared" si="123"/>
        <v>0.11844823951085812</v>
      </c>
      <c r="P492">
        <f t="shared" si="124"/>
        <v>0</v>
      </c>
      <c r="Q492">
        <v>0</v>
      </c>
      <c r="R492">
        <f>IF(F492 &gt;=80,0,IF(F492&lt;=64,1,((80-F492)/(80-64))))</f>
        <v>0</v>
      </c>
      <c r="S492">
        <f>IF(F492 &lt;=95,0,IF(F492&gt;=129,1,((F492-95)/(129-95))))</f>
        <v>0</v>
      </c>
      <c r="T492">
        <f>IF(D492 &gt;=27,0,IF(D492&lt;=18.5,1,((27-D492)/(27-18.5))))</f>
        <v>0.35294117647058826</v>
      </c>
      <c r="U492">
        <f>IF(D492 &lt;= 34,0,IF(D492&gt;=36.4,1,((D492-34)/(36.4-34))))</f>
        <v>0</v>
      </c>
      <c r="V492">
        <f t="shared" si="125"/>
        <v>0.17647058823529413</v>
      </c>
      <c r="W492">
        <f t="shared" si="126"/>
        <v>0</v>
      </c>
      <c r="X492">
        <f t="shared" si="121"/>
        <v>0.17647058823529413</v>
      </c>
      <c r="Y492">
        <f t="shared" si="127"/>
        <v>0</v>
      </c>
      <c r="Z492">
        <f t="shared" si="128"/>
        <v>0</v>
      </c>
      <c r="AA492">
        <f t="shared" si="129"/>
        <v>0</v>
      </c>
      <c r="AB492">
        <v>25</v>
      </c>
      <c r="AC492">
        <v>377</v>
      </c>
      <c r="AD492">
        <f t="shared" si="130"/>
        <v>0</v>
      </c>
      <c r="AE492">
        <f t="shared" si="131"/>
        <v>0.75</v>
      </c>
      <c r="AF492">
        <f t="shared" si="132"/>
        <v>7.6666666666666661E-2</v>
      </c>
      <c r="AG492">
        <f t="shared" si="133"/>
        <v>0</v>
      </c>
      <c r="AH492">
        <f t="shared" si="134"/>
        <v>0</v>
      </c>
      <c r="AI492">
        <f t="shared" si="135"/>
        <v>0</v>
      </c>
    </row>
    <row r="493" spans="1:35" x14ac:dyDescent="0.2">
      <c r="A493">
        <v>1</v>
      </c>
      <c r="B493">
        <v>123</v>
      </c>
      <c r="C493">
        <v>12.3</v>
      </c>
      <c r="D493">
        <v>21.8</v>
      </c>
      <c r="E493">
        <f t="shared" si="122"/>
        <v>27.984595635430036</v>
      </c>
      <c r="F493">
        <v>77.900000000000006</v>
      </c>
      <c r="G493">
        <f t="shared" si="119"/>
        <v>0.43952752293577985</v>
      </c>
      <c r="H493">
        <f t="shared" si="120"/>
        <v>5.6422018348623855</v>
      </c>
      <c r="I493">
        <f>IF(B493&gt;=125,0,IF(B493&lt;=115,1,(125-B493)/(125-115)))</f>
        <v>0.2</v>
      </c>
      <c r="J493">
        <f>IF(G493&gt;=0.38,0,IF(G493&lt;=0.3,1,(0.38-G493)/(0.38-0.3)))</f>
        <v>0</v>
      </c>
      <c r="K493">
        <f>IF(E493&gt;=32,0,IF(E493&lt;=28,1,(32-E493)/(32-28)))</f>
        <v>1</v>
      </c>
      <c r="L493">
        <f>IF(AND(D493&gt;=27, D493&lt;=34), 0, IF(OR(D493&lt;=18.5, D493&gt;=36.4), 1, IF(AND(D493&lt;27, D493&gt;18.5),(27-D493)/(27-18.5), IF(AND(D493&lt;36.4, D493&gt;34),(D493-34)/(36.4-34)))))</f>
        <v>0.61176470588235288</v>
      </c>
      <c r="M493">
        <f>IF(AND(F493&gt;=80,F493&lt;=95),0,IF(OR(F493&lt;64, F493&gt;129),1,IF(F493&gt;95, (F493-95)/(129-95), (80-F493)/(80-64))))</f>
        <v>0.13124999999999964</v>
      </c>
      <c r="N493">
        <f>IF(H493&gt;=4,0,IF(H493&lt;=3.5,1,(4-H493)/(4-3.5)))</f>
        <v>0</v>
      </c>
      <c r="O493">
        <f t="shared" si="123"/>
        <v>0.27430147058823523</v>
      </c>
      <c r="P493">
        <f t="shared" si="124"/>
        <v>1</v>
      </c>
      <c r="Q493">
        <v>1</v>
      </c>
      <c r="R493">
        <f>IF(F493 &gt;=80,0,IF(F493&lt;=64,1,((80-F493)/(80-64))))</f>
        <v>0.13124999999999964</v>
      </c>
      <c r="S493">
        <f>IF(F493 &lt;=95,0,IF(F493&gt;=129,1,((F493-95)/(129-95))))</f>
        <v>0</v>
      </c>
      <c r="T493">
        <f>IF(D493 &gt;=27,0,IF(D493&lt;=18.5,1,((27-D493)/(27-18.5))))</f>
        <v>0.61176470588235288</v>
      </c>
      <c r="U493">
        <f>IF(D493 &lt;= 34,0,IF(D493&gt;=36.4,1,((D493-34)/(36.4-34))))</f>
        <v>0</v>
      </c>
      <c r="V493">
        <f t="shared" si="125"/>
        <v>0.37150735294117626</v>
      </c>
      <c r="W493">
        <f t="shared" si="126"/>
        <v>0</v>
      </c>
      <c r="X493">
        <f t="shared" si="121"/>
        <v>0.37150735294117626</v>
      </c>
      <c r="Y493">
        <f t="shared" si="127"/>
        <v>1</v>
      </c>
      <c r="Z493">
        <f t="shared" si="128"/>
        <v>0</v>
      </c>
      <c r="AA493">
        <f t="shared" si="129"/>
        <v>0</v>
      </c>
      <c r="AB493">
        <v>44</v>
      </c>
      <c r="AC493">
        <v>340</v>
      </c>
      <c r="AD493">
        <f t="shared" si="130"/>
        <v>0.2</v>
      </c>
      <c r="AE493">
        <f t="shared" si="131"/>
        <v>0</v>
      </c>
      <c r="AF493">
        <f t="shared" si="132"/>
        <v>0.2</v>
      </c>
      <c r="AG493">
        <f t="shared" si="133"/>
        <v>0</v>
      </c>
      <c r="AH493">
        <f t="shared" si="134"/>
        <v>0</v>
      </c>
      <c r="AI493">
        <f t="shared" si="135"/>
        <v>0</v>
      </c>
    </row>
    <row r="494" spans="1:35" x14ac:dyDescent="0.2">
      <c r="A494">
        <v>1</v>
      </c>
      <c r="B494">
        <v>154</v>
      </c>
      <c r="C494">
        <v>15.4</v>
      </c>
      <c r="D494">
        <v>24.6</v>
      </c>
      <c r="E494">
        <f t="shared" si="122"/>
        <v>26.086956521739133</v>
      </c>
      <c r="F494">
        <v>94.3</v>
      </c>
      <c r="G494">
        <f t="shared" si="119"/>
        <v>0.59033333333333338</v>
      </c>
      <c r="H494">
        <f t="shared" si="120"/>
        <v>6.2601626016260159</v>
      </c>
      <c r="I494">
        <f>IF(B494&gt;=125,0,IF(B494&lt;=115,1,(125-B494)/(125-115)))</f>
        <v>0</v>
      </c>
      <c r="J494">
        <f>IF(G494&gt;=0.38,0,IF(G494&lt;=0.3,1,(0.38-G494)/(0.38-0.3)))</f>
        <v>0</v>
      </c>
      <c r="K494">
        <f>IF(E494&gt;=32,0,IF(E494&lt;=28,1,(32-E494)/(32-28)))</f>
        <v>1</v>
      </c>
      <c r="L494">
        <f>IF(AND(D494&gt;=27, D494&lt;=34), 0, IF(OR(D494&lt;=18.5, D494&gt;=36.4), 1, IF(AND(D494&lt;27, D494&gt;18.5),(27-D494)/(27-18.5), IF(AND(D494&lt;36.4, D494&gt;34),(D494-34)/(36.4-34)))))</f>
        <v>0.28235294117647042</v>
      </c>
      <c r="M494">
        <f>IF(AND(F494&gt;=80,F494&lt;=95),0,IF(OR(F494&lt;64, F494&gt;129),1,IF(F494&gt;95, (F494-95)/(129-95), (80-F494)/(80-64))))</f>
        <v>0</v>
      </c>
      <c r="N494">
        <f>IF(H494&gt;=4,0,IF(H494&lt;=3.5,1,(4-H494)/(4-3.5)))</f>
        <v>0</v>
      </c>
      <c r="O494">
        <f t="shared" si="123"/>
        <v>0.12823529411764706</v>
      </c>
      <c r="P494">
        <f t="shared" si="124"/>
        <v>0</v>
      </c>
      <c r="Q494">
        <v>0</v>
      </c>
      <c r="R494">
        <f>IF(F494 &gt;=80,0,IF(F494&lt;=64,1,((80-F494)/(80-64))))</f>
        <v>0</v>
      </c>
      <c r="S494">
        <f>IF(F494 &lt;=95,0,IF(F494&gt;=129,1,((F494-95)/(129-95))))</f>
        <v>0</v>
      </c>
      <c r="T494">
        <f>IF(D494 &gt;=27,0,IF(D494&lt;=18.5,1,((27-D494)/(27-18.5))))</f>
        <v>0.28235294117647042</v>
      </c>
      <c r="U494">
        <f>IF(D494 &lt;= 34,0,IF(D494&gt;=36.4,1,((D494-34)/(36.4-34))))</f>
        <v>0</v>
      </c>
      <c r="V494">
        <f t="shared" si="125"/>
        <v>0.14117647058823521</v>
      </c>
      <c r="W494">
        <f t="shared" si="126"/>
        <v>0</v>
      </c>
      <c r="X494">
        <f t="shared" si="121"/>
        <v>0.14117647058823521</v>
      </c>
      <c r="Y494">
        <f t="shared" si="127"/>
        <v>0</v>
      </c>
      <c r="Z494">
        <f t="shared" si="128"/>
        <v>0</v>
      </c>
      <c r="AA494">
        <f t="shared" si="129"/>
        <v>0</v>
      </c>
      <c r="AB494">
        <v>17</v>
      </c>
      <c r="AC494">
        <v>498</v>
      </c>
      <c r="AD494">
        <f t="shared" si="130"/>
        <v>0</v>
      </c>
      <c r="AE494">
        <f t="shared" si="131"/>
        <v>1</v>
      </c>
      <c r="AF494">
        <f t="shared" si="132"/>
        <v>0</v>
      </c>
      <c r="AG494">
        <f t="shared" si="133"/>
        <v>0</v>
      </c>
      <c r="AH494">
        <f t="shared" si="134"/>
        <v>0</v>
      </c>
      <c r="AI494">
        <f t="shared" si="135"/>
        <v>0</v>
      </c>
    </row>
    <row r="495" spans="1:35" x14ac:dyDescent="0.2">
      <c r="A495">
        <v>0</v>
      </c>
      <c r="B495">
        <v>92</v>
      </c>
      <c r="C495">
        <v>9.1999999999999993</v>
      </c>
      <c r="D495">
        <v>19.3</v>
      </c>
      <c r="E495">
        <f t="shared" si="122"/>
        <v>24.461343472750315</v>
      </c>
      <c r="F495">
        <v>78.900000000000006</v>
      </c>
      <c r="G495">
        <f t="shared" si="119"/>
        <v>0.3761036269430052</v>
      </c>
      <c r="H495">
        <f t="shared" si="120"/>
        <v>4.766839378238342</v>
      </c>
      <c r="I495">
        <f>IF(B495&gt;=125,0,IF(B495&lt;=115,1,(125-B495)/(125-115)))</f>
        <v>1</v>
      </c>
      <c r="J495">
        <f>IF(G495&gt;=0.38,0,IF(G495&lt;=0.3,1,(0.38-G495)/(0.38-0.3)))</f>
        <v>4.8704663212435072E-2</v>
      </c>
      <c r="K495">
        <f>IF(E495&gt;=32,0,IF(E495&lt;=28,1,(32-E495)/(32-28)))</f>
        <v>1</v>
      </c>
      <c r="L495">
        <f>IF(AND(D495&gt;=27, D495&lt;=34), 0, IF(OR(D495&lt;=18.5, D495&gt;=36.4), 1, IF(AND(D495&lt;27, D495&gt;18.5),(27-D495)/(27-18.5), IF(AND(D495&lt;36.4, D495&gt;34),(D495-34)/(36.4-34)))))</f>
        <v>0.90588235294117636</v>
      </c>
      <c r="M495">
        <f>IF(AND(F495&gt;=80,F495&lt;=95),0,IF(OR(F495&lt;64, F495&gt;129),1,IF(F495&gt;95, (F495-95)/(129-95), (80-F495)/(80-64))))</f>
        <v>6.8749999999999645E-2</v>
      </c>
      <c r="N495">
        <f>IF(H495&gt;=4,0,IF(H495&lt;=3.5,1,(4-H495)/(4-3.5)))</f>
        <v>0</v>
      </c>
      <c r="O495">
        <f t="shared" si="123"/>
        <v>0.70233370161536113</v>
      </c>
      <c r="P495">
        <f t="shared" si="124"/>
        <v>1</v>
      </c>
      <c r="Q495">
        <v>1</v>
      </c>
      <c r="R495">
        <f>IF(F495 &gt;=80,0,IF(F495&lt;=64,1,((80-F495)/(80-64))))</f>
        <v>6.8749999999999645E-2</v>
      </c>
      <c r="S495">
        <f>IF(F495 &lt;=95,0,IF(F495&gt;=129,1,((F495-95)/(129-95))))</f>
        <v>0</v>
      </c>
      <c r="T495">
        <f>IF(D495 &gt;=27,0,IF(D495&lt;=18.5,1,((27-D495)/(27-18.5))))</f>
        <v>0.90588235294117636</v>
      </c>
      <c r="U495">
        <f>IF(D495 &lt;= 34,0,IF(D495&gt;=36.4,1,((D495-34)/(36.4-34))))</f>
        <v>0</v>
      </c>
      <c r="V495">
        <f t="shared" si="125"/>
        <v>0.487316176470588</v>
      </c>
      <c r="W495">
        <f t="shared" si="126"/>
        <v>0</v>
      </c>
      <c r="X495">
        <f t="shared" si="121"/>
        <v>0.487316176470588</v>
      </c>
      <c r="Y495">
        <f t="shared" si="127"/>
        <v>1</v>
      </c>
      <c r="Z495">
        <f t="shared" si="128"/>
        <v>0</v>
      </c>
      <c r="AA495">
        <f t="shared" si="129"/>
        <v>0</v>
      </c>
      <c r="AB495">
        <v>56</v>
      </c>
      <c r="AC495">
        <v>260</v>
      </c>
      <c r="AD495">
        <f t="shared" si="130"/>
        <v>0.8</v>
      </c>
      <c r="AE495">
        <f t="shared" si="131"/>
        <v>0</v>
      </c>
      <c r="AF495">
        <f t="shared" si="132"/>
        <v>0.46666666666666667</v>
      </c>
      <c r="AG495">
        <f t="shared" si="133"/>
        <v>0</v>
      </c>
      <c r="AH495">
        <f t="shared" si="134"/>
        <v>0</v>
      </c>
      <c r="AI495">
        <f t="shared" si="135"/>
        <v>0</v>
      </c>
    </row>
    <row r="496" spans="1:35" x14ac:dyDescent="0.2">
      <c r="A496">
        <v>1</v>
      </c>
      <c r="B496">
        <v>165</v>
      </c>
      <c r="C496">
        <v>16.5</v>
      </c>
      <c r="D496">
        <v>19.3</v>
      </c>
      <c r="E496">
        <f t="shared" si="122"/>
        <v>27.690100430416067</v>
      </c>
      <c r="F496">
        <v>69.7</v>
      </c>
      <c r="G496">
        <f t="shared" si="119"/>
        <v>0.59588082901554407</v>
      </c>
      <c r="H496">
        <f t="shared" si="120"/>
        <v>8.5492227979274613</v>
      </c>
      <c r="I496">
        <f>IF(B496&gt;=125,0,IF(B496&lt;=115,1,(125-B496)/(125-115)))</f>
        <v>0</v>
      </c>
      <c r="J496">
        <f>IF(G496&gt;=0.38,0,IF(G496&lt;=0.3,1,(0.38-G496)/(0.38-0.3)))</f>
        <v>0</v>
      </c>
      <c r="K496">
        <f>IF(E496&gt;=32,0,IF(E496&lt;=28,1,(32-E496)/(32-28)))</f>
        <v>1</v>
      </c>
      <c r="L496">
        <f>IF(AND(D496&gt;=27, D496&lt;=34), 0, IF(OR(D496&lt;=18.5, D496&gt;=36.4), 1, IF(AND(D496&lt;27, D496&gt;18.5),(27-D496)/(27-18.5), IF(AND(D496&lt;36.4, D496&gt;34),(D496-34)/(36.4-34)))))</f>
        <v>0.90588235294117636</v>
      </c>
      <c r="M496">
        <f>IF(AND(F496&gt;=80,F496&lt;=95),0,IF(OR(F496&lt;64, F496&gt;129),1,IF(F496&gt;95, (F496-95)/(129-95), (80-F496)/(80-64))))</f>
        <v>0.64374999999999982</v>
      </c>
      <c r="N496">
        <f>IF(H496&gt;=4,0,IF(H496&lt;=3.5,1,(4-H496)/(4-3.5)))</f>
        <v>0</v>
      </c>
      <c r="O496">
        <f t="shared" si="123"/>
        <v>0.25496323529411763</v>
      </c>
      <c r="P496">
        <f t="shared" si="124"/>
        <v>1</v>
      </c>
      <c r="Q496">
        <v>0</v>
      </c>
      <c r="R496">
        <f>IF(F496 &gt;=80,0,IF(F496&lt;=64,1,((80-F496)/(80-64))))</f>
        <v>0.64374999999999982</v>
      </c>
      <c r="S496">
        <f>IF(F496 &lt;=95,0,IF(F496&gt;=129,1,((F496-95)/(129-95))))</f>
        <v>0</v>
      </c>
      <c r="T496">
        <f>IF(D496 &gt;=27,0,IF(D496&lt;=18.5,1,((27-D496)/(27-18.5))))</f>
        <v>0.90588235294117636</v>
      </c>
      <c r="U496">
        <f>IF(D496 &lt;= 34,0,IF(D496&gt;=36.4,1,((D496-34)/(36.4-34))))</f>
        <v>0</v>
      </c>
      <c r="V496">
        <f t="shared" si="125"/>
        <v>0.77481617647058809</v>
      </c>
      <c r="W496">
        <f t="shared" si="126"/>
        <v>0</v>
      </c>
      <c r="X496">
        <f t="shared" si="121"/>
        <v>0.77481617647058809</v>
      </c>
      <c r="Y496">
        <f t="shared" si="127"/>
        <v>1</v>
      </c>
      <c r="Z496">
        <f t="shared" si="128"/>
        <v>0</v>
      </c>
      <c r="AA496">
        <f t="shared" si="129"/>
        <v>1</v>
      </c>
      <c r="AB496">
        <v>67</v>
      </c>
      <c r="AC496">
        <v>440</v>
      </c>
      <c r="AD496">
        <f t="shared" si="130"/>
        <v>1</v>
      </c>
      <c r="AE496">
        <f t="shared" si="131"/>
        <v>0</v>
      </c>
      <c r="AF496">
        <f t="shared" si="132"/>
        <v>0</v>
      </c>
      <c r="AG496">
        <f t="shared" si="133"/>
        <v>1</v>
      </c>
      <c r="AH496">
        <f t="shared" si="134"/>
        <v>0</v>
      </c>
      <c r="AI496">
        <f t="shared" si="135"/>
        <v>0</v>
      </c>
    </row>
    <row r="497" spans="1:35" x14ac:dyDescent="0.2">
      <c r="A497">
        <v>1</v>
      </c>
      <c r="B497">
        <v>162</v>
      </c>
      <c r="C497">
        <v>16.2</v>
      </c>
      <c r="D497">
        <v>17.2</v>
      </c>
      <c r="E497">
        <f t="shared" si="122"/>
        <v>21.938775510204081</v>
      </c>
      <c r="F497">
        <v>78.400000000000006</v>
      </c>
      <c r="G497">
        <f t="shared" si="119"/>
        <v>0.73841860465116271</v>
      </c>
      <c r="H497">
        <f t="shared" si="120"/>
        <v>9.4186046511627914</v>
      </c>
      <c r="I497">
        <f>IF(B497&gt;=125,0,IF(B497&lt;=115,1,(125-B497)/(125-115)))</f>
        <v>0</v>
      </c>
      <c r="J497">
        <f>IF(G497&gt;=0.38,0,IF(G497&lt;=0.3,1,(0.38-G497)/(0.38-0.3)))</f>
        <v>0</v>
      </c>
      <c r="K497">
        <f>IF(E497&gt;=32,0,IF(E497&lt;=28,1,(32-E497)/(32-28)))</f>
        <v>1</v>
      </c>
      <c r="L497">
        <f>IF(AND(D497&gt;=27, D497&lt;=34), 0, IF(OR(D497&lt;=18.5, D497&gt;=36.4), 1, IF(AND(D497&lt;27, D497&gt;18.5),(27-D497)/(27-18.5), IF(AND(D497&lt;36.4, D497&gt;34),(D497-34)/(36.4-34)))))</f>
        <v>1</v>
      </c>
      <c r="M497">
        <f>IF(AND(F497&gt;=80,F497&lt;=95),0,IF(OR(F497&lt;64, F497&gt;129),1,IF(F497&gt;95, (F497-95)/(129-95), (80-F497)/(80-64))))</f>
        <v>9.9999999999999645E-2</v>
      </c>
      <c r="N497">
        <f>IF(H497&gt;=4,0,IF(H497&lt;=3.5,1,(4-H497)/(4-3.5)))</f>
        <v>0</v>
      </c>
      <c r="O497">
        <f t="shared" si="123"/>
        <v>0.20999999999999996</v>
      </c>
      <c r="P497">
        <f t="shared" si="124"/>
        <v>1</v>
      </c>
      <c r="Q497">
        <v>0</v>
      </c>
      <c r="R497">
        <f>IF(F497 &gt;=80,0,IF(F497&lt;=64,1,((80-F497)/(80-64))))</f>
        <v>9.9999999999999645E-2</v>
      </c>
      <c r="S497">
        <f>IF(F497 &lt;=95,0,IF(F497&gt;=129,1,((F497-95)/(129-95))))</f>
        <v>0</v>
      </c>
      <c r="T497">
        <f>IF(D497 &gt;=27,0,IF(D497&lt;=18.5,1,((27-D497)/(27-18.5))))</f>
        <v>1</v>
      </c>
      <c r="U497">
        <f>IF(D497 &lt;= 34,0,IF(D497&gt;=36.4,1,((D497-34)/(36.4-34))))</f>
        <v>0</v>
      </c>
      <c r="V497">
        <f t="shared" si="125"/>
        <v>0.54999999999999982</v>
      </c>
      <c r="W497">
        <f t="shared" si="126"/>
        <v>0</v>
      </c>
      <c r="X497">
        <f t="shared" si="121"/>
        <v>0.54999999999999982</v>
      </c>
      <c r="Y497">
        <f t="shared" si="127"/>
        <v>1</v>
      </c>
      <c r="Z497">
        <f t="shared" si="128"/>
        <v>0</v>
      </c>
      <c r="AA497">
        <f t="shared" si="129"/>
        <v>1</v>
      </c>
      <c r="AB497">
        <v>55</v>
      </c>
      <c r="AC497">
        <v>380</v>
      </c>
      <c r="AD497">
        <f t="shared" si="130"/>
        <v>0.75</v>
      </c>
      <c r="AE497">
        <f t="shared" si="131"/>
        <v>0</v>
      </c>
      <c r="AF497">
        <f t="shared" si="132"/>
        <v>6.6666666666666666E-2</v>
      </c>
      <c r="AG497">
        <f t="shared" si="133"/>
        <v>1</v>
      </c>
      <c r="AH497">
        <f t="shared" si="134"/>
        <v>0</v>
      </c>
      <c r="AI497">
        <f t="shared" si="135"/>
        <v>0</v>
      </c>
    </row>
    <row r="498" spans="1:35" x14ac:dyDescent="0.2">
      <c r="A498">
        <v>0</v>
      </c>
      <c r="B498">
        <v>152</v>
      </c>
      <c r="C498">
        <v>15.2</v>
      </c>
      <c r="D498">
        <v>28.1</v>
      </c>
      <c r="E498">
        <f t="shared" si="122"/>
        <v>29.70401691331924</v>
      </c>
      <c r="F498">
        <v>94.6</v>
      </c>
      <c r="G498">
        <f t="shared" si="119"/>
        <v>0.5117153024911032</v>
      </c>
      <c r="H498">
        <f t="shared" si="120"/>
        <v>5.4092526690391454</v>
      </c>
      <c r="I498">
        <f>IF(B498&gt;=125,0,IF(B498&lt;=115,1,(125-B498)/(125-115)))</f>
        <v>0</v>
      </c>
      <c r="J498">
        <f>IF(G498&gt;=0.38,0,IF(G498&lt;=0.3,1,(0.38-G498)/(0.38-0.3)))</f>
        <v>0</v>
      </c>
      <c r="K498">
        <f>IF(E498&gt;=32,0,IF(E498&lt;=28,1,(32-E498)/(32-28)))</f>
        <v>0.57399577167019</v>
      </c>
      <c r="L498">
        <f>IF(AND(D498&gt;=27, D498&lt;=34), 0, IF(OR(D498&lt;=18.5, D498&gt;=36.4), 1, IF(AND(D498&lt;27, D498&gt;18.5),(27-D498)/(27-18.5), IF(AND(D498&lt;36.4, D498&gt;34),(D498-34)/(36.4-34)))))</f>
        <v>0</v>
      </c>
      <c r="M498">
        <f>IF(AND(F498&gt;=80,F498&lt;=95),0,IF(OR(F498&lt;64, F498&gt;129),1,IF(F498&gt;95, (F498-95)/(129-95), (80-F498)/(80-64))))</f>
        <v>0</v>
      </c>
      <c r="N498">
        <f>IF(H498&gt;=4,0,IF(H498&lt;=3.5,1,(4-H498)/(4-3.5)))</f>
        <v>0</v>
      </c>
      <c r="O498">
        <f t="shared" si="123"/>
        <v>5.7399577167019003E-2</v>
      </c>
      <c r="P498">
        <f t="shared" si="124"/>
        <v>0</v>
      </c>
      <c r="Q498">
        <v>0</v>
      </c>
      <c r="R498">
        <f>IF(F498 &gt;=80,0,IF(F498&lt;=64,1,((80-F498)/(80-64))))</f>
        <v>0</v>
      </c>
      <c r="S498">
        <f>IF(F498 &lt;=95,0,IF(F498&gt;=129,1,((F498-95)/(129-95))))</f>
        <v>0</v>
      </c>
      <c r="T498">
        <f>IF(D498 &gt;=27,0,IF(D498&lt;=18.5,1,((27-D498)/(27-18.5))))</f>
        <v>0</v>
      </c>
      <c r="U498">
        <f>IF(D498 &lt;= 34,0,IF(D498&gt;=36.4,1,((D498-34)/(36.4-34))))</f>
        <v>0</v>
      </c>
      <c r="V498">
        <f t="shared" si="125"/>
        <v>0</v>
      </c>
      <c r="W498">
        <f t="shared" si="126"/>
        <v>0</v>
      </c>
      <c r="X498">
        <f t="shared" si="121"/>
        <v>0</v>
      </c>
      <c r="Y498">
        <f t="shared" si="127"/>
        <v>0</v>
      </c>
      <c r="Z498">
        <f t="shared" si="128"/>
        <v>0</v>
      </c>
      <c r="AA498">
        <f t="shared" si="129"/>
        <v>0</v>
      </c>
      <c r="AB498">
        <v>63</v>
      </c>
      <c r="AC498">
        <v>359</v>
      </c>
      <c r="AD498">
        <f t="shared" si="130"/>
        <v>1</v>
      </c>
      <c r="AE498">
        <f t="shared" si="131"/>
        <v>0</v>
      </c>
      <c r="AF498">
        <f t="shared" si="132"/>
        <v>0.13666666666666666</v>
      </c>
      <c r="AG498">
        <f t="shared" si="133"/>
        <v>0</v>
      </c>
      <c r="AH498">
        <f t="shared" si="134"/>
        <v>0</v>
      </c>
      <c r="AI498">
        <f t="shared" si="135"/>
        <v>0</v>
      </c>
    </row>
    <row r="499" spans="1:35" x14ac:dyDescent="0.2">
      <c r="A499">
        <v>1</v>
      </c>
      <c r="B499">
        <v>118</v>
      </c>
      <c r="C499">
        <v>11.8</v>
      </c>
      <c r="D499">
        <v>16.3</v>
      </c>
      <c r="E499">
        <f t="shared" si="122"/>
        <v>20.71156289707751</v>
      </c>
      <c r="F499">
        <v>78.7</v>
      </c>
      <c r="G499">
        <f t="shared" si="119"/>
        <v>0.56973006134969328</v>
      </c>
      <c r="H499">
        <f t="shared" si="120"/>
        <v>7.2392638036809815</v>
      </c>
      <c r="I499">
        <f>IF(B499&gt;=125,0,IF(B499&lt;=115,1,(125-B499)/(125-115)))</f>
        <v>0.7</v>
      </c>
      <c r="J499">
        <f>IF(G499&gt;=0.38,0,IF(G499&lt;=0.3,1,(0.38-G499)/(0.38-0.3)))</f>
        <v>0</v>
      </c>
      <c r="K499">
        <f>IF(E499&gt;=32,0,IF(E499&lt;=28,1,(32-E499)/(32-28)))</f>
        <v>1</v>
      </c>
      <c r="L499">
        <f>IF(AND(D499&gt;=27, D499&lt;=34), 0, IF(OR(D499&lt;=18.5, D499&gt;=36.4), 1, IF(AND(D499&lt;27, D499&gt;18.5),(27-D499)/(27-18.5), IF(AND(D499&lt;36.4, D499&gt;34),(D499-34)/(36.4-34)))))</f>
        <v>1</v>
      </c>
      <c r="M499">
        <f>IF(AND(F499&gt;=80,F499&lt;=95),0,IF(OR(F499&lt;64, F499&gt;129),1,IF(F499&gt;95, (F499-95)/(129-95), (80-F499)/(80-64))))</f>
        <v>8.1249999999999822E-2</v>
      </c>
      <c r="N499">
        <f>IF(H499&gt;=4,0,IF(H499&lt;=3.5,1,(4-H499)/(4-3.5)))</f>
        <v>0</v>
      </c>
      <c r="O499">
        <f t="shared" si="123"/>
        <v>0.55812499999999987</v>
      </c>
      <c r="P499">
        <f t="shared" si="124"/>
        <v>1</v>
      </c>
      <c r="Q499">
        <v>1</v>
      </c>
      <c r="R499">
        <f>IF(F499 &gt;=80,0,IF(F499&lt;=64,1,((80-F499)/(80-64))))</f>
        <v>8.1249999999999822E-2</v>
      </c>
      <c r="S499">
        <f>IF(F499 &lt;=95,0,IF(F499&gt;=129,1,((F499-95)/(129-95))))</f>
        <v>0</v>
      </c>
      <c r="T499">
        <f>IF(D499 &gt;=27,0,IF(D499&lt;=18.5,1,((27-D499)/(27-18.5))))</f>
        <v>1</v>
      </c>
      <c r="U499">
        <f>IF(D499 &lt;= 34,0,IF(D499&gt;=36.4,1,((D499-34)/(36.4-34))))</f>
        <v>0</v>
      </c>
      <c r="V499">
        <f t="shared" si="125"/>
        <v>0.54062499999999991</v>
      </c>
      <c r="W499">
        <f t="shared" si="126"/>
        <v>0</v>
      </c>
      <c r="X499">
        <f t="shared" si="121"/>
        <v>0.54062499999999991</v>
      </c>
      <c r="Y499">
        <f t="shared" si="127"/>
        <v>1</v>
      </c>
      <c r="Z499">
        <f t="shared" si="128"/>
        <v>0</v>
      </c>
      <c r="AA499">
        <f t="shared" si="129"/>
        <v>1</v>
      </c>
      <c r="AB499">
        <v>69</v>
      </c>
      <c r="AC499">
        <v>361</v>
      </c>
      <c r="AD499">
        <f t="shared" si="130"/>
        <v>1</v>
      </c>
      <c r="AE499">
        <f t="shared" si="131"/>
        <v>0</v>
      </c>
      <c r="AF499">
        <f t="shared" si="132"/>
        <v>0.13</v>
      </c>
      <c r="AG499">
        <f t="shared" si="133"/>
        <v>1</v>
      </c>
      <c r="AH499">
        <f t="shared" si="134"/>
        <v>0</v>
      </c>
      <c r="AI499">
        <f t="shared" si="135"/>
        <v>0</v>
      </c>
    </row>
    <row r="500" spans="1:35" x14ac:dyDescent="0.2">
      <c r="A500">
        <v>1</v>
      </c>
      <c r="B500">
        <v>110</v>
      </c>
      <c r="C500">
        <v>11</v>
      </c>
      <c r="D500">
        <v>26</v>
      </c>
      <c r="E500">
        <f t="shared" si="122"/>
        <v>26.289180990899897</v>
      </c>
      <c r="F500">
        <v>98.9</v>
      </c>
      <c r="G500">
        <f t="shared" si="119"/>
        <v>0.41842307692307695</v>
      </c>
      <c r="H500">
        <f t="shared" si="120"/>
        <v>4.2307692307692308</v>
      </c>
      <c r="I500">
        <f>IF(B500&gt;=125,0,IF(B500&lt;=115,1,(125-B500)/(125-115)))</f>
        <v>1</v>
      </c>
      <c r="J500">
        <f>IF(G500&gt;=0.38,0,IF(G500&lt;=0.3,1,(0.38-G500)/(0.38-0.3)))</f>
        <v>0</v>
      </c>
      <c r="K500">
        <f>IF(E500&gt;=32,0,IF(E500&lt;=28,1,(32-E500)/(32-28)))</f>
        <v>1</v>
      </c>
      <c r="L500">
        <f>IF(AND(D500&gt;=27, D500&lt;=34), 0, IF(OR(D500&lt;=18.5, D500&gt;=36.4), 1, IF(AND(D500&lt;27, D500&gt;18.5),(27-D500)/(27-18.5), IF(AND(D500&lt;36.4, D500&gt;34),(D500-34)/(36.4-34)))))</f>
        <v>0.11764705882352941</v>
      </c>
      <c r="M500">
        <f>IF(AND(F500&gt;=80,F500&lt;=95),0,IF(OR(F500&lt;64, F500&gt;129),1,IF(F500&gt;95, (F500-95)/(129-95), (80-F500)/(80-64))))</f>
        <v>0.11470588235294134</v>
      </c>
      <c r="N500">
        <f>IF(H500&gt;=4,0,IF(H500&lt;=3.5,1,(4-H500)/(4-3.5)))</f>
        <v>0</v>
      </c>
      <c r="O500">
        <f t="shared" si="123"/>
        <v>0.623235294117647</v>
      </c>
      <c r="P500">
        <f t="shared" si="124"/>
        <v>1</v>
      </c>
      <c r="Q500">
        <v>1</v>
      </c>
      <c r="R500">
        <f>IF(F500 &gt;=80,0,IF(F500&lt;=64,1,((80-F500)/(80-64))))</f>
        <v>0</v>
      </c>
      <c r="S500">
        <f>IF(F500 &lt;=95,0,IF(F500&gt;=129,1,((F500-95)/(129-95))))</f>
        <v>0.11470588235294134</v>
      </c>
      <c r="T500">
        <f>IF(D500 &gt;=27,0,IF(D500&lt;=18.5,1,((27-D500)/(27-18.5))))</f>
        <v>0.11764705882352941</v>
      </c>
      <c r="U500">
        <f>IF(D500 &lt;= 34,0,IF(D500&gt;=36.4,1,((D500-34)/(36.4-34))))</f>
        <v>0</v>
      </c>
      <c r="V500">
        <f t="shared" si="125"/>
        <v>5.8823529411764705E-2</v>
      </c>
      <c r="W500">
        <f t="shared" si="126"/>
        <v>5.7352941176470669E-2</v>
      </c>
      <c r="X500">
        <f t="shared" si="121"/>
        <v>0.11617647058823538</v>
      </c>
      <c r="Y500">
        <f t="shared" si="127"/>
        <v>0</v>
      </c>
      <c r="Z500">
        <f t="shared" si="128"/>
        <v>0</v>
      </c>
      <c r="AA500">
        <f t="shared" si="129"/>
        <v>0</v>
      </c>
      <c r="AB500">
        <v>55</v>
      </c>
      <c r="AC500">
        <v>215</v>
      </c>
      <c r="AD500">
        <f t="shared" si="130"/>
        <v>0.75</v>
      </c>
      <c r="AE500">
        <f t="shared" si="131"/>
        <v>0</v>
      </c>
      <c r="AF500">
        <f t="shared" si="132"/>
        <v>0.6166666666666667</v>
      </c>
      <c r="AG500">
        <f t="shared" si="133"/>
        <v>0</v>
      </c>
      <c r="AH500">
        <f t="shared" si="134"/>
        <v>0</v>
      </c>
      <c r="AI500">
        <f t="shared" si="135"/>
        <v>0</v>
      </c>
    </row>
    <row r="501" spans="1:35" x14ac:dyDescent="0.2">
      <c r="A501">
        <v>1</v>
      </c>
      <c r="B501">
        <v>110</v>
      </c>
      <c r="C501">
        <v>11</v>
      </c>
      <c r="D501">
        <v>25.2</v>
      </c>
      <c r="E501">
        <f t="shared" si="122"/>
        <v>30.288461538461537</v>
      </c>
      <c r="F501">
        <v>83.2</v>
      </c>
      <c r="G501">
        <f t="shared" si="119"/>
        <v>0.36317460317460321</v>
      </c>
      <c r="H501">
        <f t="shared" si="120"/>
        <v>4.3650793650793656</v>
      </c>
      <c r="I501">
        <f>IF(B501&gt;=125,0,IF(B501&lt;=115,1,(125-B501)/(125-115)))</f>
        <v>1</v>
      </c>
      <c r="J501">
        <f>IF(G501&gt;=0.38,0,IF(G501&lt;=0.3,1,(0.38-G501)/(0.38-0.3)))</f>
        <v>0.21031746031745996</v>
      </c>
      <c r="K501">
        <f>IF(E501&gt;=32,0,IF(E501&lt;=28,1,(32-E501)/(32-28)))</f>
        <v>0.42788461538461586</v>
      </c>
      <c r="L501">
        <f>IF(AND(D501&gt;=27, D501&lt;=34), 0, IF(OR(D501&lt;=18.5, D501&gt;=36.4), 1, IF(AND(D501&lt;27, D501&gt;18.5),(27-D501)/(27-18.5), IF(AND(D501&lt;36.4, D501&gt;34),(D501-34)/(36.4-34)))))</f>
        <v>0.21176470588235302</v>
      </c>
      <c r="M501">
        <f>IF(AND(F501&gt;=80,F501&lt;=95),0,IF(OR(F501&lt;64, F501&gt;129),1,IF(F501&gt;95, (F501-95)/(129-95), (80-F501)/(80-64))))</f>
        <v>0</v>
      </c>
      <c r="N501">
        <f>IF(H501&gt;=4,0,IF(H501&lt;=3.5,1,(4-H501)/(4-3.5)))</f>
        <v>0</v>
      </c>
      <c r="O501">
        <f t="shared" si="123"/>
        <v>0.58499667815844292</v>
      </c>
      <c r="P501">
        <f t="shared" si="124"/>
        <v>1</v>
      </c>
      <c r="Q501">
        <v>1</v>
      </c>
      <c r="R501">
        <f>IF(F501 &gt;=80,0,IF(F501&lt;=64,1,((80-F501)/(80-64))))</f>
        <v>0</v>
      </c>
      <c r="S501">
        <f>IF(F501 &lt;=95,0,IF(F501&gt;=129,1,((F501-95)/(129-95))))</f>
        <v>0</v>
      </c>
      <c r="T501">
        <f>IF(D501 &gt;=27,0,IF(D501&lt;=18.5,1,((27-D501)/(27-18.5))))</f>
        <v>0.21176470588235302</v>
      </c>
      <c r="U501">
        <f>IF(D501 &lt;= 34,0,IF(D501&gt;=36.4,1,((D501-34)/(36.4-34))))</f>
        <v>0</v>
      </c>
      <c r="V501">
        <f t="shared" si="125"/>
        <v>0.10588235294117651</v>
      </c>
      <c r="W501">
        <f t="shared" si="126"/>
        <v>0</v>
      </c>
      <c r="X501">
        <f t="shared" si="121"/>
        <v>0.10588235294117651</v>
      </c>
      <c r="Y501">
        <f t="shared" si="127"/>
        <v>0</v>
      </c>
      <c r="Z501">
        <f t="shared" si="128"/>
        <v>0</v>
      </c>
      <c r="AA501">
        <f t="shared" si="129"/>
        <v>0</v>
      </c>
      <c r="AB501">
        <v>29</v>
      </c>
      <c r="AC501">
        <v>54</v>
      </c>
      <c r="AD501">
        <f t="shared" si="130"/>
        <v>0</v>
      </c>
      <c r="AE501">
        <f t="shared" si="131"/>
        <v>0.55000000000000004</v>
      </c>
      <c r="AF501">
        <f t="shared" si="132"/>
        <v>1</v>
      </c>
      <c r="AG501">
        <f t="shared" si="133"/>
        <v>0</v>
      </c>
      <c r="AH501">
        <f t="shared" si="134"/>
        <v>0</v>
      </c>
      <c r="AI501">
        <f t="shared" si="135"/>
        <v>0</v>
      </c>
    </row>
    <row r="502" spans="1:35" x14ac:dyDescent="0.2">
      <c r="A502">
        <v>0</v>
      </c>
      <c r="B502">
        <v>107</v>
      </c>
      <c r="C502">
        <v>10.7</v>
      </c>
      <c r="D502">
        <v>21.3</v>
      </c>
      <c r="E502">
        <f t="shared" si="122"/>
        <v>27.064803049555273</v>
      </c>
      <c r="F502">
        <v>78.7</v>
      </c>
      <c r="G502">
        <f t="shared" si="119"/>
        <v>0.39534741784037553</v>
      </c>
      <c r="H502">
        <f t="shared" si="120"/>
        <v>5.023474178403756</v>
      </c>
      <c r="I502">
        <f>IF(B502&gt;=125,0,IF(B502&lt;=115,1,(125-B502)/(125-115)))</f>
        <v>1</v>
      </c>
      <c r="J502">
        <f>IF(G502&gt;=0.38,0,IF(G502&lt;=0.3,1,(0.38-G502)/(0.38-0.3)))</f>
        <v>0</v>
      </c>
      <c r="K502">
        <f>IF(E502&gt;=32,0,IF(E502&lt;=28,1,(32-E502)/(32-28)))</f>
        <v>1</v>
      </c>
      <c r="L502">
        <f>IF(AND(D502&gt;=27, D502&lt;=34), 0, IF(OR(D502&lt;=18.5, D502&gt;=36.4), 1, IF(AND(D502&lt;27, D502&gt;18.5),(27-D502)/(27-18.5), IF(AND(D502&lt;36.4, D502&gt;34),(D502-34)/(36.4-34)))))</f>
        <v>0.6705882352941176</v>
      </c>
      <c r="M502">
        <f>IF(AND(F502&gt;=80,F502&lt;=95),0,IF(OR(F502&lt;64, F502&gt;129),1,IF(F502&gt;95, (F502-95)/(129-95), (80-F502)/(80-64))))</f>
        <v>8.1249999999999822E-2</v>
      </c>
      <c r="N502">
        <f>IF(H502&gt;=4,0,IF(H502&lt;=3.5,1,(4-H502)/(4-3.5)))</f>
        <v>0</v>
      </c>
      <c r="O502">
        <f t="shared" si="123"/>
        <v>0.67518382352941164</v>
      </c>
      <c r="P502">
        <f t="shared" si="124"/>
        <v>1</v>
      </c>
      <c r="Q502">
        <v>1</v>
      </c>
      <c r="R502">
        <f>IF(F502 &gt;=80,0,IF(F502&lt;=64,1,((80-F502)/(80-64))))</f>
        <v>8.1249999999999822E-2</v>
      </c>
      <c r="S502">
        <f>IF(F502 &lt;=95,0,IF(F502&gt;=129,1,((F502-95)/(129-95))))</f>
        <v>0</v>
      </c>
      <c r="T502">
        <f>IF(D502 &gt;=27,0,IF(D502&lt;=18.5,1,((27-D502)/(27-18.5))))</f>
        <v>0.6705882352941176</v>
      </c>
      <c r="U502">
        <f>IF(D502 &lt;= 34,0,IF(D502&gt;=36.4,1,((D502-34)/(36.4-34))))</f>
        <v>0</v>
      </c>
      <c r="V502">
        <f t="shared" si="125"/>
        <v>0.37591911764705871</v>
      </c>
      <c r="W502">
        <f t="shared" si="126"/>
        <v>0</v>
      </c>
      <c r="X502">
        <f t="shared" si="121"/>
        <v>0.37591911764705871</v>
      </c>
      <c r="Y502">
        <f t="shared" si="127"/>
        <v>1</v>
      </c>
      <c r="Z502">
        <f t="shared" si="128"/>
        <v>0</v>
      </c>
      <c r="AA502">
        <f t="shared" si="129"/>
        <v>0</v>
      </c>
      <c r="AB502">
        <v>65</v>
      </c>
      <c r="AC502">
        <v>233</v>
      </c>
      <c r="AD502">
        <f t="shared" si="130"/>
        <v>1</v>
      </c>
      <c r="AE502">
        <f t="shared" si="131"/>
        <v>0</v>
      </c>
      <c r="AF502">
        <f t="shared" si="132"/>
        <v>0.55666666666666664</v>
      </c>
      <c r="AG502">
        <f t="shared" si="133"/>
        <v>0</v>
      </c>
      <c r="AH502">
        <f t="shared" si="134"/>
        <v>0</v>
      </c>
      <c r="AI502">
        <f t="shared" si="135"/>
        <v>0</v>
      </c>
    </row>
    <row r="503" spans="1:35" x14ac:dyDescent="0.2">
      <c r="A503">
        <v>1</v>
      </c>
      <c r="B503">
        <v>148</v>
      </c>
      <c r="C503">
        <v>14.8</v>
      </c>
      <c r="D503">
        <v>23.4</v>
      </c>
      <c r="E503">
        <f t="shared" si="122"/>
        <v>31.325301204819276</v>
      </c>
      <c r="F503">
        <v>74.7</v>
      </c>
      <c r="G503">
        <f t="shared" si="119"/>
        <v>0.47246153846153854</v>
      </c>
      <c r="H503">
        <f t="shared" si="120"/>
        <v>6.3247863247863254</v>
      </c>
      <c r="I503">
        <f>IF(B503&gt;=125,0,IF(B503&lt;=115,1,(125-B503)/(125-115)))</f>
        <v>0</v>
      </c>
      <c r="J503">
        <f>IF(G503&gt;=0.38,0,IF(G503&lt;=0.3,1,(0.38-G503)/(0.38-0.3)))</f>
        <v>0</v>
      </c>
      <c r="K503">
        <f>IF(E503&gt;=32,0,IF(E503&lt;=28,1,(32-E503)/(32-28)))</f>
        <v>0.16867469879518104</v>
      </c>
      <c r="L503">
        <f>IF(AND(D503&gt;=27, D503&lt;=34), 0, IF(OR(D503&lt;=18.5, D503&gt;=36.4), 1, IF(AND(D503&lt;27, D503&gt;18.5),(27-D503)/(27-18.5), IF(AND(D503&lt;36.4, D503&gt;34),(D503-34)/(36.4-34)))))</f>
        <v>0.42352941176470604</v>
      </c>
      <c r="M503">
        <f>IF(AND(F503&gt;=80,F503&lt;=95),0,IF(OR(F503&lt;64, F503&gt;129),1,IF(F503&gt;95, (F503-95)/(129-95), (80-F503)/(80-64))))</f>
        <v>0.33124999999999982</v>
      </c>
      <c r="N503">
        <f>IF(H503&gt;=4,0,IF(H503&lt;=3.5,1,(4-H503)/(4-3.5)))</f>
        <v>0</v>
      </c>
      <c r="O503">
        <f t="shared" si="123"/>
        <v>9.2345411055988702E-2</v>
      </c>
      <c r="P503">
        <f t="shared" si="124"/>
        <v>0</v>
      </c>
      <c r="Q503">
        <v>0</v>
      </c>
      <c r="R503">
        <f>IF(F503 &gt;=80,0,IF(F503&lt;=64,1,((80-F503)/(80-64))))</f>
        <v>0.33124999999999982</v>
      </c>
      <c r="S503">
        <f>IF(F503 &lt;=95,0,IF(F503&gt;=129,1,((F503-95)/(129-95))))</f>
        <v>0</v>
      </c>
      <c r="T503">
        <f>IF(D503 &gt;=27,0,IF(D503&lt;=18.5,1,((27-D503)/(27-18.5))))</f>
        <v>0.42352941176470604</v>
      </c>
      <c r="U503">
        <f>IF(D503 &lt;= 34,0,IF(D503&gt;=36.4,1,((D503-34)/(36.4-34))))</f>
        <v>0</v>
      </c>
      <c r="V503">
        <f t="shared" si="125"/>
        <v>0.37738970588235293</v>
      </c>
      <c r="W503">
        <f t="shared" si="126"/>
        <v>0</v>
      </c>
      <c r="X503">
        <f t="shared" si="121"/>
        <v>0.37738970588235293</v>
      </c>
      <c r="Y503">
        <f t="shared" si="127"/>
        <v>1</v>
      </c>
      <c r="Z503">
        <f t="shared" si="128"/>
        <v>0</v>
      </c>
      <c r="AA503">
        <f t="shared" si="129"/>
        <v>0</v>
      </c>
      <c r="AB503">
        <v>20</v>
      </c>
      <c r="AC503">
        <v>69</v>
      </c>
      <c r="AD503">
        <f t="shared" si="130"/>
        <v>0</v>
      </c>
      <c r="AE503">
        <f t="shared" si="131"/>
        <v>1</v>
      </c>
      <c r="AF503">
        <f t="shared" si="132"/>
        <v>1</v>
      </c>
      <c r="AG503">
        <f t="shared" si="133"/>
        <v>0</v>
      </c>
      <c r="AH503">
        <f t="shared" si="134"/>
        <v>1</v>
      </c>
      <c r="AI503">
        <f t="shared" si="135"/>
        <v>0</v>
      </c>
    </row>
    <row r="504" spans="1:35" x14ac:dyDescent="0.2">
      <c r="A504">
        <v>0</v>
      </c>
      <c r="B504">
        <v>121</v>
      </c>
      <c r="C504">
        <v>12.1</v>
      </c>
      <c r="D504">
        <v>28.3</v>
      </c>
      <c r="E504">
        <f t="shared" si="122"/>
        <v>28.385155466399198</v>
      </c>
      <c r="F504">
        <v>99.7</v>
      </c>
      <c r="G504">
        <f t="shared" si="119"/>
        <v>0.42627915194346289</v>
      </c>
      <c r="H504">
        <f t="shared" si="120"/>
        <v>4.2756183745583041</v>
      </c>
      <c r="I504">
        <f>IF(B504&gt;=125,0,IF(B504&lt;=115,1,(125-B504)/(125-115)))</f>
        <v>0.4</v>
      </c>
      <c r="J504">
        <f>IF(G504&gt;=0.38,0,IF(G504&lt;=0.3,1,(0.38-G504)/(0.38-0.3)))</f>
        <v>0</v>
      </c>
      <c r="K504">
        <f>IF(E504&gt;=32,0,IF(E504&lt;=28,1,(32-E504)/(32-28)))</f>
        <v>0.90371113340020059</v>
      </c>
      <c r="L504">
        <f>IF(AND(D504&gt;=27, D504&lt;=34), 0, IF(OR(D504&lt;=18.5, D504&gt;=36.4), 1, IF(AND(D504&lt;27, D504&gt;18.5),(27-D504)/(27-18.5), IF(AND(D504&lt;36.4, D504&gt;34),(D504-34)/(36.4-34)))))</f>
        <v>0</v>
      </c>
      <c r="M504">
        <f>IF(AND(F504&gt;=80,F504&lt;=95),0,IF(OR(F504&lt;64, F504&gt;129),1,IF(F504&gt;95, (F504-95)/(129-95), (80-F504)/(80-64))))</f>
        <v>0.13823529411764715</v>
      </c>
      <c r="N504">
        <f>IF(H504&gt;=4,0,IF(H504&lt;=3.5,1,(4-H504)/(4-3.5)))</f>
        <v>0</v>
      </c>
      <c r="O504">
        <f t="shared" si="123"/>
        <v>0.30419464275178482</v>
      </c>
      <c r="P504">
        <f t="shared" si="124"/>
        <v>1</v>
      </c>
      <c r="Q504">
        <v>0</v>
      </c>
      <c r="R504">
        <f>IF(F504 &gt;=80,0,IF(F504&lt;=64,1,((80-F504)/(80-64))))</f>
        <v>0</v>
      </c>
      <c r="S504">
        <f>IF(F504 &lt;=95,0,IF(F504&gt;=129,1,((F504-95)/(129-95))))</f>
        <v>0.13823529411764715</v>
      </c>
      <c r="T504">
        <f>IF(D504 &gt;=27,0,IF(D504&lt;=18.5,1,((27-D504)/(27-18.5))))</f>
        <v>0</v>
      </c>
      <c r="U504">
        <f>IF(D504 &lt;= 34,0,IF(D504&gt;=36.4,1,((D504-34)/(36.4-34))))</f>
        <v>0</v>
      </c>
      <c r="V504">
        <f t="shared" si="125"/>
        <v>0</v>
      </c>
      <c r="W504">
        <f t="shared" si="126"/>
        <v>6.9117647058823575E-2</v>
      </c>
      <c r="X504">
        <f t="shared" si="121"/>
        <v>6.9117647058823575E-2</v>
      </c>
      <c r="Y504">
        <f t="shared" si="127"/>
        <v>0</v>
      </c>
      <c r="Z504">
        <f t="shared" si="128"/>
        <v>0</v>
      </c>
      <c r="AA504">
        <f t="shared" si="129"/>
        <v>0</v>
      </c>
      <c r="AB504">
        <v>30</v>
      </c>
      <c r="AC504">
        <v>219</v>
      </c>
      <c r="AD504">
        <f t="shared" si="130"/>
        <v>0</v>
      </c>
      <c r="AE504">
        <f t="shared" si="131"/>
        <v>0.5</v>
      </c>
      <c r="AF504">
        <f t="shared" si="132"/>
        <v>0.60333333333333339</v>
      </c>
      <c r="AG504">
        <f t="shared" si="133"/>
        <v>0</v>
      </c>
      <c r="AH504">
        <f t="shared" si="134"/>
        <v>0</v>
      </c>
      <c r="AI504">
        <f t="shared" si="135"/>
        <v>0</v>
      </c>
    </row>
    <row r="505" spans="1:35" x14ac:dyDescent="0.2">
      <c r="A505">
        <v>1</v>
      </c>
      <c r="B505">
        <v>147</v>
      </c>
      <c r="C505">
        <v>14.7</v>
      </c>
      <c r="D505">
        <v>23.4</v>
      </c>
      <c r="E505">
        <f t="shared" si="122"/>
        <v>27.432590855803049</v>
      </c>
      <c r="F505">
        <v>85.3</v>
      </c>
      <c r="G505">
        <f t="shared" si="119"/>
        <v>0.53585897435897434</v>
      </c>
      <c r="H505">
        <f t="shared" si="120"/>
        <v>6.2820512820512828</v>
      </c>
      <c r="I505">
        <f>IF(B505&gt;=125,0,IF(B505&lt;=115,1,(125-B505)/(125-115)))</f>
        <v>0</v>
      </c>
      <c r="J505">
        <f>IF(G505&gt;=0.38,0,IF(G505&lt;=0.3,1,(0.38-G505)/(0.38-0.3)))</f>
        <v>0</v>
      </c>
      <c r="K505">
        <f>IF(E505&gt;=32,0,IF(E505&lt;=28,1,(32-E505)/(32-28)))</f>
        <v>1</v>
      </c>
      <c r="L505">
        <f>IF(AND(D505&gt;=27, D505&lt;=34), 0, IF(OR(D505&lt;=18.5, D505&gt;=36.4), 1, IF(AND(D505&lt;27, D505&gt;18.5),(27-D505)/(27-18.5), IF(AND(D505&lt;36.4, D505&gt;34),(D505-34)/(36.4-34)))))</f>
        <v>0.42352941176470604</v>
      </c>
      <c r="M505">
        <f>IF(AND(F505&gt;=80,F505&lt;=95),0,IF(OR(F505&lt;64, F505&gt;129),1,IF(F505&gt;95, (F505-95)/(129-95), (80-F505)/(80-64))))</f>
        <v>0</v>
      </c>
      <c r="N505">
        <f>IF(H505&gt;=4,0,IF(H505&lt;=3.5,1,(4-H505)/(4-3.5)))</f>
        <v>0</v>
      </c>
      <c r="O505">
        <f t="shared" si="123"/>
        <v>0.14235294117647063</v>
      </c>
      <c r="P505">
        <f t="shared" si="124"/>
        <v>0</v>
      </c>
      <c r="Q505">
        <v>0</v>
      </c>
      <c r="R505">
        <f>IF(F505 &gt;=80,0,IF(F505&lt;=64,1,((80-F505)/(80-64))))</f>
        <v>0</v>
      </c>
      <c r="S505">
        <f>IF(F505 &lt;=95,0,IF(F505&gt;=129,1,((F505-95)/(129-95))))</f>
        <v>0</v>
      </c>
      <c r="T505">
        <f>IF(D505 &gt;=27,0,IF(D505&lt;=18.5,1,((27-D505)/(27-18.5))))</f>
        <v>0.42352941176470604</v>
      </c>
      <c r="U505">
        <f>IF(D505 &lt;= 34,0,IF(D505&gt;=36.4,1,((D505-34)/(36.4-34))))</f>
        <v>0</v>
      </c>
      <c r="V505">
        <f t="shared" si="125"/>
        <v>0.21176470588235302</v>
      </c>
      <c r="W505">
        <f t="shared" si="126"/>
        <v>0</v>
      </c>
      <c r="X505">
        <f t="shared" si="121"/>
        <v>0.21176470588235302</v>
      </c>
      <c r="Y505">
        <f t="shared" si="127"/>
        <v>1</v>
      </c>
      <c r="Z505">
        <f t="shared" si="128"/>
        <v>0</v>
      </c>
      <c r="AA505">
        <f t="shared" si="129"/>
        <v>0</v>
      </c>
      <c r="AB505">
        <v>66</v>
      </c>
      <c r="AC505">
        <v>407</v>
      </c>
      <c r="AD505">
        <f t="shared" si="130"/>
        <v>1</v>
      </c>
      <c r="AE505">
        <f t="shared" si="131"/>
        <v>0</v>
      </c>
      <c r="AF505">
        <f t="shared" si="132"/>
        <v>0</v>
      </c>
      <c r="AG505">
        <f t="shared" si="133"/>
        <v>0</v>
      </c>
      <c r="AH505">
        <f t="shared" si="134"/>
        <v>0</v>
      </c>
      <c r="AI505">
        <f t="shared" si="135"/>
        <v>0</v>
      </c>
    </row>
    <row r="506" spans="1:35" x14ac:dyDescent="0.2">
      <c r="A506">
        <v>0</v>
      </c>
      <c r="B506">
        <v>112</v>
      </c>
      <c r="C506">
        <v>11.2</v>
      </c>
      <c r="D506">
        <v>16.100000000000001</v>
      </c>
      <c r="E506">
        <f t="shared" si="122"/>
        <v>19.491525423728817</v>
      </c>
      <c r="F506">
        <v>82.6</v>
      </c>
      <c r="G506">
        <f t="shared" si="119"/>
        <v>0.57460869565217376</v>
      </c>
      <c r="H506">
        <f t="shared" si="120"/>
        <v>6.9565217391304346</v>
      </c>
      <c r="I506">
        <f>IF(B506&gt;=125,0,IF(B506&lt;=115,1,(125-B506)/(125-115)))</f>
        <v>1</v>
      </c>
      <c r="J506">
        <f>IF(G506&gt;=0.38,0,IF(G506&lt;=0.3,1,(0.38-G506)/(0.38-0.3)))</f>
        <v>0</v>
      </c>
      <c r="K506">
        <f>IF(E506&gt;=32,0,IF(E506&lt;=28,1,(32-E506)/(32-28)))</f>
        <v>1</v>
      </c>
      <c r="L506">
        <f>IF(AND(D506&gt;=27, D506&lt;=34), 0, IF(OR(D506&lt;=18.5, D506&gt;=36.4), 1, IF(AND(D506&lt;27, D506&gt;18.5),(27-D506)/(27-18.5), IF(AND(D506&lt;36.4, D506&gt;34),(D506-34)/(36.4-34)))))</f>
        <v>1</v>
      </c>
      <c r="M506">
        <f>IF(AND(F506&gt;=80,F506&lt;=95),0,IF(OR(F506&lt;64, F506&gt;129),1,IF(F506&gt;95, (F506-95)/(129-95), (80-F506)/(80-64))))</f>
        <v>0</v>
      </c>
      <c r="N506">
        <f>IF(H506&gt;=4,0,IF(H506&lt;=3.5,1,(4-H506)/(4-3.5)))</f>
        <v>0</v>
      </c>
      <c r="O506">
        <f t="shared" si="123"/>
        <v>0.7</v>
      </c>
      <c r="P506">
        <f t="shared" si="124"/>
        <v>1</v>
      </c>
      <c r="Q506">
        <v>1</v>
      </c>
      <c r="R506">
        <f>IF(F506 &gt;=80,0,IF(F506&lt;=64,1,((80-F506)/(80-64))))</f>
        <v>0</v>
      </c>
      <c r="S506">
        <f>IF(F506 &lt;=95,0,IF(F506&gt;=129,1,((F506-95)/(129-95))))</f>
        <v>0</v>
      </c>
      <c r="T506">
        <f>IF(D506 &gt;=27,0,IF(D506&lt;=18.5,1,((27-D506)/(27-18.5))))</f>
        <v>1</v>
      </c>
      <c r="U506">
        <f>IF(D506 &lt;= 34,0,IF(D506&gt;=36.4,1,((D506-34)/(36.4-34))))</f>
        <v>0</v>
      </c>
      <c r="V506">
        <f t="shared" si="125"/>
        <v>0.5</v>
      </c>
      <c r="W506">
        <f t="shared" si="126"/>
        <v>0</v>
      </c>
      <c r="X506">
        <f t="shared" si="121"/>
        <v>0.5</v>
      </c>
      <c r="Y506">
        <f t="shared" si="127"/>
        <v>1</v>
      </c>
      <c r="Z506">
        <f t="shared" si="128"/>
        <v>0</v>
      </c>
      <c r="AA506">
        <f t="shared" si="129"/>
        <v>0</v>
      </c>
      <c r="AB506">
        <v>58</v>
      </c>
      <c r="AC506">
        <v>80</v>
      </c>
      <c r="AD506">
        <f t="shared" si="130"/>
        <v>0.9</v>
      </c>
      <c r="AE506">
        <f t="shared" si="131"/>
        <v>0</v>
      </c>
      <c r="AF506">
        <f t="shared" si="132"/>
        <v>1</v>
      </c>
      <c r="AG506">
        <f t="shared" si="133"/>
        <v>0</v>
      </c>
      <c r="AH506">
        <f t="shared" si="134"/>
        <v>0</v>
      </c>
      <c r="AI506">
        <f t="shared" si="135"/>
        <v>0</v>
      </c>
    </row>
    <row r="507" spans="1:35" x14ac:dyDescent="0.2">
      <c r="A507">
        <v>1</v>
      </c>
      <c r="B507">
        <v>143</v>
      </c>
      <c r="C507">
        <v>14.3</v>
      </c>
      <c r="D507">
        <v>16.399999999999999</v>
      </c>
      <c r="E507">
        <f t="shared" si="122"/>
        <v>18.20199778024417</v>
      </c>
      <c r="F507">
        <v>90.1</v>
      </c>
      <c r="G507">
        <f t="shared" si="119"/>
        <v>0.78562804878048798</v>
      </c>
      <c r="H507">
        <f t="shared" si="120"/>
        <v>8.7195121951219523</v>
      </c>
      <c r="I507">
        <f>IF(B507&gt;=125,0,IF(B507&lt;=115,1,(125-B507)/(125-115)))</f>
        <v>0</v>
      </c>
      <c r="J507">
        <f>IF(G507&gt;=0.38,0,IF(G507&lt;=0.3,1,(0.38-G507)/(0.38-0.3)))</f>
        <v>0</v>
      </c>
      <c r="K507">
        <f>IF(E507&gt;=32,0,IF(E507&lt;=28,1,(32-E507)/(32-28)))</f>
        <v>1</v>
      </c>
      <c r="L507">
        <f>IF(AND(D507&gt;=27, D507&lt;=34), 0, IF(OR(D507&lt;=18.5, D507&gt;=36.4), 1, IF(AND(D507&lt;27, D507&gt;18.5),(27-D507)/(27-18.5), IF(AND(D507&lt;36.4, D507&gt;34),(D507-34)/(36.4-34)))))</f>
        <v>1</v>
      </c>
      <c r="M507">
        <f>IF(AND(F507&gt;=80,F507&lt;=95),0,IF(OR(F507&lt;64, F507&gt;129),1,IF(F507&gt;95, (F507-95)/(129-95), (80-F507)/(80-64))))</f>
        <v>0</v>
      </c>
      <c r="N507">
        <f>IF(H507&gt;=4,0,IF(H507&lt;=3.5,1,(4-H507)/(4-3.5)))</f>
        <v>0</v>
      </c>
      <c r="O507">
        <f t="shared" si="123"/>
        <v>0.2</v>
      </c>
      <c r="P507">
        <f t="shared" si="124"/>
        <v>1</v>
      </c>
      <c r="Q507">
        <v>0</v>
      </c>
      <c r="R507">
        <f>IF(F507 &gt;=80,0,IF(F507&lt;=64,1,((80-F507)/(80-64))))</f>
        <v>0</v>
      </c>
      <c r="S507">
        <f>IF(F507 &lt;=95,0,IF(F507&gt;=129,1,((F507-95)/(129-95))))</f>
        <v>0</v>
      </c>
      <c r="T507">
        <f>IF(D507 &gt;=27,0,IF(D507&lt;=18.5,1,((27-D507)/(27-18.5))))</f>
        <v>1</v>
      </c>
      <c r="U507">
        <f>IF(D507 &lt;= 34,0,IF(D507&gt;=36.4,1,((D507-34)/(36.4-34))))</f>
        <v>0</v>
      </c>
      <c r="V507">
        <f t="shared" si="125"/>
        <v>0.5</v>
      </c>
      <c r="W507">
        <f t="shared" si="126"/>
        <v>0</v>
      </c>
      <c r="X507">
        <f t="shared" si="121"/>
        <v>0.5</v>
      </c>
      <c r="Y507">
        <f t="shared" si="127"/>
        <v>1</v>
      </c>
      <c r="Z507">
        <f t="shared" si="128"/>
        <v>0</v>
      </c>
      <c r="AA507">
        <f t="shared" si="129"/>
        <v>0</v>
      </c>
      <c r="AB507">
        <v>17</v>
      </c>
      <c r="AC507">
        <v>208</v>
      </c>
      <c r="AD507">
        <f t="shared" si="130"/>
        <v>0</v>
      </c>
      <c r="AE507">
        <f t="shared" si="131"/>
        <v>1</v>
      </c>
      <c r="AF507">
        <f t="shared" si="132"/>
        <v>0.64</v>
      </c>
      <c r="AG507">
        <f t="shared" si="133"/>
        <v>0</v>
      </c>
      <c r="AH507">
        <f t="shared" si="134"/>
        <v>1</v>
      </c>
      <c r="AI507">
        <f t="shared" si="135"/>
        <v>0</v>
      </c>
    </row>
    <row r="508" spans="1:35" x14ac:dyDescent="0.2">
      <c r="A508">
        <v>1</v>
      </c>
      <c r="B508">
        <v>143</v>
      </c>
      <c r="C508">
        <v>14.3</v>
      </c>
      <c r="D508">
        <v>24.1</v>
      </c>
      <c r="E508">
        <f t="shared" si="122"/>
        <v>24.794238683127571</v>
      </c>
      <c r="F508">
        <v>97.2</v>
      </c>
      <c r="G508">
        <f t="shared" si="119"/>
        <v>0.57674688796680496</v>
      </c>
      <c r="H508">
        <f t="shared" si="120"/>
        <v>5.9336099585062234</v>
      </c>
      <c r="I508">
        <f>IF(B508&gt;=125,0,IF(B508&lt;=115,1,(125-B508)/(125-115)))</f>
        <v>0</v>
      </c>
      <c r="J508">
        <f>IF(G508&gt;=0.38,0,IF(G508&lt;=0.3,1,(0.38-G508)/(0.38-0.3)))</f>
        <v>0</v>
      </c>
      <c r="K508">
        <f>IF(E508&gt;=32,0,IF(E508&lt;=28,1,(32-E508)/(32-28)))</f>
        <v>1</v>
      </c>
      <c r="L508">
        <f>IF(AND(D508&gt;=27, D508&lt;=34), 0, IF(OR(D508&lt;=18.5, D508&gt;=36.4), 1, IF(AND(D508&lt;27, D508&gt;18.5),(27-D508)/(27-18.5), IF(AND(D508&lt;36.4, D508&gt;34),(D508-34)/(36.4-34)))))</f>
        <v>0.34117647058823514</v>
      </c>
      <c r="M508">
        <f>IF(AND(F508&gt;=80,F508&lt;=95),0,IF(OR(F508&lt;64, F508&gt;129),1,IF(F508&gt;95, (F508-95)/(129-95), (80-F508)/(80-64))))</f>
        <v>6.4705882352941266E-2</v>
      </c>
      <c r="N508">
        <f>IF(H508&gt;=4,0,IF(H508&lt;=3.5,1,(4-H508)/(4-3.5)))</f>
        <v>0</v>
      </c>
      <c r="O508">
        <f t="shared" si="123"/>
        <v>0.14058823529411762</v>
      </c>
      <c r="P508">
        <f t="shared" si="124"/>
        <v>0</v>
      </c>
      <c r="Q508">
        <v>0</v>
      </c>
      <c r="R508">
        <f>IF(F508 &gt;=80,0,IF(F508&lt;=64,1,((80-F508)/(80-64))))</f>
        <v>0</v>
      </c>
      <c r="S508">
        <f>IF(F508 &lt;=95,0,IF(F508&gt;=129,1,((F508-95)/(129-95))))</f>
        <v>6.4705882352941266E-2</v>
      </c>
      <c r="T508">
        <f>IF(D508 &gt;=27,0,IF(D508&lt;=18.5,1,((27-D508)/(27-18.5))))</f>
        <v>0.34117647058823514</v>
      </c>
      <c r="U508">
        <f>IF(D508 &lt;= 34,0,IF(D508&gt;=36.4,1,((D508-34)/(36.4-34))))</f>
        <v>0</v>
      </c>
      <c r="V508">
        <f t="shared" si="125"/>
        <v>0.17058823529411757</v>
      </c>
      <c r="W508">
        <f t="shared" si="126"/>
        <v>3.2352941176470633E-2</v>
      </c>
      <c r="X508">
        <f t="shared" si="121"/>
        <v>0.20294117647058821</v>
      </c>
      <c r="Y508">
        <f t="shared" si="127"/>
        <v>0</v>
      </c>
      <c r="Z508">
        <f t="shared" si="128"/>
        <v>0</v>
      </c>
      <c r="AA508">
        <f t="shared" si="129"/>
        <v>0</v>
      </c>
      <c r="AB508">
        <v>47</v>
      </c>
      <c r="AC508">
        <v>129</v>
      </c>
      <c r="AD508">
        <f t="shared" si="130"/>
        <v>0.35</v>
      </c>
      <c r="AE508">
        <f t="shared" si="131"/>
        <v>0</v>
      </c>
      <c r="AF508">
        <f t="shared" si="132"/>
        <v>0.90333333333333332</v>
      </c>
      <c r="AG508">
        <f t="shared" si="133"/>
        <v>0</v>
      </c>
      <c r="AH508">
        <f t="shared" si="134"/>
        <v>0</v>
      </c>
      <c r="AI508">
        <f t="shared" si="135"/>
        <v>0</v>
      </c>
    </row>
    <row r="509" spans="1:35" x14ac:dyDescent="0.2">
      <c r="A509">
        <v>0</v>
      </c>
      <c r="B509">
        <v>110</v>
      </c>
      <c r="C509">
        <v>11</v>
      </c>
      <c r="D509">
        <v>17</v>
      </c>
      <c r="E509">
        <f t="shared" si="122"/>
        <v>22.57636122177955</v>
      </c>
      <c r="F509">
        <v>75.3</v>
      </c>
      <c r="G509">
        <f t="shared" si="119"/>
        <v>0.48723529411764704</v>
      </c>
      <c r="H509">
        <f t="shared" si="120"/>
        <v>6.4705882352941178</v>
      </c>
      <c r="I509">
        <f>IF(B509&gt;=125,0,IF(B509&lt;=115,1,(125-B509)/(125-115)))</f>
        <v>1</v>
      </c>
      <c r="J509">
        <f>IF(G509&gt;=0.38,0,IF(G509&lt;=0.3,1,(0.38-G509)/(0.38-0.3)))</f>
        <v>0</v>
      </c>
      <c r="K509">
        <f>IF(E509&gt;=32,0,IF(E509&lt;=28,1,(32-E509)/(32-28)))</f>
        <v>1</v>
      </c>
      <c r="L509">
        <f>IF(AND(D509&gt;=27, D509&lt;=34), 0, IF(OR(D509&lt;=18.5, D509&gt;=36.4), 1, IF(AND(D509&lt;27, D509&gt;18.5),(27-D509)/(27-18.5), IF(AND(D509&lt;36.4, D509&gt;34),(D509-34)/(36.4-34)))))</f>
        <v>1</v>
      </c>
      <c r="M509">
        <f>IF(AND(F509&gt;=80,F509&lt;=95),0,IF(OR(F509&lt;64, F509&gt;129),1,IF(F509&gt;95, (F509-95)/(129-95), (80-F509)/(80-64))))</f>
        <v>0.29375000000000018</v>
      </c>
      <c r="N509">
        <f>IF(H509&gt;=4,0,IF(H509&lt;=3.5,1,(4-H509)/(4-3.5)))</f>
        <v>0</v>
      </c>
      <c r="O509">
        <f t="shared" si="123"/>
        <v>0.729375</v>
      </c>
      <c r="P509">
        <f t="shared" si="124"/>
        <v>1</v>
      </c>
      <c r="Q509">
        <v>1</v>
      </c>
      <c r="R509">
        <f>IF(F509 &gt;=80,0,IF(F509&lt;=64,1,((80-F509)/(80-64))))</f>
        <v>0.29375000000000018</v>
      </c>
      <c r="S509">
        <f>IF(F509 &lt;=95,0,IF(F509&gt;=129,1,((F509-95)/(129-95))))</f>
        <v>0</v>
      </c>
      <c r="T509">
        <f>IF(D509 &gt;=27,0,IF(D509&lt;=18.5,1,((27-D509)/(27-18.5))))</f>
        <v>1</v>
      </c>
      <c r="U509">
        <f>IF(D509 &lt;= 34,0,IF(D509&gt;=36.4,1,((D509-34)/(36.4-34))))</f>
        <v>0</v>
      </c>
      <c r="V509">
        <f t="shared" si="125"/>
        <v>0.64687500000000009</v>
      </c>
      <c r="W509">
        <f t="shared" si="126"/>
        <v>0</v>
      </c>
      <c r="X509">
        <f t="shared" si="121"/>
        <v>0.64687500000000009</v>
      </c>
      <c r="Y509">
        <f t="shared" si="127"/>
        <v>1</v>
      </c>
      <c r="Z509">
        <f t="shared" si="128"/>
        <v>0</v>
      </c>
      <c r="AA509">
        <f t="shared" si="129"/>
        <v>1</v>
      </c>
      <c r="AB509">
        <v>14</v>
      </c>
      <c r="AC509">
        <v>440</v>
      </c>
      <c r="AD509">
        <f t="shared" si="130"/>
        <v>0</v>
      </c>
      <c r="AE509">
        <f t="shared" si="131"/>
        <v>1</v>
      </c>
      <c r="AF509">
        <f t="shared" si="132"/>
        <v>0</v>
      </c>
      <c r="AG509">
        <f t="shared" si="133"/>
        <v>0</v>
      </c>
      <c r="AH509">
        <f t="shared" si="134"/>
        <v>1</v>
      </c>
      <c r="AI509">
        <f t="shared" si="135"/>
        <v>0</v>
      </c>
    </row>
    <row r="510" spans="1:35" x14ac:dyDescent="0.2">
      <c r="A510">
        <v>0</v>
      </c>
      <c r="B510">
        <v>119</v>
      </c>
      <c r="C510">
        <v>11.9</v>
      </c>
      <c r="D510">
        <v>29.5</v>
      </c>
      <c r="E510">
        <f t="shared" si="122"/>
        <v>33.599088838268791</v>
      </c>
      <c r="F510">
        <v>87.8</v>
      </c>
      <c r="G510">
        <f t="shared" si="119"/>
        <v>0.35417627118644068</v>
      </c>
      <c r="H510">
        <f t="shared" si="120"/>
        <v>4.0338983050847457</v>
      </c>
      <c r="I510">
        <f>IF(B510&gt;=125,0,IF(B510&lt;=115,1,(125-B510)/(125-115)))</f>
        <v>0.6</v>
      </c>
      <c r="J510">
        <f>IF(G510&gt;=0.38,0,IF(G510&lt;=0.3,1,(0.38-G510)/(0.38-0.3)))</f>
        <v>0.32279661016949146</v>
      </c>
      <c r="K510">
        <f>IF(E510&gt;=32,0,IF(E510&lt;=28,1,(32-E510)/(32-28)))</f>
        <v>0</v>
      </c>
      <c r="L510">
        <f>IF(AND(D510&gt;=27, D510&lt;=34), 0, IF(OR(D510&lt;=18.5, D510&gt;=36.4), 1, IF(AND(D510&lt;27, D510&gt;18.5),(27-D510)/(27-18.5), IF(AND(D510&lt;36.4, D510&gt;34),(D510-34)/(36.4-34)))))</f>
        <v>0</v>
      </c>
      <c r="M510">
        <f>IF(AND(F510&gt;=80,F510&lt;=95),0,IF(OR(F510&lt;64, F510&gt;129),1,IF(F510&gt;95, (F510-95)/(129-95), (80-F510)/(80-64))))</f>
        <v>0</v>
      </c>
      <c r="N510">
        <f>IF(H510&gt;=4,0,IF(H510&lt;=3.5,1,(4-H510)/(4-3.5)))</f>
        <v>0</v>
      </c>
      <c r="O510">
        <f t="shared" si="123"/>
        <v>0.33227966101694911</v>
      </c>
      <c r="P510">
        <f t="shared" si="124"/>
        <v>1</v>
      </c>
      <c r="Q510">
        <v>1</v>
      </c>
      <c r="R510">
        <f>IF(F510 &gt;=80,0,IF(F510&lt;=64,1,((80-F510)/(80-64))))</f>
        <v>0</v>
      </c>
      <c r="S510">
        <f>IF(F510 &lt;=95,0,IF(F510&gt;=129,1,((F510-95)/(129-95))))</f>
        <v>0</v>
      </c>
      <c r="T510">
        <f>IF(D510 &gt;=27,0,IF(D510&lt;=18.5,1,((27-D510)/(27-18.5))))</f>
        <v>0</v>
      </c>
      <c r="U510">
        <f>IF(D510 &lt;= 34,0,IF(D510&gt;=36.4,1,((D510-34)/(36.4-34))))</f>
        <v>0</v>
      </c>
      <c r="V510">
        <f t="shared" si="125"/>
        <v>0</v>
      </c>
      <c r="W510">
        <f t="shared" si="126"/>
        <v>0</v>
      </c>
      <c r="X510">
        <f t="shared" si="121"/>
        <v>0</v>
      </c>
      <c r="Y510">
        <f t="shared" si="127"/>
        <v>0</v>
      </c>
      <c r="Z510">
        <f t="shared" si="128"/>
        <v>0</v>
      </c>
      <c r="AA510">
        <f t="shared" si="129"/>
        <v>0</v>
      </c>
      <c r="AB510">
        <v>49</v>
      </c>
      <c r="AC510">
        <v>479</v>
      </c>
      <c r="AD510">
        <f t="shared" si="130"/>
        <v>0.45</v>
      </c>
      <c r="AE510">
        <f t="shared" si="131"/>
        <v>0</v>
      </c>
      <c r="AF510">
        <f t="shared" si="132"/>
        <v>0</v>
      </c>
      <c r="AG510">
        <f t="shared" si="133"/>
        <v>0</v>
      </c>
      <c r="AH510">
        <f t="shared" si="134"/>
        <v>0</v>
      </c>
      <c r="AI510">
        <f t="shared" si="135"/>
        <v>0</v>
      </c>
    </row>
    <row r="511" spans="1:35" x14ac:dyDescent="0.2">
      <c r="A511">
        <v>1</v>
      </c>
      <c r="B511">
        <v>135</v>
      </c>
      <c r="C511">
        <v>13.5</v>
      </c>
      <c r="D511">
        <v>22.1</v>
      </c>
      <c r="E511">
        <f t="shared" si="122"/>
        <v>29.585006693440427</v>
      </c>
      <c r="F511">
        <v>74.7</v>
      </c>
      <c r="G511">
        <f t="shared" si="119"/>
        <v>0.45631221719457016</v>
      </c>
      <c r="H511">
        <f t="shared" si="120"/>
        <v>6.1085972850678729</v>
      </c>
      <c r="I511">
        <f>IF(B511&gt;=125,0,IF(B511&lt;=115,1,(125-B511)/(125-115)))</f>
        <v>0</v>
      </c>
      <c r="J511">
        <f>IF(G511&gt;=0.38,0,IF(G511&lt;=0.3,1,(0.38-G511)/(0.38-0.3)))</f>
        <v>0</v>
      </c>
      <c r="K511">
        <f>IF(E511&gt;=32,0,IF(E511&lt;=28,1,(32-E511)/(32-28)))</f>
        <v>0.60374832663989331</v>
      </c>
      <c r="L511">
        <f>IF(AND(D511&gt;=27, D511&lt;=34), 0, IF(OR(D511&lt;=18.5, D511&gt;=36.4), 1, IF(AND(D511&lt;27, D511&gt;18.5),(27-D511)/(27-18.5), IF(AND(D511&lt;36.4, D511&gt;34),(D511-34)/(36.4-34)))))</f>
        <v>0.57647058823529396</v>
      </c>
      <c r="M511">
        <f>IF(AND(F511&gt;=80,F511&lt;=95),0,IF(OR(F511&lt;64, F511&gt;129),1,IF(F511&gt;95, (F511-95)/(129-95), (80-F511)/(80-64))))</f>
        <v>0.33124999999999982</v>
      </c>
      <c r="N511">
        <f>IF(H511&gt;=4,0,IF(H511&lt;=3.5,1,(4-H511)/(4-3.5)))</f>
        <v>0</v>
      </c>
      <c r="O511">
        <f t="shared" si="123"/>
        <v>0.15114689148751873</v>
      </c>
      <c r="P511">
        <f t="shared" si="124"/>
        <v>0</v>
      </c>
      <c r="Q511">
        <v>0</v>
      </c>
      <c r="R511">
        <f>IF(F511 &gt;=80,0,IF(F511&lt;=64,1,((80-F511)/(80-64))))</f>
        <v>0.33124999999999982</v>
      </c>
      <c r="S511">
        <f>IF(F511 &lt;=95,0,IF(F511&gt;=129,1,((F511-95)/(129-95))))</f>
        <v>0</v>
      </c>
      <c r="T511">
        <f>IF(D511 &gt;=27,0,IF(D511&lt;=18.5,1,((27-D511)/(27-18.5))))</f>
        <v>0.57647058823529396</v>
      </c>
      <c r="U511">
        <f>IF(D511 &lt;= 34,0,IF(D511&gt;=36.4,1,((D511-34)/(36.4-34))))</f>
        <v>0</v>
      </c>
      <c r="V511">
        <f t="shared" si="125"/>
        <v>0.45386029411764689</v>
      </c>
      <c r="W511">
        <f t="shared" si="126"/>
        <v>0</v>
      </c>
      <c r="X511">
        <f t="shared" si="121"/>
        <v>0.45386029411764689</v>
      </c>
      <c r="Y511">
        <f t="shared" si="127"/>
        <v>1</v>
      </c>
      <c r="Z511">
        <f t="shared" si="128"/>
        <v>0</v>
      </c>
      <c r="AA511">
        <f t="shared" si="129"/>
        <v>0</v>
      </c>
      <c r="AB511">
        <v>54</v>
      </c>
      <c r="AC511">
        <v>255</v>
      </c>
      <c r="AD511">
        <f t="shared" si="130"/>
        <v>0.7</v>
      </c>
      <c r="AE511">
        <f t="shared" si="131"/>
        <v>0</v>
      </c>
      <c r="AF511">
        <f t="shared" si="132"/>
        <v>0.48333333333333334</v>
      </c>
      <c r="AG511">
        <f t="shared" si="133"/>
        <v>0</v>
      </c>
      <c r="AH511">
        <f t="shared" si="134"/>
        <v>0</v>
      </c>
      <c r="AI511">
        <f t="shared" si="135"/>
        <v>0</v>
      </c>
    </row>
    <row r="512" spans="1:35" x14ac:dyDescent="0.2">
      <c r="A512">
        <v>1</v>
      </c>
      <c r="B512">
        <v>125</v>
      </c>
      <c r="C512">
        <v>12.5</v>
      </c>
      <c r="D512">
        <v>17.600000000000001</v>
      </c>
      <c r="E512">
        <f t="shared" si="122"/>
        <v>17.339901477832516</v>
      </c>
      <c r="F512">
        <v>101.5</v>
      </c>
      <c r="G512">
        <f t="shared" si="119"/>
        <v>0.72088068181818177</v>
      </c>
      <c r="H512">
        <f t="shared" si="120"/>
        <v>7.1022727272727266</v>
      </c>
      <c r="I512">
        <f>IF(B512&gt;=125,0,IF(B512&lt;=115,1,(125-B512)/(125-115)))</f>
        <v>0</v>
      </c>
      <c r="J512">
        <f>IF(G512&gt;=0.38,0,IF(G512&lt;=0.3,1,(0.38-G512)/(0.38-0.3)))</f>
        <v>0</v>
      </c>
      <c r="K512">
        <f>IF(E512&gt;=32,0,IF(E512&lt;=28,1,(32-E512)/(32-28)))</f>
        <v>1</v>
      </c>
      <c r="L512">
        <f>IF(AND(D512&gt;=27, D512&lt;=34), 0, IF(OR(D512&lt;=18.5, D512&gt;=36.4), 1, IF(AND(D512&lt;27, D512&gt;18.5),(27-D512)/(27-18.5), IF(AND(D512&lt;36.4, D512&gt;34),(D512-34)/(36.4-34)))))</f>
        <v>1</v>
      </c>
      <c r="M512">
        <f>IF(AND(F512&gt;=80,F512&lt;=95),0,IF(OR(F512&lt;64, F512&gt;129),1,IF(F512&gt;95, (F512-95)/(129-95), (80-F512)/(80-64))))</f>
        <v>0.19117647058823528</v>
      </c>
      <c r="N512">
        <f>IF(H512&gt;=4,0,IF(H512&lt;=3.5,1,(4-H512)/(4-3.5)))</f>
        <v>0</v>
      </c>
      <c r="O512">
        <f t="shared" si="123"/>
        <v>0.21911764705882353</v>
      </c>
      <c r="P512">
        <f t="shared" si="124"/>
        <v>1</v>
      </c>
      <c r="Q512">
        <v>1</v>
      </c>
      <c r="R512">
        <f>IF(F512 &gt;=80,0,IF(F512&lt;=64,1,((80-F512)/(80-64))))</f>
        <v>0</v>
      </c>
      <c r="S512">
        <f>IF(F512 &lt;=95,0,IF(F512&gt;=129,1,((F512-95)/(129-95))))</f>
        <v>0.19117647058823528</v>
      </c>
      <c r="T512">
        <f>IF(D512 &gt;=27,0,IF(D512&lt;=18.5,1,((27-D512)/(27-18.5))))</f>
        <v>1</v>
      </c>
      <c r="U512">
        <f>IF(D512 &lt;= 34,0,IF(D512&gt;=36.4,1,((D512-34)/(36.4-34))))</f>
        <v>0</v>
      </c>
      <c r="V512">
        <f t="shared" si="125"/>
        <v>0.5</v>
      </c>
      <c r="W512">
        <f t="shared" si="126"/>
        <v>9.5588235294117641E-2</v>
      </c>
      <c r="X512">
        <f t="shared" si="121"/>
        <v>0.59558823529411764</v>
      </c>
      <c r="Y512">
        <f t="shared" si="127"/>
        <v>1</v>
      </c>
      <c r="Z512">
        <f t="shared" si="128"/>
        <v>0</v>
      </c>
      <c r="AA512">
        <f t="shared" si="129"/>
        <v>1</v>
      </c>
      <c r="AB512">
        <v>66</v>
      </c>
      <c r="AC512">
        <v>209</v>
      </c>
      <c r="AD512">
        <f t="shared" si="130"/>
        <v>1</v>
      </c>
      <c r="AE512">
        <f t="shared" si="131"/>
        <v>0</v>
      </c>
      <c r="AF512">
        <f t="shared" si="132"/>
        <v>0.63666666666666671</v>
      </c>
      <c r="AG512">
        <f t="shared" si="133"/>
        <v>1</v>
      </c>
      <c r="AH512">
        <f t="shared" si="134"/>
        <v>0</v>
      </c>
      <c r="AI512">
        <f t="shared" si="135"/>
        <v>0</v>
      </c>
    </row>
    <row r="513" spans="1:35" x14ac:dyDescent="0.2">
      <c r="A513">
        <v>0</v>
      </c>
      <c r="B513">
        <v>149</v>
      </c>
      <c r="C513">
        <v>14.9</v>
      </c>
      <c r="D513">
        <v>29.1</v>
      </c>
      <c r="E513">
        <f t="shared" si="122"/>
        <v>34.275618374558299</v>
      </c>
      <c r="F513">
        <v>84.9</v>
      </c>
      <c r="G513">
        <f t="shared" si="119"/>
        <v>0.43471134020618563</v>
      </c>
      <c r="H513">
        <f t="shared" si="120"/>
        <v>5.1202749140893467</v>
      </c>
      <c r="I513">
        <f>IF(B513&gt;=125,0,IF(B513&lt;=115,1,(125-B513)/(125-115)))</f>
        <v>0</v>
      </c>
      <c r="J513">
        <f>IF(G513&gt;=0.38,0,IF(G513&lt;=0.3,1,(0.38-G513)/(0.38-0.3)))</f>
        <v>0</v>
      </c>
      <c r="K513">
        <f>IF(E513&gt;=32,0,IF(E513&lt;=28,1,(32-E513)/(32-28)))</f>
        <v>0</v>
      </c>
      <c r="L513">
        <f>IF(AND(D513&gt;=27, D513&lt;=34), 0, IF(OR(D513&lt;=18.5, D513&gt;=36.4), 1, IF(AND(D513&lt;27, D513&gt;18.5),(27-D513)/(27-18.5), IF(AND(D513&lt;36.4, D513&gt;34),(D513-34)/(36.4-34)))))</f>
        <v>0</v>
      </c>
      <c r="M513">
        <f>IF(AND(F513&gt;=80,F513&lt;=95),0,IF(OR(F513&lt;64, F513&gt;129),1,IF(F513&gt;95, (F513-95)/(129-95), (80-F513)/(80-64))))</f>
        <v>0</v>
      </c>
      <c r="N513">
        <f>IF(H513&gt;=4,0,IF(H513&lt;=3.5,1,(4-H513)/(4-3.5)))</f>
        <v>0</v>
      </c>
      <c r="O513">
        <f t="shared" si="123"/>
        <v>0</v>
      </c>
      <c r="P513">
        <f t="shared" si="124"/>
        <v>0</v>
      </c>
      <c r="Q513">
        <v>0</v>
      </c>
      <c r="R513">
        <f>IF(F513 &gt;=80,0,IF(F513&lt;=64,1,((80-F513)/(80-64))))</f>
        <v>0</v>
      </c>
      <c r="S513">
        <f>IF(F513 &lt;=95,0,IF(F513&gt;=129,1,((F513-95)/(129-95))))</f>
        <v>0</v>
      </c>
      <c r="T513">
        <f>IF(D513 &gt;=27,0,IF(D513&lt;=18.5,1,((27-D513)/(27-18.5))))</f>
        <v>0</v>
      </c>
      <c r="U513">
        <f>IF(D513 &lt;= 34,0,IF(D513&gt;=36.4,1,((D513-34)/(36.4-34))))</f>
        <v>0</v>
      </c>
      <c r="V513">
        <f t="shared" si="125"/>
        <v>0</v>
      </c>
      <c r="W513">
        <f t="shared" si="126"/>
        <v>0</v>
      </c>
      <c r="X513">
        <f t="shared" si="121"/>
        <v>0</v>
      </c>
      <c r="Y513">
        <f t="shared" si="127"/>
        <v>0</v>
      </c>
      <c r="Z513">
        <f t="shared" si="128"/>
        <v>0</v>
      </c>
      <c r="AA513">
        <f t="shared" si="129"/>
        <v>0</v>
      </c>
      <c r="AB513">
        <v>66</v>
      </c>
      <c r="AC513">
        <v>466</v>
      </c>
      <c r="AD513">
        <f t="shared" si="130"/>
        <v>1</v>
      </c>
      <c r="AE513">
        <f t="shared" si="131"/>
        <v>0</v>
      </c>
      <c r="AF513">
        <f t="shared" si="132"/>
        <v>0</v>
      </c>
      <c r="AG513">
        <f t="shared" si="133"/>
        <v>0</v>
      </c>
      <c r="AH513">
        <f t="shared" si="134"/>
        <v>0</v>
      </c>
      <c r="AI513">
        <f t="shared" si="135"/>
        <v>0</v>
      </c>
    </row>
    <row r="514" spans="1:35" x14ac:dyDescent="0.2">
      <c r="A514">
        <v>0</v>
      </c>
      <c r="B514">
        <v>116</v>
      </c>
      <c r="C514">
        <v>11.6</v>
      </c>
      <c r="D514">
        <v>19.399999999999999</v>
      </c>
      <c r="E514">
        <f t="shared" si="122"/>
        <v>22.743259085580302</v>
      </c>
      <c r="F514">
        <v>85.3</v>
      </c>
      <c r="G514">
        <f t="shared" ref="G514:G577" si="136">(F514*C514)/(D514*100)</f>
        <v>0.5100412371134021</v>
      </c>
      <c r="H514">
        <f t="shared" ref="H514:H577" si="137">(C514*10)/D514</f>
        <v>5.9793814432989691</v>
      </c>
      <c r="I514">
        <f>IF(B514&gt;=125,0,IF(B514&lt;=115,1,(125-B514)/(125-115)))</f>
        <v>0.9</v>
      </c>
      <c r="J514">
        <f>IF(G514&gt;=0.38,0,IF(G514&lt;=0.3,1,(0.38-G514)/(0.38-0.3)))</f>
        <v>0</v>
      </c>
      <c r="K514">
        <f>IF(E514&gt;=32,0,IF(E514&lt;=28,1,(32-E514)/(32-28)))</f>
        <v>1</v>
      </c>
      <c r="L514">
        <f>IF(AND(D514&gt;=27, D514&lt;=34), 0, IF(OR(D514&lt;=18.5, D514&gt;=36.4), 1, IF(AND(D514&lt;27, D514&gt;18.5),(27-D514)/(27-18.5), IF(AND(D514&lt;36.4, D514&gt;34),(D514-34)/(36.4-34)))))</f>
        <v>0.89411764705882368</v>
      </c>
      <c r="M514">
        <f>IF(AND(F514&gt;=80,F514&lt;=95),0,IF(OR(F514&lt;64, F514&gt;129),1,IF(F514&gt;95, (F514-95)/(129-95), (80-F514)/(80-64))))</f>
        <v>0</v>
      </c>
      <c r="N514">
        <f>IF(H514&gt;=4,0,IF(H514&lt;=3.5,1,(4-H514)/(4-3.5)))</f>
        <v>0</v>
      </c>
      <c r="O514">
        <f t="shared" si="123"/>
        <v>0.63941176470588246</v>
      </c>
      <c r="P514">
        <f t="shared" si="124"/>
        <v>1</v>
      </c>
      <c r="Q514">
        <v>1</v>
      </c>
      <c r="R514">
        <f>IF(F514 &gt;=80,0,IF(F514&lt;=64,1,((80-F514)/(80-64))))</f>
        <v>0</v>
      </c>
      <c r="S514">
        <f>IF(F514 &lt;=95,0,IF(F514&gt;=129,1,((F514-95)/(129-95))))</f>
        <v>0</v>
      </c>
      <c r="T514">
        <f>IF(D514 &gt;=27,0,IF(D514&lt;=18.5,1,((27-D514)/(27-18.5))))</f>
        <v>0.89411764705882368</v>
      </c>
      <c r="U514">
        <f>IF(D514 &lt;= 34,0,IF(D514&gt;=36.4,1,((D514-34)/(36.4-34))))</f>
        <v>0</v>
      </c>
      <c r="V514">
        <f t="shared" si="125"/>
        <v>0.44705882352941184</v>
      </c>
      <c r="W514">
        <f t="shared" si="126"/>
        <v>0</v>
      </c>
      <c r="X514">
        <f t="shared" ref="X514:X577" si="138">L514*0.5+M514*0.5</f>
        <v>0.44705882352941184</v>
      </c>
      <c r="Y514">
        <f t="shared" si="127"/>
        <v>1</v>
      </c>
      <c r="Z514">
        <f t="shared" si="128"/>
        <v>0</v>
      </c>
      <c r="AA514">
        <f t="shared" si="129"/>
        <v>0</v>
      </c>
      <c r="AB514">
        <v>38</v>
      </c>
      <c r="AC514">
        <v>114</v>
      </c>
      <c r="AD514">
        <f t="shared" si="130"/>
        <v>0</v>
      </c>
      <c r="AE514">
        <f t="shared" si="131"/>
        <v>0.1</v>
      </c>
      <c r="AF514">
        <f t="shared" si="132"/>
        <v>0.95333333333333337</v>
      </c>
      <c r="AG514">
        <f t="shared" si="133"/>
        <v>0</v>
      </c>
      <c r="AH514">
        <f t="shared" si="134"/>
        <v>0</v>
      </c>
      <c r="AI514">
        <f t="shared" si="135"/>
        <v>0</v>
      </c>
    </row>
    <row r="515" spans="1:35" x14ac:dyDescent="0.2">
      <c r="A515">
        <v>0</v>
      </c>
      <c r="B515">
        <v>125</v>
      </c>
      <c r="C515">
        <v>12.5</v>
      </c>
      <c r="D515">
        <v>23.5</v>
      </c>
      <c r="E515">
        <f t="shared" ref="E515:E578" si="139">D515*100/F515</f>
        <v>28.381642512077295</v>
      </c>
      <c r="F515">
        <v>82.8</v>
      </c>
      <c r="G515">
        <f t="shared" si="136"/>
        <v>0.44042553191489364</v>
      </c>
      <c r="H515">
        <f t="shared" si="137"/>
        <v>5.3191489361702127</v>
      </c>
      <c r="I515">
        <f>IF(B515&gt;=125,0,IF(B515&lt;=115,1,(125-B515)/(125-115)))</f>
        <v>0</v>
      </c>
      <c r="J515">
        <f>IF(G515&gt;=0.38,0,IF(G515&lt;=0.3,1,(0.38-G515)/(0.38-0.3)))</f>
        <v>0</v>
      </c>
      <c r="K515">
        <f>IF(E515&gt;=32,0,IF(E515&lt;=28,1,(32-E515)/(32-28)))</f>
        <v>0.90458937198067613</v>
      </c>
      <c r="L515">
        <f>IF(AND(D515&gt;=27, D515&lt;=34), 0, IF(OR(D515&lt;=18.5, D515&gt;=36.4), 1, IF(AND(D515&lt;27, D515&gt;18.5),(27-D515)/(27-18.5), IF(AND(D515&lt;36.4, D515&gt;34),(D515-34)/(36.4-34)))))</f>
        <v>0.41176470588235292</v>
      </c>
      <c r="M515">
        <f>IF(AND(F515&gt;=80,F515&lt;=95),0,IF(OR(F515&lt;64, F515&gt;129),1,IF(F515&gt;95, (F515-95)/(129-95), (80-F515)/(80-64))))</f>
        <v>0</v>
      </c>
      <c r="N515">
        <f>IF(H515&gt;=4,0,IF(H515&lt;=3.5,1,(4-H515)/(4-3.5)))</f>
        <v>0</v>
      </c>
      <c r="O515">
        <f t="shared" ref="O515:O578" si="140">I515*0.5+J515*0.1+K515*0.1+L515*0.1+M515*0.1+N515*0.1</f>
        <v>0.13163540778630292</v>
      </c>
      <c r="P515">
        <f t="shared" ref="P515:P578" si="141">IF(O515&gt;=0.5, 1, IF(O515&gt;=0.2, 1, 0))</f>
        <v>0</v>
      </c>
      <c r="Q515">
        <v>0</v>
      </c>
      <c r="R515">
        <f>IF(F515 &gt;=80,0,IF(F515&lt;=64,1,((80-F515)/(80-64))))</f>
        <v>0</v>
      </c>
      <c r="S515">
        <f>IF(F515 &lt;=95,0,IF(F515&gt;=129,1,((F515-95)/(129-95))))</f>
        <v>0</v>
      </c>
      <c r="T515">
        <f>IF(D515 &gt;=27,0,IF(D515&lt;=18.5,1,((27-D515)/(27-18.5))))</f>
        <v>0.41176470588235292</v>
      </c>
      <c r="U515">
        <f>IF(D515 &lt;= 34,0,IF(D515&gt;=36.4,1,((D515-34)/(36.4-34))))</f>
        <v>0</v>
      </c>
      <c r="V515">
        <f t="shared" ref="V515:V578" si="142">R515*0.5+T515*0.5</f>
        <v>0.20588235294117646</v>
      </c>
      <c r="W515">
        <f t="shared" ref="W515:W578" si="143">S515*0.5+U515*0.5</f>
        <v>0</v>
      </c>
      <c r="X515">
        <f t="shared" si="138"/>
        <v>0.20588235294117646</v>
      </c>
      <c r="Y515">
        <f t="shared" ref="Y515:Y578" si="144">IF(V515&gt;0.2,1,0)</f>
        <v>1</v>
      </c>
      <c r="Z515">
        <f t="shared" ref="Z515:Z578" si="145">IF(W515&gt;0.2,1,0)</f>
        <v>0</v>
      </c>
      <c r="AA515">
        <f t="shared" ref="AA515:AA578" si="146">IF(X515&gt;0.5,1,0)</f>
        <v>0</v>
      </c>
      <c r="AB515">
        <v>27</v>
      </c>
      <c r="AC515">
        <v>413</v>
      </c>
      <c r="AD515">
        <f t="shared" ref="AD515:AD578" si="147">IF(OR(AB515&lt;40), 0,IF(AB515&gt;60, 1, (AB515-40)/(60-40)))</f>
        <v>0</v>
      </c>
      <c r="AE515">
        <f t="shared" ref="AE515:AE578" si="148">IF(OR(AB515&gt;40), 0,IF(AB515&lt;20, 1, (40-AB515)/(40-20)))</f>
        <v>0.65</v>
      </c>
      <c r="AF515">
        <f t="shared" ref="AF515:AF578" si="149">IF(OR(AC515&gt;400), 0,IF(AC515&lt;100, 1, (400-AC515)/(400-100)))</f>
        <v>0</v>
      </c>
      <c r="AG515">
        <f t="shared" ref="AG515:AG578" si="150">IF(AND(AD515&gt;0.5, AA515=1),1,0)</f>
        <v>0</v>
      </c>
      <c r="AH515">
        <f t="shared" ref="AH515:AH578" si="151">IF(AND(AE515&gt;0.5,OR(Y515=1,AA515=1)),1,0)</f>
        <v>1</v>
      </c>
      <c r="AI515">
        <f t="shared" ref="AI515:AI578" si="152">IF(AND(AF515&gt;0.5,Z515=1),1,0)</f>
        <v>0</v>
      </c>
    </row>
    <row r="516" spans="1:35" x14ac:dyDescent="0.2">
      <c r="A516">
        <v>0</v>
      </c>
      <c r="B516">
        <v>145</v>
      </c>
      <c r="C516">
        <v>14.5</v>
      </c>
      <c r="D516">
        <v>24.9</v>
      </c>
      <c r="E516">
        <f t="shared" si="139"/>
        <v>30.440097799511005</v>
      </c>
      <c r="F516">
        <v>81.8</v>
      </c>
      <c r="G516">
        <f t="shared" si="136"/>
        <v>0.47634538152610439</v>
      </c>
      <c r="H516">
        <f t="shared" si="137"/>
        <v>5.8232931726907635</v>
      </c>
      <c r="I516">
        <f>IF(B516&gt;=125,0,IF(B516&lt;=115,1,(125-B516)/(125-115)))</f>
        <v>0</v>
      </c>
      <c r="J516">
        <f>IF(G516&gt;=0.38,0,IF(G516&lt;=0.3,1,(0.38-G516)/(0.38-0.3)))</f>
        <v>0</v>
      </c>
      <c r="K516">
        <f>IF(E516&gt;=32,0,IF(E516&lt;=28,1,(32-E516)/(32-28)))</f>
        <v>0.38997555012224883</v>
      </c>
      <c r="L516">
        <f>IF(AND(D516&gt;=27, D516&lt;=34), 0, IF(OR(D516&lt;=18.5, D516&gt;=36.4), 1, IF(AND(D516&lt;27, D516&gt;18.5),(27-D516)/(27-18.5), IF(AND(D516&lt;36.4, D516&gt;34),(D516-34)/(36.4-34)))))</f>
        <v>0.24705882352941194</v>
      </c>
      <c r="M516">
        <f>IF(AND(F516&gt;=80,F516&lt;=95),0,IF(OR(F516&lt;64, F516&gt;129),1,IF(F516&gt;95, (F516-95)/(129-95), (80-F516)/(80-64))))</f>
        <v>0</v>
      </c>
      <c r="N516">
        <f>IF(H516&gt;=4,0,IF(H516&lt;=3.5,1,(4-H516)/(4-3.5)))</f>
        <v>0</v>
      </c>
      <c r="O516">
        <f t="shared" si="140"/>
        <v>6.370343736516608E-2</v>
      </c>
      <c r="P516">
        <f t="shared" si="141"/>
        <v>0</v>
      </c>
      <c r="Q516">
        <v>0</v>
      </c>
      <c r="R516">
        <f>IF(F516 &gt;=80,0,IF(F516&lt;=64,1,((80-F516)/(80-64))))</f>
        <v>0</v>
      </c>
      <c r="S516">
        <f>IF(F516 &lt;=95,0,IF(F516&gt;=129,1,((F516-95)/(129-95))))</f>
        <v>0</v>
      </c>
      <c r="T516">
        <f>IF(D516 &gt;=27,0,IF(D516&lt;=18.5,1,((27-D516)/(27-18.5))))</f>
        <v>0.24705882352941194</v>
      </c>
      <c r="U516">
        <f>IF(D516 &lt;= 34,0,IF(D516&gt;=36.4,1,((D516-34)/(36.4-34))))</f>
        <v>0</v>
      </c>
      <c r="V516">
        <f t="shared" si="142"/>
        <v>0.12352941176470597</v>
      </c>
      <c r="W516">
        <f t="shared" si="143"/>
        <v>0</v>
      </c>
      <c r="X516">
        <f t="shared" si="138"/>
        <v>0.12352941176470597</v>
      </c>
      <c r="Y516">
        <f t="shared" si="144"/>
        <v>0</v>
      </c>
      <c r="Z516">
        <f t="shared" si="145"/>
        <v>0</v>
      </c>
      <c r="AA516">
        <f t="shared" si="146"/>
        <v>0</v>
      </c>
      <c r="AB516">
        <v>14</v>
      </c>
      <c r="AC516">
        <v>378</v>
      </c>
      <c r="AD516">
        <f t="shared" si="147"/>
        <v>0</v>
      </c>
      <c r="AE516">
        <f t="shared" si="148"/>
        <v>1</v>
      </c>
      <c r="AF516">
        <f t="shared" si="149"/>
        <v>7.3333333333333334E-2</v>
      </c>
      <c r="AG516">
        <f t="shared" si="150"/>
        <v>0</v>
      </c>
      <c r="AH516">
        <f t="shared" si="151"/>
        <v>0</v>
      </c>
      <c r="AI516">
        <f t="shared" si="152"/>
        <v>0</v>
      </c>
    </row>
    <row r="517" spans="1:35" x14ac:dyDescent="0.2">
      <c r="A517">
        <v>1</v>
      </c>
      <c r="B517">
        <v>128</v>
      </c>
      <c r="C517">
        <v>12.8</v>
      </c>
      <c r="D517">
        <v>21.2</v>
      </c>
      <c r="E517">
        <f t="shared" si="139"/>
        <v>28.922237380627561</v>
      </c>
      <c r="F517">
        <v>73.3</v>
      </c>
      <c r="G517">
        <f t="shared" si="136"/>
        <v>0.44256603773584907</v>
      </c>
      <c r="H517">
        <f t="shared" si="137"/>
        <v>6.0377358490566042</v>
      </c>
      <c r="I517">
        <f>IF(B517&gt;=125,0,IF(B517&lt;=115,1,(125-B517)/(125-115)))</f>
        <v>0</v>
      </c>
      <c r="J517">
        <f>IF(G517&gt;=0.38,0,IF(G517&lt;=0.3,1,(0.38-G517)/(0.38-0.3)))</f>
        <v>0</v>
      </c>
      <c r="K517">
        <f>IF(E517&gt;=32,0,IF(E517&lt;=28,1,(32-E517)/(32-28)))</f>
        <v>0.76944065484310986</v>
      </c>
      <c r="L517">
        <f>IF(AND(D517&gt;=27, D517&lt;=34), 0, IF(OR(D517&lt;=18.5, D517&gt;=36.4), 1, IF(AND(D517&lt;27, D517&gt;18.5),(27-D517)/(27-18.5), IF(AND(D517&lt;36.4, D517&gt;34),(D517-34)/(36.4-34)))))</f>
        <v>0.68235294117647072</v>
      </c>
      <c r="M517">
        <f>IF(AND(F517&gt;=80,F517&lt;=95),0,IF(OR(F517&lt;64, F517&gt;129),1,IF(F517&gt;95, (F517-95)/(129-95), (80-F517)/(80-64))))</f>
        <v>0.41875000000000018</v>
      </c>
      <c r="N517">
        <f>IF(H517&gt;=4,0,IF(H517&lt;=3.5,1,(4-H517)/(4-3.5)))</f>
        <v>0</v>
      </c>
      <c r="O517">
        <f t="shared" si="140"/>
        <v>0.18705435960195807</v>
      </c>
      <c r="P517">
        <f t="shared" si="141"/>
        <v>0</v>
      </c>
      <c r="Q517">
        <v>1</v>
      </c>
      <c r="R517">
        <f>IF(F517 &gt;=80,0,IF(F517&lt;=64,1,((80-F517)/(80-64))))</f>
        <v>0.41875000000000018</v>
      </c>
      <c r="S517">
        <f>IF(F517 &lt;=95,0,IF(F517&gt;=129,1,((F517-95)/(129-95))))</f>
        <v>0</v>
      </c>
      <c r="T517">
        <f>IF(D517 &gt;=27,0,IF(D517&lt;=18.5,1,((27-D517)/(27-18.5))))</f>
        <v>0.68235294117647072</v>
      </c>
      <c r="U517">
        <f>IF(D517 &lt;= 34,0,IF(D517&gt;=36.4,1,((D517-34)/(36.4-34))))</f>
        <v>0</v>
      </c>
      <c r="V517">
        <f t="shared" si="142"/>
        <v>0.5505514705882355</v>
      </c>
      <c r="W517">
        <f t="shared" si="143"/>
        <v>0</v>
      </c>
      <c r="X517">
        <f t="shared" si="138"/>
        <v>0.5505514705882355</v>
      </c>
      <c r="Y517">
        <f t="shared" si="144"/>
        <v>1</v>
      </c>
      <c r="Z517">
        <f t="shared" si="145"/>
        <v>0</v>
      </c>
      <c r="AA517">
        <f t="shared" si="146"/>
        <v>1</v>
      </c>
      <c r="AB517">
        <v>64</v>
      </c>
      <c r="AC517">
        <v>190</v>
      </c>
      <c r="AD517">
        <f t="shared" si="147"/>
        <v>1</v>
      </c>
      <c r="AE517">
        <f t="shared" si="148"/>
        <v>0</v>
      </c>
      <c r="AF517">
        <f t="shared" si="149"/>
        <v>0.7</v>
      </c>
      <c r="AG517">
        <f t="shared" si="150"/>
        <v>1</v>
      </c>
      <c r="AH517">
        <f t="shared" si="151"/>
        <v>0</v>
      </c>
      <c r="AI517">
        <f t="shared" si="152"/>
        <v>0</v>
      </c>
    </row>
    <row r="518" spans="1:35" x14ac:dyDescent="0.2">
      <c r="A518">
        <v>0</v>
      </c>
      <c r="B518">
        <v>91</v>
      </c>
      <c r="C518">
        <v>9.1</v>
      </c>
      <c r="D518">
        <v>21.3</v>
      </c>
      <c r="E518">
        <f t="shared" si="139"/>
        <v>22.611464968152866</v>
      </c>
      <c r="F518">
        <v>94.2</v>
      </c>
      <c r="G518">
        <f t="shared" si="136"/>
        <v>0.40245070422535212</v>
      </c>
      <c r="H518">
        <f t="shared" si="137"/>
        <v>4.272300469483568</v>
      </c>
      <c r="I518">
        <f>IF(B518&gt;=125,0,IF(B518&lt;=115,1,(125-B518)/(125-115)))</f>
        <v>1</v>
      </c>
      <c r="J518">
        <f>IF(G518&gt;=0.38,0,IF(G518&lt;=0.3,1,(0.38-G518)/(0.38-0.3)))</f>
        <v>0</v>
      </c>
      <c r="K518">
        <f>IF(E518&gt;=32,0,IF(E518&lt;=28,1,(32-E518)/(32-28)))</f>
        <v>1</v>
      </c>
      <c r="L518">
        <f>IF(AND(D518&gt;=27, D518&lt;=34), 0, IF(OR(D518&lt;=18.5, D518&gt;=36.4), 1, IF(AND(D518&lt;27, D518&gt;18.5),(27-D518)/(27-18.5), IF(AND(D518&lt;36.4, D518&gt;34),(D518-34)/(36.4-34)))))</f>
        <v>0.6705882352941176</v>
      </c>
      <c r="M518">
        <f>IF(AND(F518&gt;=80,F518&lt;=95),0,IF(OR(F518&lt;64, F518&gt;129),1,IF(F518&gt;95, (F518-95)/(129-95), (80-F518)/(80-64))))</f>
        <v>0</v>
      </c>
      <c r="N518">
        <f>IF(H518&gt;=4,0,IF(H518&lt;=3.5,1,(4-H518)/(4-3.5)))</f>
        <v>0</v>
      </c>
      <c r="O518">
        <f t="shared" si="140"/>
        <v>0.6670588235294117</v>
      </c>
      <c r="P518">
        <f t="shared" si="141"/>
        <v>1</v>
      </c>
      <c r="Q518">
        <v>1</v>
      </c>
      <c r="R518">
        <f>IF(F518 &gt;=80,0,IF(F518&lt;=64,1,((80-F518)/(80-64))))</f>
        <v>0</v>
      </c>
      <c r="S518">
        <f>IF(F518 &lt;=95,0,IF(F518&gt;=129,1,((F518-95)/(129-95))))</f>
        <v>0</v>
      </c>
      <c r="T518">
        <f>IF(D518 &gt;=27,0,IF(D518&lt;=18.5,1,((27-D518)/(27-18.5))))</f>
        <v>0.6705882352941176</v>
      </c>
      <c r="U518">
        <f>IF(D518 &lt;= 34,0,IF(D518&gt;=36.4,1,((D518-34)/(36.4-34))))</f>
        <v>0</v>
      </c>
      <c r="V518">
        <f t="shared" si="142"/>
        <v>0.3352941176470588</v>
      </c>
      <c r="W518">
        <f t="shared" si="143"/>
        <v>0</v>
      </c>
      <c r="X518">
        <f t="shared" si="138"/>
        <v>0.3352941176470588</v>
      </c>
      <c r="Y518">
        <f t="shared" si="144"/>
        <v>1</v>
      </c>
      <c r="Z518">
        <f t="shared" si="145"/>
        <v>0</v>
      </c>
      <c r="AA518">
        <f t="shared" si="146"/>
        <v>0</v>
      </c>
      <c r="AB518">
        <v>24</v>
      </c>
      <c r="AC518">
        <v>366</v>
      </c>
      <c r="AD518">
        <f t="shared" si="147"/>
        <v>0</v>
      </c>
      <c r="AE518">
        <f t="shared" si="148"/>
        <v>0.8</v>
      </c>
      <c r="AF518">
        <f t="shared" si="149"/>
        <v>0.11333333333333333</v>
      </c>
      <c r="AG518">
        <f t="shared" si="150"/>
        <v>0</v>
      </c>
      <c r="AH518">
        <f t="shared" si="151"/>
        <v>1</v>
      </c>
      <c r="AI518">
        <f t="shared" si="152"/>
        <v>0</v>
      </c>
    </row>
    <row r="519" spans="1:35" x14ac:dyDescent="0.2">
      <c r="A519">
        <v>0</v>
      </c>
      <c r="B519">
        <v>152</v>
      </c>
      <c r="C519">
        <v>15.2</v>
      </c>
      <c r="D519">
        <v>28.1</v>
      </c>
      <c r="E519">
        <f t="shared" si="139"/>
        <v>36.351875808538168</v>
      </c>
      <c r="F519">
        <v>77.3</v>
      </c>
      <c r="G519">
        <f t="shared" si="136"/>
        <v>0.41813523131672592</v>
      </c>
      <c r="H519">
        <f t="shared" si="137"/>
        <v>5.4092526690391454</v>
      </c>
      <c r="I519">
        <f>IF(B519&gt;=125,0,IF(B519&lt;=115,1,(125-B519)/(125-115)))</f>
        <v>0</v>
      </c>
      <c r="J519">
        <f>IF(G519&gt;=0.38,0,IF(G519&lt;=0.3,1,(0.38-G519)/(0.38-0.3)))</f>
        <v>0</v>
      </c>
      <c r="K519">
        <f>IF(E519&gt;=32,0,IF(E519&lt;=28,1,(32-E519)/(32-28)))</f>
        <v>0</v>
      </c>
      <c r="L519">
        <f>IF(AND(D519&gt;=27, D519&lt;=34), 0, IF(OR(D519&lt;=18.5, D519&gt;=36.4), 1, IF(AND(D519&lt;27, D519&gt;18.5),(27-D519)/(27-18.5), IF(AND(D519&lt;36.4, D519&gt;34),(D519-34)/(36.4-34)))))</f>
        <v>0</v>
      </c>
      <c r="M519">
        <f>IF(AND(F519&gt;=80,F519&lt;=95),0,IF(OR(F519&lt;64, F519&gt;129),1,IF(F519&gt;95, (F519-95)/(129-95), (80-F519)/(80-64))))</f>
        <v>0.16875000000000018</v>
      </c>
      <c r="N519">
        <f>IF(H519&gt;=4,0,IF(H519&lt;=3.5,1,(4-H519)/(4-3.5)))</f>
        <v>0</v>
      </c>
      <c r="O519">
        <f t="shared" si="140"/>
        <v>1.6875000000000018E-2</v>
      </c>
      <c r="P519">
        <f t="shared" si="141"/>
        <v>0</v>
      </c>
      <c r="Q519">
        <v>0</v>
      </c>
      <c r="R519">
        <f>IF(F519 &gt;=80,0,IF(F519&lt;=64,1,((80-F519)/(80-64))))</f>
        <v>0.16875000000000018</v>
      </c>
      <c r="S519">
        <f>IF(F519 &lt;=95,0,IF(F519&gt;=129,1,((F519-95)/(129-95))))</f>
        <v>0</v>
      </c>
      <c r="T519">
        <f>IF(D519 &gt;=27,0,IF(D519&lt;=18.5,1,((27-D519)/(27-18.5))))</f>
        <v>0</v>
      </c>
      <c r="U519">
        <f>IF(D519 &lt;= 34,0,IF(D519&gt;=36.4,1,((D519-34)/(36.4-34))))</f>
        <v>0</v>
      </c>
      <c r="V519">
        <f t="shared" si="142"/>
        <v>8.4375000000000089E-2</v>
      </c>
      <c r="W519">
        <f t="shared" si="143"/>
        <v>0</v>
      </c>
      <c r="X519">
        <f t="shared" si="138"/>
        <v>8.4375000000000089E-2</v>
      </c>
      <c r="Y519">
        <f t="shared" si="144"/>
        <v>0</v>
      </c>
      <c r="Z519">
        <f t="shared" si="145"/>
        <v>0</v>
      </c>
      <c r="AA519">
        <f t="shared" si="146"/>
        <v>0</v>
      </c>
      <c r="AB519">
        <v>12</v>
      </c>
      <c r="AC519">
        <v>107</v>
      </c>
      <c r="AD519">
        <f t="shared" si="147"/>
        <v>0</v>
      </c>
      <c r="AE519">
        <f t="shared" si="148"/>
        <v>1</v>
      </c>
      <c r="AF519">
        <f t="shared" si="149"/>
        <v>0.97666666666666668</v>
      </c>
      <c r="AG519">
        <f t="shared" si="150"/>
        <v>0</v>
      </c>
      <c r="AH519">
        <f t="shared" si="151"/>
        <v>0</v>
      </c>
      <c r="AI519">
        <f t="shared" si="152"/>
        <v>0</v>
      </c>
    </row>
    <row r="520" spans="1:35" x14ac:dyDescent="0.2">
      <c r="A520">
        <v>0</v>
      </c>
      <c r="B520">
        <v>161</v>
      </c>
      <c r="C520">
        <v>16.100000000000001</v>
      </c>
      <c r="D520">
        <v>21.4</v>
      </c>
      <c r="E520">
        <f t="shared" si="139"/>
        <v>24.099099099099099</v>
      </c>
      <c r="F520">
        <v>88.8</v>
      </c>
      <c r="G520">
        <f t="shared" si="136"/>
        <v>0.66807476635514018</v>
      </c>
      <c r="H520">
        <f t="shared" si="137"/>
        <v>7.5233644859813085</v>
      </c>
      <c r="I520">
        <f>IF(B520&gt;=125,0,IF(B520&lt;=115,1,(125-B520)/(125-115)))</f>
        <v>0</v>
      </c>
      <c r="J520">
        <f>IF(G520&gt;=0.38,0,IF(G520&lt;=0.3,1,(0.38-G520)/(0.38-0.3)))</f>
        <v>0</v>
      </c>
      <c r="K520">
        <f>IF(E520&gt;=32,0,IF(E520&lt;=28,1,(32-E520)/(32-28)))</f>
        <v>1</v>
      </c>
      <c r="L520">
        <f>IF(AND(D520&gt;=27, D520&lt;=34), 0, IF(OR(D520&lt;=18.5, D520&gt;=36.4), 1, IF(AND(D520&lt;27, D520&gt;18.5),(27-D520)/(27-18.5), IF(AND(D520&lt;36.4, D520&gt;34),(D520-34)/(36.4-34)))))</f>
        <v>0.65882352941176492</v>
      </c>
      <c r="M520">
        <f>IF(AND(F520&gt;=80,F520&lt;=95),0,IF(OR(F520&lt;64, F520&gt;129),1,IF(F520&gt;95, (F520-95)/(129-95), (80-F520)/(80-64))))</f>
        <v>0</v>
      </c>
      <c r="N520">
        <f>IF(H520&gt;=4,0,IF(H520&lt;=3.5,1,(4-H520)/(4-3.5)))</f>
        <v>0</v>
      </c>
      <c r="O520">
        <f t="shared" si="140"/>
        <v>0.16588235294117648</v>
      </c>
      <c r="P520">
        <f t="shared" si="141"/>
        <v>0</v>
      </c>
      <c r="Q520">
        <v>0</v>
      </c>
      <c r="R520">
        <f>IF(F520 &gt;=80,0,IF(F520&lt;=64,1,((80-F520)/(80-64))))</f>
        <v>0</v>
      </c>
      <c r="S520">
        <f>IF(F520 &lt;=95,0,IF(F520&gt;=129,1,((F520-95)/(129-95))))</f>
        <v>0</v>
      </c>
      <c r="T520">
        <f>IF(D520 &gt;=27,0,IF(D520&lt;=18.5,1,((27-D520)/(27-18.5))))</f>
        <v>0.65882352941176492</v>
      </c>
      <c r="U520">
        <f>IF(D520 &lt;= 34,0,IF(D520&gt;=36.4,1,((D520-34)/(36.4-34))))</f>
        <v>0</v>
      </c>
      <c r="V520">
        <f t="shared" si="142"/>
        <v>0.32941176470588246</v>
      </c>
      <c r="W520">
        <f t="shared" si="143"/>
        <v>0</v>
      </c>
      <c r="X520">
        <f t="shared" si="138"/>
        <v>0.32941176470588246</v>
      </c>
      <c r="Y520">
        <f t="shared" si="144"/>
        <v>1</v>
      </c>
      <c r="Z520">
        <f t="shared" si="145"/>
        <v>0</v>
      </c>
      <c r="AA520">
        <f t="shared" si="146"/>
        <v>0</v>
      </c>
      <c r="AB520">
        <v>24</v>
      </c>
      <c r="AC520">
        <v>193</v>
      </c>
      <c r="AD520">
        <f t="shared" si="147"/>
        <v>0</v>
      </c>
      <c r="AE520">
        <f t="shared" si="148"/>
        <v>0.8</v>
      </c>
      <c r="AF520">
        <f t="shared" si="149"/>
        <v>0.69</v>
      </c>
      <c r="AG520">
        <f t="shared" si="150"/>
        <v>0</v>
      </c>
      <c r="AH520">
        <f t="shared" si="151"/>
        <v>1</v>
      </c>
      <c r="AI520">
        <f t="shared" si="152"/>
        <v>0</v>
      </c>
    </row>
    <row r="521" spans="1:35" x14ac:dyDescent="0.2">
      <c r="A521">
        <v>0</v>
      </c>
      <c r="B521">
        <v>117</v>
      </c>
      <c r="C521">
        <v>11.7</v>
      </c>
      <c r="D521">
        <v>26.3</v>
      </c>
      <c r="E521">
        <f t="shared" si="139"/>
        <v>37.304964539007095</v>
      </c>
      <c r="F521">
        <v>70.5</v>
      </c>
      <c r="G521">
        <f t="shared" si="136"/>
        <v>0.31363117870722429</v>
      </c>
      <c r="H521">
        <f t="shared" si="137"/>
        <v>4.4486692015209126</v>
      </c>
      <c r="I521">
        <f>IF(B521&gt;=125,0,IF(B521&lt;=115,1,(125-B521)/(125-115)))</f>
        <v>0.8</v>
      </c>
      <c r="J521">
        <f>IF(G521&gt;=0.38,0,IF(G521&lt;=0.3,1,(0.38-G521)/(0.38-0.3)))</f>
        <v>0.82961026615969624</v>
      </c>
      <c r="K521">
        <f>IF(E521&gt;=32,0,IF(E521&lt;=28,1,(32-E521)/(32-28)))</f>
        <v>0</v>
      </c>
      <c r="L521">
        <f>IF(AND(D521&gt;=27, D521&lt;=34), 0, IF(OR(D521&lt;=18.5, D521&gt;=36.4), 1, IF(AND(D521&lt;27, D521&gt;18.5),(27-D521)/(27-18.5), IF(AND(D521&lt;36.4, D521&gt;34),(D521-34)/(36.4-34)))))</f>
        <v>8.2352941176470504E-2</v>
      </c>
      <c r="M521">
        <f>IF(AND(F521&gt;=80,F521&lt;=95),0,IF(OR(F521&lt;64, F521&gt;129),1,IF(F521&gt;95, (F521-95)/(129-95), (80-F521)/(80-64))))</f>
        <v>0.59375</v>
      </c>
      <c r="N521">
        <f>IF(H521&gt;=4,0,IF(H521&lt;=3.5,1,(4-H521)/(4-3.5)))</f>
        <v>0</v>
      </c>
      <c r="O521">
        <f t="shared" si="140"/>
        <v>0.5505713207336167</v>
      </c>
      <c r="P521">
        <f t="shared" si="141"/>
        <v>1</v>
      </c>
      <c r="Q521">
        <v>1</v>
      </c>
      <c r="R521">
        <f>IF(F521 &gt;=80,0,IF(F521&lt;=64,1,((80-F521)/(80-64))))</f>
        <v>0.59375</v>
      </c>
      <c r="S521">
        <f>IF(F521 &lt;=95,0,IF(F521&gt;=129,1,((F521-95)/(129-95))))</f>
        <v>0</v>
      </c>
      <c r="T521">
        <f>IF(D521 &gt;=27,0,IF(D521&lt;=18.5,1,((27-D521)/(27-18.5))))</f>
        <v>8.2352941176470504E-2</v>
      </c>
      <c r="U521">
        <f>IF(D521 &lt;= 34,0,IF(D521&gt;=36.4,1,((D521-34)/(36.4-34))))</f>
        <v>0</v>
      </c>
      <c r="V521">
        <f t="shared" si="142"/>
        <v>0.33805147058823526</v>
      </c>
      <c r="W521">
        <f t="shared" si="143"/>
        <v>0</v>
      </c>
      <c r="X521">
        <f t="shared" si="138"/>
        <v>0.33805147058823526</v>
      </c>
      <c r="Y521">
        <f t="shared" si="144"/>
        <v>1</v>
      </c>
      <c r="Z521">
        <f t="shared" si="145"/>
        <v>0</v>
      </c>
      <c r="AA521">
        <f t="shared" si="146"/>
        <v>0</v>
      </c>
      <c r="AB521">
        <v>31</v>
      </c>
      <c r="AC521">
        <v>97</v>
      </c>
      <c r="AD521">
        <f t="shared" si="147"/>
        <v>0</v>
      </c>
      <c r="AE521">
        <f t="shared" si="148"/>
        <v>0.45</v>
      </c>
      <c r="AF521">
        <f t="shared" si="149"/>
        <v>1</v>
      </c>
      <c r="AG521">
        <f t="shared" si="150"/>
        <v>0</v>
      </c>
      <c r="AH521">
        <f t="shared" si="151"/>
        <v>0</v>
      </c>
      <c r="AI521">
        <f t="shared" si="152"/>
        <v>0</v>
      </c>
    </row>
    <row r="522" spans="1:35" x14ac:dyDescent="0.2">
      <c r="A522">
        <v>1</v>
      </c>
      <c r="B522">
        <v>167</v>
      </c>
      <c r="C522">
        <v>16.7</v>
      </c>
      <c r="D522">
        <v>20.8</v>
      </c>
      <c r="E522">
        <f t="shared" si="139"/>
        <v>24.441833137485315</v>
      </c>
      <c r="F522">
        <v>85.1</v>
      </c>
      <c r="G522">
        <f t="shared" si="136"/>
        <v>0.68325480769230762</v>
      </c>
      <c r="H522">
        <f t="shared" si="137"/>
        <v>8.0288461538461533</v>
      </c>
      <c r="I522">
        <f>IF(B522&gt;=125,0,IF(B522&lt;=115,1,(125-B522)/(125-115)))</f>
        <v>0</v>
      </c>
      <c r="J522">
        <f>IF(G522&gt;=0.38,0,IF(G522&lt;=0.3,1,(0.38-G522)/(0.38-0.3)))</f>
        <v>0</v>
      </c>
      <c r="K522">
        <f>IF(E522&gt;=32,0,IF(E522&lt;=28,1,(32-E522)/(32-28)))</f>
        <v>1</v>
      </c>
      <c r="L522">
        <f>IF(AND(D522&gt;=27, D522&lt;=34), 0, IF(OR(D522&lt;=18.5, D522&gt;=36.4), 1, IF(AND(D522&lt;27, D522&gt;18.5),(27-D522)/(27-18.5), IF(AND(D522&lt;36.4, D522&gt;34),(D522-34)/(36.4-34)))))</f>
        <v>0.72941176470588232</v>
      </c>
      <c r="M522">
        <f>IF(AND(F522&gt;=80,F522&lt;=95),0,IF(OR(F522&lt;64, F522&gt;129),1,IF(F522&gt;95, (F522-95)/(129-95), (80-F522)/(80-64))))</f>
        <v>0</v>
      </c>
      <c r="N522">
        <f>IF(H522&gt;=4,0,IF(H522&lt;=3.5,1,(4-H522)/(4-3.5)))</f>
        <v>0</v>
      </c>
      <c r="O522">
        <f t="shared" si="140"/>
        <v>0.17294117647058824</v>
      </c>
      <c r="P522">
        <f t="shared" si="141"/>
        <v>0</v>
      </c>
      <c r="Q522">
        <v>0</v>
      </c>
      <c r="R522">
        <f>IF(F522 &gt;=80,0,IF(F522&lt;=64,1,((80-F522)/(80-64))))</f>
        <v>0</v>
      </c>
      <c r="S522">
        <f>IF(F522 &lt;=95,0,IF(F522&gt;=129,1,((F522-95)/(129-95))))</f>
        <v>0</v>
      </c>
      <c r="T522">
        <f>IF(D522 &gt;=27,0,IF(D522&lt;=18.5,1,((27-D522)/(27-18.5))))</f>
        <v>0.72941176470588232</v>
      </c>
      <c r="U522">
        <f>IF(D522 &lt;= 34,0,IF(D522&gt;=36.4,1,((D522-34)/(36.4-34))))</f>
        <v>0</v>
      </c>
      <c r="V522">
        <f t="shared" si="142"/>
        <v>0.36470588235294116</v>
      </c>
      <c r="W522">
        <f t="shared" si="143"/>
        <v>0</v>
      </c>
      <c r="X522">
        <f t="shared" si="138"/>
        <v>0.36470588235294116</v>
      </c>
      <c r="Y522">
        <f t="shared" si="144"/>
        <v>1</v>
      </c>
      <c r="Z522">
        <f t="shared" si="145"/>
        <v>0</v>
      </c>
      <c r="AA522">
        <f t="shared" si="146"/>
        <v>0</v>
      </c>
      <c r="AB522">
        <v>19</v>
      </c>
      <c r="AC522">
        <v>57</v>
      </c>
      <c r="AD522">
        <f t="shared" si="147"/>
        <v>0</v>
      </c>
      <c r="AE522">
        <f t="shared" si="148"/>
        <v>1</v>
      </c>
      <c r="AF522">
        <f t="shared" si="149"/>
        <v>1</v>
      </c>
      <c r="AG522">
        <f t="shared" si="150"/>
        <v>0</v>
      </c>
      <c r="AH522">
        <f t="shared" si="151"/>
        <v>1</v>
      </c>
      <c r="AI522">
        <f t="shared" si="152"/>
        <v>0</v>
      </c>
    </row>
    <row r="523" spans="1:35" x14ac:dyDescent="0.2">
      <c r="A523">
        <v>1</v>
      </c>
      <c r="B523">
        <v>113</v>
      </c>
      <c r="C523">
        <v>11.3</v>
      </c>
      <c r="D523">
        <v>26.7</v>
      </c>
      <c r="E523">
        <f t="shared" si="139"/>
        <v>28.802588996763753</v>
      </c>
      <c r="F523">
        <v>92.7</v>
      </c>
      <c r="G523">
        <f t="shared" si="136"/>
        <v>0.39232584269662923</v>
      </c>
      <c r="H523">
        <f t="shared" si="137"/>
        <v>4.2322097378277155</v>
      </c>
      <c r="I523">
        <f>IF(B523&gt;=125,0,IF(B523&lt;=115,1,(125-B523)/(125-115)))</f>
        <v>1</v>
      </c>
      <c r="J523">
        <f>IF(G523&gt;=0.38,0,IF(G523&lt;=0.3,1,(0.38-G523)/(0.38-0.3)))</f>
        <v>0</v>
      </c>
      <c r="K523">
        <f>IF(E523&gt;=32,0,IF(E523&lt;=28,1,(32-E523)/(32-28)))</f>
        <v>0.79935275080906187</v>
      </c>
      <c r="L523">
        <f>IF(AND(D523&gt;=27, D523&lt;=34), 0, IF(OR(D523&lt;=18.5, D523&gt;=36.4), 1, IF(AND(D523&lt;27, D523&gt;18.5),(27-D523)/(27-18.5), IF(AND(D523&lt;36.4, D523&gt;34),(D523-34)/(36.4-34)))))</f>
        <v>3.5294117647058906E-2</v>
      </c>
      <c r="M523">
        <f>IF(AND(F523&gt;=80,F523&lt;=95),0,IF(OR(F523&lt;64, F523&gt;129),1,IF(F523&gt;95, (F523-95)/(129-95), (80-F523)/(80-64))))</f>
        <v>0</v>
      </c>
      <c r="N523">
        <f>IF(H523&gt;=4,0,IF(H523&lt;=3.5,1,(4-H523)/(4-3.5)))</f>
        <v>0</v>
      </c>
      <c r="O523">
        <f t="shared" si="140"/>
        <v>0.58346468684561203</v>
      </c>
      <c r="P523">
        <f t="shared" si="141"/>
        <v>1</v>
      </c>
      <c r="Q523">
        <v>1</v>
      </c>
      <c r="R523">
        <f>IF(F523 &gt;=80,0,IF(F523&lt;=64,1,((80-F523)/(80-64))))</f>
        <v>0</v>
      </c>
      <c r="S523">
        <f>IF(F523 &lt;=95,0,IF(F523&gt;=129,1,((F523-95)/(129-95))))</f>
        <v>0</v>
      </c>
      <c r="T523">
        <f>IF(D523 &gt;=27,0,IF(D523&lt;=18.5,1,((27-D523)/(27-18.5))))</f>
        <v>3.5294117647058906E-2</v>
      </c>
      <c r="U523">
        <f>IF(D523 &lt;= 34,0,IF(D523&gt;=36.4,1,((D523-34)/(36.4-34))))</f>
        <v>0</v>
      </c>
      <c r="V523">
        <f t="shared" si="142"/>
        <v>1.7647058823529453E-2</v>
      </c>
      <c r="W523">
        <f t="shared" si="143"/>
        <v>0</v>
      </c>
      <c r="X523">
        <f t="shared" si="138"/>
        <v>1.7647058823529453E-2</v>
      </c>
      <c r="Y523">
        <f t="shared" si="144"/>
        <v>0</v>
      </c>
      <c r="Z523">
        <f t="shared" si="145"/>
        <v>0</v>
      </c>
      <c r="AA523">
        <f t="shared" si="146"/>
        <v>0</v>
      </c>
      <c r="AB523">
        <v>25</v>
      </c>
      <c r="AC523">
        <v>158</v>
      </c>
      <c r="AD523">
        <f t="shared" si="147"/>
        <v>0</v>
      </c>
      <c r="AE523">
        <f t="shared" si="148"/>
        <v>0.75</v>
      </c>
      <c r="AF523">
        <f t="shared" si="149"/>
        <v>0.80666666666666664</v>
      </c>
      <c r="AG523">
        <f t="shared" si="150"/>
        <v>0</v>
      </c>
      <c r="AH523">
        <f t="shared" si="151"/>
        <v>0</v>
      </c>
      <c r="AI523">
        <f t="shared" si="152"/>
        <v>0</v>
      </c>
    </row>
    <row r="524" spans="1:35" x14ac:dyDescent="0.2">
      <c r="A524">
        <v>0</v>
      </c>
      <c r="B524">
        <v>153</v>
      </c>
      <c r="C524">
        <v>15.3</v>
      </c>
      <c r="D524">
        <v>18.600000000000001</v>
      </c>
      <c r="E524">
        <f t="shared" si="139"/>
        <v>19.254658385093173</v>
      </c>
      <c r="F524">
        <v>96.6</v>
      </c>
      <c r="G524">
        <f t="shared" si="136"/>
        <v>0.79461290322580636</v>
      </c>
      <c r="H524">
        <f t="shared" si="137"/>
        <v>8.2258064516129021</v>
      </c>
      <c r="I524">
        <f>IF(B524&gt;=125,0,IF(B524&lt;=115,1,(125-B524)/(125-115)))</f>
        <v>0</v>
      </c>
      <c r="J524">
        <f>IF(G524&gt;=0.38,0,IF(G524&lt;=0.3,1,(0.38-G524)/(0.38-0.3)))</f>
        <v>0</v>
      </c>
      <c r="K524">
        <f>IF(E524&gt;=32,0,IF(E524&lt;=28,1,(32-E524)/(32-28)))</f>
        <v>1</v>
      </c>
      <c r="L524">
        <f>IF(AND(D524&gt;=27, D524&lt;=34), 0, IF(OR(D524&lt;=18.5, D524&gt;=36.4), 1, IF(AND(D524&lt;27, D524&gt;18.5),(27-D524)/(27-18.5), IF(AND(D524&lt;36.4, D524&gt;34),(D524-34)/(36.4-34)))))</f>
        <v>0.98823529411764688</v>
      </c>
      <c r="M524">
        <f>IF(AND(F524&gt;=80,F524&lt;=95),0,IF(OR(F524&lt;64, F524&gt;129),1,IF(F524&gt;95, (F524-95)/(129-95), (80-F524)/(80-64))))</f>
        <v>4.7058823529411598E-2</v>
      </c>
      <c r="N524">
        <f>IF(H524&gt;=4,0,IF(H524&lt;=3.5,1,(4-H524)/(4-3.5)))</f>
        <v>0</v>
      </c>
      <c r="O524">
        <f t="shared" si="140"/>
        <v>0.20352941176470588</v>
      </c>
      <c r="P524">
        <f t="shared" si="141"/>
        <v>1</v>
      </c>
      <c r="Q524">
        <v>0</v>
      </c>
      <c r="R524">
        <f>IF(F524 &gt;=80,0,IF(F524&lt;=64,1,((80-F524)/(80-64))))</f>
        <v>0</v>
      </c>
      <c r="S524">
        <f>IF(F524 &lt;=95,0,IF(F524&gt;=129,1,((F524-95)/(129-95))))</f>
        <v>4.7058823529411598E-2</v>
      </c>
      <c r="T524">
        <f>IF(D524 &gt;=27,0,IF(D524&lt;=18.5,1,((27-D524)/(27-18.5))))</f>
        <v>0.98823529411764688</v>
      </c>
      <c r="U524">
        <f>IF(D524 &lt;= 34,0,IF(D524&gt;=36.4,1,((D524-34)/(36.4-34))))</f>
        <v>0</v>
      </c>
      <c r="V524">
        <f t="shared" si="142"/>
        <v>0.49411764705882344</v>
      </c>
      <c r="W524">
        <f t="shared" si="143"/>
        <v>2.3529411764705799E-2</v>
      </c>
      <c r="X524">
        <f t="shared" si="138"/>
        <v>0.51764705882352924</v>
      </c>
      <c r="Y524">
        <f t="shared" si="144"/>
        <v>1</v>
      </c>
      <c r="Z524">
        <f t="shared" si="145"/>
        <v>0</v>
      </c>
      <c r="AA524">
        <f t="shared" si="146"/>
        <v>1</v>
      </c>
      <c r="AB524">
        <v>18</v>
      </c>
      <c r="AC524">
        <v>117</v>
      </c>
      <c r="AD524">
        <f t="shared" si="147"/>
        <v>0</v>
      </c>
      <c r="AE524">
        <f t="shared" si="148"/>
        <v>1</v>
      </c>
      <c r="AF524">
        <f t="shared" si="149"/>
        <v>0.94333333333333336</v>
      </c>
      <c r="AG524">
        <f t="shared" si="150"/>
        <v>0</v>
      </c>
      <c r="AH524">
        <f t="shared" si="151"/>
        <v>1</v>
      </c>
      <c r="AI524">
        <f t="shared" si="152"/>
        <v>0</v>
      </c>
    </row>
    <row r="525" spans="1:35" x14ac:dyDescent="0.2">
      <c r="A525">
        <v>1</v>
      </c>
      <c r="B525">
        <v>144</v>
      </c>
      <c r="C525">
        <v>14.4</v>
      </c>
      <c r="D525">
        <v>28.1</v>
      </c>
      <c r="E525">
        <f t="shared" si="139"/>
        <v>30.150214592274676</v>
      </c>
      <c r="F525">
        <v>93.2</v>
      </c>
      <c r="G525">
        <f t="shared" si="136"/>
        <v>0.47760854092526694</v>
      </c>
      <c r="H525">
        <f t="shared" si="137"/>
        <v>5.1245551601423482</v>
      </c>
      <c r="I525">
        <f>IF(B525&gt;=125,0,IF(B525&lt;=115,1,(125-B525)/(125-115)))</f>
        <v>0</v>
      </c>
      <c r="J525">
        <f>IF(G525&gt;=0.38,0,IF(G525&lt;=0.3,1,(0.38-G525)/(0.38-0.3)))</f>
        <v>0</v>
      </c>
      <c r="K525">
        <f>IF(E525&gt;=32,0,IF(E525&lt;=28,1,(32-E525)/(32-28)))</f>
        <v>0.4624463519313311</v>
      </c>
      <c r="L525">
        <f>IF(AND(D525&gt;=27, D525&lt;=34), 0, IF(OR(D525&lt;=18.5, D525&gt;=36.4), 1, IF(AND(D525&lt;27, D525&gt;18.5),(27-D525)/(27-18.5), IF(AND(D525&lt;36.4, D525&gt;34),(D525-34)/(36.4-34)))))</f>
        <v>0</v>
      </c>
      <c r="M525">
        <f>IF(AND(F525&gt;=80,F525&lt;=95),0,IF(OR(F525&lt;64, F525&gt;129),1,IF(F525&gt;95, (F525-95)/(129-95), (80-F525)/(80-64))))</f>
        <v>0</v>
      </c>
      <c r="N525">
        <f>IF(H525&gt;=4,0,IF(H525&lt;=3.5,1,(4-H525)/(4-3.5)))</f>
        <v>0</v>
      </c>
      <c r="O525">
        <f t="shared" si="140"/>
        <v>4.6244635193133113E-2</v>
      </c>
      <c r="P525">
        <f t="shared" si="141"/>
        <v>0</v>
      </c>
      <c r="Q525">
        <v>0</v>
      </c>
      <c r="R525">
        <f>IF(F525 &gt;=80,0,IF(F525&lt;=64,1,((80-F525)/(80-64))))</f>
        <v>0</v>
      </c>
      <c r="S525">
        <f>IF(F525 &lt;=95,0,IF(F525&gt;=129,1,((F525-95)/(129-95))))</f>
        <v>0</v>
      </c>
      <c r="T525">
        <f>IF(D525 &gt;=27,0,IF(D525&lt;=18.5,1,((27-D525)/(27-18.5))))</f>
        <v>0</v>
      </c>
      <c r="U525">
        <f>IF(D525 &lt;= 34,0,IF(D525&gt;=36.4,1,((D525-34)/(36.4-34))))</f>
        <v>0</v>
      </c>
      <c r="V525">
        <f t="shared" si="142"/>
        <v>0</v>
      </c>
      <c r="W525">
        <f t="shared" si="143"/>
        <v>0</v>
      </c>
      <c r="X525">
        <f t="shared" si="138"/>
        <v>0</v>
      </c>
      <c r="Y525">
        <f t="shared" si="144"/>
        <v>0</v>
      </c>
      <c r="Z525">
        <f t="shared" si="145"/>
        <v>0</v>
      </c>
      <c r="AA525">
        <f t="shared" si="146"/>
        <v>0</v>
      </c>
      <c r="AB525">
        <v>59</v>
      </c>
      <c r="AC525">
        <v>349</v>
      </c>
      <c r="AD525">
        <f t="shared" si="147"/>
        <v>0.95</v>
      </c>
      <c r="AE525">
        <f t="shared" si="148"/>
        <v>0</v>
      </c>
      <c r="AF525">
        <f t="shared" si="149"/>
        <v>0.17</v>
      </c>
      <c r="AG525">
        <f t="shared" si="150"/>
        <v>0</v>
      </c>
      <c r="AH525">
        <f t="shared" si="151"/>
        <v>0</v>
      </c>
      <c r="AI525">
        <f t="shared" si="152"/>
        <v>0</v>
      </c>
    </row>
    <row r="526" spans="1:35" x14ac:dyDescent="0.2">
      <c r="A526">
        <v>1</v>
      </c>
      <c r="B526">
        <v>131</v>
      </c>
      <c r="C526">
        <v>13.1</v>
      </c>
      <c r="D526">
        <v>28.3</v>
      </c>
      <c r="E526">
        <f t="shared" si="139"/>
        <v>32.716763005780344</v>
      </c>
      <c r="F526">
        <v>86.5</v>
      </c>
      <c r="G526">
        <f t="shared" si="136"/>
        <v>0.40040636042402822</v>
      </c>
      <c r="H526">
        <f t="shared" si="137"/>
        <v>4.6289752650176679</v>
      </c>
      <c r="I526">
        <f>IF(B526&gt;=125,0,IF(B526&lt;=115,1,(125-B526)/(125-115)))</f>
        <v>0</v>
      </c>
      <c r="J526">
        <f>IF(G526&gt;=0.38,0,IF(G526&lt;=0.3,1,(0.38-G526)/(0.38-0.3)))</f>
        <v>0</v>
      </c>
      <c r="K526">
        <f>IF(E526&gt;=32,0,IF(E526&lt;=28,1,(32-E526)/(32-28)))</f>
        <v>0</v>
      </c>
      <c r="L526">
        <f>IF(AND(D526&gt;=27, D526&lt;=34), 0, IF(OR(D526&lt;=18.5, D526&gt;=36.4), 1, IF(AND(D526&lt;27, D526&gt;18.5),(27-D526)/(27-18.5), IF(AND(D526&lt;36.4, D526&gt;34),(D526-34)/(36.4-34)))))</f>
        <v>0</v>
      </c>
      <c r="M526">
        <f>IF(AND(F526&gt;=80,F526&lt;=95),0,IF(OR(F526&lt;64, F526&gt;129),1,IF(F526&gt;95, (F526-95)/(129-95), (80-F526)/(80-64))))</f>
        <v>0</v>
      </c>
      <c r="N526">
        <f>IF(H526&gt;=4,0,IF(H526&lt;=3.5,1,(4-H526)/(4-3.5)))</f>
        <v>0</v>
      </c>
      <c r="O526">
        <f t="shared" si="140"/>
        <v>0</v>
      </c>
      <c r="P526">
        <f t="shared" si="141"/>
        <v>0</v>
      </c>
      <c r="Q526">
        <v>1</v>
      </c>
      <c r="R526">
        <f>IF(F526 &gt;=80,0,IF(F526&lt;=64,1,((80-F526)/(80-64))))</f>
        <v>0</v>
      </c>
      <c r="S526">
        <f>IF(F526 &lt;=95,0,IF(F526&gt;=129,1,((F526-95)/(129-95))))</f>
        <v>0</v>
      </c>
      <c r="T526">
        <f>IF(D526 &gt;=27,0,IF(D526&lt;=18.5,1,((27-D526)/(27-18.5))))</f>
        <v>0</v>
      </c>
      <c r="U526">
        <f>IF(D526 &lt;= 34,0,IF(D526&gt;=36.4,1,((D526-34)/(36.4-34))))</f>
        <v>0</v>
      </c>
      <c r="V526">
        <f t="shared" si="142"/>
        <v>0</v>
      </c>
      <c r="W526">
        <f t="shared" si="143"/>
        <v>0</v>
      </c>
      <c r="X526">
        <f t="shared" si="138"/>
        <v>0</v>
      </c>
      <c r="Y526">
        <f t="shared" si="144"/>
        <v>0</v>
      </c>
      <c r="Z526">
        <f t="shared" si="145"/>
        <v>0</v>
      </c>
      <c r="AA526">
        <f t="shared" si="146"/>
        <v>0</v>
      </c>
      <c r="AB526">
        <v>46</v>
      </c>
      <c r="AC526">
        <v>315</v>
      </c>
      <c r="AD526">
        <f t="shared" si="147"/>
        <v>0.3</v>
      </c>
      <c r="AE526">
        <f t="shared" si="148"/>
        <v>0</v>
      </c>
      <c r="AF526">
        <f t="shared" si="149"/>
        <v>0.28333333333333333</v>
      </c>
      <c r="AG526">
        <f t="shared" si="150"/>
        <v>0</v>
      </c>
      <c r="AH526">
        <f t="shared" si="151"/>
        <v>0</v>
      </c>
      <c r="AI526">
        <f t="shared" si="152"/>
        <v>0</v>
      </c>
    </row>
    <row r="527" spans="1:35" x14ac:dyDescent="0.2">
      <c r="A527">
        <v>1</v>
      </c>
      <c r="B527">
        <v>127</v>
      </c>
      <c r="C527">
        <v>12.7</v>
      </c>
      <c r="D527">
        <v>19.100000000000001</v>
      </c>
      <c r="E527">
        <f t="shared" si="139"/>
        <v>22.657176749703442</v>
      </c>
      <c r="F527">
        <v>84.3</v>
      </c>
      <c r="G527">
        <f t="shared" si="136"/>
        <v>0.56052879581151815</v>
      </c>
      <c r="H527">
        <f t="shared" si="137"/>
        <v>6.649214659685863</v>
      </c>
      <c r="I527">
        <f>IF(B527&gt;=125,0,IF(B527&lt;=115,1,(125-B527)/(125-115)))</f>
        <v>0</v>
      </c>
      <c r="J527">
        <f>IF(G527&gt;=0.38,0,IF(G527&lt;=0.3,1,(0.38-G527)/(0.38-0.3)))</f>
        <v>0</v>
      </c>
      <c r="K527">
        <f>IF(E527&gt;=32,0,IF(E527&lt;=28,1,(32-E527)/(32-28)))</f>
        <v>1</v>
      </c>
      <c r="L527">
        <f>IF(AND(D527&gt;=27, D527&lt;=34), 0, IF(OR(D527&lt;=18.5, D527&gt;=36.4), 1, IF(AND(D527&lt;27, D527&gt;18.5),(27-D527)/(27-18.5), IF(AND(D527&lt;36.4, D527&gt;34),(D527-34)/(36.4-34)))))</f>
        <v>0.92941176470588216</v>
      </c>
      <c r="M527">
        <f>IF(AND(F527&gt;=80,F527&lt;=95),0,IF(OR(F527&lt;64, F527&gt;129),1,IF(F527&gt;95, (F527-95)/(129-95), (80-F527)/(80-64))))</f>
        <v>0</v>
      </c>
      <c r="N527">
        <f>IF(H527&gt;=4,0,IF(H527&lt;=3.5,1,(4-H527)/(4-3.5)))</f>
        <v>0</v>
      </c>
      <c r="O527">
        <f t="shared" si="140"/>
        <v>0.19294117647058823</v>
      </c>
      <c r="P527">
        <f t="shared" si="141"/>
        <v>0</v>
      </c>
      <c r="Q527">
        <v>1</v>
      </c>
      <c r="R527">
        <f>IF(F527 &gt;=80,0,IF(F527&lt;=64,1,((80-F527)/(80-64))))</f>
        <v>0</v>
      </c>
      <c r="S527">
        <f>IF(F527 &lt;=95,0,IF(F527&gt;=129,1,((F527-95)/(129-95))))</f>
        <v>0</v>
      </c>
      <c r="T527">
        <f>IF(D527 &gt;=27,0,IF(D527&lt;=18.5,1,((27-D527)/(27-18.5))))</f>
        <v>0.92941176470588216</v>
      </c>
      <c r="U527">
        <f>IF(D527 &lt;= 34,0,IF(D527&gt;=36.4,1,((D527-34)/(36.4-34))))</f>
        <v>0</v>
      </c>
      <c r="V527">
        <f t="shared" si="142"/>
        <v>0.46470588235294108</v>
      </c>
      <c r="W527">
        <f t="shared" si="143"/>
        <v>0</v>
      </c>
      <c r="X527">
        <f t="shared" si="138"/>
        <v>0.46470588235294108</v>
      </c>
      <c r="Y527">
        <f t="shared" si="144"/>
        <v>1</v>
      </c>
      <c r="Z527">
        <f t="shared" si="145"/>
        <v>0</v>
      </c>
      <c r="AA527">
        <f t="shared" si="146"/>
        <v>0</v>
      </c>
      <c r="AB527">
        <v>54</v>
      </c>
      <c r="AC527">
        <v>494</v>
      </c>
      <c r="AD527">
        <f t="shared" si="147"/>
        <v>0.7</v>
      </c>
      <c r="AE527">
        <f t="shared" si="148"/>
        <v>0</v>
      </c>
      <c r="AF527">
        <f t="shared" si="149"/>
        <v>0</v>
      </c>
      <c r="AG527">
        <f t="shared" si="150"/>
        <v>0</v>
      </c>
      <c r="AH527">
        <f t="shared" si="151"/>
        <v>0</v>
      </c>
      <c r="AI527">
        <f t="shared" si="152"/>
        <v>0</v>
      </c>
    </row>
    <row r="528" spans="1:35" x14ac:dyDescent="0.2">
      <c r="A528">
        <v>0</v>
      </c>
      <c r="B528">
        <v>148</v>
      </c>
      <c r="C528">
        <v>14.8</v>
      </c>
      <c r="D528">
        <v>28.2</v>
      </c>
      <c r="E528">
        <f t="shared" si="139"/>
        <v>39.886845827439885</v>
      </c>
      <c r="F528">
        <v>70.7</v>
      </c>
      <c r="G528">
        <f t="shared" si="136"/>
        <v>0.37104964539007096</v>
      </c>
      <c r="H528">
        <f t="shared" si="137"/>
        <v>5.24822695035461</v>
      </c>
      <c r="I528">
        <f>IF(B528&gt;=125,0,IF(B528&lt;=115,1,(125-B528)/(125-115)))</f>
        <v>0</v>
      </c>
      <c r="J528">
        <f>IF(G528&gt;=0.38,0,IF(G528&lt;=0.3,1,(0.38-G528)/(0.38-0.3)))</f>
        <v>0.11187943262411304</v>
      </c>
      <c r="K528">
        <f>IF(E528&gt;=32,0,IF(E528&lt;=28,1,(32-E528)/(32-28)))</f>
        <v>0</v>
      </c>
      <c r="L528">
        <f>IF(AND(D528&gt;=27, D528&lt;=34), 0, IF(OR(D528&lt;=18.5, D528&gt;=36.4), 1, IF(AND(D528&lt;27, D528&gt;18.5),(27-D528)/(27-18.5), IF(AND(D528&lt;36.4, D528&gt;34),(D528-34)/(36.4-34)))))</f>
        <v>0</v>
      </c>
      <c r="M528">
        <f>IF(AND(F528&gt;=80,F528&lt;=95),0,IF(OR(F528&lt;64, F528&gt;129),1,IF(F528&gt;95, (F528-95)/(129-95), (80-F528)/(80-64))))</f>
        <v>0.58124999999999982</v>
      </c>
      <c r="N528">
        <f>IF(H528&gt;=4,0,IF(H528&lt;=3.5,1,(4-H528)/(4-3.5)))</f>
        <v>0</v>
      </c>
      <c r="O528">
        <f t="shared" si="140"/>
        <v>6.9312943262411289E-2</v>
      </c>
      <c r="P528">
        <f t="shared" si="141"/>
        <v>0</v>
      </c>
      <c r="Q528">
        <v>0</v>
      </c>
      <c r="R528">
        <f>IF(F528 &gt;=80,0,IF(F528&lt;=64,1,((80-F528)/(80-64))))</f>
        <v>0.58124999999999982</v>
      </c>
      <c r="S528">
        <f>IF(F528 &lt;=95,0,IF(F528&gt;=129,1,((F528-95)/(129-95))))</f>
        <v>0</v>
      </c>
      <c r="T528">
        <f>IF(D528 &gt;=27,0,IF(D528&lt;=18.5,1,((27-D528)/(27-18.5))))</f>
        <v>0</v>
      </c>
      <c r="U528">
        <f>IF(D528 &lt;= 34,0,IF(D528&gt;=36.4,1,((D528-34)/(36.4-34))))</f>
        <v>0</v>
      </c>
      <c r="V528">
        <f t="shared" si="142"/>
        <v>0.29062499999999991</v>
      </c>
      <c r="W528">
        <f t="shared" si="143"/>
        <v>0</v>
      </c>
      <c r="X528">
        <f t="shared" si="138"/>
        <v>0.29062499999999991</v>
      </c>
      <c r="Y528">
        <f t="shared" si="144"/>
        <v>1</v>
      </c>
      <c r="Z528">
        <f t="shared" si="145"/>
        <v>0</v>
      </c>
      <c r="AA528">
        <f t="shared" si="146"/>
        <v>0</v>
      </c>
      <c r="AB528">
        <v>35</v>
      </c>
      <c r="AC528">
        <v>107</v>
      </c>
      <c r="AD528">
        <f t="shared" si="147"/>
        <v>0</v>
      </c>
      <c r="AE528">
        <f t="shared" si="148"/>
        <v>0.25</v>
      </c>
      <c r="AF528">
        <f t="shared" si="149"/>
        <v>0.97666666666666668</v>
      </c>
      <c r="AG528">
        <f t="shared" si="150"/>
        <v>0</v>
      </c>
      <c r="AH528">
        <f t="shared" si="151"/>
        <v>0</v>
      </c>
      <c r="AI528">
        <f t="shared" si="152"/>
        <v>0</v>
      </c>
    </row>
    <row r="529" spans="1:35" x14ac:dyDescent="0.2">
      <c r="A529">
        <v>0</v>
      </c>
      <c r="B529">
        <v>169</v>
      </c>
      <c r="C529">
        <v>16.899999999999999</v>
      </c>
      <c r="D529">
        <v>25.5</v>
      </c>
      <c r="E529">
        <f t="shared" si="139"/>
        <v>30.64903846153846</v>
      </c>
      <c r="F529">
        <v>83.2</v>
      </c>
      <c r="G529">
        <f t="shared" si="136"/>
        <v>0.55140392156862739</v>
      </c>
      <c r="H529">
        <f t="shared" si="137"/>
        <v>6.6274509803921573</v>
      </c>
      <c r="I529">
        <f>IF(B529&gt;=125,0,IF(B529&lt;=115,1,(125-B529)/(125-115)))</f>
        <v>0</v>
      </c>
      <c r="J529">
        <f>IF(G529&gt;=0.38,0,IF(G529&lt;=0.3,1,(0.38-G529)/(0.38-0.3)))</f>
        <v>0</v>
      </c>
      <c r="K529">
        <f>IF(E529&gt;=32,0,IF(E529&lt;=28,1,(32-E529)/(32-28)))</f>
        <v>0.33774038461538503</v>
      </c>
      <c r="L529">
        <f>IF(AND(D529&gt;=27, D529&lt;=34), 0, IF(OR(D529&lt;=18.5, D529&gt;=36.4), 1, IF(AND(D529&lt;27, D529&gt;18.5),(27-D529)/(27-18.5), IF(AND(D529&lt;36.4, D529&gt;34),(D529-34)/(36.4-34)))))</f>
        <v>0.17647058823529413</v>
      </c>
      <c r="M529">
        <f>IF(AND(F529&gt;=80,F529&lt;=95),0,IF(OR(F529&lt;64, F529&gt;129),1,IF(F529&gt;95, (F529-95)/(129-95), (80-F529)/(80-64))))</f>
        <v>0</v>
      </c>
      <c r="N529">
        <f>IF(H529&gt;=4,0,IF(H529&lt;=3.5,1,(4-H529)/(4-3.5)))</f>
        <v>0</v>
      </c>
      <c r="O529">
        <f t="shared" si="140"/>
        <v>5.1421097285067913E-2</v>
      </c>
      <c r="P529">
        <f t="shared" si="141"/>
        <v>0</v>
      </c>
      <c r="Q529">
        <v>0</v>
      </c>
      <c r="R529">
        <f>IF(F529 &gt;=80,0,IF(F529&lt;=64,1,((80-F529)/(80-64))))</f>
        <v>0</v>
      </c>
      <c r="S529">
        <f>IF(F529 &lt;=95,0,IF(F529&gt;=129,1,((F529-95)/(129-95))))</f>
        <v>0</v>
      </c>
      <c r="T529">
        <f>IF(D529 &gt;=27,0,IF(D529&lt;=18.5,1,((27-D529)/(27-18.5))))</f>
        <v>0.17647058823529413</v>
      </c>
      <c r="U529">
        <f>IF(D529 &lt;= 34,0,IF(D529&gt;=36.4,1,((D529-34)/(36.4-34))))</f>
        <v>0</v>
      </c>
      <c r="V529">
        <f t="shared" si="142"/>
        <v>8.8235294117647065E-2</v>
      </c>
      <c r="W529">
        <f t="shared" si="143"/>
        <v>0</v>
      </c>
      <c r="X529">
        <f t="shared" si="138"/>
        <v>8.8235294117647065E-2</v>
      </c>
      <c r="Y529">
        <f t="shared" si="144"/>
        <v>0</v>
      </c>
      <c r="Z529">
        <f t="shared" si="145"/>
        <v>0</v>
      </c>
      <c r="AA529">
        <f t="shared" si="146"/>
        <v>0</v>
      </c>
      <c r="AB529">
        <v>30</v>
      </c>
      <c r="AC529">
        <v>240</v>
      </c>
      <c r="AD529">
        <f t="shared" si="147"/>
        <v>0</v>
      </c>
      <c r="AE529">
        <f t="shared" si="148"/>
        <v>0.5</v>
      </c>
      <c r="AF529">
        <f t="shared" si="149"/>
        <v>0.53333333333333333</v>
      </c>
      <c r="AG529">
        <f t="shared" si="150"/>
        <v>0</v>
      </c>
      <c r="AH529">
        <f t="shared" si="151"/>
        <v>0</v>
      </c>
      <c r="AI529">
        <f t="shared" si="152"/>
        <v>0</v>
      </c>
    </row>
    <row r="530" spans="1:35" x14ac:dyDescent="0.2">
      <c r="A530">
        <v>1</v>
      </c>
      <c r="B530">
        <v>147</v>
      </c>
      <c r="C530">
        <v>14.7</v>
      </c>
      <c r="D530">
        <v>20</v>
      </c>
      <c r="E530">
        <f t="shared" si="139"/>
        <v>21.1864406779661</v>
      </c>
      <c r="F530">
        <v>94.4</v>
      </c>
      <c r="G530">
        <f t="shared" si="136"/>
        <v>0.69384000000000001</v>
      </c>
      <c r="H530">
        <f t="shared" si="137"/>
        <v>7.35</v>
      </c>
      <c r="I530">
        <f>IF(B530&gt;=125,0,IF(B530&lt;=115,1,(125-B530)/(125-115)))</f>
        <v>0</v>
      </c>
      <c r="J530">
        <f>IF(G530&gt;=0.38,0,IF(G530&lt;=0.3,1,(0.38-G530)/(0.38-0.3)))</f>
        <v>0</v>
      </c>
      <c r="K530">
        <f>IF(E530&gt;=32,0,IF(E530&lt;=28,1,(32-E530)/(32-28)))</f>
        <v>1</v>
      </c>
      <c r="L530">
        <f>IF(AND(D530&gt;=27, D530&lt;=34), 0, IF(OR(D530&lt;=18.5, D530&gt;=36.4), 1, IF(AND(D530&lt;27, D530&gt;18.5),(27-D530)/(27-18.5), IF(AND(D530&lt;36.4, D530&gt;34),(D530-34)/(36.4-34)))))</f>
        <v>0.82352941176470584</v>
      </c>
      <c r="M530">
        <f>IF(AND(F530&gt;=80,F530&lt;=95),0,IF(OR(F530&lt;64, F530&gt;129),1,IF(F530&gt;95, (F530-95)/(129-95), (80-F530)/(80-64))))</f>
        <v>0</v>
      </c>
      <c r="N530">
        <f>IF(H530&gt;=4,0,IF(H530&lt;=3.5,1,(4-H530)/(4-3.5)))</f>
        <v>0</v>
      </c>
      <c r="O530">
        <f t="shared" si="140"/>
        <v>0.18235294117647061</v>
      </c>
      <c r="P530">
        <f t="shared" si="141"/>
        <v>0</v>
      </c>
      <c r="Q530">
        <v>0</v>
      </c>
      <c r="R530">
        <f>IF(F530 &gt;=80,0,IF(F530&lt;=64,1,((80-F530)/(80-64))))</f>
        <v>0</v>
      </c>
      <c r="S530">
        <f>IF(F530 &lt;=95,0,IF(F530&gt;=129,1,((F530-95)/(129-95))))</f>
        <v>0</v>
      </c>
      <c r="T530">
        <f>IF(D530 &gt;=27,0,IF(D530&lt;=18.5,1,((27-D530)/(27-18.5))))</f>
        <v>0.82352941176470584</v>
      </c>
      <c r="U530">
        <f>IF(D530 &lt;= 34,0,IF(D530&gt;=36.4,1,((D530-34)/(36.4-34))))</f>
        <v>0</v>
      </c>
      <c r="V530">
        <f t="shared" si="142"/>
        <v>0.41176470588235292</v>
      </c>
      <c r="W530">
        <f t="shared" si="143"/>
        <v>0</v>
      </c>
      <c r="X530">
        <f t="shared" si="138"/>
        <v>0.41176470588235292</v>
      </c>
      <c r="Y530">
        <f t="shared" si="144"/>
        <v>1</v>
      </c>
      <c r="Z530">
        <f t="shared" si="145"/>
        <v>0</v>
      </c>
      <c r="AA530">
        <f t="shared" si="146"/>
        <v>0</v>
      </c>
      <c r="AB530">
        <v>28</v>
      </c>
      <c r="AC530">
        <v>373</v>
      </c>
      <c r="AD530">
        <f t="shared" si="147"/>
        <v>0</v>
      </c>
      <c r="AE530">
        <f t="shared" si="148"/>
        <v>0.6</v>
      </c>
      <c r="AF530">
        <f t="shared" si="149"/>
        <v>0.09</v>
      </c>
      <c r="AG530">
        <f t="shared" si="150"/>
        <v>0</v>
      </c>
      <c r="AH530">
        <f t="shared" si="151"/>
        <v>1</v>
      </c>
      <c r="AI530">
        <f t="shared" si="152"/>
        <v>0</v>
      </c>
    </row>
    <row r="531" spans="1:35" x14ac:dyDescent="0.2">
      <c r="A531">
        <v>0</v>
      </c>
      <c r="B531">
        <v>138</v>
      </c>
      <c r="C531">
        <v>13.8</v>
      </c>
      <c r="D531">
        <v>27.3</v>
      </c>
      <c r="E531">
        <f t="shared" si="139"/>
        <v>27.885597548518895</v>
      </c>
      <c r="F531">
        <v>97.9</v>
      </c>
      <c r="G531">
        <f t="shared" si="136"/>
        <v>0.49487912087912095</v>
      </c>
      <c r="H531">
        <f t="shared" si="137"/>
        <v>5.0549450549450547</v>
      </c>
      <c r="I531">
        <f>IF(B531&gt;=125,0,IF(B531&lt;=115,1,(125-B531)/(125-115)))</f>
        <v>0</v>
      </c>
      <c r="J531">
        <f>IF(G531&gt;=0.38,0,IF(G531&lt;=0.3,1,(0.38-G531)/(0.38-0.3)))</f>
        <v>0</v>
      </c>
      <c r="K531">
        <f>IF(E531&gt;=32,0,IF(E531&lt;=28,1,(32-E531)/(32-28)))</f>
        <v>1</v>
      </c>
      <c r="L531">
        <f>IF(AND(D531&gt;=27, D531&lt;=34), 0, IF(OR(D531&lt;=18.5, D531&gt;=36.4), 1, IF(AND(D531&lt;27, D531&gt;18.5),(27-D531)/(27-18.5), IF(AND(D531&lt;36.4, D531&gt;34),(D531-34)/(36.4-34)))))</f>
        <v>0</v>
      </c>
      <c r="M531">
        <f>IF(AND(F531&gt;=80,F531&lt;=95),0,IF(OR(F531&lt;64, F531&gt;129),1,IF(F531&gt;95, (F531-95)/(129-95), (80-F531)/(80-64))))</f>
        <v>8.5294117647058992E-2</v>
      </c>
      <c r="N531">
        <f>IF(H531&gt;=4,0,IF(H531&lt;=3.5,1,(4-H531)/(4-3.5)))</f>
        <v>0</v>
      </c>
      <c r="O531">
        <f t="shared" si="140"/>
        <v>0.1085294117647059</v>
      </c>
      <c r="P531">
        <f t="shared" si="141"/>
        <v>0</v>
      </c>
      <c r="Q531">
        <v>0</v>
      </c>
      <c r="R531">
        <f>IF(F531 &gt;=80,0,IF(F531&lt;=64,1,((80-F531)/(80-64))))</f>
        <v>0</v>
      </c>
      <c r="S531">
        <f>IF(F531 &lt;=95,0,IF(F531&gt;=129,1,((F531-95)/(129-95))))</f>
        <v>8.5294117647058992E-2</v>
      </c>
      <c r="T531">
        <f>IF(D531 &gt;=27,0,IF(D531&lt;=18.5,1,((27-D531)/(27-18.5))))</f>
        <v>0</v>
      </c>
      <c r="U531">
        <f>IF(D531 &lt;= 34,0,IF(D531&gt;=36.4,1,((D531-34)/(36.4-34))))</f>
        <v>0</v>
      </c>
      <c r="V531">
        <f t="shared" si="142"/>
        <v>0</v>
      </c>
      <c r="W531">
        <f t="shared" si="143"/>
        <v>4.2647058823529496E-2</v>
      </c>
      <c r="X531">
        <f t="shared" si="138"/>
        <v>4.2647058823529496E-2</v>
      </c>
      <c r="Y531">
        <f t="shared" si="144"/>
        <v>0</v>
      </c>
      <c r="Z531">
        <f t="shared" si="145"/>
        <v>0</v>
      </c>
      <c r="AA531">
        <f t="shared" si="146"/>
        <v>0</v>
      </c>
      <c r="AB531">
        <v>35</v>
      </c>
      <c r="AC531">
        <v>368</v>
      </c>
      <c r="AD531">
        <f t="shared" si="147"/>
        <v>0</v>
      </c>
      <c r="AE531">
        <f t="shared" si="148"/>
        <v>0.25</v>
      </c>
      <c r="AF531">
        <f t="shared" si="149"/>
        <v>0.10666666666666667</v>
      </c>
      <c r="AG531">
        <f t="shared" si="150"/>
        <v>0</v>
      </c>
      <c r="AH531">
        <f t="shared" si="151"/>
        <v>0</v>
      </c>
      <c r="AI531">
        <f t="shared" si="152"/>
        <v>0</v>
      </c>
    </row>
    <row r="532" spans="1:35" x14ac:dyDescent="0.2">
      <c r="A532">
        <v>1</v>
      </c>
      <c r="B532">
        <v>108</v>
      </c>
      <c r="C532">
        <v>10.8</v>
      </c>
      <c r="D532">
        <v>16.8</v>
      </c>
      <c r="E532">
        <f t="shared" si="139"/>
        <v>21.105527638190956</v>
      </c>
      <c r="F532">
        <v>79.599999999999994</v>
      </c>
      <c r="G532">
        <f t="shared" si="136"/>
        <v>0.51171428571428568</v>
      </c>
      <c r="H532">
        <f t="shared" si="137"/>
        <v>6.4285714285714279</v>
      </c>
      <c r="I532">
        <f>IF(B532&gt;=125,0,IF(B532&lt;=115,1,(125-B532)/(125-115)))</f>
        <v>1</v>
      </c>
      <c r="J532">
        <f>IF(G532&gt;=0.38,0,IF(G532&lt;=0.3,1,(0.38-G532)/(0.38-0.3)))</f>
        <v>0</v>
      </c>
      <c r="K532">
        <f>IF(E532&gt;=32,0,IF(E532&lt;=28,1,(32-E532)/(32-28)))</f>
        <v>1</v>
      </c>
      <c r="L532">
        <f>IF(AND(D532&gt;=27, D532&lt;=34), 0, IF(OR(D532&lt;=18.5, D532&gt;=36.4), 1, IF(AND(D532&lt;27, D532&gt;18.5),(27-D532)/(27-18.5), IF(AND(D532&lt;36.4, D532&gt;34),(D532-34)/(36.4-34)))))</f>
        <v>1</v>
      </c>
      <c r="M532">
        <f>IF(AND(F532&gt;=80,F532&lt;=95),0,IF(OR(F532&lt;64, F532&gt;129),1,IF(F532&gt;95, (F532-95)/(129-95), (80-F532)/(80-64))))</f>
        <v>2.5000000000000355E-2</v>
      </c>
      <c r="N532">
        <f>IF(H532&gt;=4,0,IF(H532&lt;=3.5,1,(4-H532)/(4-3.5)))</f>
        <v>0</v>
      </c>
      <c r="O532">
        <f t="shared" si="140"/>
        <v>0.70250000000000001</v>
      </c>
      <c r="P532">
        <f t="shared" si="141"/>
        <v>1</v>
      </c>
      <c r="Q532">
        <v>1</v>
      </c>
      <c r="R532">
        <f>IF(F532 &gt;=80,0,IF(F532&lt;=64,1,((80-F532)/(80-64))))</f>
        <v>2.5000000000000355E-2</v>
      </c>
      <c r="S532">
        <f>IF(F532 &lt;=95,0,IF(F532&gt;=129,1,((F532-95)/(129-95))))</f>
        <v>0</v>
      </c>
      <c r="T532">
        <f>IF(D532 &gt;=27,0,IF(D532&lt;=18.5,1,((27-D532)/(27-18.5))))</f>
        <v>1</v>
      </c>
      <c r="U532">
        <f>IF(D532 &lt;= 34,0,IF(D532&gt;=36.4,1,((D532-34)/(36.4-34))))</f>
        <v>0</v>
      </c>
      <c r="V532">
        <f t="shared" si="142"/>
        <v>0.51250000000000018</v>
      </c>
      <c r="W532">
        <f t="shared" si="143"/>
        <v>0</v>
      </c>
      <c r="X532">
        <f t="shared" si="138"/>
        <v>0.51250000000000018</v>
      </c>
      <c r="Y532">
        <f t="shared" si="144"/>
        <v>1</v>
      </c>
      <c r="Z532">
        <f t="shared" si="145"/>
        <v>0</v>
      </c>
      <c r="AA532">
        <f t="shared" si="146"/>
        <v>1</v>
      </c>
      <c r="AB532">
        <v>53</v>
      </c>
      <c r="AC532">
        <v>192</v>
      </c>
      <c r="AD532">
        <f t="shared" si="147"/>
        <v>0.65</v>
      </c>
      <c r="AE532">
        <f t="shared" si="148"/>
        <v>0</v>
      </c>
      <c r="AF532">
        <f t="shared" si="149"/>
        <v>0.69333333333333336</v>
      </c>
      <c r="AG532">
        <f t="shared" si="150"/>
        <v>1</v>
      </c>
      <c r="AH532">
        <f t="shared" si="151"/>
        <v>0</v>
      </c>
      <c r="AI532">
        <f t="shared" si="152"/>
        <v>0</v>
      </c>
    </row>
    <row r="533" spans="1:35" x14ac:dyDescent="0.2">
      <c r="A533">
        <v>1</v>
      </c>
      <c r="B533">
        <v>138</v>
      </c>
      <c r="C533">
        <v>13.8</v>
      </c>
      <c r="D533">
        <v>20.9</v>
      </c>
      <c r="E533">
        <f t="shared" si="139"/>
        <v>21.457905544147842</v>
      </c>
      <c r="F533">
        <v>97.4</v>
      </c>
      <c r="G533">
        <f t="shared" si="136"/>
        <v>0.64311961722488042</v>
      </c>
      <c r="H533">
        <f t="shared" si="137"/>
        <v>6.6028708133971294</v>
      </c>
      <c r="I533">
        <f>IF(B533&gt;=125,0,IF(B533&lt;=115,1,(125-B533)/(125-115)))</f>
        <v>0</v>
      </c>
      <c r="J533">
        <f>IF(G533&gt;=0.38,0,IF(G533&lt;=0.3,1,(0.38-G533)/(0.38-0.3)))</f>
        <v>0</v>
      </c>
      <c r="K533">
        <f>IF(E533&gt;=32,0,IF(E533&lt;=28,1,(32-E533)/(32-28)))</f>
        <v>1</v>
      </c>
      <c r="L533">
        <f>IF(AND(D533&gt;=27, D533&lt;=34), 0, IF(OR(D533&lt;=18.5, D533&gt;=36.4), 1, IF(AND(D533&lt;27, D533&gt;18.5),(27-D533)/(27-18.5), IF(AND(D533&lt;36.4, D533&gt;34),(D533-34)/(36.4-34)))))</f>
        <v>0.71764705882352953</v>
      </c>
      <c r="M533">
        <f>IF(AND(F533&gt;=80,F533&lt;=95),0,IF(OR(F533&lt;64, F533&gt;129),1,IF(F533&gt;95, (F533-95)/(129-95), (80-F533)/(80-64))))</f>
        <v>7.0588235294117813E-2</v>
      </c>
      <c r="N533">
        <f>IF(H533&gt;=4,0,IF(H533&lt;=3.5,1,(4-H533)/(4-3.5)))</f>
        <v>0</v>
      </c>
      <c r="O533">
        <f t="shared" si="140"/>
        <v>0.17882352941176474</v>
      </c>
      <c r="P533">
        <f t="shared" si="141"/>
        <v>0</v>
      </c>
      <c r="Q533">
        <v>0</v>
      </c>
      <c r="R533">
        <f>IF(F533 &gt;=80,0,IF(F533&lt;=64,1,((80-F533)/(80-64))))</f>
        <v>0</v>
      </c>
      <c r="S533">
        <f>IF(F533 &lt;=95,0,IF(F533&gt;=129,1,((F533-95)/(129-95))))</f>
        <v>7.0588235294117813E-2</v>
      </c>
      <c r="T533">
        <f>IF(D533 &gt;=27,0,IF(D533&lt;=18.5,1,((27-D533)/(27-18.5))))</f>
        <v>0.71764705882352953</v>
      </c>
      <c r="U533">
        <f>IF(D533 &lt;= 34,0,IF(D533&gt;=36.4,1,((D533-34)/(36.4-34))))</f>
        <v>0</v>
      </c>
      <c r="V533">
        <f t="shared" si="142"/>
        <v>0.35882352941176476</v>
      </c>
      <c r="W533">
        <f t="shared" si="143"/>
        <v>3.5294117647058906E-2</v>
      </c>
      <c r="X533">
        <f t="shared" si="138"/>
        <v>0.39411764705882368</v>
      </c>
      <c r="Y533">
        <f t="shared" si="144"/>
        <v>1</v>
      </c>
      <c r="Z533">
        <f t="shared" si="145"/>
        <v>0</v>
      </c>
      <c r="AA533">
        <f t="shared" si="146"/>
        <v>0</v>
      </c>
      <c r="AB533">
        <v>22</v>
      </c>
      <c r="AC533">
        <v>135</v>
      </c>
      <c r="AD533">
        <f t="shared" si="147"/>
        <v>0</v>
      </c>
      <c r="AE533">
        <f t="shared" si="148"/>
        <v>0.9</v>
      </c>
      <c r="AF533">
        <f t="shared" si="149"/>
        <v>0.8833333333333333</v>
      </c>
      <c r="AG533">
        <f t="shared" si="150"/>
        <v>0</v>
      </c>
      <c r="AH533">
        <f t="shared" si="151"/>
        <v>1</v>
      </c>
      <c r="AI533">
        <f t="shared" si="152"/>
        <v>0</v>
      </c>
    </row>
    <row r="534" spans="1:35" x14ac:dyDescent="0.2">
      <c r="A534">
        <v>0</v>
      </c>
      <c r="B534">
        <v>124</v>
      </c>
      <c r="C534">
        <v>12.4</v>
      </c>
      <c r="D534">
        <v>20.8</v>
      </c>
      <c r="E534">
        <f t="shared" si="139"/>
        <v>21.181262729124235</v>
      </c>
      <c r="F534">
        <v>98.2</v>
      </c>
      <c r="G534">
        <f t="shared" si="136"/>
        <v>0.58542307692307693</v>
      </c>
      <c r="H534">
        <f t="shared" si="137"/>
        <v>5.9615384615384617</v>
      </c>
      <c r="I534">
        <f>IF(B534&gt;=125,0,IF(B534&lt;=115,1,(125-B534)/(125-115)))</f>
        <v>0.1</v>
      </c>
      <c r="J534">
        <f>IF(G534&gt;=0.38,0,IF(G534&lt;=0.3,1,(0.38-G534)/(0.38-0.3)))</f>
        <v>0</v>
      </c>
      <c r="K534">
        <f>IF(E534&gt;=32,0,IF(E534&lt;=28,1,(32-E534)/(32-28)))</f>
        <v>1</v>
      </c>
      <c r="L534">
        <f>IF(AND(D534&gt;=27, D534&lt;=34), 0, IF(OR(D534&lt;=18.5, D534&gt;=36.4), 1, IF(AND(D534&lt;27, D534&gt;18.5),(27-D534)/(27-18.5), IF(AND(D534&lt;36.4, D534&gt;34),(D534-34)/(36.4-34)))))</f>
        <v>0.72941176470588232</v>
      </c>
      <c r="M534">
        <f>IF(AND(F534&gt;=80,F534&lt;=95),0,IF(OR(F534&lt;64, F534&gt;129),1,IF(F534&gt;95, (F534-95)/(129-95), (80-F534)/(80-64))))</f>
        <v>9.4117647058823611E-2</v>
      </c>
      <c r="N534">
        <f>IF(H534&gt;=4,0,IF(H534&lt;=3.5,1,(4-H534)/(4-3.5)))</f>
        <v>0</v>
      </c>
      <c r="O534">
        <f t="shared" si="140"/>
        <v>0.23235294117647062</v>
      </c>
      <c r="P534">
        <f t="shared" si="141"/>
        <v>1</v>
      </c>
      <c r="Q534">
        <v>0</v>
      </c>
      <c r="R534">
        <f>IF(F534 &gt;=80,0,IF(F534&lt;=64,1,((80-F534)/(80-64))))</f>
        <v>0</v>
      </c>
      <c r="S534">
        <f>IF(F534 &lt;=95,0,IF(F534&gt;=129,1,((F534-95)/(129-95))))</f>
        <v>9.4117647058823611E-2</v>
      </c>
      <c r="T534">
        <f>IF(D534 &gt;=27,0,IF(D534&lt;=18.5,1,((27-D534)/(27-18.5))))</f>
        <v>0.72941176470588232</v>
      </c>
      <c r="U534">
        <f>IF(D534 &lt;= 34,0,IF(D534&gt;=36.4,1,((D534-34)/(36.4-34))))</f>
        <v>0</v>
      </c>
      <c r="V534">
        <f t="shared" si="142"/>
        <v>0.36470588235294116</v>
      </c>
      <c r="W534">
        <f t="shared" si="143"/>
        <v>4.7058823529411806E-2</v>
      </c>
      <c r="X534">
        <f t="shared" si="138"/>
        <v>0.41176470588235298</v>
      </c>
      <c r="Y534">
        <f t="shared" si="144"/>
        <v>1</v>
      </c>
      <c r="Z534">
        <f t="shared" si="145"/>
        <v>0</v>
      </c>
      <c r="AA534">
        <f t="shared" si="146"/>
        <v>0</v>
      </c>
      <c r="AB534">
        <v>18</v>
      </c>
      <c r="AC534">
        <v>76</v>
      </c>
      <c r="AD534">
        <f t="shared" si="147"/>
        <v>0</v>
      </c>
      <c r="AE534">
        <f t="shared" si="148"/>
        <v>1</v>
      </c>
      <c r="AF534">
        <f t="shared" si="149"/>
        <v>1</v>
      </c>
      <c r="AG534">
        <f t="shared" si="150"/>
        <v>0</v>
      </c>
      <c r="AH534">
        <f t="shared" si="151"/>
        <v>1</v>
      </c>
      <c r="AI534">
        <f t="shared" si="152"/>
        <v>0</v>
      </c>
    </row>
    <row r="535" spans="1:35" x14ac:dyDescent="0.2">
      <c r="A535">
        <v>0</v>
      </c>
      <c r="B535">
        <v>78</v>
      </c>
      <c r="C535">
        <v>7.8</v>
      </c>
      <c r="D535">
        <v>23</v>
      </c>
      <c r="E535">
        <f t="shared" si="139"/>
        <v>30.223390275952696</v>
      </c>
      <c r="F535">
        <v>76.099999999999994</v>
      </c>
      <c r="G535">
        <f t="shared" si="136"/>
        <v>0.2580782608695652</v>
      </c>
      <c r="H535">
        <f t="shared" si="137"/>
        <v>3.3913043478260869</v>
      </c>
      <c r="I535">
        <f>IF(B535&gt;=125,0,IF(B535&lt;=115,1,(125-B535)/(125-115)))</f>
        <v>1</v>
      </c>
      <c r="J535">
        <f>IF(G535&gt;=0.38,0,IF(G535&lt;=0.3,1,(0.38-G535)/(0.38-0.3)))</f>
        <v>1</v>
      </c>
      <c r="K535">
        <f>IF(E535&gt;=32,0,IF(E535&lt;=28,1,(32-E535)/(32-28)))</f>
        <v>0.44415243101182611</v>
      </c>
      <c r="L535">
        <f>IF(AND(D535&gt;=27, D535&lt;=34), 0, IF(OR(D535&lt;=18.5, D535&gt;=36.4), 1, IF(AND(D535&lt;27, D535&gt;18.5),(27-D535)/(27-18.5), IF(AND(D535&lt;36.4, D535&gt;34),(D535-34)/(36.4-34)))))</f>
        <v>0.47058823529411764</v>
      </c>
      <c r="M535">
        <f>IF(AND(F535&gt;=80,F535&lt;=95),0,IF(OR(F535&lt;64, F535&gt;129),1,IF(F535&gt;95, (F535-95)/(129-95), (80-F535)/(80-64))))</f>
        <v>0.24375000000000036</v>
      </c>
      <c r="N535">
        <f>IF(H535&gt;=4,0,IF(H535&lt;=3.5,1,(4-H535)/(4-3.5)))</f>
        <v>1</v>
      </c>
      <c r="O535">
        <f t="shared" si="140"/>
        <v>0.81584906663059431</v>
      </c>
      <c r="P535">
        <f t="shared" si="141"/>
        <v>1</v>
      </c>
      <c r="Q535">
        <v>1</v>
      </c>
      <c r="R535">
        <f>IF(F535 &gt;=80,0,IF(F535&lt;=64,1,((80-F535)/(80-64))))</f>
        <v>0.24375000000000036</v>
      </c>
      <c r="S535">
        <f>IF(F535 &lt;=95,0,IF(F535&gt;=129,1,((F535-95)/(129-95))))</f>
        <v>0</v>
      </c>
      <c r="T535">
        <f>IF(D535 &gt;=27,0,IF(D535&lt;=18.5,1,((27-D535)/(27-18.5))))</f>
        <v>0.47058823529411764</v>
      </c>
      <c r="U535">
        <f>IF(D535 &lt;= 34,0,IF(D535&gt;=36.4,1,((D535-34)/(36.4-34))))</f>
        <v>0</v>
      </c>
      <c r="V535">
        <f t="shared" si="142"/>
        <v>0.357169117647059</v>
      </c>
      <c r="W535">
        <f t="shared" si="143"/>
        <v>0</v>
      </c>
      <c r="X535">
        <f t="shared" si="138"/>
        <v>0.357169117647059</v>
      </c>
      <c r="Y535">
        <f t="shared" si="144"/>
        <v>1</v>
      </c>
      <c r="Z535">
        <f t="shared" si="145"/>
        <v>0</v>
      </c>
      <c r="AA535">
        <f t="shared" si="146"/>
        <v>0</v>
      </c>
      <c r="AB535">
        <v>67</v>
      </c>
      <c r="AC535">
        <v>115</v>
      </c>
      <c r="AD535">
        <f t="shared" si="147"/>
        <v>1</v>
      </c>
      <c r="AE535">
        <f t="shared" si="148"/>
        <v>0</v>
      </c>
      <c r="AF535">
        <f t="shared" si="149"/>
        <v>0.95</v>
      </c>
      <c r="AG535">
        <f t="shared" si="150"/>
        <v>0</v>
      </c>
      <c r="AH535">
        <f t="shared" si="151"/>
        <v>0</v>
      </c>
      <c r="AI535">
        <f t="shared" si="152"/>
        <v>0</v>
      </c>
    </row>
    <row r="536" spans="1:35" x14ac:dyDescent="0.2">
      <c r="A536">
        <v>1</v>
      </c>
      <c r="B536">
        <v>164</v>
      </c>
      <c r="C536">
        <v>16.399999999999999</v>
      </c>
      <c r="D536">
        <v>18.7</v>
      </c>
      <c r="E536">
        <f t="shared" si="139"/>
        <v>19.398340248962654</v>
      </c>
      <c r="F536">
        <v>96.4</v>
      </c>
      <c r="G536">
        <f t="shared" si="136"/>
        <v>0.84543315508021388</v>
      </c>
      <c r="H536">
        <f t="shared" si="137"/>
        <v>8.7700534759358284</v>
      </c>
      <c r="I536">
        <f>IF(B536&gt;=125,0,IF(B536&lt;=115,1,(125-B536)/(125-115)))</f>
        <v>0</v>
      </c>
      <c r="J536">
        <f>IF(G536&gt;=0.38,0,IF(G536&lt;=0.3,1,(0.38-G536)/(0.38-0.3)))</f>
        <v>0</v>
      </c>
      <c r="K536">
        <f>IF(E536&gt;=32,0,IF(E536&lt;=28,1,(32-E536)/(32-28)))</f>
        <v>1</v>
      </c>
      <c r="L536">
        <f>IF(AND(D536&gt;=27, D536&lt;=34), 0, IF(OR(D536&lt;=18.5, D536&gt;=36.4), 1, IF(AND(D536&lt;27, D536&gt;18.5),(27-D536)/(27-18.5), IF(AND(D536&lt;36.4, D536&gt;34),(D536-34)/(36.4-34)))))</f>
        <v>0.9764705882352942</v>
      </c>
      <c r="M536">
        <f>IF(AND(F536&gt;=80,F536&lt;=95),0,IF(OR(F536&lt;64, F536&gt;129),1,IF(F536&gt;95, (F536-95)/(129-95), (80-F536)/(80-64))))</f>
        <v>4.117647058823546E-2</v>
      </c>
      <c r="N536">
        <f>IF(H536&gt;=4,0,IF(H536&lt;=3.5,1,(4-H536)/(4-3.5)))</f>
        <v>0</v>
      </c>
      <c r="O536">
        <f t="shared" si="140"/>
        <v>0.20176470588235298</v>
      </c>
      <c r="P536">
        <f t="shared" si="141"/>
        <v>1</v>
      </c>
      <c r="Q536">
        <v>0</v>
      </c>
      <c r="R536">
        <f>IF(F536 &gt;=80,0,IF(F536&lt;=64,1,((80-F536)/(80-64))))</f>
        <v>0</v>
      </c>
      <c r="S536">
        <f>IF(F536 &lt;=95,0,IF(F536&gt;=129,1,((F536-95)/(129-95))))</f>
        <v>4.117647058823546E-2</v>
      </c>
      <c r="T536">
        <f>IF(D536 &gt;=27,0,IF(D536&lt;=18.5,1,((27-D536)/(27-18.5))))</f>
        <v>0.9764705882352942</v>
      </c>
      <c r="U536">
        <f>IF(D536 &lt;= 34,0,IF(D536&gt;=36.4,1,((D536-34)/(36.4-34))))</f>
        <v>0</v>
      </c>
      <c r="V536">
        <f t="shared" si="142"/>
        <v>0.4882352941176471</v>
      </c>
      <c r="W536">
        <f t="shared" si="143"/>
        <v>2.058823529411773E-2</v>
      </c>
      <c r="X536">
        <f t="shared" si="138"/>
        <v>0.50882352941176479</v>
      </c>
      <c r="Y536">
        <f t="shared" si="144"/>
        <v>1</v>
      </c>
      <c r="Z536">
        <f t="shared" si="145"/>
        <v>0</v>
      </c>
      <c r="AA536">
        <f t="shared" si="146"/>
        <v>1</v>
      </c>
      <c r="AB536">
        <v>18</v>
      </c>
      <c r="AC536">
        <v>449</v>
      </c>
      <c r="AD536">
        <f t="shared" si="147"/>
        <v>0</v>
      </c>
      <c r="AE536">
        <f t="shared" si="148"/>
        <v>1</v>
      </c>
      <c r="AF536">
        <f t="shared" si="149"/>
        <v>0</v>
      </c>
      <c r="AG536">
        <f t="shared" si="150"/>
        <v>0</v>
      </c>
      <c r="AH536">
        <f t="shared" si="151"/>
        <v>1</v>
      </c>
      <c r="AI536">
        <f t="shared" si="152"/>
        <v>0</v>
      </c>
    </row>
    <row r="537" spans="1:35" x14ac:dyDescent="0.2">
      <c r="A537">
        <v>1</v>
      </c>
      <c r="B537">
        <v>104</v>
      </c>
      <c r="C537">
        <v>10.4</v>
      </c>
      <c r="D537">
        <v>29.6</v>
      </c>
      <c r="E537">
        <f t="shared" si="139"/>
        <v>29.306930693069308</v>
      </c>
      <c r="F537">
        <v>101</v>
      </c>
      <c r="G537">
        <f t="shared" si="136"/>
        <v>0.3548648648648649</v>
      </c>
      <c r="H537">
        <f t="shared" si="137"/>
        <v>3.5135135135135132</v>
      </c>
      <c r="I537">
        <f>IF(B537&gt;=125,0,IF(B537&lt;=115,1,(125-B537)/(125-115)))</f>
        <v>1</v>
      </c>
      <c r="J537">
        <f>IF(G537&gt;=0.38,0,IF(G537&lt;=0.3,1,(0.38-G537)/(0.38-0.3)))</f>
        <v>0.3141891891891887</v>
      </c>
      <c r="K537">
        <f>IF(E537&gt;=32,0,IF(E537&lt;=28,1,(32-E537)/(32-28)))</f>
        <v>0.67326732673267298</v>
      </c>
      <c r="L537">
        <f>IF(AND(D537&gt;=27, D537&lt;=34), 0, IF(OR(D537&lt;=18.5, D537&gt;=36.4), 1, IF(AND(D537&lt;27, D537&gt;18.5),(27-D537)/(27-18.5), IF(AND(D537&lt;36.4, D537&gt;34),(D537-34)/(36.4-34)))))</f>
        <v>0</v>
      </c>
      <c r="M537">
        <f>IF(AND(F537&gt;=80,F537&lt;=95),0,IF(OR(F537&lt;64, F537&gt;129),1,IF(F537&gt;95, (F537-95)/(129-95), (80-F537)/(80-64))))</f>
        <v>0.17647058823529413</v>
      </c>
      <c r="N537">
        <f>IF(H537&gt;=4,0,IF(H537&lt;=3.5,1,(4-H537)/(4-3.5)))</f>
        <v>0.97297297297297369</v>
      </c>
      <c r="O537">
        <f t="shared" si="140"/>
        <v>0.71369000771301305</v>
      </c>
      <c r="P537">
        <f t="shared" si="141"/>
        <v>1</v>
      </c>
      <c r="Q537">
        <v>1</v>
      </c>
      <c r="R537">
        <f>IF(F537 &gt;=80,0,IF(F537&lt;=64,1,((80-F537)/(80-64))))</f>
        <v>0</v>
      </c>
      <c r="S537">
        <f>IF(F537 &lt;=95,0,IF(F537&gt;=129,1,((F537-95)/(129-95))))</f>
        <v>0.17647058823529413</v>
      </c>
      <c r="T537">
        <f>IF(D537 &gt;=27,0,IF(D537&lt;=18.5,1,((27-D537)/(27-18.5))))</f>
        <v>0</v>
      </c>
      <c r="U537">
        <f>IF(D537 &lt;= 34,0,IF(D537&gt;=36.4,1,((D537-34)/(36.4-34))))</f>
        <v>0</v>
      </c>
      <c r="V537">
        <f t="shared" si="142"/>
        <v>0</v>
      </c>
      <c r="W537">
        <f t="shared" si="143"/>
        <v>8.8235294117647065E-2</v>
      </c>
      <c r="X537">
        <f t="shared" si="138"/>
        <v>8.8235294117647065E-2</v>
      </c>
      <c r="Y537">
        <f t="shared" si="144"/>
        <v>0</v>
      </c>
      <c r="Z537">
        <f t="shared" si="145"/>
        <v>0</v>
      </c>
      <c r="AA537">
        <f t="shared" si="146"/>
        <v>0</v>
      </c>
      <c r="AB537">
        <v>31</v>
      </c>
      <c r="AC537">
        <v>477</v>
      </c>
      <c r="AD537">
        <f t="shared" si="147"/>
        <v>0</v>
      </c>
      <c r="AE537">
        <f t="shared" si="148"/>
        <v>0.45</v>
      </c>
      <c r="AF537">
        <f t="shared" si="149"/>
        <v>0</v>
      </c>
      <c r="AG537">
        <f t="shared" si="150"/>
        <v>0</v>
      </c>
      <c r="AH537">
        <f t="shared" si="151"/>
        <v>0</v>
      </c>
      <c r="AI537">
        <f t="shared" si="152"/>
        <v>0</v>
      </c>
    </row>
    <row r="538" spans="1:35" x14ac:dyDescent="0.2">
      <c r="A538">
        <v>1</v>
      </c>
      <c r="B538">
        <v>115</v>
      </c>
      <c r="C538">
        <v>11.5</v>
      </c>
      <c r="D538">
        <v>26.1</v>
      </c>
      <c r="E538">
        <f t="shared" si="139"/>
        <v>28.681318681318682</v>
      </c>
      <c r="F538">
        <v>91</v>
      </c>
      <c r="G538">
        <f t="shared" si="136"/>
        <v>0.40095785440613024</v>
      </c>
      <c r="H538">
        <f t="shared" si="137"/>
        <v>4.4061302681992336</v>
      </c>
      <c r="I538">
        <f>IF(B538&gt;=125,0,IF(B538&lt;=115,1,(125-B538)/(125-115)))</f>
        <v>1</v>
      </c>
      <c r="J538">
        <f>IF(G538&gt;=0.38,0,IF(G538&lt;=0.3,1,(0.38-G538)/(0.38-0.3)))</f>
        <v>0</v>
      </c>
      <c r="K538">
        <f>IF(E538&gt;=32,0,IF(E538&lt;=28,1,(32-E538)/(32-28)))</f>
        <v>0.82967032967032939</v>
      </c>
      <c r="L538">
        <f>IF(AND(D538&gt;=27, D538&lt;=34), 0, IF(OR(D538&lt;=18.5, D538&gt;=36.4), 1, IF(AND(D538&lt;27, D538&gt;18.5),(27-D538)/(27-18.5), IF(AND(D538&lt;36.4, D538&gt;34),(D538-34)/(36.4-34)))))</f>
        <v>0.1058823529411763</v>
      </c>
      <c r="M538">
        <f>IF(AND(F538&gt;=80,F538&lt;=95),0,IF(OR(F538&lt;64, F538&gt;129),1,IF(F538&gt;95, (F538-95)/(129-95), (80-F538)/(80-64))))</f>
        <v>0</v>
      </c>
      <c r="N538">
        <f>IF(H538&gt;=4,0,IF(H538&lt;=3.5,1,(4-H538)/(4-3.5)))</f>
        <v>0</v>
      </c>
      <c r="O538">
        <f t="shared" si="140"/>
        <v>0.59355526826115057</v>
      </c>
      <c r="P538">
        <f t="shared" si="141"/>
        <v>1</v>
      </c>
      <c r="Q538">
        <v>1</v>
      </c>
      <c r="R538">
        <f>IF(F538 &gt;=80,0,IF(F538&lt;=64,1,((80-F538)/(80-64))))</f>
        <v>0</v>
      </c>
      <c r="S538">
        <f>IF(F538 &lt;=95,0,IF(F538&gt;=129,1,((F538-95)/(129-95))))</f>
        <v>0</v>
      </c>
      <c r="T538">
        <f>IF(D538 &gt;=27,0,IF(D538&lt;=18.5,1,((27-D538)/(27-18.5))))</f>
        <v>0.1058823529411763</v>
      </c>
      <c r="U538">
        <f>IF(D538 &lt;= 34,0,IF(D538&gt;=36.4,1,((D538-34)/(36.4-34))))</f>
        <v>0</v>
      </c>
      <c r="V538">
        <f t="shared" si="142"/>
        <v>5.2941176470588151E-2</v>
      </c>
      <c r="W538">
        <f t="shared" si="143"/>
        <v>0</v>
      </c>
      <c r="X538">
        <f t="shared" si="138"/>
        <v>5.2941176470588151E-2</v>
      </c>
      <c r="Y538">
        <f t="shared" si="144"/>
        <v>0</v>
      </c>
      <c r="Z538">
        <f t="shared" si="145"/>
        <v>0</v>
      </c>
      <c r="AA538">
        <f t="shared" si="146"/>
        <v>0</v>
      </c>
      <c r="AB538">
        <v>24</v>
      </c>
      <c r="AC538">
        <v>135</v>
      </c>
      <c r="AD538">
        <f t="shared" si="147"/>
        <v>0</v>
      </c>
      <c r="AE538">
        <f t="shared" si="148"/>
        <v>0.8</v>
      </c>
      <c r="AF538">
        <f t="shared" si="149"/>
        <v>0.8833333333333333</v>
      </c>
      <c r="AG538">
        <f t="shared" si="150"/>
        <v>0</v>
      </c>
      <c r="AH538">
        <f t="shared" si="151"/>
        <v>0</v>
      </c>
      <c r="AI538">
        <f t="shared" si="152"/>
        <v>0</v>
      </c>
    </row>
    <row r="539" spans="1:35" x14ac:dyDescent="0.2">
      <c r="A539">
        <v>1</v>
      </c>
      <c r="B539">
        <v>111</v>
      </c>
      <c r="C539">
        <v>11.1</v>
      </c>
      <c r="D539">
        <v>22.8</v>
      </c>
      <c r="E539">
        <f t="shared" si="139"/>
        <v>23.432682425488181</v>
      </c>
      <c r="F539">
        <v>97.3</v>
      </c>
      <c r="G539">
        <f t="shared" si="136"/>
        <v>0.47369736842105264</v>
      </c>
      <c r="H539">
        <f t="shared" si="137"/>
        <v>4.8684210526315788</v>
      </c>
      <c r="I539">
        <f>IF(B539&gt;=125,0,IF(B539&lt;=115,1,(125-B539)/(125-115)))</f>
        <v>1</v>
      </c>
      <c r="J539">
        <f>IF(G539&gt;=0.38,0,IF(G539&lt;=0.3,1,(0.38-G539)/(0.38-0.3)))</f>
        <v>0</v>
      </c>
      <c r="K539">
        <f>IF(E539&gt;=32,0,IF(E539&lt;=28,1,(32-E539)/(32-28)))</f>
        <v>1</v>
      </c>
      <c r="L539">
        <f>IF(AND(D539&gt;=27, D539&lt;=34), 0, IF(OR(D539&lt;=18.5, D539&gt;=36.4), 1, IF(AND(D539&lt;27, D539&gt;18.5),(27-D539)/(27-18.5), IF(AND(D539&lt;36.4, D539&gt;34),(D539-34)/(36.4-34)))))</f>
        <v>0.49411764705882344</v>
      </c>
      <c r="M539">
        <f>IF(AND(F539&gt;=80,F539&lt;=95),0,IF(OR(F539&lt;64, F539&gt;129),1,IF(F539&gt;95, (F539-95)/(129-95), (80-F539)/(80-64))))</f>
        <v>6.7647058823529324E-2</v>
      </c>
      <c r="N539">
        <f>IF(H539&gt;=4,0,IF(H539&lt;=3.5,1,(4-H539)/(4-3.5)))</f>
        <v>0</v>
      </c>
      <c r="O539">
        <f t="shared" si="140"/>
        <v>0.65617647058823525</v>
      </c>
      <c r="P539">
        <f t="shared" si="141"/>
        <v>1</v>
      </c>
      <c r="Q539">
        <v>1</v>
      </c>
      <c r="R539">
        <f>IF(F539 &gt;=80,0,IF(F539&lt;=64,1,((80-F539)/(80-64))))</f>
        <v>0</v>
      </c>
      <c r="S539">
        <f>IF(F539 &lt;=95,0,IF(F539&gt;=129,1,((F539-95)/(129-95))))</f>
        <v>6.7647058823529324E-2</v>
      </c>
      <c r="T539">
        <f>IF(D539 &gt;=27,0,IF(D539&lt;=18.5,1,((27-D539)/(27-18.5))))</f>
        <v>0.49411764705882344</v>
      </c>
      <c r="U539">
        <f>IF(D539 &lt;= 34,0,IF(D539&gt;=36.4,1,((D539-34)/(36.4-34))))</f>
        <v>0</v>
      </c>
      <c r="V539">
        <f t="shared" si="142"/>
        <v>0.24705882352941172</v>
      </c>
      <c r="W539">
        <f t="shared" si="143"/>
        <v>3.3823529411764662E-2</v>
      </c>
      <c r="X539">
        <f t="shared" si="138"/>
        <v>0.28088235294117636</v>
      </c>
      <c r="Y539">
        <f t="shared" si="144"/>
        <v>1</v>
      </c>
      <c r="Z539">
        <f t="shared" si="145"/>
        <v>0</v>
      </c>
      <c r="AA539">
        <f t="shared" si="146"/>
        <v>0</v>
      </c>
      <c r="AB539">
        <v>21</v>
      </c>
      <c r="AC539">
        <v>238</v>
      </c>
      <c r="AD539">
        <f t="shared" si="147"/>
        <v>0</v>
      </c>
      <c r="AE539">
        <f t="shared" si="148"/>
        <v>0.95</v>
      </c>
      <c r="AF539">
        <f t="shared" si="149"/>
        <v>0.54</v>
      </c>
      <c r="AG539">
        <f t="shared" si="150"/>
        <v>0</v>
      </c>
      <c r="AH539">
        <f t="shared" si="151"/>
        <v>1</v>
      </c>
      <c r="AI539">
        <f t="shared" si="152"/>
        <v>0</v>
      </c>
    </row>
    <row r="540" spans="1:35" x14ac:dyDescent="0.2">
      <c r="A540">
        <v>0</v>
      </c>
      <c r="B540">
        <v>167</v>
      </c>
      <c r="C540">
        <v>16.7</v>
      </c>
      <c r="D540">
        <v>23.4</v>
      </c>
      <c r="E540">
        <f t="shared" si="139"/>
        <v>25.297297297297298</v>
      </c>
      <c r="F540">
        <v>92.5</v>
      </c>
      <c r="G540">
        <f t="shared" si="136"/>
        <v>0.66014957264957264</v>
      </c>
      <c r="H540">
        <f t="shared" si="137"/>
        <v>7.1367521367521372</v>
      </c>
      <c r="I540">
        <f>IF(B540&gt;=125,0,IF(B540&lt;=115,1,(125-B540)/(125-115)))</f>
        <v>0</v>
      </c>
      <c r="J540">
        <f>IF(G540&gt;=0.38,0,IF(G540&lt;=0.3,1,(0.38-G540)/(0.38-0.3)))</f>
        <v>0</v>
      </c>
      <c r="K540">
        <f>IF(E540&gt;=32,0,IF(E540&lt;=28,1,(32-E540)/(32-28)))</f>
        <v>1</v>
      </c>
      <c r="L540">
        <f>IF(AND(D540&gt;=27, D540&lt;=34), 0, IF(OR(D540&lt;=18.5, D540&gt;=36.4), 1, IF(AND(D540&lt;27, D540&gt;18.5),(27-D540)/(27-18.5), IF(AND(D540&lt;36.4, D540&gt;34),(D540-34)/(36.4-34)))))</f>
        <v>0.42352941176470604</v>
      </c>
      <c r="M540">
        <f>IF(AND(F540&gt;=80,F540&lt;=95),0,IF(OR(F540&lt;64, F540&gt;129),1,IF(F540&gt;95, (F540-95)/(129-95), (80-F540)/(80-64))))</f>
        <v>0</v>
      </c>
      <c r="N540">
        <f>IF(H540&gt;=4,0,IF(H540&lt;=3.5,1,(4-H540)/(4-3.5)))</f>
        <v>0</v>
      </c>
      <c r="O540">
        <f t="shared" si="140"/>
        <v>0.14235294117647063</v>
      </c>
      <c r="P540">
        <f t="shared" si="141"/>
        <v>0</v>
      </c>
      <c r="Q540">
        <v>0</v>
      </c>
      <c r="R540">
        <f>IF(F540 &gt;=80,0,IF(F540&lt;=64,1,((80-F540)/(80-64))))</f>
        <v>0</v>
      </c>
      <c r="S540">
        <f>IF(F540 &lt;=95,0,IF(F540&gt;=129,1,((F540-95)/(129-95))))</f>
        <v>0</v>
      </c>
      <c r="T540">
        <f>IF(D540 &gt;=27,0,IF(D540&lt;=18.5,1,((27-D540)/(27-18.5))))</f>
        <v>0.42352941176470604</v>
      </c>
      <c r="U540">
        <f>IF(D540 &lt;= 34,0,IF(D540&gt;=36.4,1,((D540-34)/(36.4-34))))</f>
        <v>0</v>
      </c>
      <c r="V540">
        <f t="shared" si="142"/>
        <v>0.21176470588235302</v>
      </c>
      <c r="W540">
        <f t="shared" si="143"/>
        <v>0</v>
      </c>
      <c r="X540">
        <f t="shared" si="138"/>
        <v>0.21176470588235302</v>
      </c>
      <c r="Y540">
        <f t="shared" si="144"/>
        <v>1</v>
      </c>
      <c r="Z540">
        <f t="shared" si="145"/>
        <v>0</v>
      </c>
      <c r="AA540">
        <f t="shared" si="146"/>
        <v>0</v>
      </c>
      <c r="AB540">
        <v>48</v>
      </c>
      <c r="AC540">
        <v>151</v>
      </c>
      <c r="AD540">
        <f t="shared" si="147"/>
        <v>0.4</v>
      </c>
      <c r="AE540">
        <f t="shared" si="148"/>
        <v>0</v>
      </c>
      <c r="AF540">
        <f t="shared" si="149"/>
        <v>0.83</v>
      </c>
      <c r="AG540">
        <f t="shared" si="150"/>
        <v>0</v>
      </c>
      <c r="AH540">
        <f t="shared" si="151"/>
        <v>0</v>
      </c>
      <c r="AI540">
        <f t="shared" si="152"/>
        <v>0</v>
      </c>
    </row>
    <row r="541" spans="1:35" x14ac:dyDescent="0.2">
      <c r="A541">
        <v>0</v>
      </c>
      <c r="B541">
        <v>104</v>
      </c>
      <c r="C541">
        <v>10.4</v>
      </c>
      <c r="D541">
        <v>27.1</v>
      </c>
      <c r="E541">
        <f t="shared" si="139"/>
        <v>36.037234042553187</v>
      </c>
      <c r="F541">
        <v>75.2</v>
      </c>
      <c r="G541">
        <f t="shared" si="136"/>
        <v>0.28859040590405904</v>
      </c>
      <c r="H541">
        <f t="shared" si="137"/>
        <v>3.8376383763837638</v>
      </c>
      <c r="I541">
        <f>IF(B541&gt;=125,0,IF(B541&lt;=115,1,(125-B541)/(125-115)))</f>
        <v>1</v>
      </c>
      <c r="J541">
        <f>IF(G541&gt;=0.38,0,IF(G541&lt;=0.3,1,(0.38-G541)/(0.38-0.3)))</f>
        <v>1</v>
      </c>
      <c r="K541">
        <f>IF(E541&gt;=32,0,IF(E541&lt;=28,1,(32-E541)/(32-28)))</f>
        <v>0</v>
      </c>
      <c r="L541">
        <f>IF(AND(D541&gt;=27, D541&lt;=34), 0, IF(OR(D541&lt;=18.5, D541&gt;=36.4), 1, IF(AND(D541&lt;27, D541&gt;18.5),(27-D541)/(27-18.5), IF(AND(D541&lt;36.4, D541&gt;34),(D541-34)/(36.4-34)))))</f>
        <v>0</v>
      </c>
      <c r="M541">
        <f>IF(AND(F541&gt;=80,F541&lt;=95),0,IF(OR(F541&lt;64, F541&gt;129),1,IF(F541&gt;95, (F541-95)/(129-95), (80-F541)/(80-64))))</f>
        <v>0.29999999999999982</v>
      </c>
      <c r="N541">
        <f>IF(H541&gt;=4,0,IF(H541&lt;=3.5,1,(4-H541)/(4-3.5)))</f>
        <v>0.32472324723247237</v>
      </c>
      <c r="O541">
        <f t="shared" si="140"/>
        <v>0.66247232472324724</v>
      </c>
      <c r="P541">
        <f t="shared" si="141"/>
        <v>1</v>
      </c>
      <c r="Q541">
        <v>1</v>
      </c>
      <c r="R541">
        <f>IF(F541 &gt;=80,0,IF(F541&lt;=64,1,((80-F541)/(80-64))))</f>
        <v>0.29999999999999982</v>
      </c>
      <c r="S541">
        <f>IF(F541 &lt;=95,0,IF(F541&gt;=129,1,((F541-95)/(129-95))))</f>
        <v>0</v>
      </c>
      <c r="T541">
        <f>IF(D541 &gt;=27,0,IF(D541&lt;=18.5,1,((27-D541)/(27-18.5))))</f>
        <v>0</v>
      </c>
      <c r="U541">
        <f>IF(D541 &lt;= 34,0,IF(D541&gt;=36.4,1,((D541-34)/(36.4-34))))</f>
        <v>0</v>
      </c>
      <c r="V541">
        <f t="shared" si="142"/>
        <v>0.14999999999999991</v>
      </c>
      <c r="W541">
        <f t="shared" si="143"/>
        <v>0</v>
      </c>
      <c r="X541">
        <f t="shared" si="138"/>
        <v>0.14999999999999991</v>
      </c>
      <c r="Y541">
        <f t="shared" si="144"/>
        <v>0</v>
      </c>
      <c r="Z541">
        <f t="shared" si="145"/>
        <v>0</v>
      </c>
      <c r="AA541">
        <f t="shared" si="146"/>
        <v>0</v>
      </c>
      <c r="AB541">
        <v>44</v>
      </c>
      <c r="AC541">
        <v>340</v>
      </c>
      <c r="AD541">
        <f t="shared" si="147"/>
        <v>0.2</v>
      </c>
      <c r="AE541">
        <f t="shared" si="148"/>
        <v>0</v>
      </c>
      <c r="AF541">
        <f t="shared" si="149"/>
        <v>0.2</v>
      </c>
      <c r="AG541">
        <f t="shared" si="150"/>
        <v>0</v>
      </c>
      <c r="AH541">
        <f t="shared" si="151"/>
        <v>0</v>
      </c>
      <c r="AI541">
        <f t="shared" si="152"/>
        <v>0</v>
      </c>
    </row>
    <row r="542" spans="1:35" x14ac:dyDescent="0.2">
      <c r="A542">
        <v>0</v>
      </c>
      <c r="B542">
        <v>163</v>
      </c>
      <c r="C542">
        <v>16.3</v>
      </c>
      <c r="D542">
        <v>28.6</v>
      </c>
      <c r="E542">
        <f t="shared" si="139"/>
        <v>28.628628628628626</v>
      </c>
      <c r="F542">
        <v>99.9</v>
      </c>
      <c r="G542">
        <f t="shared" si="136"/>
        <v>0.56936013986013989</v>
      </c>
      <c r="H542">
        <f t="shared" si="137"/>
        <v>5.6993006993006992</v>
      </c>
      <c r="I542">
        <f>IF(B542&gt;=125,0,IF(B542&lt;=115,1,(125-B542)/(125-115)))</f>
        <v>0</v>
      </c>
      <c r="J542">
        <f>IF(G542&gt;=0.38,0,IF(G542&lt;=0.3,1,(0.38-G542)/(0.38-0.3)))</f>
        <v>0</v>
      </c>
      <c r="K542">
        <f>IF(E542&gt;=32,0,IF(E542&lt;=28,1,(32-E542)/(32-28)))</f>
        <v>0.84284284284284361</v>
      </c>
      <c r="L542">
        <f>IF(AND(D542&gt;=27, D542&lt;=34), 0, IF(OR(D542&lt;=18.5, D542&gt;=36.4), 1, IF(AND(D542&lt;27, D542&gt;18.5),(27-D542)/(27-18.5), IF(AND(D542&lt;36.4, D542&gt;34),(D542-34)/(36.4-34)))))</f>
        <v>0</v>
      </c>
      <c r="M542">
        <f>IF(AND(F542&gt;=80,F542&lt;=95),0,IF(OR(F542&lt;64, F542&gt;129),1,IF(F542&gt;95, (F542-95)/(129-95), (80-F542)/(80-64))))</f>
        <v>0.14411764705882368</v>
      </c>
      <c r="N542">
        <f>IF(H542&gt;=4,0,IF(H542&lt;=3.5,1,(4-H542)/(4-3.5)))</f>
        <v>0</v>
      </c>
      <c r="O542">
        <f t="shared" si="140"/>
        <v>9.8696048990166735E-2</v>
      </c>
      <c r="P542">
        <f t="shared" si="141"/>
        <v>0</v>
      </c>
      <c r="Q542">
        <v>0</v>
      </c>
      <c r="R542">
        <f>IF(F542 &gt;=80,0,IF(F542&lt;=64,1,((80-F542)/(80-64))))</f>
        <v>0</v>
      </c>
      <c r="S542">
        <f>IF(F542 &lt;=95,0,IF(F542&gt;=129,1,((F542-95)/(129-95))))</f>
        <v>0.14411764705882368</v>
      </c>
      <c r="T542">
        <f>IF(D542 &gt;=27,0,IF(D542&lt;=18.5,1,((27-D542)/(27-18.5))))</f>
        <v>0</v>
      </c>
      <c r="U542">
        <f>IF(D542 &lt;= 34,0,IF(D542&gt;=36.4,1,((D542-34)/(36.4-34))))</f>
        <v>0</v>
      </c>
      <c r="V542">
        <f t="shared" si="142"/>
        <v>0</v>
      </c>
      <c r="W542">
        <f t="shared" si="143"/>
        <v>7.2058823529411842E-2</v>
      </c>
      <c r="X542">
        <f t="shared" si="138"/>
        <v>7.2058823529411842E-2</v>
      </c>
      <c r="Y542">
        <f t="shared" si="144"/>
        <v>0</v>
      </c>
      <c r="Z542">
        <f t="shared" si="145"/>
        <v>0</v>
      </c>
      <c r="AA542">
        <f t="shared" si="146"/>
        <v>0</v>
      </c>
      <c r="AB542">
        <v>64</v>
      </c>
      <c r="AC542">
        <v>60</v>
      </c>
      <c r="AD542">
        <f t="shared" si="147"/>
        <v>1</v>
      </c>
      <c r="AE542">
        <f t="shared" si="148"/>
        <v>0</v>
      </c>
      <c r="AF542">
        <f t="shared" si="149"/>
        <v>1</v>
      </c>
      <c r="AG542">
        <f t="shared" si="150"/>
        <v>0</v>
      </c>
      <c r="AH542">
        <f t="shared" si="151"/>
        <v>0</v>
      </c>
      <c r="AI542">
        <f t="shared" si="152"/>
        <v>0</v>
      </c>
    </row>
    <row r="543" spans="1:35" x14ac:dyDescent="0.2">
      <c r="A543">
        <v>1</v>
      </c>
      <c r="B543">
        <v>115</v>
      </c>
      <c r="C543">
        <v>11.5</v>
      </c>
      <c r="D543">
        <v>21.4</v>
      </c>
      <c r="E543">
        <f t="shared" si="139"/>
        <v>27.93733681462141</v>
      </c>
      <c r="F543">
        <v>76.599999999999994</v>
      </c>
      <c r="G543">
        <f t="shared" si="136"/>
        <v>0.41163551401869158</v>
      </c>
      <c r="H543">
        <f t="shared" si="137"/>
        <v>5.3738317757009346</v>
      </c>
      <c r="I543">
        <f>IF(B543&gt;=125,0,IF(B543&lt;=115,1,(125-B543)/(125-115)))</f>
        <v>1</v>
      </c>
      <c r="J543">
        <f>IF(G543&gt;=0.38,0,IF(G543&lt;=0.3,1,(0.38-G543)/(0.38-0.3)))</f>
        <v>0</v>
      </c>
      <c r="K543">
        <f>IF(E543&gt;=32,0,IF(E543&lt;=28,1,(32-E543)/(32-28)))</f>
        <v>1</v>
      </c>
      <c r="L543">
        <f>IF(AND(D543&gt;=27, D543&lt;=34), 0, IF(OR(D543&lt;=18.5, D543&gt;=36.4), 1, IF(AND(D543&lt;27, D543&gt;18.5),(27-D543)/(27-18.5), IF(AND(D543&lt;36.4, D543&gt;34),(D543-34)/(36.4-34)))))</f>
        <v>0.65882352941176492</v>
      </c>
      <c r="M543">
        <f>IF(AND(F543&gt;=80,F543&lt;=95),0,IF(OR(F543&lt;64, F543&gt;129),1,IF(F543&gt;95, (F543-95)/(129-95), (80-F543)/(80-64))))</f>
        <v>0.21250000000000036</v>
      </c>
      <c r="N543">
        <f>IF(H543&gt;=4,0,IF(H543&lt;=3.5,1,(4-H543)/(4-3.5)))</f>
        <v>0</v>
      </c>
      <c r="O543">
        <f t="shared" si="140"/>
        <v>0.68713235294117647</v>
      </c>
      <c r="P543">
        <f t="shared" si="141"/>
        <v>1</v>
      </c>
      <c r="Q543">
        <v>1</v>
      </c>
      <c r="R543">
        <f>IF(F543 &gt;=80,0,IF(F543&lt;=64,1,((80-F543)/(80-64))))</f>
        <v>0.21250000000000036</v>
      </c>
      <c r="S543">
        <f>IF(F543 &lt;=95,0,IF(F543&gt;=129,1,((F543-95)/(129-95))))</f>
        <v>0</v>
      </c>
      <c r="T543">
        <f>IF(D543 &gt;=27,0,IF(D543&lt;=18.5,1,((27-D543)/(27-18.5))))</f>
        <v>0.65882352941176492</v>
      </c>
      <c r="U543">
        <f>IF(D543 &lt;= 34,0,IF(D543&gt;=36.4,1,((D543-34)/(36.4-34))))</f>
        <v>0</v>
      </c>
      <c r="V543">
        <f t="shared" si="142"/>
        <v>0.43566176470588264</v>
      </c>
      <c r="W543">
        <f t="shared" si="143"/>
        <v>0</v>
      </c>
      <c r="X543">
        <f t="shared" si="138"/>
        <v>0.43566176470588264</v>
      </c>
      <c r="Y543">
        <f t="shared" si="144"/>
        <v>1</v>
      </c>
      <c r="Z543">
        <f t="shared" si="145"/>
        <v>0</v>
      </c>
      <c r="AA543">
        <f t="shared" si="146"/>
        <v>0</v>
      </c>
      <c r="AB543">
        <v>35</v>
      </c>
      <c r="AC543">
        <v>211</v>
      </c>
      <c r="AD543">
        <f t="shared" si="147"/>
        <v>0</v>
      </c>
      <c r="AE543">
        <f t="shared" si="148"/>
        <v>0.25</v>
      </c>
      <c r="AF543">
        <f t="shared" si="149"/>
        <v>0.63</v>
      </c>
      <c r="AG543">
        <f t="shared" si="150"/>
        <v>0</v>
      </c>
      <c r="AH543">
        <f t="shared" si="151"/>
        <v>0</v>
      </c>
      <c r="AI543">
        <f t="shared" si="152"/>
        <v>0</v>
      </c>
    </row>
    <row r="544" spans="1:35" x14ac:dyDescent="0.2">
      <c r="A544">
        <v>0</v>
      </c>
      <c r="B544">
        <v>137</v>
      </c>
      <c r="C544">
        <v>13.7</v>
      </c>
      <c r="D544">
        <v>17.100000000000001</v>
      </c>
      <c r="E544">
        <f t="shared" si="139"/>
        <v>21.811224489795919</v>
      </c>
      <c r="F544">
        <v>78.400000000000006</v>
      </c>
      <c r="G544">
        <f t="shared" si="136"/>
        <v>0.62811695906432741</v>
      </c>
      <c r="H544">
        <f t="shared" si="137"/>
        <v>8.0116959064327471</v>
      </c>
      <c r="I544">
        <f>IF(B544&gt;=125,0,IF(B544&lt;=115,1,(125-B544)/(125-115)))</f>
        <v>0</v>
      </c>
      <c r="J544">
        <f>IF(G544&gt;=0.38,0,IF(G544&lt;=0.3,1,(0.38-G544)/(0.38-0.3)))</f>
        <v>0</v>
      </c>
      <c r="K544">
        <f>IF(E544&gt;=32,0,IF(E544&lt;=28,1,(32-E544)/(32-28)))</f>
        <v>1</v>
      </c>
      <c r="L544">
        <f>IF(AND(D544&gt;=27, D544&lt;=34), 0, IF(OR(D544&lt;=18.5, D544&gt;=36.4), 1, IF(AND(D544&lt;27, D544&gt;18.5),(27-D544)/(27-18.5), IF(AND(D544&lt;36.4, D544&gt;34),(D544-34)/(36.4-34)))))</f>
        <v>1</v>
      </c>
      <c r="M544">
        <f>IF(AND(F544&gt;=80,F544&lt;=95),0,IF(OR(F544&lt;64, F544&gt;129),1,IF(F544&gt;95, (F544-95)/(129-95), (80-F544)/(80-64))))</f>
        <v>9.9999999999999645E-2</v>
      </c>
      <c r="N544">
        <f>IF(H544&gt;=4,0,IF(H544&lt;=3.5,1,(4-H544)/(4-3.5)))</f>
        <v>0</v>
      </c>
      <c r="O544">
        <f t="shared" si="140"/>
        <v>0.20999999999999996</v>
      </c>
      <c r="P544">
        <f t="shared" si="141"/>
        <v>1</v>
      </c>
      <c r="Q544">
        <v>0</v>
      </c>
      <c r="R544">
        <f>IF(F544 &gt;=80,0,IF(F544&lt;=64,1,((80-F544)/(80-64))))</f>
        <v>9.9999999999999645E-2</v>
      </c>
      <c r="S544">
        <f>IF(F544 &lt;=95,0,IF(F544&gt;=129,1,((F544-95)/(129-95))))</f>
        <v>0</v>
      </c>
      <c r="T544">
        <f>IF(D544 &gt;=27,0,IF(D544&lt;=18.5,1,((27-D544)/(27-18.5))))</f>
        <v>1</v>
      </c>
      <c r="U544">
        <f>IF(D544 &lt;= 34,0,IF(D544&gt;=36.4,1,((D544-34)/(36.4-34))))</f>
        <v>0</v>
      </c>
      <c r="V544">
        <f t="shared" si="142"/>
        <v>0.54999999999999982</v>
      </c>
      <c r="W544">
        <f t="shared" si="143"/>
        <v>0</v>
      </c>
      <c r="X544">
        <f t="shared" si="138"/>
        <v>0.54999999999999982</v>
      </c>
      <c r="Y544">
        <f t="shared" si="144"/>
        <v>1</v>
      </c>
      <c r="Z544">
        <f t="shared" si="145"/>
        <v>0</v>
      </c>
      <c r="AA544">
        <f t="shared" si="146"/>
        <v>1</v>
      </c>
      <c r="AB544">
        <v>61</v>
      </c>
      <c r="AC544">
        <v>144</v>
      </c>
      <c r="AD544">
        <f t="shared" si="147"/>
        <v>1</v>
      </c>
      <c r="AE544">
        <f t="shared" si="148"/>
        <v>0</v>
      </c>
      <c r="AF544">
        <f t="shared" si="149"/>
        <v>0.85333333333333339</v>
      </c>
      <c r="AG544">
        <f t="shared" si="150"/>
        <v>1</v>
      </c>
      <c r="AH544">
        <f t="shared" si="151"/>
        <v>0</v>
      </c>
      <c r="AI544">
        <f t="shared" si="152"/>
        <v>0</v>
      </c>
    </row>
    <row r="545" spans="1:35" x14ac:dyDescent="0.2">
      <c r="A545">
        <v>0</v>
      </c>
      <c r="B545">
        <v>112</v>
      </c>
      <c r="C545">
        <v>11.2</v>
      </c>
      <c r="D545">
        <v>29.6</v>
      </c>
      <c r="E545">
        <f t="shared" si="139"/>
        <v>40</v>
      </c>
      <c r="F545">
        <v>74</v>
      </c>
      <c r="G545">
        <f t="shared" si="136"/>
        <v>0.27999999999999997</v>
      </c>
      <c r="H545">
        <f t="shared" si="137"/>
        <v>3.7837837837837838</v>
      </c>
      <c r="I545">
        <f>IF(B545&gt;=125,0,IF(B545&lt;=115,1,(125-B545)/(125-115)))</f>
        <v>1</v>
      </c>
      <c r="J545">
        <f>IF(G545&gt;=0.38,0,IF(G545&lt;=0.3,1,(0.38-G545)/(0.38-0.3)))</f>
        <v>1</v>
      </c>
      <c r="K545">
        <f>IF(E545&gt;=32,0,IF(E545&lt;=28,1,(32-E545)/(32-28)))</f>
        <v>0</v>
      </c>
      <c r="L545">
        <f>IF(AND(D545&gt;=27, D545&lt;=34), 0, IF(OR(D545&lt;=18.5, D545&gt;=36.4), 1, IF(AND(D545&lt;27, D545&gt;18.5),(27-D545)/(27-18.5), IF(AND(D545&lt;36.4, D545&gt;34),(D545-34)/(36.4-34)))))</f>
        <v>0</v>
      </c>
      <c r="M545">
        <f>IF(AND(F545&gt;=80,F545&lt;=95),0,IF(OR(F545&lt;64, F545&gt;129),1,IF(F545&gt;95, (F545-95)/(129-95), (80-F545)/(80-64))))</f>
        <v>0.375</v>
      </c>
      <c r="N545">
        <f>IF(H545&gt;=4,0,IF(H545&lt;=3.5,1,(4-H545)/(4-3.5)))</f>
        <v>0.43243243243243246</v>
      </c>
      <c r="O545">
        <f t="shared" si="140"/>
        <v>0.6807432432432432</v>
      </c>
      <c r="P545">
        <f t="shared" si="141"/>
        <v>1</v>
      </c>
      <c r="Q545">
        <v>1</v>
      </c>
      <c r="R545">
        <f>IF(F545 &gt;=80,0,IF(F545&lt;=64,1,((80-F545)/(80-64))))</f>
        <v>0.375</v>
      </c>
      <c r="S545">
        <f>IF(F545 &lt;=95,0,IF(F545&gt;=129,1,((F545-95)/(129-95))))</f>
        <v>0</v>
      </c>
      <c r="T545">
        <f>IF(D545 &gt;=27,0,IF(D545&lt;=18.5,1,((27-D545)/(27-18.5))))</f>
        <v>0</v>
      </c>
      <c r="U545">
        <f>IF(D545 &lt;= 34,0,IF(D545&gt;=36.4,1,((D545-34)/(36.4-34))))</f>
        <v>0</v>
      </c>
      <c r="V545">
        <f t="shared" si="142"/>
        <v>0.1875</v>
      </c>
      <c r="W545">
        <f t="shared" si="143"/>
        <v>0</v>
      </c>
      <c r="X545">
        <f t="shared" si="138"/>
        <v>0.1875</v>
      </c>
      <c r="Y545">
        <f t="shared" si="144"/>
        <v>0</v>
      </c>
      <c r="Z545">
        <f t="shared" si="145"/>
        <v>0</v>
      </c>
      <c r="AA545">
        <f t="shared" si="146"/>
        <v>0</v>
      </c>
      <c r="AB545">
        <v>69</v>
      </c>
      <c r="AC545">
        <v>388</v>
      </c>
      <c r="AD545">
        <f t="shared" si="147"/>
        <v>1</v>
      </c>
      <c r="AE545">
        <f t="shared" si="148"/>
        <v>0</v>
      </c>
      <c r="AF545">
        <f t="shared" si="149"/>
        <v>0.04</v>
      </c>
      <c r="AG545">
        <f t="shared" si="150"/>
        <v>0</v>
      </c>
      <c r="AH545">
        <f t="shared" si="151"/>
        <v>0</v>
      </c>
      <c r="AI545">
        <f t="shared" si="152"/>
        <v>0</v>
      </c>
    </row>
    <row r="546" spans="1:35" x14ac:dyDescent="0.2">
      <c r="A546">
        <v>1</v>
      </c>
      <c r="B546">
        <v>127</v>
      </c>
      <c r="C546">
        <v>12.7</v>
      </c>
      <c r="D546">
        <v>23.6</v>
      </c>
      <c r="E546">
        <f t="shared" si="139"/>
        <v>33.810888252148999</v>
      </c>
      <c r="F546">
        <v>69.8</v>
      </c>
      <c r="G546">
        <f t="shared" si="136"/>
        <v>0.3756186440677966</v>
      </c>
      <c r="H546">
        <f t="shared" si="137"/>
        <v>5.3813559322033893</v>
      </c>
      <c r="I546">
        <f>IF(B546&gt;=125,0,IF(B546&lt;=115,1,(125-B546)/(125-115)))</f>
        <v>0</v>
      </c>
      <c r="J546">
        <f>IF(G546&gt;=0.38,0,IF(G546&lt;=0.3,1,(0.38-G546)/(0.38-0.3)))</f>
        <v>5.4766949152542502E-2</v>
      </c>
      <c r="K546">
        <f>IF(E546&gt;=32,0,IF(E546&lt;=28,1,(32-E546)/(32-28)))</f>
        <v>0</v>
      </c>
      <c r="L546">
        <f>IF(AND(D546&gt;=27, D546&lt;=34), 0, IF(OR(D546&lt;=18.5, D546&gt;=36.4), 1, IF(AND(D546&lt;27, D546&gt;18.5),(27-D546)/(27-18.5), IF(AND(D546&lt;36.4, D546&gt;34),(D546-34)/(36.4-34)))))</f>
        <v>0.39999999999999986</v>
      </c>
      <c r="M546">
        <f>IF(AND(F546&gt;=80,F546&lt;=95),0,IF(OR(F546&lt;64, F546&gt;129),1,IF(F546&gt;95, (F546-95)/(129-95), (80-F546)/(80-64))))</f>
        <v>0.63750000000000018</v>
      </c>
      <c r="N546">
        <f>IF(H546&gt;=4,0,IF(H546&lt;=3.5,1,(4-H546)/(4-3.5)))</f>
        <v>0</v>
      </c>
      <c r="O546">
        <f t="shared" si="140"/>
        <v>0.10922669491525425</v>
      </c>
      <c r="P546">
        <f t="shared" si="141"/>
        <v>0</v>
      </c>
      <c r="Q546">
        <v>1</v>
      </c>
      <c r="R546">
        <f>IF(F546 &gt;=80,0,IF(F546&lt;=64,1,((80-F546)/(80-64))))</f>
        <v>0.63750000000000018</v>
      </c>
      <c r="S546">
        <f>IF(F546 &lt;=95,0,IF(F546&gt;=129,1,((F546-95)/(129-95))))</f>
        <v>0</v>
      </c>
      <c r="T546">
        <f>IF(D546 &gt;=27,0,IF(D546&lt;=18.5,1,((27-D546)/(27-18.5))))</f>
        <v>0.39999999999999986</v>
      </c>
      <c r="U546">
        <f>IF(D546 &lt;= 34,0,IF(D546&gt;=36.4,1,((D546-34)/(36.4-34))))</f>
        <v>0</v>
      </c>
      <c r="V546">
        <f t="shared" si="142"/>
        <v>0.51875000000000004</v>
      </c>
      <c r="W546">
        <f t="shared" si="143"/>
        <v>0</v>
      </c>
      <c r="X546">
        <f t="shared" si="138"/>
        <v>0.51875000000000004</v>
      </c>
      <c r="Y546">
        <f t="shared" si="144"/>
        <v>1</v>
      </c>
      <c r="Z546">
        <f t="shared" si="145"/>
        <v>0</v>
      </c>
      <c r="AA546">
        <f t="shared" si="146"/>
        <v>1</v>
      </c>
      <c r="AB546">
        <v>50</v>
      </c>
      <c r="AC546">
        <v>116</v>
      </c>
      <c r="AD546">
        <f t="shared" si="147"/>
        <v>0.5</v>
      </c>
      <c r="AE546">
        <f t="shared" si="148"/>
        <v>0</v>
      </c>
      <c r="AF546">
        <f t="shared" si="149"/>
        <v>0.94666666666666666</v>
      </c>
      <c r="AG546">
        <f t="shared" si="150"/>
        <v>0</v>
      </c>
      <c r="AH546">
        <f t="shared" si="151"/>
        <v>0</v>
      </c>
      <c r="AI546">
        <f t="shared" si="152"/>
        <v>0</v>
      </c>
    </row>
    <row r="547" spans="1:35" x14ac:dyDescent="0.2">
      <c r="A547">
        <v>1</v>
      </c>
      <c r="B547">
        <v>112</v>
      </c>
      <c r="C547">
        <v>11.2</v>
      </c>
      <c r="D547">
        <v>18.5</v>
      </c>
      <c r="E547">
        <f t="shared" si="139"/>
        <v>19.701810436634716</v>
      </c>
      <c r="F547">
        <v>93.9</v>
      </c>
      <c r="G547">
        <f t="shared" si="136"/>
        <v>0.5684756756756757</v>
      </c>
      <c r="H547">
        <f t="shared" si="137"/>
        <v>6.0540540540540544</v>
      </c>
      <c r="I547">
        <f>IF(B547&gt;=125,0,IF(B547&lt;=115,1,(125-B547)/(125-115)))</f>
        <v>1</v>
      </c>
      <c r="J547">
        <f>IF(G547&gt;=0.38,0,IF(G547&lt;=0.3,1,(0.38-G547)/(0.38-0.3)))</f>
        <v>0</v>
      </c>
      <c r="K547">
        <f>IF(E547&gt;=32,0,IF(E547&lt;=28,1,(32-E547)/(32-28)))</f>
        <v>1</v>
      </c>
      <c r="L547">
        <f>IF(AND(D547&gt;=27, D547&lt;=34), 0, IF(OR(D547&lt;=18.5, D547&gt;=36.4), 1, IF(AND(D547&lt;27, D547&gt;18.5),(27-D547)/(27-18.5), IF(AND(D547&lt;36.4, D547&gt;34),(D547-34)/(36.4-34)))))</f>
        <v>1</v>
      </c>
      <c r="M547">
        <f>IF(AND(F547&gt;=80,F547&lt;=95),0,IF(OR(F547&lt;64, F547&gt;129),1,IF(F547&gt;95, (F547-95)/(129-95), (80-F547)/(80-64))))</f>
        <v>0</v>
      </c>
      <c r="N547">
        <f>IF(H547&gt;=4,0,IF(H547&lt;=3.5,1,(4-H547)/(4-3.5)))</f>
        <v>0</v>
      </c>
      <c r="O547">
        <f t="shared" si="140"/>
        <v>0.7</v>
      </c>
      <c r="P547">
        <f t="shared" si="141"/>
        <v>1</v>
      </c>
      <c r="Q547">
        <v>1</v>
      </c>
      <c r="R547">
        <f>IF(F547 &gt;=80,0,IF(F547&lt;=64,1,((80-F547)/(80-64))))</f>
        <v>0</v>
      </c>
      <c r="S547">
        <f>IF(F547 &lt;=95,0,IF(F547&gt;=129,1,((F547-95)/(129-95))))</f>
        <v>0</v>
      </c>
      <c r="T547">
        <f>IF(D547 &gt;=27,0,IF(D547&lt;=18.5,1,((27-D547)/(27-18.5))))</f>
        <v>1</v>
      </c>
      <c r="U547">
        <f>IF(D547 &lt;= 34,0,IF(D547&gt;=36.4,1,((D547-34)/(36.4-34))))</f>
        <v>0</v>
      </c>
      <c r="V547">
        <f t="shared" si="142"/>
        <v>0.5</v>
      </c>
      <c r="W547">
        <f t="shared" si="143"/>
        <v>0</v>
      </c>
      <c r="X547">
        <f t="shared" si="138"/>
        <v>0.5</v>
      </c>
      <c r="Y547">
        <f t="shared" si="144"/>
        <v>1</v>
      </c>
      <c r="Z547">
        <f t="shared" si="145"/>
        <v>0</v>
      </c>
      <c r="AA547">
        <f t="shared" si="146"/>
        <v>0</v>
      </c>
      <c r="AB547">
        <v>65</v>
      </c>
      <c r="AC547">
        <v>409</v>
      </c>
      <c r="AD547">
        <f t="shared" si="147"/>
        <v>1</v>
      </c>
      <c r="AE547">
        <f t="shared" si="148"/>
        <v>0</v>
      </c>
      <c r="AF547">
        <f t="shared" si="149"/>
        <v>0</v>
      </c>
      <c r="AG547">
        <f t="shared" si="150"/>
        <v>0</v>
      </c>
      <c r="AH547">
        <f t="shared" si="151"/>
        <v>0</v>
      </c>
      <c r="AI547">
        <f t="shared" si="152"/>
        <v>0</v>
      </c>
    </row>
    <row r="548" spans="1:35" x14ac:dyDescent="0.2">
      <c r="A548">
        <v>1</v>
      </c>
      <c r="B548">
        <v>107</v>
      </c>
      <c r="C548">
        <v>10.7</v>
      </c>
      <c r="D548">
        <v>21.3</v>
      </c>
      <c r="E548">
        <f t="shared" si="139"/>
        <v>27.203065134099617</v>
      </c>
      <c r="F548">
        <v>78.3</v>
      </c>
      <c r="G548">
        <f t="shared" si="136"/>
        <v>0.39333802816901403</v>
      </c>
      <c r="H548">
        <f t="shared" si="137"/>
        <v>5.023474178403756</v>
      </c>
      <c r="I548">
        <f>IF(B548&gt;=125,0,IF(B548&lt;=115,1,(125-B548)/(125-115)))</f>
        <v>1</v>
      </c>
      <c r="J548">
        <f>IF(G548&gt;=0.38,0,IF(G548&lt;=0.3,1,(0.38-G548)/(0.38-0.3)))</f>
        <v>0</v>
      </c>
      <c r="K548">
        <f>IF(E548&gt;=32,0,IF(E548&lt;=28,1,(32-E548)/(32-28)))</f>
        <v>1</v>
      </c>
      <c r="L548">
        <f>IF(AND(D548&gt;=27, D548&lt;=34), 0, IF(OR(D548&lt;=18.5, D548&gt;=36.4), 1, IF(AND(D548&lt;27, D548&gt;18.5),(27-D548)/(27-18.5), IF(AND(D548&lt;36.4, D548&gt;34),(D548-34)/(36.4-34)))))</f>
        <v>0.6705882352941176</v>
      </c>
      <c r="M548">
        <f>IF(AND(F548&gt;=80,F548&lt;=95),0,IF(OR(F548&lt;64, F548&gt;129),1,IF(F548&gt;95, (F548-95)/(129-95), (80-F548)/(80-64))))</f>
        <v>0.10625000000000018</v>
      </c>
      <c r="N548">
        <f>IF(H548&gt;=4,0,IF(H548&lt;=3.5,1,(4-H548)/(4-3.5)))</f>
        <v>0</v>
      </c>
      <c r="O548">
        <f t="shared" si="140"/>
        <v>0.6776838235294117</v>
      </c>
      <c r="P548">
        <f t="shared" si="141"/>
        <v>1</v>
      </c>
      <c r="Q548">
        <v>1</v>
      </c>
      <c r="R548">
        <f>IF(F548 &gt;=80,0,IF(F548&lt;=64,1,((80-F548)/(80-64))))</f>
        <v>0.10625000000000018</v>
      </c>
      <c r="S548">
        <f>IF(F548 &lt;=95,0,IF(F548&gt;=129,1,((F548-95)/(129-95))))</f>
        <v>0</v>
      </c>
      <c r="T548">
        <f>IF(D548 &gt;=27,0,IF(D548&lt;=18.5,1,((27-D548)/(27-18.5))))</f>
        <v>0.6705882352941176</v>
      </c>
      <c r="U548">
        <f>IF(D548 &lt;= 34,0,IF(D548&gt;=36.4,1,((D548-34)/(36.4-34))))</f>
        <v>0</v>
      </c>
      <c r="V548">
        <f t="shared" si="142"/>
        <v>0.38841911764705889</v>
      </c>
      <c r="W548">
        <f t="shared" si="143"/>
        <v>0</v>
      </c>
      <c r="X548">
        <f t="shared" si="138"/>
        <v>0.38841911764705889</v>
      </c>
      <c r="Y548">
        <f t="shared" si="144"/>
        <v>1</v>
      </c>
      <c r="Z548">
        <f t="shared" si="145"/>
        <v>0</v>
      </c>
      <c r="AA548">
        <f t="shared" si="146"/>
        <v>0</v>
      </c>
      <c r="AB548">
        <v>53</v>
      </c>
      <c r="AC548">
        <v>330</v>
      </c>
      <c r="AD548">
        <f t="shared" si="147"/>
        <v>0.65</v>
      </c>
      <c r="AE548">
        <f t="shared" si="148"/>
        <v>0</v>
      </c>
      <c r="AF548">
        <f t="shared" si="149"/>
        <v>0.23333333333333334</v>
      </c>
      <c r="AG548">
        <f t="shared" si="150"/>
        <v>0</v>
      </c>
      <c r="AH548">
        <f t="shared" si="151"/>
        <v>0</v>
      </c>
      <c r="AI548">
        <f t="shared" si="152"/>
        <v>0</v>
      </c>
    </row>
    <row r="549" spans="1:35" x14ac:dyDescent="0.2">
      <c r="A549">
        <v>0</v>
      </c>
      <c r="B549">
        <v>117</v>
      </c>
      <c r="C549">
        <v>11.7</v>
      </c>
      <c r="D549">
        <v>19.3</v>
      </c>
      <c r="E549">
        <f t="shared" si="139"/>
        <v>23.169267707082835</v>
      </c>
      <c r="F549">
        <v>83.3</v>
      </c>
      <c r="G549">
        <f t="shared" si="136"/>
        <v>0.50497927461139891</v>
      </c>
      <c r="H549">
        <f t="shared" si="137"/>
        <v>6.062176165803109</v>
      </c>
      <c r="I549">
        <f>IF(B549&gt;=125,0,IF(B549&lt;=115,1,(125-B549)/(125-115)))</f>
        <v>0.8</v>
      </c>
      <c r="J549">
        <f>IF(G549&gt;=0.38,0,IF(G549&lt;=0.3,1,(0.38-G549)/(0.38-0.3)))</f>
        <v>0</v>
      </c>
      <c r="K549">
        <f>IF(E549&gt;=32,0,IF(E549&lt;=28,1,(32-E549)/(32-28)))</f>
        <v>1</v>
      </c>
      <c r="L549">
        <f>IF(AND(D549&gt;=27, D549&lt;=34), 0, IF(OR(D549&lt;=18.5, D549&gt;=36.4), 1, IF(AND(D549&lt;27, D549&gt;18.5),(27-D549)/(27-18.5), IF(AND(D549&lt;36.4, D549&gt;34),(D549-34)/(36.4-34)))))</f>
        <v>0.90588235294117636</v>
      </c>
      <c r="M549">
        <f>IF(AND(F549&gt;=80,F549&lt;=95),0,IF(OR(F549&lt;64, F549&gt;129),1,IF(F549&gt;95, (F549-95)/(129-95), (80-F549)/(80-64))))</f>
        <v>0</v>
      </c>
      <c r="N549">
        <f>IF(H549&gt;=4,0,IF(H549&lt;=3.5,1,(4-H549)/(4-3.5)))</f>
        <v>0</v>
      </c>
      <c r="O549">
        <f t="shared" si="140"/>
        <v>0.59058823529411764</v>
      </c>
      <c r="P549">
        <f t="shared" si="141"/>
        <v>1</v>
      </c>
      <c r="Q549">
        <v>1</v>
      </c>
      <c r="R549">
        <f>IF(F549 &gt;=80,0,IF(F549&lt;=64,1,((80-F549)/(80-64))))</f>
        <v>0</v>
      </c>
      <c r="S549">
        <f>IF(F549 &lt;=95,0,IF(F549&gt;=129,1,((F549-95)/(129-95))))</f>
        <v>0</v>
      </c>
      <c r="T549">
        <f>IF(D549 &gt;=27,0,IF(D549&lt;=18.5,1,((27-D549)/(27-18.5))))</f>
        <v>0.90588235294117636</v>
      </c>
      <c r="U549">
        <f>IF(D549 &lt;= 34,0,IF(D549&gt;=36.4,1,((D549-34)/(36.4-34))))</f>
        <v>0</v>
      </c>
      <c r="V549">
        <f t="shared" si="142"/>
        <v>0.45294117647058818</v>
      </c>
      <c r="W549">
        <f t="shared" si="143"/>
        <v>0</v>
      </c>
      <c r="X549">
        <f t="shared" si="138"/>
        <v>0.45294117647058818</v>
      </c>
      <c r="Y549">
        <f t="shared" si="144"/>
        <v>1</v>
      </c>
      <c r="Z549">
        <f t="shared" si="145"/>
        <v>0</v>
      </c>
      <c r="AA549">
        <f t="shared" si="146"/>
        <v>0</v>
      </c>
      <c r="AB549">
        <v>61</v>
      </c>
      <c r="AC549">
        <v>348</v>
      </c>
      <c r="AD549">
        <f t="shared" si="147"/>
        <v>1</v>
      </c>
      <c r="AE549">
        <f t="shared" si="148"/>
        <v>0</v>
      </c>
      <c r="AF549">
        <f t="shared" si="149"/>
        <v>0.17333333333333334</v>
      </c>
      <c r="AG549">
        <f t="shared" si="150"/>
        <v>0</v>
      </c>
      <c r="AH549">
        <f t="shared" si="151"/>
        <v>0</v>
      </c>
      <c r="AI549">
        <f t="shared" si="152"/>
        <v>0</v>
      </c>
    </row>
    <row r="550" spans="1:35" x14ac:dyDescent="0.2">
      <c r="A550">
        <v>1</v>
      </c>
      <c r="B550">
        <v>166</v>
      </c>
      <c r="C550">
        <v>16.600000000000001</v>
      </c>
      <c r="D550">
        <v>21.4</v>
      </c>
      <c r="E550">
        <f t="shared" si="139"/>
        <v>27.295918367346935</v>
      </c>
      <c r="F550">
        <v>78.400000000000006</v>
      </c>
      <c r="G550">
        <f t="shared" si="136"/>
        <v>0.60814953271028049</v>
      </c>
      <c r="H550">
        <f t="shared" si="137"/>
        <v>7.7570093457943932</v>
      </c>
      <c r="I550">
        <f>IF(B550&gt;=125,0,IF(B550&lt;=115,1,(125-B550)/(125-115)))</f>
        <v>0</v>
      </c>
      <c r="J550">
        <f>IF(G550&gt;=0.38,0,IF(G550&lt;=0.3,1,(0.38-G550)/(0.38-0.3)))</f>
        <v>0</v>
      </c>
      <c r="K550">
        <f>IF(E550&gt;=32,0,IF(E550&lt;=28,1,(32-E550)/(32-28)))</f>
        <v>1</v>
      </c>
      <c r="L550">
        <f>IF(AND(D550&gt;=27, D550&lt;=34), 0, IF(OR(D550&lt;=18.5, D550&gt;=36.4), 1, IF(AND(D550&lt;27, D550&gt;18.5),(27-D550)/(27-18.5), IF(AND(D550&lt;36.4, D550&gt;34),(D550-34)/(36.4-34)))))</f>
        <v>0.65882352941176492</v>
      </c>
      <c r="M550">
        <f>IF(AND(F550&gt;=80,F550&lt;=95),0,IF(OR(F550&lt;64, F550&gt;129),1,IF(F550&gt;95, (F550-95)/(129-95), (80-F550)/(80-64))))</f>
        <v>9.9999999999999645E-2</v>
      </c>
      <c r="N550">
        <f>IF(H550&gt;=4,0,IF(H550&lt;=3.5,1,(4-H550)/(4-3.5)))</f>
        <v>0</v>
      </c>
      <c r="O550">
        <f t="shared" si="140"/>
        <v>0.17588235294117643</v>
      </c>
      <c r="P550">
        <f t="shared" si="141"/>
        <v>0</v>
      </c>
      <c r="Q550">
        <v>0</v>
      </c>
      <c r="R550">
        <f>IF(F550 &gt;=80,0,IF(F550&lt;=64,1,((80-F550)/(80-64))))</f>
        <v>9.9999999999999645E-2</v>
      </c>
      <c r="S550">
        <f>IF(F550 &lt;=95,0,IF(F550&gt;=129,1,((F550-95)/(129-95))))</f>
        <v>0</v>
      </c>
      <c r="T550">
        <f>IF(D550 &gt;=27,0,IF(D550&lt;=18.5,1,((27-D550)/(27-18.5))))</f>
        <v>0.65882352941176492</v>
      </c>
      <c r="U550">
        <f>IF(D550 &lt;= 34,0,IF(D550&gt;=36.4,1,((D550-34)/(36.4-34))))</f>
        <v>0</v>
      </c>
      <c r="V550">
        <f t="shared" si="142"/>
        <v>0.37941176470588228</v>
      </c>
      <c r="W550">
        <f t="shared" si="143"/>
        <v>0</v>
      </c>
      <c r="X550">
        <f t="shared" si="138"/>
        <v>0.37941176470588228</v>
      </c>
      <c r="Y550">
        <f t="shared" si="144"/>
        <v>1</v>
      </c>
      <c r="Z550">
        <f t="shared" si="145"/>
        <v>0</v>
      </c>
      <c r="AA550">
        <f t="shared" si="146"/>
        <v>0</v>
      </c>
      <c r="AB550">
        <v>39</v>
      </c>
      <c r="AC550">
        <v>436</v>
      </c>
      <c r="AD550">
        <f t="shared" si="147"/>
        <v>0</v>
      </c>
      <c r="AE550">
        <f t="shared" si="148"/>
        <v>0.05</v>
      </c>
      <c r="AF550">
        <f t="shared" si="149"/>
        <v>0</v>
      </c>
      <c r="AG550">
        <f t="shared" si="150"/>
        <v>0</v>
      </c>
      <c r="AH550">
        <f t="shared" si="151"/>
        <v>0</v>
      </c>
      <c r="AI550">
        <f t="shared" si="152"/>
        <v>0</v>
      </c>
    </row>
    <row r="551" spans="1:35" x14ac:dyDescent="0.2">
      <c r="A551">
        <v>0</v>
      </c>
      <c r="B551">
        <v>132</v>
      </c>
      <c r="C551">
        <v>13.2</v>
      </c>
      <c r="D551">
        <v>20.2</v>
      </c>
      <c r="E551">
        <f t="shared" si="139"/>
        <v>23.708920187793428</v>
      </c>
      <c r="F551">
        <v>85.2</v>
      </c>
      <c r="G551">
        <f t="shared" si="136"/>
        <v>0.55675247524752469</v>
      </c>
      <c r="H551">
        <f t="shared" si="137"/>
        <v>6.5346534653465351</v>
      </c>
      <c r="I551">
        <f>IF(B551&gt;=125,0,IF(B551&lt;=115,1,(125-B551)/(125-115)))</f>
        <v>0</v>
      </c>
      <c r="J551">
        <f>IF(G551&gt;=0.38,0,IF(G551&lt;=0.3,1,(0.38-G551)/(0.38-0.3)))</f>
        <v>0</v>
      </c>
      <c r="K551">
        <f>IF(E551&gt;=32,0,IF(E551&lt;=28,1,(32-E551)/(32-28)))</f>
        <v>1</v>
      </c>
      <c r="L551">
        <f>IF(AND(D551&gt;=27, D551&lt;=34), 0, IF(OR(D551&lt;=18.5, D551&gt;=36.4), 1, IF(AND(D551&lt;27, D551&gt;18.5),(27-D551)/(27-18.5), IF(AND(D551&lt;36.4, D551&gt;34),(D551-34)/(36.4-34)))))</f>
        <v>0.8</v>
      </c>
      <c r="M551">
        <f>IF(AND(F551&gt;=80,F551&lt;=95),0,IF(OR(F551&lt;64, F551&gt;129),1,IF(F551&gt;95, (F551-95)/(129-95), (80-F551)/(80-64))))</f>
        <v>0</v>
      </c>
      <c r="N551">
        <f>IF(H551&gt;=4,0,IF(H551&lt;=3.5,1,(4-H551)/(4-3.5)))</f>
        <v>0</v>
      </c>
      <c r="O551">
        <f t="shared" si="140"/>
        <v>0.18000000000000002</v>
      </c>
      <c r="P551">
        <f t="shared" si="141"/>
        <v>0</v>
      </c>
      <c r="Q551">
        <v>0</v>
      </c>
      <c r="R551">
        <f>IF(F551 &gt;=80,0,IF(F551&lt;=64,1,((80-F551)/(80-64))))</f>
        <v>0</v>
      </c>
      <c r="S551">
        <f>IF(F551 &lt;=95,0,IF(F551&gt;=129,1,((F551-95)/(129-95))))</f>
        <v>0</v>
      </c>
      <c r="T551">
        <f>IF(D551 &gt;=27,0,IF(D551&lt;=18.5,1,((27-D551)/(27-18.5))))</f>
        <v>0.8</v>
      </c>
      <c r="U551">
        <f>IF(D551 &lt;= 34,0,IF(D551&gt;=36.4,1,((D551-34)/(36.4-34))))</f>
        <v>0</v>
      </c>
      <c r="V551">
        <f t="shared" si="142"/>
        <v>0.4</v>
      </c>
      <c r="W551">
        <f t="shared" si="143"/>
        <v>0</v>
      </c>
      <c r="X551">
        <f t="shared" si="138"/>
        <v>0.4</v>
      </c>
      <c r="Y551">
        <f t="shared" si="144"/>
        <v>1</v>
      </c>
      <c r="Z551">
        <f t="shared" si="145"/>
        <v>0</v>
      </c>
      <c r="AA551">
        <f t="shared" si="146"/>
        <v>0</v>
      </c>
      <c r="AB551">
        <v>16</v>
      </c>
      <c r="AC551">
        <v>210</v>
      </c>
      <c r="AD551">
        <f t="shared" si="147"/>
        <v>0</v>
      </c>
      <c r="AE551">
        <f t="shared" si="148"/>
        <v>1</v>
      </c>
      <c r="AF551">
        <f t="shared" si="149"/>
        <v>0.6333333333333333</v>
      </c>
      <c r="AG551">
        <f t="shared" si="150"/>
        <v>0</v>
      </c>
      <c r="AH551">
        <f t="shared" si="151"/>
        <v>1</v>
      </c>
      <c r="AI551">
        <f t="shared" si="152"/>
        <v>0</v>
      </c>
    </row>
    <row r="552" spans="1:35" x14ac:dyDescent="0.2">
      <c r="A552">
        <v>0</v>
      </c>
      <c r="B552">
        <v>144</v>
      </c>
      <c r="C552">
        <v>14.4</v>
      </c>
      <c r="D552">
        <v>29.8</v>
      </c>
      <c r="E552">
        <f t="shared" si="139"/>
        <v>32.251082251082252</v>
      </c>
      <c r="F552">
        <v>92.4</v>
      </c>
      <c r="G552">
        <f t="shared" si="136"/>
        <v>0.44649664429530206</v>
      </c>
      <c r="H552">
        <f t="shared" si="137"/>
        <v>4.8322147651006713</v>
      </c>
      <c r="I552">
        <f>IF(B552&gt;=125,0,IF(B552&lt;=115,1,(125-B552)/(125-115)))</f>
        <v>0</v>
      </c>
      <c r="J552">
        <f>IF(G552&gt;=0.38,0,IF(G552&lt;=0.3,1,(0.38-G552)/(0.38-0.3)))</f>
        <v>0</v>
      </c>
      <c r="K552">
        <f>IF(E552&gt;=32,0,IF(E552&lt;=28,1,(32-E552)/(32-28)))</f>
        <v>0</v>
      </c>
      <c r="L552">
        <f>IF(AND(D552&gt;=27, D552&lt;=34), 0, IF(OR(D552&lt;=18.5, D552&gt;=36.4), 1, IF(AND(D552&lt;27, D552&gt;18.5),(27-D552)/(27-18.5), IF(AND(D552&lt;36.4, D552&gt;34),(D552-34)/(36.4-34)))))</f>
        <v>0</v>
      </c>
      <c r="M552">
        <f>IF(AND(F552&gt;=80,F552&lt;=95),0,IF(OR(F552&lt;64, F552&gt;129),1,IF(F552&gt;95, (F552-95)/(129-95), (80-F552)/(80-64))))</f>
        <v>0</v>
      </c>
      <c r="N552">
        <f>IF(H552&gt;=4,0,IF(H552&lt;=3.5,1,(4-H552)/(4-3.5)))</f>
        <v>0</v>
      </c>
      <c r="O552">
        <f t="shared" si="140"/>
        <v>0</v>
      </c>
      <c r="P552">
        <f t="shared" si="141"/>
        <v>0</v>
      </c>
      <c r="Q552">
        <v>0</v>
      </c>
      <c r="R552">
        <f>IF(F552 &gt;=80,0,IF(F552&lt;=64,1,((80-F552)/(80-64))))</f>
        <v>0</v>
      </c>
      <c r="S552">
        <f>IF(F552 &lt;=95,0,IF(F552&gt;=129,1,((F552-95)/(129-95))))</f>
        <v>0</v>
      </c>
      <c r="T552">
        <f>IF(D552 &gt;=27,0,IF(D552&lt;=18.5,1,((27-D552)/(27-18.5))))</f>
        <v>0</v>
      </c>
      <c r="U552">
        <f>IF(D552 &lt;= 34,0,IF(D552&gt;=36.4,1,((D552-34)/(36.4-34))))</f>
        <v>0</v>
      </c>
      <c r="V552">
        <f t="shared" si="142"/>
        <v>0</v>
      </c>
      <c r="W552">
        <f t="shared" si="143"/>
        <v>0</v>
      </c>
      <c r="X552">
        <f t="shared" si="138"/>
        <v>0</v>
      </c>
      <c r="Y552">
        <f t="shared" si="144"/>
        <v>0</v>
      </c>
      <c r="Z552">
        <f t="shared" si="145"/>
        <v>0</v>
      </c>
      <c r="AA552">
        <f t="shared" si="146"/>
        <v>0</v>
      </c>
      <c r="AB552">
        <v>46</v>
      </c>
      <c r="AC552">
        <v>210</v>
      </c>
      <c r="AD552">
        <f t="shared" si="147"/>
        <v>0.3</v>
      </c>
      <c r="AE552">
        <f t="shared" si="148"/>
        <v>0</v>
      </c>
      <c r="AF552">
        <f t="shared" si="149"/>
        <v>0.6333333333333333</v>
      </c>
      <c r="AG552">
        <f t="shared" si="150"/>
        <v>0</v>
      </c>
      <c r="AH552">
        <f t="shared" si="151"/>
        <v>0</v>
      </c>
      <c r="AI552">
        <f t="shared" si="152"/>
        <v>0</v>
      </c>
    </row>
    <row r="553" spans="1:35" x14ac:dyDescent="0.2">
      <c r="A553">
        <v>1</v>
      </c>
      <c r="B553">
        <v>137</v>
      </c>
      <c r="C553">
        <v>13.7</v>
      </c>
      <c r="D553">
        <v>18.7</v>
      </c>
      <c r="E553">
        <f t="shared" si="139"/>
        <v>26.945244956772331</v>
      </c>
      <c r="F553">
        <v>69.400000000000006</v>
      </c>
      <c r="G553">
        <f t="shared" si="136"/>
        <v>0.50843850267379676</v>
      </c>
      <c r="H553">
        <f t="shared" si="137"/>
        <v>7.3262032085561497</v>
      </c>
      <c r="I553">
        <f>IF(B553&gt;=125,0,IF(B553&lt;=115,1,(125-B553)/(125-115)))</f>
        <v>0</v>
      </c>
      <c r="J553">
        <f>IF(G553&gt;=0.38,0,IF(G553&lt;=0.3,1,(0.38-G553)/(0.38-0.3)))</f>
        <v>0</v>
      </c>
      <c r="K553">
        <f>IF(E553&gt;=32,0,IF(E553&lt;=28,1,(32-E553)/(32-28)))</f>
        <v>1</v>
      </c>
      <c r="L553">
        <f>IF(AND(D553&gt;=27, D553&lt;=34), 0, IF(OR(D553&lt;=18.5, D553&gt;=36.4), 1, IF(AND(D553&lt;27, D553&gt;18.5),(27-D553)/(27-18.5), IF(AND(D553&lt;36.4, D553&gt;34),(D553-34)/(36.4-34)))))</f>
        <v>0.9764705882352942</v>
      </c>
      <c r="M553">
        <f>IF(AND(F553&gt;=80,F553&lt;=95),0,IF(OR(F553&lt;64, F553&gt;129),1,IF(F553&gt;95, (F553-95)/(129-95), (80-F553)/(80-64))))</f>
        <v>0.66249999999999964</v>
      </c>
      <c r="N553">
        <f>IF(H553&gt;=4,0,IF(H553&lt;=3.5,1,(4-H553)/(4-3.5)))</f>
        <v>0</v>
      </c>
      <c r="O553">
        <f t="shared" si="140"/>
        <v>0.26389705882352937</v>
      </c>
      <c r="P553">
        <f t="shared" si="141"/>
        <v>1</v>
      </c>
      <c r="Q553">
        <v>0</v>
      </c>
      <c r="R553">
        <f>IF(F553 &gt;=80,0,IF(F553&lt;=64,1,((80-F553)/(80-64))))</f>
        <v>0.66249999999999964</v>
      </c>
      <c r="S553">
        <f>IF(F553 &lt;=95,0,IF(F553&gt;=129,1,((F553-95)/(129-95))))</f>
        <v>0</v>
      </c>
      <c r="T553">
        <f>IF(D553 &gt;=27,0,IF(D553&lt;=18.5,1,((27-D553)/(27-18.5))))</f>
        <v>0.9764705882352942</v>
      </c>
      <c r="U553">
        <f>IF(D553 &lt;= 34,0,IF(D553&gt;=36.4,1,((D553-34)/(36.4-34))))</f>
        <v>0</v>
      </c>
      <c r="V553">
        <f t="shared" si="142"/>
        <v>0.81948529411764692</v>
      </c>
      <c r="W553">
        <f t="shared" si="143"/>
        <v>0</v>
      </c>
      <c r="X553">
        <f t="shared" si="138"/>
        <v>0.81948529411764692</v>
      </c>
      <c r="Y553">
        <f t="shared" si="144"/>
        <v>1</v>
      </c>
      <c r="Z553">
        <f t="shared" si="145"/>
        <v>0</v>
      </c>
      <c r="AA553">
        <f t="shared" si="146"/>
        <v>1</v>
      </c>
      <c r="AB553">
        <v>38</v>
      </c>
      <c r="AC553">
        <v>264</v>
      </c>
      <c r="AD553">
        <f t="shared" si="147"/>
        <v>0</v>
      </c>
      <c r="AE553">
        <f t="shared" si="148"/>
        <v>0.1</v>
      </c>
      <c r="AF553">
        <f t="shared" si="149"/>
        <v>0.45333333333333331</v>
      </c>
      <c r="AG553">
        <f t="shared" si="150"/>
        <v>0</v>
      </c>
      <c r="AH553">
        <f t="shared" si="151"/>
        <v>0</v>
      </c>
      <c r="AI553">
        <f t="shared" si="152"/>
        <v>0</v>
      </c>
    </row>
    <row r="554" spans="1:35" x14ac:dyDescent="0.2">
      <c r="A554">
        <v>1</v>
      </c>
      <c r="B554">
        <v>107</v>
      </c>
      <c r="C554">
        <v>10.7</v>
      </c>
      <c r="D554">
        <v>19</v>
      </c>
      <c r="E554">
        <f t="shared" si="139"/>
        <v>24.643320363164722</v>
      </c>
      <c r="F554">
        <v>77.099999999999994</v>
      </c>
      <c r="G554">
        <f t="shared" si="136"/>
        <v>0.43419473684210524</v>
      </c>
      <c r="H554">
        <f t="shared" si="137"/>
        <v>5.6315789473684212</v>
      </c>
      <c r="I554">
        <f>IF(B554&gt;=125,0,IF(B554&lt;=115,1,(125-B554)/(125-115)))</f>
        <v>1</v>
      </c>
      <c r="J554">
        <f>IF(G554&gt;=0.38,0,IF(G554&lt;=0.3,1,(0.38-G554)/(0.38-0.3)))</f>
        <v>0</v>
      </c>
      <c r="K554">
        <f>IF(E554&gt;=32,0,IF(E554&lt;=28,1,(32-E554)/(32-28)))</f>
        <v>1</v>
      </c>
      <c r="L554">
        <f>IF(AND(D554&gt;=27, D554&lt;=34), 0, IF(OR(D554&lt;=18.5, D554&gt;=36.4), 1, IF(AND(D554&lt;27, D554&gt;18.5),(27-D554)/(27-18.5), IF(AND(D554&lt;36.4, D554&gt;34),(D554-34)/(36.4-34)))))</f>
        <v>0.94117647058823528</v>
      </c>
      <c r="M554">
        <f>IF(AND(F554&gt;=80,F554&lt;=95),0,IF(OR(F554&lt;64, F554&gt;129),1,IF(F554&gt;95, (F554-95)/(129-95), (80-F554)/(80-64))))</f>
        <v>0.18125000000000036</v>
      </c>
      <c r="N554">
        <f>IF(H554&gt;=4,0,IF(H554&lt;=3.5,1,(4-H554)/(4-3.5)))</f>
        <v>0</v>
      </c>
      <c r="O554">
        <f t="shared" si="140"/>
        <v>0.71224264705882356</v>
      </c>
      <c r="P554">
        <f t="shared" si="141"/>
        <v>1</v>
      </c>
      <c r="Q554">
        <v>1</v>
      </c>
      <c r="R554">
        <f>IF(F554 &gt;=80,0,IF(F554&lt;=64,1,((80-F554)/(80-64))))</f>
        <v>0.18125000000000036</v>
      </c>
      <c r="S554">
        <f>IF(F554 &lt;=95,0,IF(F554&gt;=129,1,((F554-95)/(129-95))))</f>
        <v>0</v>
      </c>
      <c r="T554">
        <f>IF(D554 &gt;=27,0,IF(D554&lt;=18.5,1,((27-D554)/(27-18.5))))</f>
        <v>0.94117647058823528</v>
      </c>
      <c r="U554">
        <f>IF(D554 &lt;= 34,0,IF(D554&gt;=36.4,1,((D554-34)/(36.4-34))))</f>
        <v>0</v>
      </c>
      <c r="V554">
        <f t="shared" si="142"/>
        <v>0.56121323529411782</v>
      </c>
      <c r="W554">
        <f t="shared" si="143"/>
        <v>0</v>
      </c>
      <c r="X554">
        <f t="shared" si="138"/>
        <v>0.56121323529411782</v>
      </c>
      <c r="Y554">
        <f t="shared" si="144"/>
        <v>1</v>
      </c>
      <c r="Z554">
        <f t="shared" si="145"/>
        <v>0</v>
      </c>
      <c r="AA554">
        <f t="shared" si="146"/>
        <v>1</v>
      </c>
      <c r="AB554">
        <v>37</v>
      </c>
      <c r="AC554">
        <v>64</v>
      </c>
      <c r="AD554">
        <f t="shared" si="147"/>
        <v>0</v>
      </c>
      <c r="AE554">
        <f t="shared" si="148"/>
        <v>0.15</v>
      </c>
      <c r="AF554">
        <f t="shared" si="149"/>
        <v>1</v>
      </c>
      <c r="AG554">
        <f t="shared" si="150"/>
        <v>0</v>
      </c>
      <c r="AH554">
        <f t="shared" si="151"/>
        <v>0</v>
      </c>
      <c r="AI554">
        <f t="shared" si="152"/>
        <v>0</v>
      </c>
    </row>
    <row r="555" spans="1:35" x14ac:dyDescent="0.2">
      <c r="A555">
        <v>0</v>
      </c>
      <c r="B555">
        <v>163</v>
      </c>
      <c r="C555">
        <v>16.3</v>
      </c>
      <c r="D555">
        <v>21.6</v>
      </c>
      <c r="E555">
        <f t="shared" si="139"/>
        <v>21.95121951219512</v>
      </c>
      <c r="F555">
        <v>98.4</v>
      </c>
      <c r="G555">
        <f t="shared" si="136"/>
        <v>0.74255555555555564</v>
      </c>
      <c r="H555">
        <f t="shared" si="137"/>
        <v>7.5462962962962958</v>
      </c>
      <c r="I555">
        <f>IF(B555&gt;=125,0,IF(B555&lt;=115,1,(125-B555)/(125-115)))</f>
        <v>0</v>
      </c>
      <c r="J555">
        <f>IF(G555&gt;=0.38,0,IF(G555&lt;=0.3,1,(0.38-G555)/(0.38-0.3)))</f>
        <v>0</v>
      </c>
      <c r="K555">
        <f>IF(E555&gt;=32,0,IF(E555&lt;=28,1,(32-E555)/(32-28)))</f>
        <v>1</v>
      </c>
      <c r="L555">
        <f>IF(AND(D555&gt;=27, D555&lt;=34), 0, IF(OR(D555&lt;=18.5, D555&gt;=36.4), 1, IF(AND(D555&lt;27, D555&gt;18.5),(27-D555)/(27-18.5), IF(AND(D555&lt;36.4, D555&gt;34),(D555-34)/(36.4-34)))))</f>
        <v>0.63529411764705868</v>
      </c>
      <c r="M555">
        <f>IF(AND(F555&gt;=80,F555&lt;=95),0,IF(OR(F555&lt;64, F555&gt;129),1,IF(F555&gt;95, (F555-95)/(129-95), (80-F555)/(80-64))))</f>
        <v>0.10000000000000017</v>
      </c>
      <c r="N555">
        <f>IF(H555&gt;=4,0,IF(H555&lt;=3.5,1,(4-H555)/(4-3.5)))</f>
        <v>0</v>
      </c>
      <c r="O555">
        <f t="shared" si="140"/>
        <v>0.17352941176470588</v>
      </c>
      <c r="P555">
        <f t="shared" si="141"/>
        <v>0</v>
      </c>
      <c r="Q555">
        <v>0</v>
      </c>
      <c r="R555">
        <f>IF(F555 &gt;=80,0,IF(F555&lt;=64,1,((80-F555)/(80-64))))</f>
        <v>0</v>
      </c>
      <c r="S555">
        <f>IF(F555 &lt;=95,0,IF(F555&gt;=129,1,((F555-95)/(129-95))))</f>
        <v>0.10000000000000017</v>
      </c>
      <c r="T555">
        <f>IF(D555 &gt;=27,0,IF(D555&lt;=18.5,1,((27-D555)/(27-18.5))))</f>
        <v>0.63529411764705868</v>
      </c>
      <c r="U555">
        <f>IF(D555 &lt;= 34,0,IF(D555&gt;=36.4,1,((D555-34)/(36.4-34))))</f>
        <v>0</v>
      </c>
      <c r="V555">
        <f t="shared" si="142"/>
        <v>0.31764705882352934</v>
      </c>
      <c r="W555">
        <f t="shared" si="143"/>
        <v>5.0000000000000086E-2</v>
      </c>
      <c r="X555">
        <f t="shared" si="138"/>
        <v>0.36764705882352944</v>
      </c>
      <c r="Y555">
        <f t="shared" si="144"/>
        <v>1</v>
      </c>
      <c r="Z555">
        <f t="shared" si="145"/>
        <v>0</v>
      </c>
      <c r="AA555">
        <f t="shared" si="146"/>
        <v>0</v>
      </c>
      <c r="AB555">
        <v>16</v>
      </c>
      <c r="AC555">
        <v>288</v>
      </c>
      <c r="AD555">
        <f t="shared" si="147"/>
        <v>0</v>
      </c>
      <c r="AE555">
        <f t="shared" si="148"/>
        <v>1</v>
      </c>
      <c r="AF555">
        <f t="shared" si="149"/>
        <v>0.37333333333333335</v>
      </c>
      <c r="AG555">
        <f t="shared" si="150"/>
        <v>0</v>
      </c>
      <c r="AH555">
        <f t="shared" si="151"/>
        <v>1</v>
      </c>
      <c r="AI555">
        <f t="shared" si="152"/>
        <v>0</v>
      </c>
    </row>
    <row r="556" spans="1:35" x14ac:dyDescent="0.2">
      <c r="A556">
        <v>0</v>
      </c>
      <c r="B556">
        <v>104</v>
      </c>
      <c r="C556">
        <v>10.4</v>
      </c>
      <c r="D556">
        <v>23.5</v>
      </c>
      <c r="E556">
        <f t="shared" si="139"/>
        <v>27.357392316647264</v>
      </c>
      <c r="F556">
        <v>85.9</v>
      </c>
      <c r="G556">
        <f t="shared" si="136"/>
        <v>0.38015319148936177</v>
      </c>
      <c r="H556">
        <f t="shared" si="137"/>
        <v>4.4255319148936172</v>
      </c>
      <c r="I556">
        <f>IF(B556&gt;=125,0,IF(B556&lt;=115,1,(125-B556)/(125-115)))</f>
        <v>1</v>
      </c>
      <c r="J556">
        <f>IF(G556&gt;=0.38,0,IF(G556&lt;=0.3,1,(0.38-G556)/(0.38-0.3)))</f>
        <v>0</v>
      </c>
      <c r="K556">
        <f>IF(E556&gt;=32,0,IF(E556&lt;=28,1,(32-E556)/(32-28)))</f>
        <v>1</v>
      </c>
      <c r="L556">
        <f>IF(AND(D556&gt;=27, D556&lt;=34), 0, IF(OR(D556&lt;=18.5, D556&gt;=36.4), 1, IF(AND(D556&lt;27, D556&gt;18.5),(27-D556)/(27-18.5), IF(AND(D556&lt;36.4, D556&gt;34),(D556-34)/(36.4-34)))))</f>
        <v>0.41176470588235292</v>
      </c>
      <c r="M556">
        <f>IF(AND(F556&gt;=80,F556&lt;=95),0,IF(OR(F556&lt;64, F556&gt;129),1,IF(F556&gt;95, (F556-95)/(129-95), (80-F556)/(80-64))))</f>
        <v>0</v>
      </c>
      <c r="N556">
        <f>IF(H556&gt;=4,0,IF(H556&lt;=3.5,1,(4-H556)/(4-3.5)))</f>
        <v>0</v>
      </c>
      <c r="O556">
        <f t="shared" si="140"/>
        <v>0.64117647058823524</v>
      </c>
      <c r="P556">
        <f t="shared" si="141"/>
        <v>1</v>
      </c>
      <c r="Q556">
        <v>1</v>
      </c>
      <c r="R556">
        <f>IF(F556 &gt;=80,0,IF(F556&lt;=64,1,((80-F556)/(80-64))))</f>
        <v>0</v>
      </c>
      <c r="S556">
        <f>IF(F556 &lt;=95,0,IF(F556&gt;=129,1,((F556-95)/(129-95))))</f>
        <v>0</v>
      </c>
      <c r="T556">
        <f>IF(D556 &gt;=27,0,IF(D556&lt;=18.5,1,((27-D556)/(27-18.5))))</f>
        <v>0.41176470588235292</v>
      </c>
      <c r="U556">
        <f>IF(D556 &lt;= 34,0,IF(D556&gt;=36.4,1,((D556-34)/(36.4-34))))</f>
        <v>0</v>
      </c>
      <c r="V556">
        <f t="shared" si="142"/>
        <v>0.20588235294117646</v>
      </c>
      <c r="W556">
        <f t="shared" si="143"/>
        <v>0</v>
      </c>
      <c r="X556">
        <f t="shared" si="138"/>
        <v>0.20588235294117646</v>
      </c>
      <c r="Y556">
        <f t="shared" si="144"/>
        <v>1</v>
      </c>
      <c r="Z556">
        <f t="shared" si="145"/>
        <v>0</v>
      </c>
      <c r="AA556">
        <f t="shared" si="146"/>
        <v>0</v>
      </c>
      <c r="AB556">
        <v>17</v>
      </c>
      <c r="AC556">
        <v>403</v>
      </c>
      <c r="AD556">
        <f t="shared" si="147"/>
        <v>0</v>
      </c>
      <c r="AE556">
        <f t="shared" si="148"/>
        <v>1</v>
      </c>
      <c r="AF556">
        <f t="shared" si="149"/>
        <v>0</v>
      </c>
      <c r="AG556">
        <f t="shared" si="150"/>
        <v>0</v>
      </c>
      <c r="AH556">
        <f t="shared" si="151"/>
        <v>1</v>
      </c>
      <c r="AI556">
        <f t="shared" si="152"/>
        <v>0</v>
      </c>
    </row>
    <row r="557" spans="1:35" x14ac:dyDescent="0.2">
      <c r="A557">
        <v>1</v>
      </c>
      <c r="B557">
        <v>168</v>
      </c>
      <c r="C557">
        <v>16.8</v>
      </c>
      <c r="D557">
        <v>19.2</v>
      </c>
      <c r="E557">
        <f t="shared" si="139"/>
        <v>19.047619047619047</v>
      </c>
      <c r="F557">
        <v>100.8</v>
      </c>
      <c r="G557">
        <f t="shared" si="136"/>
        <v>0.88200000000000001</v>
      </c>
      <c r="H557">
        <f t="shared" si="137"/>
        <v>8.75</v>
      </c>
      <c r="I557">
        <f>IF(B557&gt;=125,0,IF(B557&lt;=115,1,(125-B557)/(125-115)))</f>
        <v>0</v>
      </c>
      <c r="J557">
        <f>IF(G557&gt;=0.38,0,IF(G557&lt;=0.3,1,(0.38-G557)/(0.38-0.3)))</f>
        <v>0</v>
      </c>
      <c r="K557">
        <f>IF(E557&gt;=32,0,IF(E557&lt;=28,1,(32-E557)/(32-28)))</f>
        <v>1</v>
      </c>
      <c r="L557">
        <f>IF(AND(D557&gt;=27, D557&lt;=34), 0, IF(OR(D557&lt;=18.5, D557&gt;=36.4), 1, IF(AND(D557&lt;27, D557&gt;18.5),(27-D557)/(27-18.5), IF(AND(D557&lt;36.4, D557&gt;34),(D557-34)/(36.4-34)))))</f>
        <v>0.91764705882352948</v>
      </c>
      <c r="M557">
        <f>IF(AND(F557&gt;=80,F557&lt;=95),0,IF(OR(F557&lt;64, F557&gt;129),1,IF(F557&gt;95, (F557-95)/(129-95), (80-F557)/(80-64))))</f>
        <v>0.17058823529411757</v>
      </c>
      <c r="N557">
        <f>IF(H557&gt;=4,0,IF(H557&lt;=3.5,1,(4-H557)/(4-3.5)))</f>
        <v>0</v>
      </c>
      <c r="O557">
        <f t="shared" si="140"/>
        <v>0.20882352941176471</v>
      </c>
      <c r="P557">
        <f t="shared" si="141"/>
        <v>1</v>
      </c>
      <c r="Q557">
        <v>0</v>
      </c>
      <c r="R557">
        <f>IF(F557 &gt;=80,0,IF(F557&lt;=64,1,((80-F557)/(80-64))))</f>
        <v>0</v>
      </c>
      <c r="S557">
        <f>IF(F557 &lt;=95,0,IF(F557&gt;=129,1,((F557-95)/(129-95))))</f>
        <v>0.17058823529411757</v>
      </c>
      <c r="T557">
        <f>IF(D557 &gt;=27,0,IF(D557&lt;=18.5,1,((27-D557)/(27-18.5))))</f>
        <v>0.91764705882352948</v>
      </c>
      <c r="U557">
        <f>IF(D557 &lt;= 34,0,IF(D557&gt;=36.4,1,((D557-34)/(36.4-34))))</f>
        <v>0</v>
      </c>
      <c r="V557">
        <f t="shared" si="142"/>
        <v>0.45882352941176474</v>
      </c>
      <c r="W557">
        <f t="shared" si="143"/>
        <v>8.5294117647058784E-2</v>
      </c>
      <c r="X557">
        <f t="shared" si="138"/>
        <v>0.54411764705882348</v>
      </c>
      <c r="Y557">
        <f t="shared" si="144"/>
        <v>1</v>
      </c>
      <c r="Z557">
        <f t="shared" si="145"/>
        <v>0</v>
      </c>
      <c r="AA557">
        <f t="shared" si="146"/>
        <v>1</v>
      </c>
      <c r="AB557">
        <v>55</v>
      </c>
      <c r="AC557">
        <v>358</v>
      </c>
      <c r="AD557">
        <f t="shared" si="147"/>
        <v>0.75</v>
      </c>
      <c r="AE557">
        <f t="shared" si="148"/>
        <v>0</v>
      </c>
      <c r="AF557">
        <f t="shared" si="149"/>
        <v>0.14000000000000001</v>
      </c>
      <c r="AG557">
        <f t="shared" si="150"/>
        <v>1</v>
      </c>
      <c r="AH557">
        <f t="shared" si="151"/>
        <v>0</v>
      </c>
      <c r="AI557">
        <f t="shared" si="152"/>
        <v>0</v>
      </c>
    </row>
    <row r="558" spans="1:35" x14ac:dyDescent="0.2">
      <c r="A558">
        <v>1</v>
      </c>
      <c r="B558">
        <v>127</v>
      </c>
      <c r="C558">
        <v>12.7</v>
      </c>
      <c r="D558">
        <v>26.4</v>
      </c>
      <c r="E558">
        <f t="shared" si="139"/>
        <v>26.009852216748769</v>
      </c>
      <c r="F558">
        <v>101.5</v>
      </c>
      <c r="G558">
        <f t="shared" si="136"/>
        <v>0.48827651515151516</v>
      </c>
      <c r="H558">
        <f t="shared" si="137"/>
        <v>4.8106060606060606</v>
      </c>
      <c r="I558">
        <f>IF(B558&gt;=125,0,IF(B558&lt;=115,1,(125-B558)/(125-115)))</f>
        <v>0</v>
      </c>
      <c r="J558">
        <f>IF(G558&gt;=0.38,0,IF(G558&lt;=0.3,1,(0.38-G558)/(0.38-0.3)))</f>
        <v>0</v>
      </c>
      <c r="K558">
        <f>IF(E558&gt;=32,0,IF(E558&lt;=28,1,(32-E558)/(32-28)))</f>
        <v>1</v>
      </c>
      <c r="L558">
        <f>IF(AND(D558&gt;=27, D558&lt;=34), 0, IF(OR(D558&lt;=18.5, D558&gt;=36.4), 1, IF(AND(D558&lt;27, D558&gt;18.5),(27-D558)/(27-18.5), IF(AND(D558&lt;36.4, D558&gt;34),(D558-34)/(36.4-34)))))</f>
        <v>7.0588235294117813E-2</v>
      </c>
      <c r="M558">
        <f>IF(AND(F558&gt;=80,F558&lt;=95),0,IF(OR(F558&lt;64, F558&gt;129),1,IF(F558&gt;95, (F558-95)/(129-95), (80-F558)/(80-64))))</f>
        <v>0.19117647058823528</v>
      </c>
      <c r="N558">
        <f>IF(H558&gt;=4,0,IF(H558&lt;=3.5,1,(4-H558)/(4-3.5)))</f>
        <v>0</v>
      </c>
      <c r="O558">
        <f t="shared" si="140"/>
        <v>0.12617647058823533</v>
      </c>
      <c r="P558">
        <f t="shared" si="141"/>
        <v>0</v>
      </c>
      <c r="Q558">
        <v>1</v>
      </c>
      <c r="R558">
        <f>IF(F558 &gt;=80,0,IF(F558&lt;=64,1,((80-F558)/(80-64))))</f>
        <v>0</v>
      </c>
      <c r="S558">
        <f>IF(F558 &lt;=95,0,IF(F558&gt;=129,1,((F558-95)/(129-95))))</f>
        <v>0.19117647058823528</v>
      </c>
      <c r="T558">
        <f>IF(D558 &gt;=27,0,IF(D558&lt;=18.5,1,((27-D558)/(27-18.5))))</f>
        <v>7.0588235294117813E-2</v>
      </c>
      <c r="U558">
        <f>IF(D558 &lt;= 34,0,IF(D558&gt;=36.4,1,((D558-34)/(36.4-34))))</f>
        <v>0</v>
      </c>
      <c r="V558">
        <f t="shared" si="142"/>
        <v>3.5294117647058906E-2</v>
      </c>
      <c r="W558">
        <f t="shared" si="143"/>
        <v>9.5588235294117641E-2</v>
      </c>
      <c r="X558">
        <f t="shared" si="138"/>
        <v>0.13088235294117656</v>
      </c>
      <c r="Y558">
        <f t="shared" si="144"/>
        <v>0</v>
      </c>
      <c r="Z558">
        <f t="shared" si="145"/>
        <v>0</v>
      </c>
      <c r="AA558">
        <f t="shared" si="146"/>
        <v>0</v>
      </c>
      <c r="AB558">
        <v>19</v>
      </c>
      <c r="AC558">
        <v>365</v>
      </c>
      <c r="AD558">
        <f t="shared" si="147"/>
        <v>0</v>
      </c>
      <c r="AE558">
        <f t="shared" si="148"/>
        <v>1</v>
      </c>
      <c r="AF558">
        <f t="shared" si="149"/>
        <v>0.11666666666666667</v>
      </c>
      <c r="AG558">
        <f t="shared" si="150"/>
        <v>0</v>
      </c>
      <c r="AH558">
        <f t="shared" si="151"/>
        <v>0</v>
      </c>
      <c r="AI558">
        <f t="shared" si="152"/>
        <v>0</v>
      </c>
    </row>
    <row r="559" spans="1:35" x14ac:dyDescent="0.2">
      <c r="A559">
        <v>0</v>
      </c>
      <c r="B559">
        <v>118</v>
      </c>
      <c r="C559">
        <v>11.8</v>
      </c>
      <c r="D559">
        <v>18.600000000000001</v>
      </c>
      <c r="E559">
        <f t="shared" si="139"/>
        <v>23.192019950124692</v>
      </c>
      <c r="F559">
        <v>80.2</v>
      </c>
      <c r="G559">
        <f t="shared" si="136"/>
        <v>0.5087956989247312</v>
      </c>
      <c r="H559">
        <f t="shared" si="137"/>
        <v>6.344086021505376</v>
      </c>
      <c r="I559">
        <f>IF(B559&gt;=125,0,IF(B559&lt;=115,1,(125-B559)/(125-115)))</f>
        <v>0.7</v>
      </c>
      <c r="J559">
        <f>IF(G559&gt;=0.38,0,IF(G559&lt;=0.3,1,(0.38-G559)/(0.38-0.3)))</f>
        <v>0</v>
      </c>
      <c r="K559">
        <f>IF(E559&gt;=32,0,IF(E559&lt;=28,1,(32-E559)/(32-28)))</f>
        <v>1</v>
      </c>
      <c r="L559">
        <f>IF(AND(D559&gt;=27, D559&lt;=34), 0, IF(OR(D559&lt;=18.5, D559&gt;=36.4), 1, IF(AND(D559&lt;27, D559&gt;18.5),(27-D559)/(27-18.5), IF(AND(D559&lt;36.4, D559&gt;34),(D559-34)/(36.4-34)))))</f>
        <v>0.98823529411764688</v>
      </c>
      <c r="M559">
        <f>IF(AND(F559&gt;=80,F559&lt;=95),0,IF(OR(F559&lt;64, F559&gt;129),1,IF(F559&gt;95, (F559-95)/(129-95), (80-F559)/(80-64))))</f>
        <v>0</v>
      </c>
      <c r="N559">
        <f>IF(H559&gt;=4,0,IF(H559&lt;=3.5,1,(4-H559)/(4-3.5)))</f>
        <v>0</v>
      </c>
      <c r="O559">
        <f t="shared" si="140"/>
        <v>0.54882352941176471</v>
      </c>
      <c r="P559">
        <f t="shared" si="141"/>
        <v>1</v>
      </c>
      <c r="Q559">
        <v>1</v>
      </c>
      <c r="R559">
        <f>IF(F559 &gt;=80,0,IF(F559&lt;=64,1,((80-F559)/(80-64))))</f>
        <v>0</v>
      </c>
      <c r="S559">
        <f>IF(F559 &lt;=95,0,IF(F559&gt;=129,1,((F559-95)/(129-95))))</f>
        <v>0</v>
      </c>
      <c r="T559">
        <f>IF(D559 &gt;=27,0,IF(D559&lt;=18.5,1,((27-D559)/(27-18.5))))</f>
        <v>0.98823529411764688</v>
      </c>
      <c r="U559">
        <f>IF(D559 &lt;= 34,0,IF(D559&gt;=36.4,1,((D559-34)/(36.4-34))))</f>
        <v>0</v>
      </c>
      <c r="V559">
        <f t="shared" si="142"/>
        <v>0.49411764705882344</v>
      </c>
      <c r="W559">
        <f t="shared" si="143"/>
        <v>0</v>
      </c>
      <c r="X559">
        <f t="shared" si="138"/>
        <v>0.49411764705882344</v>
      </c>
      <c r="Y559">
        <f t="shared" si="144"/>
        <v>1</v>
      </c>
      <c r="Z559">
        <f t="shared" si="145"/>
        <v>0</v>
      </c>
      <c r="AA559">
        <f t="shared" si="146"/>
        <v>0</v>
      </c>
      <c r="AB559">
        <v>37</v>
      </c>
      <c r="AC559">
        <v>368</v>
      </c>
      <c r="AD559">
        <f t="shared" si="147"/>
        <v>0</v>
      </c>
      <c r="AE559">
        <f t="shared" si="148"/>
        <v>0.15</v>
      </c>
      <c r="AF559">
        <f t="shared" si="149"/>
        <v>0.10666666666666667</v>
      </c>
      <c r="AG559">
        <f t="shared" si="150"/>
        <v>0</v>
      </c>
      <c r="AH559">
        <f t="shared" si="151"/>
        <v>0</v>
      </c>
      <c r="AI559">
        <f t="shared" si="152"/>
        <v>0</v>
      </c>
    </row>
    <row r="560" spans="1:35" x14ac:dyDescent="0.2">
      <c r="A560">
        <v>1</v>
      </c>
      <c r="B560">
        <v>128</v>
      </c>
      <c r="C560">
        <v>12.8</v>
      </c>
      <c r="D560">
        <v>16.3</v>
      </c>
      <c r="E560">
        <f t="shared" si="139"/>
        <v>16.154608523290385</v>
      </c>
      <c r="F560">
        <v>100.9</v>
      </c>
      <c r="G560">
        <f t="shared" si="136"/>
        <v>0.7923435582822087</v>
      </c>
      <c r="H560">
        <f t="shared" si="137"/>
        <v>7.852760736196319</v>
      </c>
      <c r="I560">
        <f>IF(B560&gt;=125,0,IF(B560&lt;=115,1,(125-B560)/(125-115)))</f>
        <v>0</v>
      </c>
      <c r="J560">
        <f>IF(G560&gt;=0.38,0,IF(G560&lt;=0.3,1,(0.38-G560)/(0.38-0.3)))</f>
        <v>0</v>
      </c>
      <c r="K560">
        <f>IF(E560&gt;=32,0,IF(E560&lt;=28,1,(32-E560)/(32-28)))</f>
        <v>1</v>
      </c>
      <c r="L560">
        <f>IF(AND(D560&gt;=27, D560&lt;=34), 0, IF(OR(D560&lt;=18.5, D560&gt;=36.4), 1, IF(AND(D560&lt;27, D560&gt;18.5),(27-D560)/(27-18.5), IF(AND(D560&lt;36.4, D560&gt;34),(D560-34)/(36.4-34)))))</f>
        <v>1</v>
      </c>
      <c r="M560">
        <f>IF(AND(F560&gt;=80,F560&lt;=95),0,IF(OR(F560&lt;64, F560&gt;129),1,IF(F560&gt;95, (F560-95)/(129-95), (80-F560)/(80-64))))</f>
        <v>0.17352941176470604</v>
      </c>
      <c r="N560">
        <f>IF(H560&gt;=4,0,IF(H560&lt;=3.5,1,(4-H560)/(4-3.5)))</f>
        <v>0</v>
      </c>
      <c r="O560">
        <f t="shared" si="140"/>
        <v>0.21735294117647061</v>
      </c>
      <c r="P560">
        <f t="shared" si="141"/>
        <v>1</v>
      </c>
      <c r="Q560">
        <v>1</v>
      </c>
      <c r="R560">
        <f>IF(F560 &gt;=80,0,IF(F560&lt;=64,1,((80-F560)/(80-64))))</f>
        <v>0</v>
      </c>
      <c r="S560">
        <f>IF(F560 &lt;=95,0,IF(F560&gt;=129,1,((F560-95)/(129-95))))</f>
        <v>0.17352941176470604</v>
      </c>
      <c r="T560">
        <f>IF(D560 &gt;=27,0,IF(D560&lt;=18.5,1,((27-D560)/(27-18.5))))</f>
        <v>1</v>
      </c>
      <c r="U560">
        <f>IF(D560 &lt;= 34,0,IF(D560&gt;=36.4,1,((D560-34)/(36.4-34))))</f>
        <v>0</v>
      </c>
      <c r="V560">
        <f t="shared" si="142"/>
        <v>0.5</v>
      </c>
      <c r="W560">
        <f t="shared" si="143"/>
        <v>8.6764705882353022E-2</v>
      </c>
      <c r="X560">
        <f t="shared" si="138"/>
        <v>0.58676470588235308</v>
      </c>
      <c r="Y560">
        <f t="shared" si="144"/>
        <v>1</v>
      </c>
      <c r="Z560">
        <f t="shared" si="145"/>
        <v>0</v>
      </c>
      <c r="AA560">
        <f t="shared" si="146"/>
        <v>1</v>
      </c>
      <c r="AB560">
        <v>23</v>
      </c>
      <c r="AC560">
        <v>216</v>
      </c>
      <c r="AD560">
        <f t="shared" si="147"/>
        <v>0</v>
      </c>
      <c r="AE560">
        <f t="shared" si="148"/>
        <v>0.85</v>
      </c>
      <c r="AF560">
        <f t="shared" si="149"/>
        <v>0.61333333333333329</v>
      </c>
      <c r="AG560">
        <f t="shared" si="150"/>
        <v>0</v>
      </c>
      <c r="AH560">
        <f t="shared" si="151"/>
        <v>1</v>
      </c>
      <c r="AI560">
        <f t="shared" si="152"/>
        <v>0</v>
      </c>
    </row>
    <row r="561" spans="1:35" x14ac:dyDescent="0.2">
      <c r="A561">
        <v>0</v>
      </c>
      <c r="B561">
        <v>111</v>
      </c>
      <c r="C561">
        <v>11.1</v>
      </c>
      <c r="D561">
        <v>24.3</v>
      </c>
      <c r="E561">
        <f t="shared" si="139"/>
        <v>26.703296703296704</v>
      </c>
      <c r="F561">
        <v>91</v>
      </c>
      <c r="G561">
        <f t="shared" si="136"/>
        <v>0.415679012345679</v>
      </c>
      <c r="H561">
        <f t="shared" si="137"/>
        <v>4.5679012345679011</v>
      </c>
      <c r="I561">
        <f>IF(B561&gt;=125,0,IF(B561&lt;=115,1,(125-B561)/(125-115)))</f>
        <v>1</v>
      </c>
      <c r="J561">
        <f>IF(G561&gt;=0.38,0,IF(G561&lt;=0.3,1,(0.38-G561)/(0.38-0.3)))</f>
        <v>0</v>
      </c>
      <c r="K561">
        <f>IF(E561&gt;=32,0,IF(E561&lt;=28,1,(32-E561)/(32-28)))</f>
        <v>1</v>
      </c>
      <c r="L561">
        <f>IF(AND(D561&gt;=27, D561&lt;=34), 0, IF(OR(D561&lt;=18.5, D561&gt;=36.4), 1, IF(AND(D561&lt;27, D561&gt;18.5),(27-D561)/(27-18.5), IF(AND(D561&lt;36.4, D561&gt;34),(D561-34)/(36.4-34)))))</f>
        <v>0.31764705882352934</v>
      </c>
      <c r="M561">
        <f>IF(AND(F561&gt;=80,F561&lt;=95),0,IF(OR(F561&lt;64, F561&gt;129),1,IF(F561&gt;95, (F561-95)/(129-95), (80-F561)/(80-64))))</f>
        <v>0</v>
      </c>
      <c r="N561">
        <f>IF(H561&gt;=4,0,IF(H561&lt;=3.5,1,(4-H561)/(4-3.5)))</f>
        <v>0</v>
      </c>
      <c r="O561">
        <f t="shared" si="140"/>
        <v>0.63176470588235289</v>
      </c>
      <c r="P561">
        <f t="shared" si="141"/>
        <v>1</v>
      </c>
      <c r="Q561">
        <v>1</v>
      </c>
      <c r="R561">
        <f>IF(F561 &gt;=80,0,IF(F561&lt;=64,1,((80-F561)/(80-64))))</f>
        <v>0</v>
      </c>
      <c r="S561">
        <f>IF(F561 &lt;=95,0,IF(F561&gt;=129,1,((F561-95)/(129-95))))</f>
        <v>0</v>
      </c>
      <c r="T561">
        <f>IF(D561 &gt;=27,0,IF(D561&lt;=18.5,1,((27-D561)/(27-18.5))))</f>
        <v>0.31764705882352934</v>
      </c>
      <c r="U561">
        <f>IF(D561 &lt;= 34,0,IF(D561&gt;=36.4,1,((D561-34)/(36.4-34))))</f>
        <v>0</v>
      </c>
      <c r="V561">
        <f t="shared" si="142"/>
        <v>0.15882352941176467</v>
      </c>
      <c r="W561">
        <f t="shared" si="143"/>
        <v>0</v>
      </c>
      <c r="X561">
        <f t="shared" si="138"/>
        <v>0.15882352941176467</v>
      </c>
      <c r="Y561">
        <f t="shared" si="144"/>
        <v>0</v>
      </c>
      <c r="Z561">
        <f t="shared" si="145"/>
        <v>0</v>
      </c>
      <c r="AA561">
        <f t="shared" si="146"/>
        <v>0</v>
      </c>
      <c r="AB561">
        <v>40</v>
      </c>
      <c r="AC561">
        <v>126</v>
      </c>
      <c r="AD561">
        <f t="shared" si="147"/>
        <v>0</v>
      </c>
      <c r="AE561">
        <f t="shared" si="148"/>
        <v>0</v>
      </c>
      <c r="AF561">
        <f t="shared" si="149"/>
        <v>0.91333333333333333</v>
      </c>
      <c r="AG561">
        <f t="shared" si="150"/>
        <v>0</v>
      </c>
      <c r="AH561">
        <f t="shared" si="151"/>
        <v>0</v>
      </c>
      <c r="AI561">
        <f t="shared" si="152"/>
        <v>0</v>
      </c>
    </row>
    <row r="562" spans="1:35" x14ac:dyDescent="0.2">
      <c r="A562">
        <v>0</v>
      </c>
      <c r="B562">
        <v>152</v>
      </c>
      <c r="C562">
        <v>15.2</v>
      </c>
      <c r="D562">
        <v>20.6</v>
      </c>
      <c r="E562">
        <f t="shared" si="139"/>
        <v>20.661985957873622</v>
      </c>
      <c r="F562">
        <v>99.7</v>
      </c>
      <c r="G562">
        <f t="shared" si="136"/>
        <v>0.73565048543689326</v>
      </c>
      <c r="H562">
        <f t="shared" si="137"/>
        <v>7.3786407766990285</v>
      </c>
      <c r="I562">
        <f>IF(B562&gt;=125,0,IF(B562&lt;=115,1,(125-B562)/(125-115)))</f>
        <v>0</v>
      </c>
      <c r="J562">
        <f>IF(G562&gt;=0.38,0,IF(G562&lt;=0.3,1,(0.38-G562)/(0.38-0.3)))</f>
        <v>0</v>
      </c>
      <c r="K562">
        <f>IF(E562&gt;=32,0,IF(E562&lt;=28,1,(32-E562)/(32-28)))</f>
        <v>1</v>
      </c>
      <c r="L562">
        <f>IF(AND(D562&gt;=27, D562&lt;=34), 0, IF(OR(D562&lt;=18.5, D562&gt;=36.4), 1, IF(AND(D562&lt;27, D562&gt;18.5),(27-D562)/(27-18.5), IF(AND(D562&lt;36.4, D562&gt;34),(D562-34)/(36.4-34)))))</f>
        <v>0.75294117647058811</v>
      </c>
      <c r="M562">
        <f>IF(AND(F562&gt;=80,F562&lt;=95),0,IF(OR(F562&lt;64, F562&gt;129),1,IF(F562&gt;95, (F562-95)/(129-95), (80-F562)/(80-64))))</f>
        <v>0.13823529411764715</v>
      </c>
      <c r="N562">
        <f>IF(H562&gt;=4,0,IF(H562&lt;=3.5,1,(4-H562)/(4-3.5)))</f>
        <v>0</v>
      </c>
      <c r="O562">
        <f t="shared" si="140"/>
        <v>0.18911764705882353</v>
      </c>
      <c r="P562">
        <f t="shared" si="141"/>
        <v>0</v>
      </c>
      <c r="Q562">
        <v>0</v>
      </c>
      <c r="R562">
        <f>IF(F562 &gt;=80,0,IF(F562&lt;=64,1,((80-F562)/(80-64))))</f>
        <v>0</v>
      </c>
      <c r="S562">
        <f>IF(F562 &lt;=95,0,IF(F562&gt;=129,1,((F562-95)/(129-95))))</f>
        <v>0.13823529411764715</v>
      </c>
      <c r="T562">
        <f>IF(D562 &gt;=27,0,IF(D562&lt;=18.5,1,((27-D562)/(27-18.5))))</f>
        <v>0.75294117647058811</v>
      </c>
      <c r="U562">
        <f>IF(D562 &lt;= 34,0,IF(D562&gt;=36.4,1,((D562-34)/(36.4-34))))</f>
        <v>0</v>
      </c>
      <c r="V562">
        <f t="shared" si="142"/>
        <v>0.37647058823529406</v>
      </c>
      <c r="W562">
        <f t="shared" si="143"/>
        <v>6.9117647058823575E-2</v>
      </c>
      <c r="X562">
        <f t="shared" si="138"/>
        <v>0.44558823529411762</v>
      </c>
      <c r="Y562">
        <f t="shared" si="144"/>
        <v>1</v>
      </c>
      <c r="Z562">
        <f t="shared" si="145"/>
        <v>0</v>
      </c>
      <c r="AA562">
        <f t="shared" si="146"/>
        <v>0</v>
      </c>
      <c r="AB562">
        <v>64</v>
      </c>
      <c r="AC562">
        <v>229</v>
      </c>
      <c r="AD562">
        <f t="shared" si="147"/>
        <v>1</v>
      </c>
      <c r="AE562">
        <f t="shared" si="148"/>
        <v>0</v>
      </c>
      <c r="AF562">
        <f t="shared" si="149"/>
        <v>0.56999999999999995</v>
      </c>
      <c r="AG562">
        <f t="shared" si="150"/>
        <v>0</v>
      </c>
      <c r="AH562">
        <f t="shared" si="151"/>
        <v>0</v>
      </c>
      <c r="AI562">
        <f t="shared" si="152"/>
        <v>0</v>
      </c>
    </row>
    <row r="563" spans="1:35" x14ac:dyDescent="0.2">
      <c r="A563">
        <v>0</v>
      </c>
      <c r="B563">
        <v>135</v>
      </c>
      <c r="C563">
        <v>13.5</v>
      </c>
      <c r="D563">
        <v>19</v>
      </c>
      <c r="E563">
        <f t="shared" si="139"/>
        <v>23.086269744835967</v>
      </c>
      <c r="F563">
        <v>82.3</v>
      </c>
      <c r="G563">
        <f t="shared" si="136"/>
        <v>0.58476315789473687</v>
      </c>
      <c r="H563">
        <f t="shared" si="137"/>
        <v>7.1052631578947372</v>
      </c>
      <c r="I563">
        <f>IF(B563&gt;=125,0,IF(B563&lt;=115,1,(125-B563)/(125-115)))</f>
        <v>0</v>
      </c>
      <c r="J563">
        <f>IF(G563&gt;=0.38,0,IF(G563&lt;=0.3,1,(0.38-G563)/(0.38-0.3)))</f>
        <v>0</v>
      </c>
      <c r="K563">
        <f>IF(E563&gt;=32,0,IF(E563&lt;=28,1,(32-E563)/(32-28)))</f>
        <v>1</v>
      </c>
      <c r="L563">
        <f>IF(AND(D563&gt;=27, D563&lt;=34), 0, IF(OR(D563&lt;=18.5, D563&gt;=36.4), 1, IF(AND(D563&lt;27, D563&gt;18.5),(27-D563)/(27-18.5), IF(AND(D563&lt;36.4, D563&gt;34),(D563-34)/(36.4-34)))))</f>
        <v>0.94117647058823528</v>
      </c>
      <c r="M563">
        <f>IF(AND(F563&gt;=80,F563&lt;=95),0,IF(OR(F563&lt;64, F563&gt;129),1,IF(F563&gt;95, (F563-95)/(129-95), (80-F563)/(80-64))))</f>
        <v>0</v>
      </c>
      <c r="N563">
        <f>IF(H563&gt;=4,0,IF(H563&lt;=3.5,1,(4-H563)/(4-3.5)))</f>
        <v>0</v>
      </c>
      <c r="O563">
        <f t="shared" si="140"/>
        <v>0.19411764705882353</v>
      </c>
      <c r="P563">
        <f t="shared" si="141"/>
        <v>0</v>
      </c>
      <c r="Q563">
        <v>0</v>
      </c>
      <c r="R563">
        <f>IF(F563 &gt;=80,0,IF(F563&lt;=64,1,((80-F563)/(80-64))))</f>
        <v>0</v>
      </c>
      <c r="S563">
        <f>IF(F563 &lt;=95,0,IF(F563&gt;=129,1,((F563-95)/(129-95))))</f>
        <v>0</v>
      </c>
      <c r="T563">
        <f>IF(D563 &gt;=27,0,IF(D563&lt;=18.5,1,((27-D563)/(27-18.5))))</f>
        <v>0.94117647058823528</v>
      </c>
      <c r="U563">
        <f>IF(D563 &lt;= 34,0,IF(D563&gt;=36.4,1,((D563-34)/(36.4-34))))</f>
        <v>0</v>
      </c>
      <c r="V563">
        <f t="shared" si="142"/>
        <v>0.47058823529411764</v>
      </c>
      <c r="W563">
        <f t="shared" si="143"/>
        <v>0</v>
      </c>
      <c r="X563">
        <f t="shared" si="138"/>
        <v>0.47058823529411764</v>
      </c>
      <c r="Y563">
        <f t="shared" si="144"/>
        <v>1</v>
      </c>
      <c r="Z563">
        <f t="shared" si="145"/>
        <v>0</v>
      </c>
      <c r="AA563">
        <f t="shared" si="146"/>
        <v>0</v>
      </c>
      <c r="AB563">
        <v>28</v>
      </c>
      <c r="AC563">
        <v>336</v>
      </c>
      <c r="AD563">
        <f t="shared" si="147"/>
        <v>0</v>
      </c>
      <c r="AE563">
        <f t="shared" si="148"/>
        <v>0.6</v>
      </c>
      <c r="AF563">
        <f t="shared" si="149"/>
        <v>0.21333333333333335</v>
      </c>
      <c r="AG563">
        <f t="shared" si="150"/>
        <v>0</v>
      </c>
      <c r="AH563">
        <f t="shared" si="151"/>
        <v>1</v>
      </c>
      <c r="AI563">
        <f t="shared" si="152"/>
        <v>0</v>
      </c>
    </row>
    <row r="564" spans="1:35" x14ac:dyDescent="0.2">
      <c r="A564">
        <v>1</v>
      </c>
      <c r="B564">
        <v>109</v>
      </c>
      <c r="C564">
        <v>10.9</v>
      </c>
      <c r="D564">
        <v>30</v>
      </c>
      <c r="E564">
        <f t="shared" si="139"/>
        <v>30.456852791878173</v>
      </c>
      <c r="F564">
        <v>98.5</v>
      </c>
      <c r="G564">
        <f t="shared" si="136"/>
        <v>0.35788333333333339</v>
      </c>
      <c r="H564">
        <f t="shared" si="137"/>
        <v>3.6333333333333333</v>
      </c>
      <c r="I564">
        <f>IF(B564&gt;=125,0,IF(B564&lt;=115,1,(125-B564)/(125-115)))</f>
        <v>1</v>
      </c>
      <c r="J564">
        <f>IF(G564&gt;=0.38,0,IF(G564&lt;=0.3,1,(0.38-G564)/(0.38-0.3)))</f>
        <v>0.2764583333333327</v>
      </c>
      <c r="K564">
        <f>IF(E564&gt;=32,0,IF(E564&lt;=28,1,(32-E564)/(32-28)))</f>
        <v>0.38578680203045668</v>
      </c>
      <c r="L564">
        <f>IF(AND(D564&gt;=27, D564&lt;=34), 0, IF(OR(D564&lt;=18.5, D564&gt;=36.4), 1, IF(AND(D564&lt;27, D564&gt;18.5),(27-D564)/(27-18.5), IF(AND(D564&lt;36.4, D564&gt;34),(D564-34)/(36.4-34)))))</f>
        <v>0</v>
      </c>
      <c r="M564">
        <f>IF(AND(F564&gt;=80,F564&lt;=95),0,IF(OR(F564&lt;64, F564&gt;129),1,IF(F564&gt;95, (F564-95)/(129-95), (80-F564)/(80-64))))</f>
        <v>0.10294117647058823</v>
      </c>
      <c r="N564">
        <f>IF(H564&gt;=4,0,IF(H564&lt;=3.5,1,(4-H564)/(4-3.5)))</f>
        <v>0.73333333333333339</v>
      </c>
      <c r="O564">
        <f t="shared" si="140"/>
        <v>0.64985196451677107</v>
      </c>
      <c r="P564">
        <f t="shared" si="141"/>
        <v>1</v>
      </c>
      <c r="Q564">
        <v>1</v>
      </c>
      <c r="R564">
        <f>IF(F564 &gt;=80,0,IF(F564&lt;=64,1,((80-F564)/(80-64))))</f>
        <v>0</v>
      </c>
      <c r="S564">
        <f>IF(F564 &lt;=95,0,IF(F564&gt;=129,1,((F564-95)/(129-95))))</f>
        <v>0.10294117647058823</v>
      </c>
      <c r="T564">
        <f>IF(D564 &gt;=27,0,IF(D564&lt;=18.5,1,((27-D564)/(27-18.5))))</f>
        <v>0</v>
      </c>
      <c r="U564">
        <f>IF(D564 &lt;= 34,0,IF(D564&gt;=36.4,1,((D564-34)/(36.4-34))))</f>
        <v>0</v>
      </c>
      <c r="V564">
        <f t="shared" si="142"/>
        <v>0</v>
      </c>
      <c r="W564">
        <f t="shared" si="143"/>
        <v>5.1470588235294115E-2</v>
      </c>
      <c r="X564">
        <f t="shared" si="138"/>
        <v>5.1470588235294115E-2</v>
      </c>
      <c r="Y564">
        <f t="shared" si="144"/>
        <v>0</v>
      </c>
      <c r="Z564">
        <f t="shared" si="145"/>
        <v>0</v>
      </c>
      <c r="AA564">
        <f t="shared" si="146"/>
        <v>0</v>
      </c>
      <c r="AB564">
        <v>56</v>
      </c>
      <c r="AC564">
        <v>127</v>
      </c>
      <c r="AD564">
        <f t="shared" si="147"/>
        <v>0.8</v>
      </c>
      <c r="AE564">
        <f t="shared" si="148"/>
        <v>0</v>
      </c>
      <c r="AF564">
        <f t="shared" si="149"/>
        <v>0.91</v>
      </c>
      <c r="AG564">
        <f t="shared" si="150"/>
        <v>0</v>
      </c>
      <c r="AH564">
        <f t="shared" si="151"/>
        <v>0</v>
      </c>
      <c r="AI564">
        <f t="shared" si="152"/>
        <v>0</v>
      </c>
    </row>
    <row r="565" spans="1:35" x14ac:dyDescent="0.2">
      <c r="A565">
        <v>0</v>
      </c>
      <c r="B565">
        <v>134</v>
      </c>
      <c r="C565">
        <v>13.4</v>
      </c>
      <c r="D565">
        <v>18.7</v>
      </c>
      <c r="E565">
        <f t="shared" si="139"/>
        <v>25.546448087431692</v>
      </c>
      <c r="F565">
        <v>73.2</v>
      </c>
      <c r="G565">
        <f t="shared" si="136"/>
        <v>0.52453475935828886</v>
      </c>
      <c r="H565">
        <f t="shared" si="137"/>
        <v>7.1657754010695189</v>
      </c>
      <c r="I565">
        <f>IF(B565&gt;=125,0,IF(B565&lt;=115,1,(125-B565)/(125-115)))</f>
        <v>0</v>
      </c>
      <c r="J565">
        <f>IF(G565&gt;=0.38,0,IF(G565&lt;=0.3,1,(0.38-G565)/(0.38-0.3)))</f>
        <v>0</v>
      </c>
      <c r="K565">
        <f>IF(E565&gt;=32,0,IF(E565&lt;=28,1,(32-E565)/(32-28)))</f>
        <v>1</v>
      </c>
      <c r="L565">
        <f>IF(AND(D565&gt;=27, D565&lt;=34), 0, IF(OR(D565&lt;=18.5, D565&gt;=36.4), 1, IF(AND(D565&lt;27, D565&gt;18.5),(27-D565)/(27-18.5), IF(AND(D565&lt;36.4, D565&gt;34),(D565-34)/(36.4-34)))))</f>
        <v>0.9764705882352942</v>
      </c>
      <c r="M565">
        <f>IF(AND(F565&gt;=80,F565&lt;=95),0,IF(OR(F565&lt;64, F565&gt;129),1,IF(F565&gt;95, (F565-95)/(129-95), (80-F565)/(80-64))))</f>
        <v>0.42499999999999982</v>
      </c>
      <c r="N565">
        <f>IF(H565&gt;=4,0,IF(H565&lt;=3.5,1,(4-H565)/(4-3.5)))</f>
        <v>0</v>
      </c>
      <c r="O565">
        <f t="shared" si="140"/>
        <v>0.24014705882352941</v>
      </c>
      <c r="P565">
        <f t="shared" si="141"/>
        <v>1</v>
      </c>
      <c r="Q565">
        <v>0</v>
      </c>
      <c r="R565">
        <f>IF(F565 &gt;=80,0,IF(F565&lt;=64,1,((80-F565)/(80-64))))</f>
        <v>0.42499999999999982</v>
      </c>
      <c r="S565">
        <f>IF(F565 &lt;=95,0,IF(F565&gt;=129,1,((F565-95)/(129-95))))</f>
        <v>0</v>
      </c>
      <c r="T565">
        <f>IF(D565 &gt;=27,0,IF(D565&lt;=18.5,1,((27-D565)/(27-18.5))))</f>
        <v>0.9764705882352942</v>
      </c>
      <c r="U565">
        <f>IF(D565 &lt;= 34,0,IF(D565&gt;=36.4,1,((D565-34)/(36.4-34))))</f>
        <v>0</v>
      </c>
      <c r="V565">
        <f t="shared" si="142"/>
        <v>0.70073529411764701</v>
      </c>
      <c r="W565">
        <f t="shared" si="143"/>
        <v>0</v>
      </c>
      <c r="X565">
        <f t="shared" si="138"/>
        <v>0.70073529411764701</v>
      </c>
      <c r="Y565">
        <f t="shared" si="144"/>
        <v>1</v>
      </c>
      <c r="Z565">
        <f t="shared" si="145"/>
        <v>0</v>
      </c>
      <c r="AA565">
        <f t="shared" si="146"/>
        <v>1</v>
      </c>
      <c r="AB565">
        <v>20</v>
      </c>
      <c r="AC565">
        <v>105</v>
      </c>
      <c r="AD565">
        <f t="shared" si="147"/>
        <v>0</v>
      </c>
      <c r="AE565">
        <f t="shared" si="148"/>
        <v>1</v>
      </c>
      <c r="AF565">
        <f t="shared" si="149"/>
        <v>0.98333333333333328</v>
      </c>
      <c r="AG565">
        <f t="shared" si="150"/>
        <v>0</v>
      </c>
      <c r="AH565">
        <f t="shared" si="151"/>
        <v>1</v>
      </c>
      <c r="AI565">
        <f t="shared" si="152"/>
        <v>0</v>
      </c>
    </row>
    <row r="566" spans="1:35" x14ac:dyDescent="0.2">
      <c r="A566">
        <v>1</v>
      </c>
      <c r="B566">
        <v>119</v>
      </c>
      <c r="C566">
        <v>11.9</v>
      </c>
      <c r="D566">
        <v>28.8</v>
      </c>
      <c r="E566">
        <f t="shared" si="139"/>
        <v>33.333333333333329</v>
      </c>
      <c r="F566">
        <v>86.4</v>
      </c>
      <c r="G566">
        <f t="shared" si="136"/>
        <v>0.35700000000000004</v>
      </c>
      <c r="H566">
        <f t="shared" si="137"/>
        <v>4.1319444444444446</v>
      </c>
      <c r="I566">
        <f>IF(B566&gt;=125,0,IF(B566&lt;=115,1,(125-B566)/(125-115)))</f>
        <v>0.6</v>
      </c>
      <c r="J566">
        <f>IF(G566&gt;=0.38,0,IF(G566&lt;=0.3,1,(0.38-G566)/(0.38-0.3)))</f>
        <v>0.28749999999999948</v>
      </c>
      <c r="K566">
        <f>IF(E566&gt;=32,0,IF(E566&lt;=28,1,(32-E566)/(32-28)))</f>
        <v>0</v>
      </c>
      <c r="L566">
        <f>IF(AND(D566&gt;=27, D566&lt;=34), 0, IF(OR(D566&lt;=18.5, D566&gt;=36.4), 1, IF(AND(D566&lt;27, D566&gt;18.5),(27-D566)/(27-18.5), IF(AND(D566&lt;36.4, D566&gt;34),(D566-34)/(36.4-34)))))</f>
        <v>0</v>
      </c>
      <c r="M566">
        <f>IF(AND(F566&gt;=80,F566&lt;=95),0,IF(OR(F566&lt;64, F566&gt;129),1,IF(F566&gt;95, (F566-95)/(129-95), (80-F566)/(80-64))))</f>
        <v>0</v>
      </c>
      <c r="N566">
        <f>IF(H566&gt;=4,0,IF(H566&lt;=3.5,1,(4-H566)/(4-3.5)))</f>
        <v>0</v>
      </c>
      <c r="O566">
        <f t="shared" si="140"/>
        <v>0.32874999999999993</v>
      </c>
      <c r="P566">
        <f t="shared" si="141"/>
        <v>1</v>
      </c>
      <c r="Q566">
        <v>1</v>
      </c>
      <c r="R566">
        <f>IF(F566 &gt;=80,0,IF(F566&lt;=64,1,((80-F566)/(80-64))))</f>
        <v>0</v>
      </c>
      <c r="S566">
        <f>IF(F566 &lt;=95,0,IF(F566&gt;=129,1,((F566-95)/(129-95))))</f>
        <v>0</v>
      </c>
      <c r="T566">
        <f>IF(D566 &gt;=27,0,IF(D566&lt;=18.5,1,((27-D566)/(27-18.5))))</f>
        <v>0</v>
      </c>
      <c r="U566">
        <f>IF(D566 &lt;= 34,0,IF(D566&gt;=36.4,1,((D566-34)/(36.4-34))))</f>
        <v>0</v>
      </c>
      <c r="V566">
        <f t="shared" si="142"/>
        <v>0</v>
      </c>
      <c r="W566">
        <f t="shared" si="143"/>
        <v>0</v>
      </c>
      <c r="X566">
        <f t="shared" si="138"/>
        <v>0</v>
      </c>
      <c r="Y566">
        <f t="shared" si="144"/>
        <v>0</v>
      </c>
      <c r="Z566">
        <f t="shared" si="145"/>
        <v>0</v>
      </c>
      <c r="AA566">
        <f t="shared" si="146"/>
        <v>0</v>
      </c>
      <c r="AB566">
        <v>33</v>
      </c>
      <c r="AC566">
        <v>408</v>
      </c>
      <c r="AD566">
        <f t="shared" si="147"/>
        <v>0</v>
      </c>
      <c r="AE566">
        <f t="shared" si="148"/>
        <v>0.35</v>
      </c>
      <c r="AF566">
        <f t="shared" si="149"/>
        <v>0</v>
      </c>
      <c r="AG566">
        <f t="shared" si="150"/>
        <v>0</v>
      </c>
      <c r="AH566">
        <f t="shared" si="151"/>
        <v>0</v>
      </c>
      <c r="AI566">
        <f t="shared" si="152"/>
        <v>0</v>
      </c>
    </row>
    <row r="567" spans="1:35" x14ac:dyDescent="0.2">
      <c r="A567">
        <v>0</v>
      </c>
      <c r="B567">
        <v>152</v>
      </c>
      <c r="C567">
        <v>15.2</v>
      </c>
      <c r="D567">
        <v>27</v>
      </c>
      <c r="E567">
        <f t="shared" si="139"/>
        <v>37.709497206703915</v>
      </c>
      <c r="F567">
        <v>71.599999999999994</v>
      </c>
      <c r="G567">
        <f t="shared" si="136"/>
        <v>0.40308148148148149</v>
      </c>
      <c r="H567">
        <f t="shared" si="137"/>
        <v>5.6296296296296298</v>
      </c>
      <c r="I567">
        <f>IF(B567&gt;=125,0,IF(B567&lt;=115,1,(125-B567)/(125-115)))</f>
        <v>0</v>
      </c>
      <c r="J567">
        <f>IF(G567&gt;=0.38,0,IF(G567&lt;=0.3,1,(0.38-G567)/(0.38-0.3)))</f>
        <v>0</v>
      </c>
      <c r="K567">
        <f>IF(E567&gt;=32,0,IF(E567&lt;=28,1,(32-E567)/(32-28)))</f>
        <v>0</v>
      </c>
      <c r="L567">
        <f>IF(AND(D567&gt;=27, D567&lt;=34), 0, IF(OR(D567&lt;=18.5, D567&gt;=36.4), 1, IF(AND(D567&lt;27, D567&gt;18.5),(27-D567)/(27-18.5), IF(AND(D567&lt;36.4, D567&gt;34),(D567-34)/(36.4-34)))))</f>
        <v>0</v>
      </c>
      <c r="M567">
        <f>IF(AND(F567&gt;=80,F567&lt;=95),0,IF(OR(F567&lt;64, F567&gt;129),1,IF(F567&gt;95, (F567-95)/(129-95), (80-F567)/(80-64))))</f>
        <v>0.52500000000000036</v>
      </c>
      <c r="N567">
        <f>IF(H567&gt;=4,0,IF(H567&lt;=3.5,1,(4-H567)/(4-3.5)))</f>
        <v>0</v>
      </c>
      <c r="O567">
        <f t="shared" si="140"/>
        <v>5.250000000000004E-2</v>
      </c>
      <c r="P567">
        <f t="shared" si="141"/>
        <v>0</v>
      </c>
      <c r="Q567">
        <v>0</v>
      </c>
      <c r="R567">
        <f>IF(F567 &gt;=80,0,IF(F567&lt;=64,1,((80-F567)/(80-64))))</f>
        <v>0.52500000000000036</v>
      </c>
      <c r="S567">
        <f>IF(F567 &lt;=95,0,IF(F567&gt;=129,1,((F567-95)/(129-95))))</f>
        <v>0</v>
      </c>
      <c r="T567">
        <f>IF(D567 &gt;=27,0,IF(D567&lt;=18.5,1,((27-D567)/(27-18.5))))</f>
        <v>0</v>
      </c>
      <c r="U567">
        <f>IF(D567 &lt;= 34,0,IF(D567&gt;=36.4,1,((D567-34)/(36.4-34))))</f>
        <v>0</v>
      </c>
      <c r="V567">
        <f t="shared" si="142"/>
        <v>0.26250000000000018</v>
      </c>
      <c r="W567">
        <f t="shared" si="143"/>
        <v>0</v>
      </c>
      <c r="X567">
        <f t="shared" si="138"/>
        <v>0.26250000000000018</v>
      </c>
      <c r="Y567">
        <f t="shared" si="144"/>
        <v>1</v>
      </c>
      <c r="Z567">
        <f t="shared" si="145"/>
        <v>0</v>
      </c>
      <c r="AA567">
        <f t="shared" si="146"/>
        <v>0</v>
      </c>
      <c r="AB567">
        <v>66</v>
      </c>
      <c r="AC567">
        <v>413</v>
      </c>
      <c r="AD567">
        <f t="shared" si="147"/>
        <v>1</v>
      </c>
      <c r="AE567">
        <f t="shared" si="148"/>
        <v>0</v>
      </c>
      <c r="AF567">
        <f t="shared" si="149"/>
        <v>0</v>
      </c>
      <c r="AG567">
        <f t="shared" si="150"/>
        <v>0</v>
      </c>
      <c r="AH567">
        <f t="shared" si="151"/>
        <v>0</v>
      </c>
      <c r="AI567">
        <f t="shared" si="152"/>
        <v>0</v>
      </c>
    </row>
    <row r="568" spans="1:35" x14ac:dyDescent="0.2">
      <c r="A568">
        <v>1</v>
      </c>
      <c r="B568">
        <v>114</v>
      </c>
      <c r="C568">
        <v>11.4</v>
      </c>
      <c r="D568">
        <v>21</v>
      </c>
      <c r="E568">
        <f t="shared" si="139"/>
        <v>23.622047244094485</v>
      </c>
      <c r="F568">
        <v>88.9</v>
      </c>
      <c r="G568">
        <f t="shared" si="136"/>
        <v>0.48260000000000008</v>
      </c>
      <c r="H568">
        <f t="shared" si="137"/>
        <v>5.4285714285714288</v>
      </c>
      <c r="I568">
        <f>IF(B568&gt;=125,0,IF(B568&lt;=115,1,(125-B568)/(125-115)))</f>
        <v>1</v>
      </c>
      <c r="J568">
        <f>IF(G568&gt;=0.38,0,IF(G568&lt;=0.3,1,(0.38-G568)/(0.38-0.3)))</f>
        <v>0</v>
      </c>
      <c r="K568">
        <f>IF(E568&gt;=32,0,IF(E568&lt;=28,1,(32-E568)/(32-28)))</f>
        <v>1</v>
      </c>
      <c r="L568">
        <f>IF(AND(D568&gt;=27, D568&lt;=34), 0, IF(OR(D568&lt;=18.5, D568&gt;=36.4), 1, IF(AND(D568&lt;27, D568&gt;18.5),(27-D568)/(27-18.5), IF(AND(D568&lt;36.4, D568&gt;34),(D568-34)/(36.4-34)))))</f>
        <v>0.70588235294117652</v>
      </c>
      <c r="M568">
        <f>IF(AND(F568&gt;=80,F568&lt;=95),0,IF(OR(F568&lt;64, F568&gt;129),1,IF(F568&gt;95, (F568-95)/(129-95), (80-F568)/(80-64))))</f>
        <v>0</v>
      </c>
      <c r="N568">
        <f>IF(H568&gt;=4,0,IF(H568&lt;=3.5,1,(4-H568)/(4-3.5)))</f>
        <v>0</v>
      </c>
      <c r="O568">
        <f t="shared" si="140"/>
        <v>0.6705882352941176</v>
      </c>
      <c r="P568">
        <f t="shared" si="141"/>
        <v>1</v>
      </c>
      <c r="Q568">
        <v>1</v>
      </c>
      <c r="R568">
        <f>IF(F568 &gt;=80,0,IF(F568&lt;=64,1,((80-F568)/(80-64))))</f>
        <v>0</v>
      </c>
      <c r="S568">
        <f>IF(F568 &lt;=95,0,IF(F568&gt;=129,1,((F568-95)/(129-95))))</f>
        <v>0</v>
      </c>
      <c r="T568">
        <f>IF(D568 &gt;=27,0,IF(D568&lt;=18.5,1,((27-D568)/(27-18.5))))</f>
        <v>0.70588235294117652</v>
      </c>
      <c r="U568">
        <f>IF(D568 &lt;= 34,0,IF(D568&gt;=36.4,1,((D568-34)/(36.4-34))))</f>
        <v>0</v>
      </c>
      <c r="V568">
        <f t="shared" si="142"/>
        <v>0.35294117647058826</v>
      </c>
      <c r="W568">
        <f t="shared" si="143"/>
        <v>0</v>
      </c>
      <c r="X568">
        <f t="shared" si="138"/>
        <v>0.35294117647058826</v>
      </c>
      <c r="Y568">
        <f t="shared" si="144"/>
        <v>1</v>
      </c>
      <c r="Z568">
        <f t="shared" si="145"/>
        <v>0</v>
      </c>
      <c r="AA568">
        <f t="shared" si="146"/>
        <v>0</v>
      </c>
      <c r="AB568">
        <v>14</v>
      </c>
      <c r="AC568">
        <v>452</v>
      </c>
      <c r="AD568">
        <f t="shared" si="147"/>
        <v>0</v>
      </c>
      <c r="AE568">
        <f t="shared" si="148"/>
        <v>1</v>
      </c>
      <c r="AF568">
        <f t="shared" si="149"/>
        <v>0</v>
      </c>
      <c r="AG568">
        <f t="shared" si="150"/>
        <v>0</v>
      </c>
      <c r="AH568">
        <f t="shared" si="151"/>
        <v>1</v>
      </c>
      <c r="AI568">
        <f t="shared" si="152"/>
        <v>0</v>
      </c>
    </row>
    <row r="569" spans="1:35" x14ac:dyDescent="0.2">
      <c r="A569">
        <v>0</v>
      </c>
      <c r="B569">
        <v>165</v>
      </c>
      <c r="C569">
        <v>16.5</v>
      </c>
      <c r="D569">
        <v>27.6</v>
      </c>
      <c r="E569">
        <f t="shared" si="139"/>
        <v>35.475578406169667</v>
      </c>
      <c r="F569">
        <v>77.8</v>
      </c>
      <c r="G569">
        <f t="shared" si="136"/>
        <v>0.46510869565217394</v>
      </c>
      <c r="H569">
        <f t="shared" si="137"/>
        <v>5.9782608695652169</v>
      </c>
      <c r="I569">
        <f>IF(B569&gt;=125,0,IF(B569&lt;=115,1,(125-B569)/(125-115)))</f>
        <v>0</v>
      </c>
      <c r="J569">
        <f>IF(G569&gt;=0.38,0,IF(G569&lt;=0.3,1,(0.38-G569)/(0.38-0.3)))</f>
        <v>0</v>
      </c>
      <c r="K569">
        <f>IF(E569&gt;=32,0,IF(E569&lt;=28,1,(32-E569)/(32-28)))</f>
        <v>0</v>
      </c>
      <c r="L569">
        <f>IF(AND(D569&gt;=27, D569&lt;=34), 0, IF(OR(D569&lt;=18.5, D569&gt;=36.4), 1, IF(AND(D569&lt;27, D569&gt;18.5),(27-D569)/(27-18.5), IF(AND(D569&lt;36.4, D569&gt;34),(D569-34)/(36.4-34)))))</f>
        <v>0</v>
      </c>
      <c r="M569">
        <f>IF(AND(F569&gt;=80,F569&lt;=95),0,IF(OR(F569&lt;64, F569&gt;129),1,IF(F569&gt;95, (F569-95)/(129-95), (80-F569)/(80-64))))</f>
        <v>0.13750000000000018</v>
      </c>
      <c r="N569">
        <f>IF(H569&gt;=4,0,IF(H569&lt;=3.5,1,(4-H569)/(4-3.5)))</f>
        <v>0</v>
      </c>
      <c r="O569">
        <f t="shared" si="140"/>
        <v>1.3750000000000019E-2</v>
      </c>
      <c r="P569">
        <f t="shared" si="141"/>
        <v>0</v>
      </c>
      <c r="Q569">
        <v>0</v>
      </c>
      <c r="R569">
        <f>IF(F569 &gt;=80,0,IF(F569&lt;=64,1,((80-F569)/(80-64))))</f>
        <v>0.13750000000000018</v>
      </c>
      <c r="S569">
        <f>IF(F569 &lt;=95,0,IF(F569&gt;=129,1,((F569-95)/(129-95))))</f>
        <v>0</v>
      </c>
      <c r="T569">
        <f>IF(D569 &gt;=27,0,IF(D569&lt;=18.5,1,((27-D569)/(27-18.5))))</f>
        <v>0</v>
      </c>
      <c r="U569">
        <f>IF(D569 &lt;= 34,0,IF(D569&gt;=36.4,1,((D569-34)/(36.4-34))))</f>
        <v>0</v>
      </c>
      <c r="V569">
        <f t="shared" si="142"/>
        <v>6.8750000000000089E-2</v>
      </c>
      <c r="W569">
        <f t="shared" si="143"/>
        <v>0</v>
      </c>
      <c r="X569">
        <f t="shared" si="138"/>
        <v>6.8750000000000089E-2</v>
      </c>
      <c r="Y569">
        <f t="shared" si="144"/>
        <v>0</v>
      </c>
      <c r="Z569">
        <f t="shared" si="145"/>
        <v>0</v>
      </c>
      <c r="AA569">
        <f t="shared" si="146"/>
        <v>0</v>
      </c>
      <c r="AB569">
        <v>42</v>
      </c>
      <c r="AC569">
        <v>499</v>
      </c>
      <c r="AD569">
        <f t="shared" si="147"/>
        <v>0.1</v>
      </c>
      <c r="AE569">
        <f t="shared" si="148"/>
        <v>0</v>
      </c>
      <c r="AF569">
        <f t="shared" si="149"/>
        <v>0</v>
      </c>
      <c r="AG569">
        <f t="shared" si="150"/>
        <v>0</v>
      </c>
      <c r="AH569">
        <f t="shared" si="151"/>
        <v>0</v>
      </c>
      <c r="AI569">
        <f t="shared" si="152"/>
        <v>0</v>
      </c>
    </row>
    <row r="570" spans="1:35" x14ac:dyDescent="0.2">
      <c r="A570">
        <v>1</v>
      </c>
      <c r="B570">
        <v>116</v>
      </c>
      <c r="C570">
        <v>11.6</v>
      </c>
      <c r="D570">
        <v>24.3</v>
      </c>
      <c r="E570">
        <f t="shared" si="139"/>
        <v>28.354725787631271</v>
      </c>
      <c r="F570">
        <v>85.7</v>
      </c>
      <c r="G570">
        <f t="shared" si="136"/>
        <v>0.4091028806584362</v>
      </c>
      <c r="H570">
        <f t="shared" si="137"/>
        <v>4.7736625514403288</v>
      </c>
      <c r="I570">
        <f>IF(B570&gt;=125,0,IF(B570&lt;=115,1,(125-B570)/(125-115)))</f>
        <v>0.9</v>
      </c>
      <c r="J570">
        <f>IF(G570&gt;=0.38,0,IF(G570&lt;=0.3,1,(0.38-G570)/(0.38-0.3)))</f>
        <v>0</v>
      </c>
      <c r="K570">
        <f>IF(E570&gt;=32,0,IF(E570&lt;=28,1,(32-E570)/(32-28)))</f>
        <v>0.91131855309218235</v>
      </c>
      <c r="L570">
        <f>IF(AND(D570&gt;=27, D570&lt;=34), 0, IF(OR(D570&lt;=18.5, D570&gt;=36.4), 1, IF(AND(D570&lt;27, D570&gt;18.5),(27-D570)/(27-18.5), IF(AND(D570&lt;36.4, D570&gt;34),(D570-34)/(36.4-34)))))</f>
        <v>0.31764705882352934</v>
      </c>
      <c r="M570">
        <f>IF(AND(F570&gt;=80,F570&lt;=95),0,IF(OR(F570&lt;64, F570&gt;129),1,IF(F570&gt;95, (F570-95)/(129-95), (80-F570)/(80-64))))</f>
        <v>0</v>
      </c>
      <c r="N570">
        <f>IF(H570&gt;=4,0,IF(H570&lt;=3.5,1,(4-H570)/(4-3.5)))</f>
        <v>0</v>
      </c>
      <c r="O570">
        <f t="shared" si="140"/>
        <v>0.57289656119157117</v>
      </c>
      <c r="P570">
        <f t="shared" si="141"/>
        <v>1</v>
      </c>
      <c r="Q570">
        <v>1</v>
      </c>
      <c r="R570">
        <f>IF(F570 &gt;=80,0,IF(F570&lt;=64,1,((80-F570)/(80-64))))</f>
        <v>0</v>
      </c>
      <c r="S570">
        <f>IF(F570 &lt;=95,0,IF(F570&gt;=129,1,((F570-95)/(129-95))))</f>
        <v>0</v>
      </c>
      <c r="T570">
        <f>IF(D570 &gt;=27,0,IF(D570&lt;=18.5,1,((27-D570)/(27-18.5))))</f>
        <v>0.31764705882352934</v>
      </c>
      <c r="U570">
        <f>IF(D570 &lt;= 34,0,IF(D570&gt;=36.4,1,((D570-34)/(36.4-34))))</f>
        <v>0</v>
      </c>
      <c r="V570">
        <f t="shared" si="142"/>
        <v>0.15882352941176467</v>
      </c>
      <c r="W570">
        <f t="shared" si="143"/>
        <v>0</v>
      </c>
      <c r="X570">
        <f t="shared" si="138"/>
        <v>0.15882352941176467</v>
      </c>
      <c r="Y570">
        <f t="shared" si="144"/>
        <v>0</v>
      </c>
      <c r="Z570">
        <f t="shared" si="145"/>
        <v>0</v>
      </c>
      <c r="AA570">
        <f t="shared" si="146"/>
        <v>0</v>
      </c>
      <c r="AB570">
        <v>60</v>
      </c>
      <c r="AC570">
        <v>228</v>
      </c>
      <c r="AD570">
        <f t="shared" si="147"/>
        <v>1</v>
      </c>
      <c r="AE570">
        <f t="shared" si="148"/>
        <v>0</v>
      </c>
      <c r="AF570">
        <f t="shared" si="149"/>
        <v>0.57333333333333336</v>
      </c>
      <c r="AG570">
        <f t="shared" si="150"/>
        <v>0</v>
      </c>
      <c r="AH570">
        <f t="shared" si="151"/>
        <v>0</v>
      </c>
      <c r="AI570">
        <f t="shared" si="152"/>
        <v>0</v>
      </c>
    </row>
    <row r="571" spans="1:35" x14ac:dyDescent="0.2">
      <c r="A571">
        <v>0</v>
      </c>
      <c r="B571">
        <v>137</v>
      </c>
      <c r="C571">
        <v>13.7</v>
      </c>
      <c r="D571">
        <v>19.5</v>
      </c>
      <c r="E571">
        <f t="shared" si="139"/>
        <v>25.291828793774322</v>
      </c>
      <c r="F571">
        <v>77.099999999999994</v>
      </c>
      <c r="G571">
        <f t="shared" si="136"/>
        <v>0.54167692307692294</v>
      </c>
      <c r="H571">
        <f t="shared" si="137"/>
        <v>7.0256410256410255</v>
      </c>
      <c r="I571">
        <f>IF(B571&gt;=125,0,IF(B571&lt;=115,1,(125-B571)/(125-115)))</f>
        <v>0</v>
      </c>
      <c r="J571">
        <f>IF(G571&gt;=0.38,0,IF(G571&lt;=0.3,1,(0.38-G571)/(0.38-0.3)))</f>
        <v>0</v>
      </c>
      <c r="K571">
        <f>IF(E571&gt;=32,0,IF(E571&lt;=28,1,(32-E571)/(32-28)))</f>
        <v>1</v>
      </c>
      <c r="L571">
        <f>IF(AND(D571&gt;=27, D571&lt;=34), 0, IF(OR(D571&lt;=18.5, D571&gt;=36.4), 1, IF(AND(D571&lt;27, D571&gt;18.5),(27-D571)/(27-18.5), IF(AND(D571&lt;36.4, D571&gt;34),(D571-34)/(36.4-34)))))</f>
        <v>0.88235294117647056</v>
      </c>
      <c r="M571">
        <f>IF(AND(F571&gt;=80,F571&lt;=95),0,IF(OR(F571&lt;64, F571&gt;129),1,IF(F571&gt;95, (F571-95)/(129-95), (80-F571)/(80-64))))</f>
        <v>0.18125000000000036</v>
      </c>
      <c r="N571">
        <f>IF(H571&gt;=4,0,IF(H571&lt;=3.5,1,(4-H571)/(4-3.5)))</f>
        <v>0</v>
      </c>
      <c r="O571">
        <f t="shared" si="140"/>
        <v>0.20636029411764709</v>
      </c>
      <c r="P571">
        <f t="shared" si="141"/>
        <v>1</v>
      </c>
      <c r="Q571">
        <v>0</v>
      </c>
      <c r="R571">
        <f>IF(F571 &gt;=80,0,IF(F571&lt;=64,1,((80-F571)/(80-64))))</f>
        <v>0.18125000000000036</v>
      </c>
      <c r="S571">
        <f>IF(F571 &lt;=95,0,IF(F571&gt;=129,1,((F571-95)/(129-95))))</f>
        <v>0</v>
      </c>
      <c r="T571">
        <f>IF(D571 &gt;=27,0,IF(D571&lt;=18.5,1,((27-D571)/(27-18.5))))</f>
        <v>0.88235294117647056</v>
      </c>
      <c r="U571">
        <f>IF(D571 &lt;= 34,0,IF(D571&gt;=36.4,1,((D571-34)/(36.4-34))))</f>
        <v>0</v>
      </c>
      <c r="V571">
        <f t="shared" si="142"/>
        <v>0.53180147058823546</v>
      </c>
      <c r="W571">
        <f t="shared" si="143"/>
        <v>0</v>
      </c>
      <c r="X571">
        <f t="shared" si="138"/>
        <v>0.53180147058823546</v>
      </c>
      <c r="Y571">
        <f t="shared" si="144"/>
        <v>1</v>
      </c>
      <c r="Z571">
        <f t="shared" si="145"/>
        <v>0</v>
      </c>
      <c r="AA571">
        <f t="shared" si="146"/>
        <v>1</v>
      </c>
      <c r="AB571">
        <v>23</v>
      </c>
      <c r="AC571">
        <v>202</v>
      </c>
      <c r="AD571">
        <f t="shared" si="147"/>
        <v>0</v>
      </c>
      <c r="AE571">
        <f t="shared" si="148"/>
        <v>0.85</v>
      </c>
      <c r="AF571">
        <f t="shared" si="149"/>
        <v>0.66</v>
      </c>
      <c r="AG571">
        <f t="shared" si="150"/>
        <v>0</v>
      </c>
      <c r="AH571">
        <f t="shared" si="151"/>
        <v>1</v>
      </c>
      <c r="AI571">
        <f t="shared" si="152"/>
        <v>0</v>
      </c>
    </row>
    <row r="572" spans="1:35" x14ac:dyDescent="0.2">
      <c r="A572">
        <v>1</v>
      </c>
      <c r="B572">
        <v>129</v>
      </c>
      <c r="C572">
        <v>12.9</v>
      </c>
      <c r="D572">
        <v>27.4</v>
      </c>
      <c r="E572">
        <f t="shared" si="139"/>
        <v>34.771573604060912</v>
      </c>
      <c r="F572">
        <v>78.8</v>
      </c>
      <c r="G572">
        <f t="shared" si="136"/>
        <v>0.37099270072992702</v>
      </c>
      <c r="H572">
        <f t="shared" si="137"/>
        <v>4.7080291970802923</v>
      </c>
      <c r="I572">
        <f>IF(B572&gt;=125,0,IF(B572&lt;=115,1,(125-B572)/(125-115)))</f>
        <v>0</v>
      </c>
      <c r="J572">
        <f>IF(G572&gt;=0.38,0,IF(G572&lt;=0.3,1,(0.38-G572)/(0.38-0.3)))</f>
        <v>0.11259124087591232</v>
      </c>
      <c r="K572">
        <f>IF(E572&gt;=32,0,IF(E572&lt;=28,1,(32-E572)/(32-28)))</f>
        <v>0</v>
      </c>
      <c r="L572">
        <f>IF(AND(D572&gt;=27, D572&lt;=34), 0, IF(OR(D572&lt;=18.5, D572&gt;=36.4), 1, IF(AND(D572&lt;27, D572&gt;18.5),(27-D572)/(27-18.5), IF(AND(D572&lt;36.4, D572&gt;34),(D572-34)/(36.4-34)))))</f>
        <v>0</v>
      </c>
      <c r="M572">
        <f>IF(AND(F572&gt;=80,F572&lt;=95),0,IF(OR(F572&lt;64, F572&gt;129),1,IF(F572&gt;95, (F572-95)/(129-95), (80-F572)/(80-64))))</f>
        <v>7.5000000000000178E-2</v>
      </c>
      <c r="N572">
        <f>IF(H572&gt;=4,0,IF(H572&lt;=3.5,1,(4-H572)/(4-3.5)))</f>
        <v>0</v>
      </c>
      <c r="O572">
        <f t="shared" si="140"/>
        <v>1.8759124087591252E-2</v>
      </c>
      <c r="P572">
        <f t="shared" si="141"/>
        <v>0</v>
      </c>
      <c r="Q572">
        <v>1</v>
      </c>
      <c r="R572">
        <f>IF(F572 &gt;=80,0,IF(F572&lt;=64,1,((80-F572)/(80-64))))</f>
        <v>7.5000000000000178E-2</v>
      </c>
      <c r="S572">
        <f>IF(F572 &lt;=95,0,IF(F572&gt;=129,1,((F572-95)/(129-95))))</f>
        <v>0</v>
      </c>
      <c r="T572">
        <f>IF(D572 &gt;=27,0,IF(D572&lt;=18.5,1,((27-D572)/(27-18.5))))</f>
        <v>0</v>
      </c>
      <c r="U572">
        <f>IF(D572 &lt;= 34,0,IF(D572&gt;=36.4,1,((D572-34)/(36.4-34))))</f>
        <v>0</v>
      </c>
      <c r="V572">
        <f t="shared" si="142"/>
        <v>3.7500000000000089E-2</v>
      </c>
      <c r="W572">
        <f t="shared" si="143"/>
        <v>0</v>
      </c>
      <c r="X572">
        <f t="shared" si="138"/>
        <v>3.7500000000000089E-2</v>
      </c>
      <c r="Y572">
        <f t="shared" si="144"/>
        <v>0</v>
      </c>
      <c r="Z572">
        <f t="shared" si="145"/>
        <v>0</v>
      </c>
      <c r="AA572">
        <f t="shared" si="146"/>
        <v>0</v>
      </c>
      <c r="AB572">
        <v>10</v>
      </c>
      <c r="AC572">
        <v>55</v>
      </c>
      <c r="AD572">
        <f t="shared" si="147"/>
        <v>0</v>
      </c>
      <c r="AE572">
        <f t="shared" si="148"/>
        <v>1</v>
      </c>
      <c r="AF572">
        <f t="shared" si="149"/>
        <v>1</v>
      </c>
      <c r="AG572">
        <f t="shared" si="150"/>
        <v>0</v>
      </c>
      <c r="AH572">
        <f t="shared" si="151"/>
        <v>0</v>
      </c>
      <c r="AI572">
        <f t="shared" si="152"/>
        <v>0</v>
      </c>
    </row>
    <row r="573" spans="1:35" x14ac:dyDescent="0.2">
      <c r="A573">
        <v>1</v>
      </c>
      <c r="B573">
        <v>118</v>
      </c>
      <c r="C573">
        <v>11.8</v>
      </c>
      <c r="D573">
        <v>22</v>
      </c>
      <c r="E573">
        <f t="shared" si="139"/>
        <v>30.942334739803098</v>
      </c>
      <c r="F573">
        <v>71.099999999999994</v>
      </c>
      <c r="G573">
        <f t="shared" si="136"/>
        <v>0.38135454545454545</v>
      </c>
      <c r="H573">
        <f t="shared" si="137"/>
        <v>5.3636363636363633</v>
      </c>
      <c r="I573">
        <f>IF(B573&gt;=125,0,IF(B573&lt;=115,1,(125-B573)/(125-115)))</f>
        <v>0.7</v>
      </c>
      <c r="J573">
        <f>IF(G573&gt;=0.38,0,IF(G573&lt;=0.3,1,(0.38-G573)/(0.38-0.3)))</f>
        <v>0</v>
      </c>
      <c r="K573">
        <f>IF(E573&gt;=32,0,IF(E573&lt;=28,1,(32-E573)/(32-28)))</f>
        <v>0.26441631504922558</v>
      </c>
      <c r="L573">
        <f>IF(AND(D573&gt;=27, D573&lt;=34), 0, IF(OR(D573&lt;=18.5, D573&gt;=36.4), 1, IF(AND(D573&lt;27, D573&gt;18.5),(27-D573)/(27-18.5), IF(AND(D573&lt;36.4, D573&gt;34),(D573-34)/(36.4-34)))))</f>
        <v>0.58823529411764708</v>
      </c>
      <c r="M573">
        <f>IF(AND(F573&gt;=80,F573&lt;=95),0,IF(OR(F573&lt;64, F573&gt;129),1,IF(F573&gt;95, (F573-95)/(129-95), (80-F573)/(80-64))))</f>
        <v>0.55625000000000036</v>
      </c>
      <c r="N573">
        <f>IF(H573&gt;=4,0,IF(H573&lt;=3.5,1,(4-H573)/(4-3.5)))</f>
        <v>0</v>
      </c>
      <c r="O573">
        <f t="shared" si="140"/>
        <v>0.4908901609166873</v>
      </c>
      <c r="P573">
        <f t="shared" si="141"/>
        <v>1</v>
      </c>
      <c r="Q573">
        <v>1</v>
      </c>
      <c r="R573">
        <f>IF(F573 &gt;=80,0,IF(F573&lt;=64,1,((80-F573)/(80-64))))</f>
        <v>0.55625000000000036</v>
      </c>
      <c r="S573">
        <f>IF(F573 &lt;=95,0,IF(F573&gt;=129,1,((F573-95)/(129-95))))</f>
        <v>0</v>
      </c>
      <c r="T573">
        <f>IF(D573 &gt;=27,0,IF(D573&lt;=18.5,1,((27-D573)/(27-18.5))))</f>
        <v>0.58823529411764708</v>
      </c>
      <c r="U573">
        <f>IF(D573 &lt;= 34,0,IF(D573&gt;=36.4,1,((D573-34)/(36.4-34))))</f>
        <v>0</v>
      </c>
      <c r="V573">
        <f t="shared" si="142"/>
        <v>0.57224264705882377</v>
      </c>
      <c r="W573">
        <f t="shared" si="143"/>
        <v>0</v>
      </c>
      <c r="X573">
        <f t="shared" si="138"/>
        <v>0.57224264705882377</v>
      </c>
      <c r="Y573">
        <f t="shared" si="144"/>
        <v>1</v>
      </c>
      <c r="Z573">
        <f t="shared" si="145"/>
        <v>0</v>
      </c>
      <c r="AA573">
        <f t="shared" si="146"/>
        <v>1</v>
      </c>
      <c r="AB573">
        <v>26</v>
      </c>
      <c r="AC573">
        <v>413</v>
      </c>
      <c r="AD573">
        <f t="shared" si="147"/>
        <v>0</v>
      </c>
      <c r="AE573">
        <f t="shared" si="148"/>
        <v>0.7</v>
      </c>
      <c r="AF573">
        <f t="shared" si="149"/>
        <v>0</v>
      </c>
      <c r="AG573">
        <f t="shared" si="150"/>
        <v>0</v>
      </c>
      <c r="AH573">
        <f t="shared" si="151"/>
        <v>1</v>
      </c>
      <c r="AI573">
        <f t="shared" si="152"/>
        <v>0</v>
      </c>
    </row>
    <row r="574" spans="1:35" x14ac:dyDescent="0.2">
      <c r="A574">
        <v>0</v>
      </c>
      <c r="B574">
        <v>155</v>
      </c>
      <c r="C574">
        <v>15.5</v>
      </c>
      <c r="D574">
        <v>16.899999999999999</v>
      </c>
      <c r="E574">
        <f t="shared" si="139"/>
        <v>17.622523461939515</v>
      </c>
      <c r="F574">
        <v>95.9</v>
      </c>
      <c r="G574">
        <f t="shared" si="136"/>
        <v>0.87955621301775166</v>
      </c>
      <c r="H574">
        <f t="shared" si="137"/>
        <v>9.1715976331360949</v>
      </c>
      <c r="I574">
        <f>IF(B574&gt;=125,0,IF(B574&lt;=115,1,(125-B574)/(125-115)))</f>
        <v>0</v>
      </c>
      <c r="J574">
        <f>IF(G574&gt;=0.38,0,IF(G574&lt;=0.3,1,(0.38-G574)/(0.38-0.3)))</f>
        <v>0</v>
      </c>
      <c r="K574">
        <f>IF(E574&gt;=32,0,IF(E574&lt;=28,1,(32-E574)/(32-28)))</f>
        <v>1</v>
      </c>
      <c r="L574">
        <f>IF(AND(D574&gt;=27, D574&lt;=34), 0, IF(OR(D574&lt;=18.5, D574&gt;=36.4), 1, IF(AND(D574&lt;27, D574&gt;18.5),(27-D574)/(27-18.5), IF(AND(D574&lt;36.4, D574&gt;34),(D574-34)/(36.4-34)))))</f>
        <v>1</v>
      </c>
      <c r="M574">
        <f>IF(AND(F574&gt;=80,F574&lt;=95),0,IF(OR(F574&lt;64, F574&gt;129),1,IF(F574&gt;95, (F574-95)/(129-95), (80-F574)/(80-64))))</f>
        <v>2.6470588235294284E-2</v>
      </c>
      <c r="N574">
        <f>IF(H574&gt;=4,0,IF(H574&lt;=3.5,1,(4-H574)/(4-3.5)))</f>
        <v>0</v>
      </c>
      <c r="O574">
        <f t="shared" si="140"/>
        <v>0.20264705882352943</v>
      </c>
      <c r="P574">
        <f t="shared" si="141"/>
        <v>1</v>
      </c>
      <c r="Q574">
        <v>0</v>
      </c>
      <c r="R574">
        <f>IF(F574 &gt;=80,0,IF(F574&lt;=64,1,((80-F574)/(80-64))))</f>
        <v>0</v>
      </c>
      <c r="S574">
        <f>IF(F574 &lt;=95,0,IF(F574&gt;=129,1,((F574-95)/(129-95))))</f>
        <v>2.6470588235294284E-2</v>
      </c>
      <c r="T574">
        <f>IF(D574 &gt;=27,0,IF(D574&lt;=18.5,1,((27-D574)/(27-18.5))))</f>
        <v>1</v>
      </c>
      <c r="U574">
        <f>IF(D574 &lt;= 34,0,IF(D574&gt;=36.4,1,((D574-34)/(36.4-34))))</f>
        <v>0</v>
      </c>
      <c r="V574">
        <f t="shared" si="142"/>
        <v>0.5</v>
      </c>
      <c r="W574">
        <f t="shared" si="143"/>
        <v>1.3235294117647142E-2</v>
      </c>
      <c r="X574">
        <f t="shared" si="138"/>
        <v>0.51323529411764712</v>
      </c>
      <c r="Y574">
        <f t="shared" si="144"/>
        <v>1</v>
      </c>
      <c r="Z574">
        <f t="shared" si="145"/>
        <v>0</v>
      </c>
      <c r="AA574">
        <f t="shared" si="146"/>
        <v>1</v>
      </c>
      <c r="AB574">
        <v>19</v>
      </c>
      <c r="AC574">
        <v>241</v>
      </c>
      <c r="AD574">
        <f t="shared" si="147"/>
        <v>0</v>
      </c>
      <c r="AE574">
        <f t="shared" si="148"/>
        <v>1</v>
      </c>
      <c r="AF574">
        <f t="shared" si="149"/>
        <v>0.53</v>
      </c>
      <c r="AG574">
        <f t="shared" si="150"/>
        <v>0</v>
      </c>
      <c r="AH574">
        <f t="shared" si="151"/>
        <v>1</v>
      </c>
      <c r="AI574">
        <f t="shared" si="152"/>
        <v>0</v>
      </c>
    </row>
    <row r="575" spans="1:35" x14ac:dyDescent="0.2">
      <c r="A575">
        <v>1</v>
      </c>
      <c r="B575">
        <v>124</v>
      </c>
      <c r="C575">
        <v>12.4</v>
      </c>
      <c r="D575">
        <v>24.8</v>
      </c>
      <c r="E575">
        <f t="shared" si="139"/>
        <v>26.552462526766593</v>
      </c>
      <c r="F575">
        <v>93.4</v>
      </c>
      <c r="G575">
        <f t="shared" si="136"/>
        <v>0.46700000000000003</v>
      </c>
      <c r="H575">
        <f t="shared" si="137"/>
        <v>5</v>
      </c>
      <c r="I575">
        <f>IF(B575&gt;=125,0,IF(B575&lt;=115,1,(125-B575)/(125-115)))</f>
        <v>0.1</v>
      </c>
      <c r="J575">
        <f>IF(G575&gt;=0.38,0,IF(G575&lt;=0.3,1,(0.38-G575)/(0.38-0.3)))</f>
        <v>0</v>
      </c>
      <c r="K575">
        <f>IF(E575&gt;=32,0,IF(E575&lt;=28,1,(32-E575)/(32-28)))</f>
        <v>1</v>
      </c>
      <c r="L575">
        <f>IF(AND(D575&gt;=27, D575&lt;=34), 0, IF(OR(D575&lt;=18.5, D575&gt;=36.4), 1, IF(AND(D575&lt;27, D575&gt;18.5),(27-D575)/(27-18.5), IF(AND(D575&lt;36.4, D575&gt;34),(D575-34)/(36.4-34)))))</f>
        <v>0.25882352941176462</v>
      </c>
      <c r="M575">
        <f>IF(AND(F575&gt;=80,F575&lt;=95),0,IF(OR(F575&lt;64, F575&gt;129),1,IF(F575&gt;95, (F575-95)/(129-95), (80-F575)/(80-64))))</f>
        <v>0</v>
      </c>
      <c r="N575">
        <f>IF(H575&gt;=4,0,IF(H575&lt;=3.5,1,(4-H575)/(4-3.5)))</f>
        <v>0</v>
      </c>
      <c r="O575">
        <f t="shared" si="140"/>
        <v>0.17588235294117649</v>
      </c>
      <c r="P575">
        <f t="shared" si="141"/>
        <v>0</v>
      </c>
      <c r="Q575">
        <v>1</v>
      </c>
      <c r="R575">
        <f>IF(F575 &gt;=80,0,IF(F575&lt;=64,1,((80-F575)/(80-64))))</f>
        <v>0</v>
      </c>
      <c r="S575">
        <f>IF(F575 &lt;=95,0,IF(F575&gt;=129,1,((F575-95)/(129-95))))</f>
        <v>0</v>
      </c>
      <c r="T575">
        <f>IF(D575 &gt;=27,0,IF(D575&lt;=18.5,1,((27-D575)/(27-18.5))))</f>
        <v>0.25882352941176462</v>
      </c>
      <c r="U575">
        <f>IF(D575 &lt;= 34,0,IF(D575&gt;=36.4,1,((D575-34)/(36.4-34))))</f>
        <v>0</v>
      </c>
      <c r="V575">
        <f t="shared" si="142"/>
        <v>0.12941176470588231</v>
      </c>
      <c r="W575">
        <f t="shared" si="143"/>
        <v>0</v>
      </c>
      <c r="X575">
        <f t="shared" si="138"/>
        <v>0.12941176470588231</v>
      </c>
      <c r="Y575">
        <f t="shared" si="144"/>
        <v>0</v>
      </c>
      <c r="Z575">
        <f t="shared" si="145"/>
        <v>0</v>
      </c>
      <c r="AA575">
        <f t="shared" si="146"/>
        <v>0</v>
      </c>
      <c r="AB575">
        <v>21</v>
      </c>
      <c r="AC575">
        <v>313</v>
      </c>
      <c r="AD575">
        <f t="shared" si="147"/>
        <v>0</v>
      </c>
      <c r="AE575">
        <f t="shared" si="148"/>
        <v>0.95</v>
      </c>
      <c r="AF575">
        <f t="shared" si="149"/>
        <v>0.28999999999999998</v>
      </c>
      <c r="AG575">
        <f t="shared" si="150"/>
        <v>0</v>
      </c>
      <c r="AH575">
        <f t="shared" si="151"/>
        <v>0</v>
      </c>
      <c r="AI575">
        <f t="shared" si="152"/>
        <v>0</v>
      </c>
    </row>
    <row r="576" spans="1:35" x14ac:dyDescent="0.2">
      <c r="A576">
        <v>1</v>
      </c>
      <c r="B576">
        <v>145</v>
      </c>
      <c r="C576">
        <v>14.5</v>
      </c>
      <c r="D576">
        <v>25.2</v>
      </c>
      <c r="E576">
        <f t="shared" si="139"/>
        <v>27.480916030534349</v>
      </c>
      <c r="F576">
        <v>91.7</v>
      </c>
      <c r="G576">
        <f t="shared" si="136"/>
        <v>0.52763888888888888</v>
      </c>
      <c r="H576">
        <f t="shared" si="137"/>
        <v>5.753968253968254</v>
      </c>
      <c r="I576">
        <f>IF(B576&gt;=125,0,IF(B576&lt;=115,1,(125-B576)/(125-115)))</f>
        <v>0</v>
      </c>
      <c r="J576">
        <f>IF(G576&gt;=0.38,0,IF(G576&lt;=0.3,1,(0.38-G576)/(0.38-0.3)))</f>
        <v>0</v>
      </c>
      <c r="K576">
        <f>IF(E576&gt;=32,0,IF(E576&lt;=28,1,(32-E576)/(32-28)))</f>
        <v>1</v>
      </c>
      <c r="L576">
        <f>IF(AND(D576&gt;=27, D576&lt;=34), 0, IF(OR(D576&lt;=18.5, D576&gt;=36.4), 1, IF(AND(D576&lt;27, D576&gt;18.5),(27-D576)/(27-18.5), IF(AND(D576&lt;36.4, D576&gt;34),(D576-34)/(36.4-34)))))</f>
        <v>0.21176470588235302</v>
      </c>
      <c r="M576">
        <f>IF(AND(F576&gt;=80,F576&lt;=95),0,IF(OR(F576&lt;64, F576&gt;129),1,IF(F576&gt;95, (F576-95)/(129-95), (80-F576)/(80-64))))</f>
        <v>0</v>
      </c>
      <c r="N576">
        <f>IF(H576&gt;=4,0,IF(H576&lt;=3.5,1,(4-H576)/(4-3.5)))</f>
        <v>0</v>
      </c>
      <c r="O576">
        <f t="shared" si="140"/>
        <v>0.1211764705882353</v>
      </c>
      <c r="P576">
        <f t="shared" si="141"/>
        <v>0</v>
      </c>
      <c r="Q576">
        <v>0</v>
      </c>
      <c r="R576">
        <f>IF(F576 &gt;=80,0,IF(F576&lt;=64,1,((80-F576)/(80-64))))</f>
        <v>0</v>
      </c>
      <c r="S576">
        <f>IF(F576 &lt;=95,0,IF(F576&gt;=129,1,((F576-95)/(129-95))))</f>
        <v>0</v>
      </c>
      <c r="T576">
        <f>IF(D576 &gt;=27,0,IF(D576&lt;=18.5,1,((27-D576)/(27-18.5))))</f>
        <v>0.21176470588235302</v>
      </c>
      <c r="U576">
        <f>IF(D576 &lt;= 34,0,IF(D576&gt;=36.4,1,((D576-34)/(36.4-34))))</f>
        <v>0</v>
      </c>
      <c r="V576">
        <f t="shared" si="142"/>
        <v>0.10588235294117651</v>
      </c>
      <c r="W576">
        <f t="shared" si="143"/>
        <v>0</v>
      </c>
      <c r="X576">
        <f t="shared" si="138"/>
        <v>0.10588235294117651</v>
      </c>
      <c r="Y576">
        <f t="shared" si="144"/>
        <v>0</v>
      </c>
      <c r="Z576">
        <f t="shared" si="145"/>
        <v>0</v>
      </c>
      <c r="AA576">
        <f t="shared" si="146"/>
        <v>0</v>
      </c>
      <c r="AB576">
        <v>56</v>
      </c>
      <c r="AC576">
        <v>118</v>
      </c>
      <c r="AD576">
        <f t="shared" si="147"/>
        <v>0.8</v>
      </c>
      <c r="AE576">
        <f t="shared" si="148"/>
        <v>0</v>
      </c>
      <c r="AF576">
        <f t="shared" si="149"/>
        <v>0.94</v>
      </c>
      <c r="AG576">
        <f t="shared" si="150"/>
        <v>0</v>
      </c>
      <c r="AH576">
        <f t="shared" si="151"/>
        <v>0</v>
      </c>
      <c r="AI576">
        <f t="shared" si="152"/>
        <v>0</v>
      </c>
    </row>
    <row r="577" spans="1:35" x14ac:dyDescent="0.2">
      <c r="A577">
        <v>0</v>
      </c>
      <c r="B577">
        <v>104</v>
      </c>
      <c r="C577">
        <v>10.4</v>
      </c>
      <c r="D577">
        <v>20</v>
      </c>
      <c r="E577">
        <f t="shared" si="139"/>
        <v>19.762845849802371</v>
      </c>
      <c r="F577">
        <v>101.2</v>
      </c>
      <c r="G577">
        <f t="shared" si="136"/>
        <v>0.52624000000000004</v>
      </c>
      <c r="H577">
        <f t="shared" si="137"/>
        <v>5.2</v>
      </c>
      <c r="I577">
        <f>IF(B577&gt;=125,0,IF(B577&lt;=115,1,(125-B577)/(125-115)))</f>
        <v>1</v>
      </c>
      <c r="J577">
        <f>IF(G577&gt;=0.38,0,IF(G577&lt;=0.3,1,(0.38-G577)/(0.38-0.3)))</f>
        <v>0</v>
      </c>
      <c r="K577">
        <f>IF(E577&gt;=32,0,IF(E577&lt;=28,1,(32-E577)/(32-28)))</f>
        <v>1</v>
      </c>
      <c r="L577">
        <f>IF(AND(D577&gt;=27, D577&lt;=34), 0, IF(OR(D577&lt;=18.5, D577&gt;=36.4), 1, IF(AND(D577&lt;27, D577&gt;18.5),(27-D577)/(27-18.5), IF(AND(D577&lt;36.4, D577&gt;34),(D577-34)/(36.4-34)))))</f>
        <v>0.82352941176470584</v>
      </c>
      <c r="M577">
        <f>IF(AND(F577&gt;=80,F577&lt;=95),0,IF(OR(F577&lt;64, F577&gt;129),1,IF(F577&gt;95, (F577-95)/(129-95), (80-F577)/(80-64))))</f>
        <v>0.18235294117647066</v>
      </c>
      <c r="N577">
        <f>IF(H577&gt;=4,0,IF(H577&lt;=3.5,1,(4-H577)/(4-3.5)))</f>
        <v>0</v>
      </c>
      <c r="O577">
        <f t="shared" si="140"/>
        <v>0.70058823529411762</v>
      </c>
      <c r="P577">
        <f t="shared" si="141"/>
        <v>1</v>
      </c>
      <c r="Q577">
        <v>1</v>
      </c>
      <c r="R577">
        <f>IF(F577 &gt;=80,0,IF(F577&lt;=64,1,((80-F577)/(80-64))))</f>
        <v>0</v>
      </c>
      <c r="S577">
        <f>IF(F577 &lt;=95,0,IF(F577&gt;=129,1,((F577-95)/(129-95))))</f>
        <v>0.18235294117647066</v>
      </c>
      <c r="T577">
        <f>IF(D577 &gt;=27,0,IF(D577&lt;=18.5,1,((27-D577)/(27-18.5))))</f>
        <v>0.82352941176470584</v>
      </c>
      <c r="U577">
        <f>IF(D577 &lt;= 34,0,IF(D577&gt;=36.4,1,((D577-34)/(36.4-34))))</f>
        <v>0</v>
      </c>
      <c r="V577">
        <f t="shared" si="142"/>
        <v>0.41176470588235292</v>
      </c>
      <c r="W577">
        <f t="shared" si="143"/>
        <v>9.1176470588235331E-2</v>
      </c>
      <c r="X577">
        <f t="shared" si="138"/>
        <v>0.50294117647058822</v>
      </c>
      <c r="Y577">
        <f t="shared" si="144"/>
        <v>1</v>
      </c>
      <c r="Z577">
        <f t="shared" si="145"/>
        <v>0</v>
      </c>
      <c r="AA577">
        <f t="shared" si="146"/>
        <v>1</v>
      </c>
      <c r="AB577">
        <v>39</v>
      </c>
      <c r="AC577">
        <v>462</v>
      </c>
      <c r="AD577">
        <f t="shared" si="147"/>
        <v>0</v>
      </c>
      <c r="AE577">
        <f t="shared" si="148"/>
        <v>0.05</v>
      </c>
      <c r="AF577">
        <f t="shared" si="149"/>
        <v>0</v>
      </c>
      <c r="AG577">
        <f t="shared" si="150"/>
        <v>0</v>
      </c>
      <c r="AH577">
        <f t="shared" si="151"/>
        <v>0</v>
      </c>
      <c r="AI577">
        <f t="shared" si="152"/>
        <v>0</v>
      </c>
    </row>
    <row r="578" spans="1:35" x14ac:dyDescent="0.2">
      <c r="A578">
        <v>1</v>
      </c>
      <c r="B578">
        <v>104</v>
      </c>
      <c r="C578">
        <v>10.4</v>
      </c>
      <c r="D578">
        <v>17.100000000000001</v>
      </c>
      <c r="E578">
        <f t="shared" si="139"/>
        <v>18.874172185430467</v>
      </c>
      <c r="F578">
        <v>90.6</v>
      </c>
      <c r="G578">
        <f t="shared" ref="G578:G641" si="153">(F578*C578)/(D578*100)</f>
        <v>0.55101754385964907</v>
      </c>
      <c r="H578">
        <f t="shared" ref="H578:H641" si="154">(C578*10)/D578</f>
        <v>6.0818713450292394</v>
      </c>
      <c r="I578">
        <f>IF(B578&gt;=125,0,IF(B578&lt;=115,1,(125-B578)/(125-115)))</f>
        <v>1</v>
      </c>
      <c r="J578">
        <f>IF(G578&gt;=0.38,0,IF(G578&lt;=0.3,1,(0.38-G578)/(0.38-0.3)))</f>
        <v>0</v>
      </c>
      <c r="K578">
        <f>IF(E578&gt;=32,0,IF(E578&lt;=28,1,(32-E578)/(32-28)))</f>
        <v>1</v>
      </c>
      <c r="L578">
        <f>IF(AND(D578&gt;=27, D578&lt;=34), 0, IF(OR(D578&lt;=18.5, D578&gt;=36.4), 1, IF(AND(D578&lt;27, D578&gt;18.5),(27-D578)/(27-18.5), IF(AND(D578&lt;36.4, D578&gt;34),(D578-34)/(36.4-34)))))</f>
        <v>1</v>
      </c>
      <c r="M578">
        <f>IF(AND(F578&gt;=80,F578&lt;=95),0,IF(OR(F578&lt;64, F578&gt;129),1,IF(F578&gt;95, (F578-95)/(129-95), (80-F578)/(80-64))))</f>
        <v>0</v>
      </c>
      <c r="N578">
        <f>IF(H578&gt;=4,0,IF(H578&lt;=3.5,1,(4-H578)/(4-3.5)))</f>
        <v>0</v>
      </c>
      <c r="O578">
        <f t="shared" si="140"/>
        <v>0.7</v>
      </c>
      <c r="P578">
        <f t="shared" si="141"/>
        <v>1</v>
      </c>
      <c r="Q578">
        <v>1</v>
      </c>
      <c r="R578">
        <f>IF(F578 &gt;=80,0,IF(F578&lt;=64,1,((80-F578)/(80-64))))</f>
        <v>0</v>
      </c>
      <c r="S578">
        <f>IF(F578 &lt;=95,0,IF(F578&gt;=129,1,((F578-95)/(129-95))))</f>
        <v>0</v>
      </c>
      <c r="T578">
        <f>IF(D578 &gt;=27,0,IF(D578&lt;=18.5,1,((27-D578)/(27-18.5))))</f>
        <v>1</v>
      </c>
      <c r="U578">
        <f>IF(D578 &lt;= 34,0,IF(D578&gt;=36.4,1,((D578-34)/(36.4-34))))</f>
        <v>0</v>
      </c>
      <c r="V578">
        <f t="shared" si="142"/>
        <v>0.5</v>
      </c>
      <c r="W578">
        <f t="shared" si="143"/>
        <v>0</v>
      </c>
      <c r="X578">
        <f t="shared" ref="X578:X641" si="155">L578*0.5+M578*0.5</f>
        <v>0.5</v>
      </c>
      <c r="Y578">
        <f t="shared" si="144"/>
        <v>1</v>
      </c>
      <c r="Z578">
        <f t="shared" si="145"/>
        <v>0</v>
      </c>
      <c r="AA578">
        <f t="shared" si="146"/>
        <v>0</v>
      </c>
      <c r="AB578">
        <v>26</v>
      </c>
      <c r="AC578">
        <v>111</v>
      </c>
      <c r="AD578">
        <f t="shared" si="147"/>
        <v>0</v>
      </c>
      <c r="AE578">
        <f t="shared" si="148"/>
        <v>0.7</v>
      </c>
      <c r="AF578">
        <f t="shared" si="149"/>
        <v>0.96333333333333337</v>
      </c>
      <c r="AG578">
        <f t="shared" si="150"/>
        <v>0</v>
      </c>
      <c r="AH578">
        <f t="shared" si="151"/>
        <v>1</v>
      </c>
      <c r="AI578">
        <f t="shared" si="152"/>
        <v>0</v>
      </c>
    </row>
    <row r="579" spans="1:35" x14ac:dyDescent="0.2">
      <c r="A579">
        <v>1</v>
      </c>
      <c r="B579">
        <v>128</v>
      </c>
      <c r="C579">
        <v>12.8</v>
      </c>
      <c r="D579">
        <v>20.3</v>
      </c>
      <c r="E579">
        <f t="shared" ref="E579:E642" si="156">D579*100/F579</f>
        <v>20.27972027972028</v>
      </c>
      <c r="F579">
        <v>100.1</v>
      </c>
      <c r="G579">
        <f t="shared" si="153"/>
        <v>0.6311724137931034</v>
      </c>
      <c r="H579">
        <f t="shared" si="154"/>
        <v>6.3054187192118221</v>
      </c>
      <c r="I579">
        <f>IF(B579&gt;=125,0,IF(B579&lt;=115,1,(125-B579)/(125-115)))</f>
        <v>0</v>
      </c>
      <c r="J579">
        <f>IF(G579&gt;=0.38,0,IF(G579&lt;=0.3,1,(0.38-G579)/(0.38-0.3)))</f>
        <v>0</v>
      </c>
      <c r="K579">
        <f>IF(E579&gt;=32,0,IF(E579&lt;=28,1,(32-E579)/(32-28)))</f>
        <v>1</v>
      </c>
      <c r="L579">
        <f>IF(AND(D579&gt;=27, D579&lt;=34), 0, IF(OR(D579&lt;=18.5, D579&gt;=36.4), 1, IF(AND(D579&lt;27, D579&gt;18.5),(27-D579)/(27-18.5), IF(AND(D579&lt;36.4, D579&gt;34),(D579-34)/(36.4-34)))))</f>
        <v>0.78823529411764692</v>
      </c>
      <c r="M579">
        <f>IF(AND(F579&gt;=80,F579&lt;=95),0,IF(OR(F579&lt;64, F579&gt;129),1,IF(F579&gt;95, (F579-95)/(129-95), (80-F579)/(80-64))))</f>
        <v>0.14999999999999983</v>
      </c>
      <c r="N579">
        <f>IF(H579&gt;=4,0,IF(H579&lt;=3.5,1,(4-H579)/(4-3.5)))</f>
        <v>0</v>
      </c>
      <c r="O579">
        <f t="shared" ref="O579:O642" si="157">I579*0.5+J579*0.1+K579*0.1+L579*0.1+M579*0.1+N579*0.1</f>
        <v>0.1938235294117647</v>
      </c>
      <c r="P579">
        <f t="shared" ref="P579:P642" si="158">IF(O579&gt;=0.5, 1, IF(O579&gt;=0.2, 1, 0))</f>
        <v>0</v>
      </c>
      <c r="Q579">
        <v>1</v>
      </c>
      <c r="R579">
        <f>IF(F579 &gt;=80,0,IF(F579&lt;=64,1,((80-F579)/(80-64))))</f>
        <v>0</v>
      </c>
      <c r="S579">
        <f>IF(F579 &lt;=95,0,IF(F579&gt;=129,1,((F579-95)/(129-95))))</f>
        <v>0.14999999999999983</v>
      </c>
      <c r="T579">
        <f>IF(D579 &gt;=27,0,IF(D579&lt;=18.5,1,((27-D579)/(27-18.5))))</f>
        <v>0.78823529411764692</v>
      </c>
      <c r="U579">
        <f>IF(D579 &lt;= 34,0,IF(D579&gt;=36.4,1,((D579-34)/(36.4-34))))</f>
        <v>0</v>
      </c>
      <c r="V579">
        <f t="shared" ref="V579:V642" si="159">R579*0.5+T579*0.5</f>
        <v>0.39411764705882346</v>
      </c>
      <c r="W579">
        <f t="shared" ref="W579:W642" si="160">S579*0.5+U579*0.5</f>
        <v>7.4999999999999914E-2</v>
      </c>
      <c r="X579">
        <f t="shared" si="155"/>
        <v>0.46911764705882336</v>
      </c>
      <c r="Y579">
        <f t="shared" ref="Y579:Y642" si="161">IF(V579&gt;0.2,1,0)</f>
        <v>1</v>
      </c>
      <c r="Z579">
        <f t="shared" ref="Z579:Z642" si="162">IF(W579&gt;0.2,1,0)</f>
        <v>0</v>
      </c>
      <c r="AA579">
        <f t="shared" ref="AA579:AA642" si="163">IF(X579&gt;0.5,1,0)</f>
        <v>0</v>
      </c>
      <c r="AB579">
        <v>40</v>
      </c>
      <c r="AC579">
        <v>337</v>
      </c>
      <c r="AD579">
        <f t="shared" ref="AD579:AD642" si="164">IF(OR(AB579&lt;40), 0,IF(AB579&gt;60, 1, (AB579-40)/(60-40)))</f>
        <v>0</v>
      </c>
      <c r="AE579">
        <f t="shared" ref="AE579:AE642" si="165">IF(OR(AB579&gt;40), 0,IF(AB579&lt;20, 1, (40-AB579)/(40-20)))</f>
        <v>0</v>
      </c>
      <c r="AF579">
        <f t="shared" ref="AF579:AF642" si="166">IF(OR(AC579&gt;400), 0,IF(AC579&lt;100, 1, (400-AC579)/(400-100)))</f>
        <v>0.21</v>
      </c>
      <c r="AG579">
        <f t="shared" ref="AG579:AG642" si="167">IF(AND(AD579&gt;0.5, AA579=1),1,0)</f>
        <v>0</v>
      </c>
      <c r="AH579">
        <f t="shared" ref="AH579:AH642" si="168">IF(AND(AE579&gt;0.5,OR(Y579=1,AA579=1)),1,0)</f>
        <v>0</v>
      </c>
      <c r="AI579">
        <f t="shared" ref="AI579:AI642" si="169">IF(AND(AF579&gt;0.5,Z579=1),1,0)</f>
        <v>0</v>
      </c>
    </row>
    <row r="580" spans="1:35" x14ac:dyDescent="0.2">
      <c r="A580">
        <v>1</v>
      </c>
      <c r="B580">
        <v>144</v>
      </c>
      <c r="C580">
        <v>14.4</v>
      </c>
      <c r="D580">
        <v>18.399999999999999</v>
      </c>
      <c r="E580">
        <f t="shared" si="156"/>
        <v>19.24686192468619</v>
      </c>
      <c r="F580">
        <v>95.6</v>
      </c>
      <c r="G580">
        <f t="shared" si="153"/>
        <v>0.74817391304347824</v>
      </c>
      <c r="H580">
        <f t="shared" si="154"/>
        <v>7.8260869565217401</v>
      </c>
      <c r="I580">
        <f>IF(B580&gt;=125,0,IF(B580&lt;=115,1,(125-B580)/(125-115)))</f>
        <v>0</v>
      </c>
      <c r="J580">
        <f>IF(G580&gt;=0.38,0,IF(G580&lt;=0.3,1,(0.38-G580)/(0.38-0.3)))</f>
        <v>0</v>
      </c>
      <c r="K580">
        <f>IF(E580&gt;=32,0,IF(E580&lt;=28,1,(32-E580)/(32-28)))</f>
        <v>1</v>
      </c>
      <c r="L580">
        <f>IF(AND(D580&gt;=27, D580&lt;=34), 0, IF(OR(D580&lt;=18.5, D580&gt;=36.4), 1, IF(AND(D580&lt;27, D580&gt;18.5),(27-D580)/(27-18.5), IF(AND(D580&lt;36.4, D580&gt;34),(D580-34)/(36.4-34)))))</f>
        <v>1</v>
      </c>
      <c r="M580">
        <f>IF(AND(F580&gt;=80,F580&lt;=95),0,IF(OR(F580&lt;64, F580&gt;129),1,IF(F580&gt;95, (F580-95)/(129-95), (80-F580)/(80-64))))</f>
        <v>1.7647058823529245E-2</v>
      </c>
      <c r="N580">
        <f>IF(H580&gt;=4,0,IF(H580&lt;=3.5,1,(4-H580)/(4-3.5)))</f>
        <v>0</v>
      </c>
      <c r="O580">
        <f t="shared" si="157"/>
        <v>0.20176470588235293</v>
      </c>
      <c r="P580">
        <f t="shared" si="158"/>
        <v>1</v>
      </c>
      <c r="Q580">
        <v>0</v>
      </c>
      <c r="R580">
        <f>IF(F580 &gt;=80,0,IF(F580&lt;=64,1,((80-F580)/(80-64))))</f>
        <v>0</v>
      </c>
      <c r="S580">
        <f>IF(F580 &lt;=95,0,IF(F580&gt;=129,1,((F580-95)/(129-95))))</f>
        <v>1.7647058823529245E-2</v>
      </c>
      <c r="T580">
        <f>IF(D580 &gt;=27,0,IF(D580&lt;=18.5,1,((27-D580)/(27-18.5))))</f>
        <v>1</v>
      </c>
      <c r="U580">
        <f>IF(D580 &lt;= 34,0,IF(D580&gt;=36.4,1,((D580-34)/(36.4-34))))</f>
        <v>0</v>
      </c>
      <c r="V580">
        <f t="shared" si="159"/>
        <v>0.5</v>
      </c>
      <c r="W580">
        <f t="shared" si="160"/>
        <v>8.8235294117646225E-3</v>
      </c>
      <c r="X580">
        <f t="shared" si="155"/>
        <v>0.50882352941176467</v>
      </c>
      <c r="Y580">
        <f t="shared" si="161"/>
        <v>1</v>
      </c>
      <c r="Z580">
        <f t="shared" si="162"/>
        <v>0</v>
      </c>
      <c r="AA580">
        <f t="shared" si="163"/>
        <v>1</v>
      </c>
      <c r="AB580">
        <v>50</v>
      </c>
      <c r="AC580">
        <v>160</v>
      </c>
      <c r="AD580">
        <f t="shared" si="164"/>
        <v>0.5</v>
      </c>
      <c r="AE580">
        <f t="shared" si="165"/>
        <v>0</v>
      </c>
      <c r="AF580">
        <f t="shared" si="166"/>
        <v>0.8</v>
      </c>
      <c r="AG580">
        <f t="shared" si="167"/>
        <v>0</v>
      </c>
      <c r="AH580">
        <f t="shared" si="168"/>
        <v>0</v>
      </c>
      <c r="AI580">
        <f t="shared" si="169"/>
        <v>0</v>
      </c>
    </row>
    <row r="581" spans="1:35" x14ac:dyDescent="0.2">
      <c r="A581">
        <v>1</v>
      </c>
      <c r="B581">
        <v>117</v>
      </c>
      <c r="C581">
        <v>11.7</v>
      </c>
      <c r="D581">
        <v>18.399999999999999</v>
      </c>
      <c r="E581">
        <f t="shared" si="156"/>
        <v>24.598930481283421</v>
      </c>
      <c r="F581">
        <v>74.8</v>
      </c>
      <c r="G581">
        <f t="shared" si="153"/>
        <v>0.47563043478260875</v>
      </c>
      <c r="H581">
        <f t="shared" si="154"/>
        <v>6.358695652173914</v>
      </c>
      <c r="I581">
        <f>IF(B581&gt;=125,0,IF(B581&lt;=115,1,(125-B581)/(125-115)))</f>
        <v>0.8</v>
      </c>
      <c r="J581">
        <f>IF(G581&gt;=0.38,0,IF(G581&lt;=0.3,1,(0.38-G581)/(0.38-0.3)))</f>
        <v>0</v>
      </c>
      <c r="K581">
        <f>IF(E581&gt;=32,0,IF(E581&lt;=28,1,(32-E581)/(32-28)))</f>
        <v>1</v>
      </c>
      <c r="L581">
        <f>IF(AND(D581&gt;=27, D581&lt;=34), 0, IF(OR(D581&lt;=18.5, D581&gt;=36.4), 1, IF(AND(D581&lt;27, D581&gt;18.5),(27-D581)/(27-18.5), IF(AND(D581&lt;36.4, D581&gt;34),(D581-34)/(36.4-34)))))</f>
        <v>1</v>
      </c>
      <c r="M581">
        <f>IF(AND(F581&gt;=80,F581&lt;=95),0,IF(OR(F581&lt;64, F581&gt;129),1,IF(F581&gt;95, (F581-95)/(129-95), (80-F581)/(80-64))))</f>
        <v>0.32500000000000018</v>
      </c>
      <c r="N581">
        <f>IF(H581&gt;=4,0,IF(H581&lt;=3.5,1,(4-H581)/(4-3.5)))</f>
        <v>0</v>
      </c>
      <c r="O581">
        <f t="shared" si="157"/>
        <v>0.63249999999999995</v>
      </c>
      <c r="P581">
        <f t="shared" si="158"/>
        <v>1</v>
      </c>
      <c r="Q581">
        <v>1</v>
      </c>
      <c r="R581">
        <f>IF(F581 &gt;=80,0,IF(F581&lt;=64,1,((80-F581)/(80-64))))</f>
        <v>0.32500000000000018</v>
      </c>
      <c r="S581">
        <f>IF(F581 &lt;=95,0,IF(F581&gt;=129,1,((F581-95)/(129-95))))</f>
        <v>0</v>
      </c>
      <c r="T581">
        <f>IF(D581 &gt;=27,0,IF(D581&lt;=18.5,1,((27-D581)/(27-18.5))))</f>
        <v>1</v>
      </c>
      <c r="U581">
        <f>IF(D581 &lt;= 34,0,IF(D581&gt;=36.4,1,((D581-34)/(36.4-34))))</f>
        <v>0</v>
      </c>
      <c r="V581">
        <f t="shared" si="159"/>
        <v>0.66250000000000009</v>
      </c>
      <c r="W581">
        <f t="shared" si="160"/>
        <v>0</v>
      </c>
      <c r="X581">
        <f t="shared" si="155"/>
        <v>0.66250000000000009</v>
      </c>
      <c r="Y581">
        <f t="shared" si="161"/>
        <v>1</v>
      </c>
      <c r="Z581">
        <f t="shared" si="162"/>
        <v>0</v>
      </c>
      <c r="AA581">
        <f t="shared" si="163"/>
        <v>1</v>
      </c>
      <c r="AB581">
        <v>24</v>
      </c>
      <c r="AC581">
        <v>460</v>
      </c>
      <c r="AD581">
        <f t="shared" si="164"/>
        <v>0</v>
      </c>
      <c r="AE581">
        <f t="shared" si="165"/>
        <v>0.8</v>
      </c>
      <c r="AF581">
        <f t="shared" si="166"/>
        <v>0</v>
      </c>
      <c r="AG581">
        <f t="shared" si="167"/>
        <v>0</v>
      </c>
      <c r="AH581">
        <f t="shared" si="168"/>
        <v>1</v>
      </c>
      <c r="AI581">
        <f t="shared" si="169"/>
        <v>0</v>
      </c>
    </row>
    <row r="582" spans="1:35" x14ac:dyDescent="0.2">
      <c r="A582">
        <v>0</v>
      </c>
      <c r="B582">
        <v>148</v>
      </c>
      <c r="C582">
        <v>14.8</v>
      </c>
      <c r="D582">
        <v>20.399999999999999</v>
      </c>
      <c r="E582">
        <f t="shared" si="156"/>
        <v>22.39297475301866</v>
      </c>
      <c r="F582">
        <v>91.1</v>
      </c>
      <c r="G582">
        <f t="shared" si="153"/>
        <v>0.66092156862745099</v>
      </c>
      <c r="H582">
        <f t="shared" si="154"/>
        <v>7.2549019607843146</v>
      </c>
      <c r="I582">
        <f>IF(B582&gt;=125,0,IF(B582&lt;=115,1,(125-B582)/(125-115)))</f>
        <v>0</v>
      </c>
      <c r="J582">
        <f>IF(G582&gt;=0.38,0,IF(G582&lt;=0.3,1,(0.38-G582)/(0.38-0.3)))</f>
        <v>0</v>
      </c>
      <c r="K582">
        <f>IF(E582&gt;=32,0,IF(E582&lt;=28,1,(32-E582)/(32-28)))</f>
        <v>1</v>
      </c>
      <c r="L582">
        <f>IF(AND(D582&gt;=27, D582&lt;=34), 0, IF(OR(D582&lt;=18.5, D582&gt;=36.4), 1, IF(AND(D582&lt;27, D582&gt;18.5),(27-D582)/(27-18.5), IF(AND(D582&lt;36.4, D582&gt;34),(D582-34)/(36.4-34)))))</f>
        <v>0.77647058823529425</v>
      </c>
      <c r="M582">
        <f>IF(AND(F582&gt;=80,F582&lt;=95),0,IF(OR(F582&lt;64, F582&gt;129),1,IF(F582&gt;95, (F582-95)/(129-95), (80-F582)/(80-64))))</f>
        <v>0</v>
      </c>
      <c r="N582">
        <f>IF(H582&gt;=4,0,IF(H582&lt;=3.5,1,(4-H582)/(4-3.5)))</f>
        <v>0</v>
      </c>
      <c r="O582">
        <f t="shared" si="157"/>
        <v>0.17764705882352944</v>
      </c>
      <c r="P582">
        <f t="shared" si="158"/>
        <v>0</v>
      </c>
      <c r="Q582">
        <v>0</v>
      </c>
      <c r="R582">
        <f>IF(F582 &gt;=80,0,IF(F582&lt;=64,1,((80-F582)/(80-64))))</f>
        <v>0</v>
      </c>
      <c r="S582">
        <f>IF(F582 &lt;=95,0,IF(F582&gt;=129,1,((F582-95)/(129-95))))</f>
        <v>0</v>
      </c>
      <c r="T582">
        <f>IF(D582 &gt;=27,0,IF(D582&lt;=18.5,1,((27-D582)/(27-18.5))))</f>
        <v>0.77647058823529425</v>
      </c>
      <c r="U582">
        <f>IF(D582 &lt;= 34,0,IF(D582&gt;=36.4,1,((D582-34)/(36.4-34))))</f>
        <v>0</v>
      </c>
      <c r="V582">
        <f t="shared" si="159"/>
        <v>0.38823529411764712</v>
      </c>
      <c r="W582">
        <f t="shared" si="160"/>
        <v>0</v>
      </c>
      <c r="X582">
        <f t="shared" si="155"/>
        <v>0.38823529411764712</v>
      </c>
      <c r="Y582">
        <f t="shared" si="161"/>
        <v>1</v>
      </c>
      <c r="Z582">
        <f t="shared" si="162"/>
        <v>0</v>
      </c>
      <c r="AA582">
        <f t="shared" si="163"/>
        <v>0</v>
      </c>
      <c r="AB582">
        <v>68</v>
      </c>
      <c r="AC582">
        <v>412</v>
      </c>
      <c r="AD582">
        <f t="shared" si="164"/>
        <v>1</v>
      </c>
      <c r="AE582">
        <f t="shared" si="165"/>
        <v>0</v>
      </c>
      <c r="AF582">
        <f t="shared" si="166"/>
        <v>0</v>
      </c>
      <c r="AG582">
        <f t="shared" si="167"/>
        <v>0</v>
      </c>
      <c r="AH582">
        <f t="shared" si="168"/>
        <v>0</v>
      </c>
      <c r="AI582">
        <f t="shared" si="169"/>
        <v>0</v>
      </c>
    </row>
    <row r="583" spans="1:35" x14ac:dyDescent="0.2">
      <c r="A583">
        <v>1</v>
      </c>
      <c r="B583">
        <v>119</v>
      </c>
      <c r="C583">
        <v>11.9</v>
      </c>
      <c r="D583">
        <v>22.8</v>
      </c>
      <c r="E583">
        <f t="shared" si="156"/>
        <v>22.529644268774703</v>
      </c>
      <c r="F583">
        <v>101.2</v>
      </c>
      <c r="G583">
        <f t="shared" si="153"/>
        <v>0.52819298245614033</v>
      </c>
      <c r="H583">
        <f t="shared" si="154"/>
        <v>5.2192982456140351</v>
      </c>
      <c r="I583">
        <f>IF(B583&gt;=125,0,IF(B583&lt;=115,1,(125-B583)/(125-115)))</f>
        <v>0.6</v>
      </c>
      <c r="J583">
        <f>IF(G583&gt;=0.38,0,IF(G583&lt;=0.3,1,(0.38-G583)/(0.38-0.3)))</f>
        <v>0</v>
      </c>
      <c r="K583">
        <f>IF(E583&gt;=32,0,IF(E583&lt;=28,1,(32-E583)/(32-28)))</f>
        <v>1</v>
      </c>
      <c r="L583">
        <f>IF(AND(D583&gt;=27, D583&lt;=34), 0, IF(OR(D583&lt;=18.5, D583&gt;=36.4), 1, IF(AND(D583&lt;27, D583&gt;18.5),(27-D583)/(27-18.5), IF(AND(D583&lt;36.4, D583&gt;34),(D583-34)/(36.4-34)))))</f>
        <v>0.49411764705882344</v>
      </c>
      <c r="M583">
        <f>IF(AND(F583&gt;=80,F583&lt;=95),0,IF(OR(F583&lt;64, F583&gt;129),1,IF(F583&gt;95, (F583-95)/(129-95), (80-F583)/(80-64))))</f>
        <v>0.18235294117647066</v>
      </c>
      <c r="N583">
        <f>IF(H583&gt;=4,0,IF(H583&lt;=3.5,1,(4-H583)/(4-3.5)))</f>
        <v>0</v>
      </c>
      <c r="O583">
        <f t="shared" si="157"/>
        <v>0.46764705882352947</v>
      </c>
      <c r="P583">
        <f t="shared" si="158"/>
        <v>1</v>
      </c>
      <c r="Q583">
        <v>1</v>
      </c>
      <c r="R583">
        <f>IF(F583 &gt;=80,0,IF(F583&lt;=64,1,((80-F583)/(80-64))))</f>
        <v>0</v>
      </c>
      <c r="S583">
        <f>IF(F583 &lt;=95,0,IF(F583&gt;=129,1,((F583-95)/(129-95))))</f>
        <v>0.18235294117647066</v>
      </c>
      <c r="T583">
        <f>IF(D583 &gt;=27,0,IF(D583&lt;=18.5,1,((27-D583)/(27-18.5))))</f>
        <v>0.49411764705882344</v>
      </c>
      <c r="U583">
        <f>IF(D583 &lt;= 34,0,IF(D583&gt;=36.4,1,((D583-34)/(36.4-34))))</f>
        <v>0</v>
      </c>
      <c r="V583">
        <f t="shared" si="159"/>
        <v>0.24705882352941172</v>
      </c>
      <c r="W583">
        <f t="shared" si="160"/>
        <v>9.1176470588235331E-2</v>
      </c>
      <c r="X583">
        <f t="shared" si="155"/>
        <v>0.33823529411764708</v>
      </c>
      <c r="Y583">
        <f t="shared" si="161"/>
        <v>1</v>
      </c>
      <c r="Z583">
        <f t="shared" si="162"/>
        <v>0</v>
      </c>
      <c r="AA583">
        <f t="shared" si="163"/>
        <v>0</v>
      </c>
      <c r="AB583">
        <v>25</v>
      </c>
      <c r="AC583">
        <v>401</v>
      </c>
      <c r="AD583">
        <f t="shared" si="164"/>
        <v>0</v>
      </c>
      <c r="AE583">
        <f t="shared" si="165"/>
        <v>0.75</v>
      </c>
      <c r="AF583">
        <f t="shared" si="166"/>
        <v>0</v>
      </c>
      <c r="AG583">
        <f t="shared" si="167"/>
        <v>0</v>
      </c>
      <c r="AH583">
        <f t="shared" si="168"/>
        <v>1</v>
      </c>
      <c r="AI583">
        <f t="shared" si="169"/>
        <v>0</v>
      </c>
    </row>
    <row r="584" spans="1:35" x14ac:dyDescent="0.2">
      <c r="A584">
        <v>1</v>
      </c>
      <c r="B584">
        <v>115</v>
      </c>
      <c r="C584">
        <v>11.5</v>
      </c>
      <c r="D584">
        <v>24.1</v>
      </c>
      <c r="E584">
        <f t="shared" si="156"/>
        <v>32.2623828647925</v>
      </c>
      <c r="F584">
        <v>74.7</v>
      </c>
      <c r="G584">
        <f t="shared" si="153"/>
        <v>0.35645228215767638</v>
      </c>
      <c r="H584">
        <f t="shared" si="154"/>
        <v>4.7717842323651452</v>
      </c>
      <c r="I584">
        <f>IF(B584&gt;=125,0,IF(B584&lt;=115,1,(125-B584)/(125-115)))</f>
        <v>1</v>
      </c>
      <c r="J584">
        <f>IF(G584&gt;=0.38,0,IF(G584&lt;=0.3,1,(0.38-G584)/(0.38-0.3)))</f>
        <v>0.29434647302904521</v>
      </c>
      <c r="K584">
        <f>IF(E584&gt;=32,0,IF(E584&lt;=28,1,(32-E584)/(32-28)))</f>
        <v>0</v>
      </c>
      <c r="L584">
        <f>IF(AND(D584&gt;=27, D584&lt;=34), 0, IF(OR(D584&lt;=18.5, D584&gt;=36.4), 1, IF(AND(D584&lt;27, D584&gt;18.5),(27-D584)/(27-18.5), IF(AND(D584&lt;36.4, D584&gt;34),(D584-34)/(36.4-34)))))</f>
        <v>0.34117647058823514</v>
      </c>
      <c r="M584">
        <f>IF(AND(F584&gt;=80,F584&lt;=95),0,IF(OR(F584&lt;64, F584&gt;129),1,IF(F584&gt;95, (F584-95)/(129-95), (80-F584)/(80-64))))</f>
        <v>0.33124999999999982</v>
      </c>
      <c r="N584">
        <f>IF(H584&gt;=4,0,IF(H584&lt;=3.5,1,(4-H584)/(4-3.5)))</f>
        <v>0</v>
      </c>
      <c r="O584">
        <f t="shared" si="157"/>
        <v>0.59667729436172801</v>
      </c>
      <c r="P584">
        <f t="shared" si="158"/>
        <v>1</v>
      </c>
      <c r="Q584">
        <v>1</v>
      </c>
      <c r="R584">
        <f>IF(F584 &gt;=80,0,IF(F584&lt;=64,1,((80-F584)/(80-64))))</f>
        <v>0.33124999999999982</v>
      </c>
      <c r="S584">
        <f>IF(F584 &lt;=95,0,IF(F584&gt;=129,1,((F584-95)/(129-95))))</f>
        <v>0</v>
      </c>
      <c r="T584">
        <f>IF(D584 &gt;=27,0,IF(D584&lt;=18.5,1,((27-D584)/(27-18.5))))</f>
        <v>0.34117647058823514</v>
      </c>
      <c r="U584">
        <f>IF(D584 &lt;= 34,0,IF(D584&gt;=36.4,1,((D584-34)/(36.4-34))))</f>
        <v>0</v>
      </c>
      <c r="V584">
        <f t="shared" si="159"/>
        <v>0.33621323529411751</v>
      </c>
      <c r="W584">
        <f t="shared" si="160"/>
        <v>0</v>
      </c>
      <c r="X584">
        <f t="shared" si="155"/>
        <v>0.33621323529411751</v>
      </c>
      <c r="Y584">
        <f t="shared" si="161"/>
        <v>1</v>
      </c>
      <c r="Z584">
        <f t="shared" si="162"/>
        <v>0</v>
      </c>
      <c r="AA584">
        <f t="shared" si="163"/>
        <v>0</v>
      </c>
      <c r="AB584">
        <v>52</v>
      </c>
      <c r="AC584">
        <v>499</v>
      </c>
      <c r="AD584">
        <f t="shared" si="164"/>
        <v>0.6</v>
      </c>
      <c r="AE584">
        <f t="shared" si="165"/>
        <v>0</v>
      </c>
      <c r="AF584">
        <f t="shared" si="166"/>
        <v>0</v>
      </c>
      <c r="AG584">
        <f t="shared" si="167"/>
        <v>0</v>
      </c>
      <c r="AH584">
        <f t="shared" si="168"/>
        <v>0</v>
      </c>
      <c r="AI584">
        <f t="shared" si="169"/>
        <v>0</v>
      </c>
    </row>
    <row r="585" spans="1:35" x14ac:dyDescent="0.2">
      <c r="A585">
        <v>0</v>
      </c>
      <c r="B585">
        <v>133</v>
      </c>
      <c r="C585">
        <v>13.3</v>
      </c>
      <c r="D585">
        <v>16.399999999999999</v>
      </c>
      <c r="E585">
        <f t="shared" si="156"/>
        <v>23.428571428571427</v>
      </c>
      <c r="F585">
        <v>70</v>
      </c>
      <c r="G585">
        <f t="shared" si="153"/>
        <v>0.56768292682926835</v>
      </c>
      <c r="H585">
        <f t="shared" si="154"/>
        <v>8.109756097560977</v>
      </c>
      <c r="I585">
        <f>IF(B585&gt;=125,0,IF(B585&lt;=115,1,(125-B585)/(125-115)))</f>
        <v>0</v>
      </c>
      <c r="J585">
        <f>IF(G585&gt;=0.38,0,IF(G585&lt;=0.3,1,(0.38-G585)/(0.38-0.3)))</f>
        <v>0</v>
      </c>
      <c r="K585">
        <f>IF(E585&gt;=32,0,IF(E585&lt;=28,1,(32-E585)/(32-28)))</f>
        <v>1</v>
      </c>
      <c r="L585">
        <f>IF(AND(D585&gt;=27, D585&lt;=34), 0, IF(OR(D585&lt;=18.5, D585&gt;=36.4), 1, IF(AND(D585&lt;27, D585&gt;18.5),(27-D585)/(27-18.5), IF(AND(D585&lt;36.4, D585&gt;34),(D585-34)/(36.4-34)))))</f>
        <v>1</v>
      </c>
      <c r="M585">
        <f>IF(AND(F585&gt;=80,F585&lt;=95),0,IF(OR(F585&lt;64, F585&gt;129),1,IF(F585&gt;95, (F585-95)/(129-95), (80-F585)/(80-64))))</f>
        <v>0.625</v>
      </c>
      <c r="N585">
        <f>IF(H585&gt;=4,0,IF(H585&lt;=3.5,1,(4-H585)/(4-3.5)))</f>
        <v>0</v>
      </c>
      <c r="O585">
        <f t="shared" si="157"/>
        <v>0.26250000000000001</v>
      </c>
      <c r="P585">
        <f t="shared" si="158"/>
        <v>1</v>
      </c>
      <c r="Q585">
        <v>0</v>
      </c>
      <c r="R585">
        <f>IF(F585 &gt;=80,0,IF(F585&lt;=64,1,((80-F585)/(80-64))))</f>
        <v>0.625</v>
      </c>
      <c r="S585">
        <f>IF(F585 &lt;=95,0,IF(F585&gt;=129,1,((F585-95)/(129-95))))</f>
        <v>0</v>
      </c>
      <c r="T585">
        <f>IF(D585 &gt;=27,0,IF(D585&lt;=18.5,1,((27-D585)/(27-18.5))))</f>
        <v>1</v>
      </c>
      <c r="U585">
        <f>IF(D585 &lt;= 34,0,IF(D585&gt;=36.4,1,((D585-34)/(36.4-34))))</f>
        <v>0</v>
      </c>
      <c r="V585">
        <f t="shared" si="159"/>
        <v>0.8125</v>
      </c>
      <c r="W585">
        <f t="shared" si="160"/>
        <v>0</v>
      </c>
      <c r="X585">
        <f t="shared" si="155"/>
        <v>0.8125</v>
      </c>
      <c r="Y585">
        <f t="shared" si="161"/>
        <v>1</v>
      </c>
      <c r="Z585">
        <f t="shared" si="162"/>
        <v>0</v>
      </c>
      <c r="AA585">
        <f t="shared" si="163"/>
        <v>1</v>
      </c>
      <c r="AB585">
        <v>31</v>
      </c>
      <c r="AC585">
        <v>405</v>
      </c>
      <c r="AD585">
        <f t="shared" si="164"/>
        <v>0</v>
      </c>
      <c r="AE585">
        <f t="shared" si="165"/>
        <v>0.45</v>
      </c>
      <c r="AF585">
        <f t="shared" si="166"/>
        <v>0</v>
      </c>
      <c r="AG585">
        <f t="shared" si="167"/>
        <v>0</v>
      </c>
      <c r="AH585">
        <f t="shared" si="168"/>
        <v>0</v>
      </c>
      <c r="AI585">
        <f t="shared" si="169"/>
        <v>0</v>
      </c>
    </row>
    <row r="586" spans="1:35" x14ac:dyDescent="0.2">
      <c r="A586">
        <v>1</v>
      </c>
      <c r="B586">
        <v>131</v>
      </c>
      <c r="C586">
        <v>13.1</v>
      </c>
      <c r="D586">
        <v>25.6</v>
      </c>
      <c r="E586">
        <f t="shared" si="156"/>
        <v>33.032258064516128</v>
      </c>
      <c r="F586">
        <v>77.5</v>
      </c>
      <c r="G586">
        <f t="shared" si="153"/>
        <v>0.39658203125000002</v>
      </c>
      <c r="H586">
        <f t="shared" si="154"/>
        <v>5.1171875</v>
      </c>
      <c r="I586">
        <f>IF(B586&gt;=125,0,IF(B586&lt;=115,1,(125-B586)/(125-115)))</f>
        <v>0</v>
      </c>
      <c r="J586">
        <f>IF(G586&gt;=0.38,0,IF(G586&lt;=0.3,1,(0.38-G586)/(0.38-0.3)))</f>
        <v>0</v>
      </c>
      <c r="K586">
        <f>IF(E586&gt;=32,0,IF(E586&lt;=28,1,(32-E586)/(32-28)))</f>
        <v>0</v>
      </c>
      <c r="L586">
        <f>IF(AND(D586&gt;=27, D586&lt;=34), 0, IF(OR(D586&lt;=18.5, D586&gt;=36.4), 1, IF(AND(D586&lt;27, D586&gt;18.5),(27-D586)/(27-18.5), IF(AND(D586&lt;36.4, D586&gt;34),(D586-34)/(36.4-34)))))</f>
        <v>0.16470588235294101</v>
      </c>
      <c r="M586">
        <f>IF(AND(F586&gt;=80,F586&lt;=95),0,IF(OR(F586&lt;64, F586&gt;129),1,IF(F586&gt;95, (F586-95)/(129-95), (80-F586)/(80-64))))</f>
        <v>0.15625</v>
      </c>
      <c r="N586">
        <f>IF(H586&gt;=4,0,IF(H586&lt;=3.5,1,(4-H586)/(4-3.5)))</f>
        <v>0</v>
      </c>
      <c r="O586">
        <f t="shared" si="157"/>
        <v>3.2095588235294098E-2</v>
      </c>
      <c r="P586">
        <f t="shared" si="158"/>
        <v>0</v>
      </c>
      <c r="Q586">
        <v>1</v>
      </c>
      <c r="R586">
        <f>IF(F586 &gt;=80,0,IF(F586&lt;=64,1,((80-F586)/(80-64))))</f>
        <v>0.15625</v>
      </c>
      <c r="S586">
        <f>IF(F586 &lt;=95,0,IF(F586&gt;=129,1,((F586-95)/(129-95))))</f>
        <v>0</v>
      </c>
      <c r="T586">
        <f>IF(D586 &gt;=27,0,IF(D586&lt;=18.5,1,((27-D586)/(27-18.5))))</f>
        <v>0.16470588235294101</v>
      </c>
      <c r="U586">
        <f>IF(D586 &lt;= 34,0,IF(D586&gt;=36.4,1,((D586-34)/(36.4-34))))</f>
        <v>0</v>
      </c>
      <c r="V586">
        <f t="shared" si="159"/>
        <v>0.16047794117647052</v>
      </c>
      <c r="W586">
        <f t="shared" si="160"/>
        <v>0</v>
      </c>
      <c r="X586">
        <f t="shared" si="155"/>
        <v>0.16047794117647052</v>
      </c>
      <c r="Y586">
        <f t="shared" si="161"/>
        <v>0</v>
      </c>
      <c r="Z586">
        <f t="shared" si="162"/>
        <v>0</v>
      </c>
      <c r="AA586">
        <f t="shared" si="163"/>
        <v>0</v>
      </c>
      <c r="AB586">
        <v>39</v>
      </c>
      <c r="AC586">
        <v>265</v>
      </c>
      <c r="AD586">
        <f t="shared" si="164"/>
        <v>0</v>
      </c>
      <c r="AE586">
        <f t="shared" si="165"/>
        <v>0.05</v>
      </c>
      <c r="AF586">
        <f t="shared" si="166"/>
        <v>0.45</v>
      </c>
      <c r="AG586">
        <f t="shared" si="167"/>
        <v>0</v>
      </c>
      <c r="AH586">
        <f t="shared" si="168"/>
        <v>0</v>
      </c>
      <c r="AI586">
        <f t="shared" si="169"/>
        <v>0</v>
      </c>
    </row>
    <row r="587" spans="1:35" x14ac:dyDescent="0.2">
      <c r="A587">
        <v>0</v>
      </c>
      <c r="B587">
        <v>155</v>
      </c>
      <c r="C587">
        <v>15.5</v>
      </c>
      <c r="D587">
        <v>21.9</v>
      </c>
      <c r="E587">
        <f t="shared" si="156"/>
        <v>21.791044776119403</v>
      </c>
      <c r="F587">
        <v>100.5</v>
      </c>
      <c r="G587">
        <f t="shared" si="153"/>
        <v>0.71130136986301373</v>
      </c>
      <c r="H587">
        <f t="shared" si="154"/>
        <v>7.0776255707762559</v>
      </c>
      <c r="I587">
        <f>IF(B587&gt;=125,0,IF(B587&lt;=115,1,(125-B587)/(125-115)))</f>
        <v>0</v>
      </c>
      <c r="J587">
        <f>IF(G587&gt;=0.38,0,IF(G587&lt;=0.3,1,(0.38-G587)/(0.38-0.3)))</f>
        <v>0</v>
      </c>
      <c r="K587">
        <f>IF(E587&gt;=32,0,IF(E587&lt;=28,1,(32-E587)/(32-28)))</f>
        <v>1</v>
      </c>
      <c r="L587">
        <f>IF(AND(D587&gt;=27, D587&lt;=34), 0, IF(OR(D587&lt;=18.5, D587&gt;=36.4), 1, IF(AND(D587&lt;27, D587&gt;18.5),(27-D587)/(27-18.5), IF(AND(D587&lt;36.4, D587&gt;34),(D587-34)/(36.4-34)))))</f>
        <v>0.6000000000000002</v>
      </c>
      <c r="M587">
        <f>IF(AND(F587&gt;=80,F587&lt;=95),0,IF(OR(F587&lt;64, F587&gt;129),1,IF(F587&gt;95, (F587-95)/(129-95), (80-F587)/(80-64))))</f>
        <v>0.16176470588235295</v>
      </c>
      <c r="N587">
        <f>IF(H587&gt;=4,0,IF(H587&lt;=3.5,1,(4-H587)/(4-3.5)))</f>
        <v>0</v>
      </c>
      <c r="O587">
        <f t="shared" si="157"/>
        <v>0.17617647058823532</v>
      </c>
      <c r="P587">
        <f t="shared" si="158"/>
        <v>0</v>
      </c>
      <c r="Q587">
        <v>0</v>
      </c>
      <c r="R587">
        <f>IF(F587 &gt;=80,0,IF(F587&lt;=64,1,((80-F587)/(80-64))))</f>
        <v>0</v>
      </c>
      <c r="S587">
        <f>IF(F587 &lt;=95,0,IF(F587&gt;=129,1,((F587-95)/(129-95))))</f>
        <v>0.16176470588235295</v>
      </c>
      <c r="T587">
        <f>IF(D587 &gt;=27,0,IF(D587&lt;=18.5,1,((27-D587)/(27-18.5))))</f>
        <v>0.6000000000000002</v>
      </c>
      <c r="U587">
        <f>IF(D587 &lt;= 34,0,IF(D587&gt;=36.4,1,((D587-34)/(36.4-34))))</f>
        <v>0</v>
      </c>
      <c r="V587">
        <f t="shared" si="159"/>
        <v>0.3000000000000001</v>
      </c>
      <c r="W587">
        <f t="shared" si="160"/>
        <v>8.0882352941176475E-2</v>
      </c>
      <c r="X587">
        <f t="shared" si="155"/>
        <v>0.38088235294117656</v>
      </c>
      <c r="Y587">
        <f t="shared" si="161"/>
        <v>1</v>
      </c>
      <c r="Z587">
        <f t="shared" si="162"/>
        <v>0</v>
      </c>
      <c r="AA587">
        <f t="shared" si="163"/>
        <v>0</v>
      </c>
      <c r="AB587">
        <v>12</v>
      </c>
      <c r="AC587">
        <v>176</v>
      </c>
      <c r="AD587">
        <f t="shared" si="164"/>
        <v>0</v>
      </c>
      <c r="AE587">
        <f t="shared" si="165"/>
        <v>1</v>
      </c>
      <c r="AF587">
        <f t="shared" si="166"/>
        <v>0.7466666666666667</v>
      </c>
      <c r="AG587">
        <f t="shared" si="167"/>
        <v>0</v>
      </c>
      <c r="AH587">
        <f t="shared" si="168"/>
        <v>1</v>
      </c>
      <c r="AI587">
        <f t="shared" si="169"/>
        <v>0</v>
      </c>
    </row>
    <row r="588" spans="1:35" x14ac:dyDescent="0.2">
      <c r="A588">
        <v>0</v>
      </c>
      <c r="B588">
        <v>159</v>
      </c>
      <c r="C588">
        <v>15.9</v>
      </c>
      <c r="D588">
        <v>28.7</v>
      </c>
      <c r="E588">
        <f t="shared" si="156"/>
        <v>35.171568627450981</v>
      </c>
      <c r="F588">
        <v>81.599999999999994</v>
      </c>
      <c r="G588">
        <f t="shared" si="153"/>
        <v>0.45206968641114975</v>
      </c>
      <c r="H588">
        <f t="shared" si="154"/>
        <v>5.5400696864111501</v>
      </c>
      <c r="I588">
        <f>IF(B588&gt;=125,0,IF(B588&lt;=115,1,(125-B588)/(125-115)))</f>
        <v>0</v>
      </c>
      <c r="J588">
        <f>IF(G588&gt;=0.38,0,IF(G588&lt;=0.3,1,(0.38-G588)/(0.38-0.3)))</f>
        <v>0</v>
      </c>
      <c r="K588">
        <f>IF(E588&gt;=32,0,IF(E588&lt;=28,1,(32-E588)/(32-28)))</f>
        <v>0</v>
      </c>
      <c r="L588">
        <f>IF(AND(D588&gt;=27, D588&lt;=34), 0, IF(OR(D588&lt;=18.5, D588&gt;=36.4), 1, IF(AND(D588&lt;27, D588&gt;18.5),(27-D588)/(27-18.5), IF(AND(D588&lt;36.4, D588&gt;34),(D588-34)/(36.4-34)))))</f>
        <v>0</v>
      </c>
      <c r="M588">
        <f>IF(AND(F588&gt;=80,F588&lt;=95),0,IF(OR(F588&lt;64, F588&gt;129),1,IF(F588&gt;95, (F588-95)/(129-95), (80-F588)/(80-64))))</f>
        <v>0</v>
      </c>
      <c r="N588">
        <f>IF(H588&gt;=4,0,IF(H588&lt;=3.5,1,(4-H588)/(4-3.5)))</f>
        <v>0</v>
      </c>
      <c r="O588">
        <f t="shared" si="157"/>
        <v>0</v>
      </c>
      <c r="P588">
        <f t="shared" si="158"/>
        <v>0</v>
      </c>
      <c r="Q588">
        <v>0</v>
      </c>
      <c r="R588">
        <f>IF(F588 &gt;=80,0,IF(F588&lt;=64,1,((80-F588)/(80-64))))</f>
        <v>0</v>
      </c>
      <c r="S588">
        <f>IF(F588 &lt;=95,0,IF(F588&gt;=129,1,((F588-95)/(129-95))))</f>
        <v>0</v>
      </c>
      <c r="T588">
        <f>IF(D588 &gt;=27,0,IF(D588&lt;=18.5,1,((27-D588)/(27-18.5))))</f>
        <v>0</v>
      </c>
      <c r="U588">
        <f>IF(D588 &lt;= 34,0,IF(D588&gt;=36.4,1,((D588-34)/(36.4-34))))</f>
        <v>0</v>
      </c>
      <c r="V588">
        <f t="shared" si="159"/>
        <v>0</v>
      </c>
      <c r="W588">
        <f t="shared" si="160"/>
        <v>0</v>
      </c>
      <c r="X588">
        <f t="shared" si="155"/>
        <v>0</v>
      </c>
      <c r="Y588">
        <f t="shared" si="161"/>
        <v>0</v>
      </c>
      <c r="Z588">
        <f t="shared" si="162"/>
        <v>0</v>
      </c>
      <c r="AA588">
        <f t="shared" si="163"/>
        <v>0</v>
      </c>
      <c r="AB588">
        <v>47</v>
      </c>
      <c r="AC588">
        <v>336</v>
      </c>
      <c r="AD588">
        <f t="shared" si="164"/>
        <v>0.35</v>
      </c>
      <c r="AE588">
        <f t="shared" si="165"/>
        <v>0</v>
      </c>
      <c r="AF588">
        <f t="shared" si="166"/>
        <v>0.21333333333333335</v>
      </c>
      <c r="AG588">
        <f t="shared" si="167"/>
        <v>0</v>
      </c>
      <c r="AH588">
        <f t="shared" si="168"/>
        <v>0</v>
      </c>
      <c r="AI588">
        <f t="shared" si="169"/>
        <v>0</v>
      </c>
    </row>
    <row r="589" spans="1:35" x14ac:dyDescent="0.2">
      <c r="A589">
        <v>1</v>
      </c>
      <c r="B589">
        <v>153</v>
      </c>
      <c r="C589">
        <v>15.3</v>
      </c>
      <c r="D589">
        <v>25.3</v>
      </c>
      <c r="E589">
        <f t="shared" si="156"/>
        <v>26.190476190476193</v>
      </c>
      <c r="F589">
        <v>96.6</v>
      </c>
      <c r="G589">
        <f t="shared" si="153"/>
        <v>0.58418181818181814</v>
      </c>
      <c r="H589">
        <f t="shared" si="154"/>
        <v>6.0474308300395254</v>
      </c>
      <c r="I589">
        <f>IF(B589&gt;=125,0,IF(B589&lt;=115,1,(125-B589)/(125-115)))</f>
        <v>0</v>
      </c>
      <c r="J589">
        <f>IF(G589&gt;=0.38,0,IF(G589&lt;=0.3,1,(0.38-G589)/(0.38-0.3)))</f>
        <v>0</v>
      </c>
      <c r="K589">
        <f>IF(E589&gt;=32,0,IF(E589&lt;=28,1,(32-E589)/(32-28)))</f>
        <v>1</v>
      </c>
      <c r="L589">
        <f>IF(AND(D589&gt;=27, D589&lt;=34), 0, IF(OR(D589&lt;=18.5, D589&gt;=36.4), 1, IF(AND(D589&lt;27, D589&gt;18.5),(27-D589)/(27-18.5), IF(AND(D589&lt;36.4, D589&gt;34),(D589-34)/(36.4-34)))))</f>
        <v>0.19999999999999993</v>
      </c>
      <c r="M589">
        <f>IF(AND(F589&gt;=80,F589&lt;=95),0,IF(OR(F589&lt;64, F589&gt;129),1,IF(F589&gt;95, (F589-95)/(129-95), (80-F589)/(80-64))))</f>
        <v>4.7058823529411598E-2</v>
      </c>
      <c r="N589">
        <f>IF(H589&gt;=4,0,IF(H589&lt;=3.5,1,(4-H589)/(4-3.5)))</f>
        <v>0</v>
      </c>
      <c r="O589">
        <f t="shared" si="157"/>
        <v>0.12470588235294115</v>
      </c>
      <c r="P589">
        <f t="shared" si="158"/>
        <v>0</v>
      </c>
      <c r="Q589">
        <v>0</v>
      </c>
      <c r="R589">
        <f>IF(F589 &gt;=80,0,IF(F589&lt;=64,1,((80-F589)/(80-64))))</f>
        <v>0</v>
      </c>
      <c r="S589">
        <f>IF(F589 &lt;=95,0,IF(F589&gt;=129,1,((F589-95)/(129-95))))</f>
        <v>4.7058823529411598E-2</v>
      </c>
      <c r="T589">
        <f>IF(D589 &gt;=27,0,IF(D589&lt;=18.5,1,((27-D589)/(27-18.5))))</f>
        <v>0.19999999999999993</v>
      </c>
      <c r="U589">
        <f>IF(D589 &lt;= 34,0,IF(D589&gt;=36.4,1,((D589-34)/(36.4-34))))</f>
        <v>0</v>
      </c>
      <c r="V589">
        <f t="shared" si="159"/>
        <v>9.9999999999999964E-2</v>
      </c>
      <c r="W589">
        <f t="shared" si="160"/>
        <v>2.3529411764705799E-2</v>
      </c>
      <c r="X589">
        <f t="shared" si="155"/>
        <v>0.12352941176470576</v>
      </c>
      <c r="Y589">
        <f t="shared" si="161"/>
        <v>0</v>
      </c>
      <c r="Z589">
        <f t="shared" si="162"/>
        <v>0</v>
      </c>
      <c r="AA589">
        <f t="shared" si="163"/>
        <v>0</v>
      </c>
      <c r="AB589">
        <v>29</v>
      </c>
      <c r="AC589">
        <v>60</v>
      </c>
      <c r="AD589">
        <f t="shared" si="164"/>
        <v>0</v>
      </c>
      <c r="AE589">
        <f t="shared" si="165"/>
        <v>0.55000000000000004</v>
      </c>
      <c r="AF589">
        <f t="shared" si="166"/>
        <v>1</v>
      </c>
      <c r="AG589">
        <f t="shared" si="167"/>
        <v>0</v>
      </c>
      <c r="AH589">
        <f t="shared" si="168"/>
        <v>0</v>
      </c>
      <c r="AI589">
        <f t="shared" si="169"/>
        <v>0</v>
      </c>
    </row>
    <row r="590" spans="1:35" x14ac:dyDescent="0.2">
      <c r="A590">
        <v>1</v>
      </c>
      <c r="B590">
        <v>163</v>
      </c>
      <c r="C590">
        <v>16.3</v>
      </c>
      <c r="D590">
        <v>20.9</v>
      </c>
      <c r="E590">
        <f t="shared" si="156"/>
        <v>28.827586206896552</v>
      </c>
      <c r="F590">
        <v>72.5</v>
      </c>
      <c r="G590">
        <f t="shared" si="153"/>
        <v>0.56543062200956939</v>
      </c>
      <c r="H590">
        <f t="shared" si="154"/>
        <v>7.7990430622009574</v>
      </c>
      <c r="I590">
        <f>IF(B590&gt;=125,0,IF(B590&lt;=115,1,(125-B590)/(125-115)))</f>
        <v>0</v>
      </c>
      <c r="J590">
        <f>IF(G590&gt;=0.38,0,IF(G590&lt;=0.3,1,(0.38-G590)/(0.38-0.3)))</f>
        <v>0</v>
      </c>
      <c r="K590">
        <f>IF(E590&gt;=32,0,IF(E590&lt;=28,1,(32-E590)/(32-28)))</f>
        <v>0.7931034482758621</v>
      </c>
      <c r="L590">
        <f>IF(AND(D590&gt;=27, D590&lt;=34), 0, IF(OR(D590&lt;=18.5, D590&gt;=36.4), 1, IF(AND(D590&lt;27, D590&gt;18.5),(27-D590)/(27-18.5), IF(AND(D590&lt;36.4, D590&gt;34),(D590-34)/(36.4-34)))))</f>
        <v>0.71764705882352953</v>
      </c>
      <c r="M590">
        <f>IF(AND(F590&gt;=80,F590&lt;=95),0,IF(OR(F590&lt;64, F590&gt;129),1,IF(F590&gt;95, (F590-95)/(129-95), (80-F590)/(80-64))))</f>
        <v>0.46875</v>
      </c>
      <c r="N590">
        <f>IF(H590&gt;=4,0,IF(H590&lt;=3.5,1,(4-H590)/(4-3.5)))</f>
        <v>0</v>
      </c>
      <c r="O590">
        <f t="shared" si="157"/>
        <v>0.19795005070993915</v>
      </c>
      <c r="P590">
        <f t="shared" si="158"/>
        <v>0</v>
      </c>
      <c r="Q590">
        <v>0</v>
      </c>
      <c r="R590">
        <f>IF(F590 &gt;=80,0,IF(F590&lt;=64,1,((80-F590)/(80-64))))</f>
        <v>0.46875</v>
      </c>
      <c r="S590">
        <f>IF(F590 &lt;=95,0,IF(F590&gt;=129,1,((F590-95)/(129-95))))</f>
        <v>0</v>
      </c>
      <c r="T590">
        <f>IF(D590 &gt;=27,0,IF(D590&lt;=18.5,1,((27-D590)/(27-18.5))))</f>
        <v>0.71764705882352953</v>
      </c>
      <c r="U590">
        <f>IF(D590 &lt;= 34,0,IF(D590&gt;=36.4,1,((D590-34)/(36.4-34))))</f>
        <v>0</v>
      </c>
      <c r="V590">
        <f t="shared" si="159"/>
        <v>0.59319852941176476</v>
      </c>
      <c r="W590">
        <f t="shared" si="160"/>
        <v>0</v>
      </c>
      <c r="X590">
        <f t="shared" si="155"/>
        <v>0.59319852941176476</v>
      </c>
      <c r="Y590">
        <f t="shared" si="161"/>
        <v>1</v>
      </c>
      <c r="Z590">
        <f t="shared" si="162"/>
        <v>0</v>
      </c>
      <c r="AA590">
        <f t="shared" si="163"/>
        <v>1</v>
      </c>
      <c r="AB590">
        <v>32</v>
      </c>
      <c r="AC590">
        <v>273</v>
      </c>
      <c r="AD590">
        <f t="shared" si="164"/>
        <v>0</v>
      </c>
      <c r="AE590">
        <f t="shared" si="165"/>
        <v>0.4</v>
      </c>
      <c r="AF590">
        <f t="shared" si="166"/>
        <v>0.42333333333333334</v>
      </c>
      <c r="AG590">
        <f t="shared" si="167"/>
        <v>0</v>
      </c>
      <c r="AH590">
        <f t="shared" si="168"/>
        <v>0</v>
      </c>
      <c r="AI590">
        <f t="shared" si="169"/>
        <v>0</v>
      </c>
    </row>
    <row r="591" spans="1:35" x14ac:dyDescent="0.2">
      <c r="A591">
        <v>1</v>
      </c>
      <c r="B591">
        <v>169</v>
      </c>
      <c r="C591">
        <v>16.899999999999999</v>
      </c>
      <c r="D591">
        <v>24.2</v>
      </c>
      <c r="E591">
        <f t="shared" si="156"/>
        <v>26.162162162162161</v>
      </c>
      <c r="F591">
        <v>92.5</v>
      </c>
      <c r="G591">
        <f t="shared" si="153"/>
        <v>0.64597107438016521</v>
      </c>
      <c r="H591">
        <f t="shared" si="154"/>
        <v>6.9834710743801658</v>
      </c>
      <c r="I591">
        <f>IF(B591&gt;=125,0,IF(B591&lt;=115,1,(125-B591)/(125-115)))</f>
        <v>0</v>
      </c>
      <c r="J591">
        <f>IF(G591&gt;=0.38,0,IF(G591&lt;=0.3,1,(0.38-G591)/(0.38-0.3)))</f>
        <v>0</v>
      </c>
      <c r="K591">
        <f>IF(E591&gt;=32,0,IF(E591&lt;=28,1,(32-E591)/(32-28)))</f>
        <v>1</v>
      </c>
      <c r="L591">
        <f>IF(AND(D591&gt;=27, D591&lt;=34), 0, IF(OR(D591&lt;=18.5, D591&gt;=36.4), 1, IF(AND(D591&lt;27, D591&gt;18.5),(27-D591)/(27-18.5), IF(AND(D591&lt;36.4, D591&gt;34),(D591-34)/(36.4-34)))))</f>
        <v>0.32941176470588246</v>
      </c>
      <c r="M591">
        <f>IF(AND(F591&gt;=80,F591&lt;=95),0,IF(OR(F591&lt;64, F591&gt;129),1,IF(F591&gt;95, (F591-95)/(129-95), (80-F591)/(80-64))))</f>
        <v>0</v>
      </c>
      <c r="N591">
        <f>IF(H591&gt;=4,0,IF(H591&lt;=3.5,1,(4-H591)/(4-3.5)))</f>
        <v>0</v>
      </c>
      <c r="O591">
        <f t="shared" si="157"/>
        <v>0.13294117647058826</v>
      </c>
      <c r="P591">
        <f t="shared" si="158"/>
        <v>0</v>
      </c>
      <c r="Q591">
        <v>0</v>
      </c>
      <c r="R591">
        <f>IF(F591 &gt;=80,0,IF(F591&lt;=64,1,((80-F591)/(80-64))))</f>
        <v>0</v>
      </c>
      <c r="S591">
        <f>IF(F591 &lt;=95,0,IF(F591&gt;=129,1,((F591-95)/(129-95))))</f>
        <v>0</v>
      </c>
      <c r="T591">
        <f>IF(D591 &gt;=27,0,IF(D591&lt;=18.5,1,((27-D591)/(27-18.5))))</f>
        <v>0.32941176470588246</v>
      </c>
      <c r="U591">
        <f>IF(D591 &lt;= 34,0,IF(D591&gt;=36.4,1,((D591-34)/(36.4-34))))</f>
        <v>0</v>
      </c>
      <c r="V591">
        <f t="shared" si="159"/>
        <v>0.16470588235294123</v>
      </c>
      <c r="W591">
        <f t="shared" si="160"/>
        <v>0</v>
      </c>
      <c r="X591">
        <f t="shared" si="155"/>
        <v>0.16470588235294123</v>
      </c>
      <c r="Y591">
        <f t="shared" si="161"/>
        <v>0</v>
      </c>
      <c r="Z591">
        <f t="shared" si="162"/>
        <v>0</v>
      </c>
      <c r="AA591">
        <f t="shared" si="163"/>
        <v>0</v>
      </c>
      <c r="AB591">
        <v>64</v>
      </c>
      <c r="AC591">
        <v>419</v>
      </c>
      <c r="AD591">
        <f t="shared" si="164"/>
        <v>1</v>
      </c>
      <c r="AE591">
        <f t="shared" si="165"/>
        <v>0</v>
      </c>
      <c r="AF591">
        <f t="shared" si="166"/>
        <v>0</v>
      </c>
      <c r="AG591">
        <f t="shared" si="167"/>
        <v>0</v>
      </c>
      <c r="AH591">
        <f t="shared" si="168"/>
        <v>0</v>
      </c>
      <c r="AI591">
        <f t="shared" si="169"/>
        <v>0</v>
      </c>
    </row>
    <row r="592" spans="1:35" x14ac:dyDescent="0.2">
      <c r="A592">
        <v>0</v>
      </c>
      <c r="B592">
        <v>115</v>
      </c>
      <c r="C592">
        <v>11.5</v>
      </c>
      <c r="D592">
        <v>22.9</v>
      </c>
      <c r="E592">
        <f t="shared" si="156"/>
        <v>31.805555555555557</v>
      </c>
      <c r="F592">
        <v>72</v>
      </c>
      <c r="G592">
        <f t="shared" si="153"/>
        <v>0.36157205240174672</v>
      </c>
      <c r="H592">
        <f t="shared" si="154"/>
        <v>5.0218340611353716</v>
      </c>
      <c r="I592">
        <f>IF(B592&gt;=125,0,IF(B592&lt;=115,1,(125-B592)/(125-115)))</f>
        <v>1</v>
      </c>
      <c r="J592">
        <f>IF(G592&gt;=0.38,0,IF(G592&lt;=0.3,1,(0.38-G592)/(0.38-0.3)))</f>
        <v>0.23034934497816595</v>
      </c>
      <c r="K592">
        <f>IF(E592&gt;=32,0,IF(E592&lt;=28,1,(32-E592)/(32-28)))</f>
        <v>4.8611111111110716E-2</v>
      </c>
      <c r="L592">
        <f>IF(AND(D592&gt;=27, D592&lt;=34), 0, IF(OR(D592&lt;=18.5, D592&gt;=36.4), 1, IF(AND(D592&lt;27, D592&gt;18.5),(27-D592)/(27-18.5), IF(AND(D592&lt;36.4, D592&gt;34),(D592-34)/(36.4-34)))))</f>
        <v>0.48235294117647076</v>
      </c>
      <c r="M592">
        <f>IF(AND(F592&gt;=80,F592&lt;=95),0,IF(OR(F592&lt;64, F592&gt;129),1,IF(F592&gt;95, (F592-95)/(129-95), (80-F592)/(80-64))))</f>
        <v>0.5</v>
      </c>
      <c r="N592">
        <f>IF(H592&gt;=4,0,IF(H592&lt;=3.5,1,(4-H592)/(4-3.5)))</f>
        <v>0</v>
      </c>
      <c r="O592">
        <f t="shared" si="157"/>
        <v>0.62613133972657475</v>
      </c>
      <c r="P592">
        <f t="shared" si="158"/>
        <v>1</v>
      </c>
      <c r="Q592">
        <v>1</v>
      </c>
      <c r="R592">
        <f>IF(F592 &gt;=80,0,IF(F592&lt;=64,1,((80-F592)/(80-64))))</f>
        <v>0.5</v>
      </c>
      <c r="S592">
        <f>IF(F592 &lt;=95,0,IF(F592&gt;=129,1,((F592-95)/(129-95))))</f>
        <v>0</v>
      </c>
      <c r="T592">
        <f>IF(D592 &gt;=27,0,IF(D592&lt;=18.5,1,((27-D592)/(27-18.5))))</f>
        <v>0.48235294117647076</v>
      </c>
      <c r="U592">
        <f>IF(D592 &lt;= 34,0,IF(D592&gt;=36.4,1,((D592-34)/(36.4-34))))</f>
        <v>0</v>
      </c>
      <c r="V592">
        <f t="shared" si="159"/>
        <v>0.49117647058823538</v>
      </c>
      <c r="W592">
        <f t="shared" si="160"/>
        <v>0</v>
      </c>
      <c r="X592">
        <f t="shared" si="155"/>
        <v>0.49117647058823538</v>
      </c>
      <c r="Y592">
        <f t="shared" si="161"/>
        <v>1</v>
      </c>
      <c r="Z592">
        <f t="shared" si="162"/>
        <v>0</v>
      </c>
      <c r="AA592">
        <f t="shared" si="163"/>
        <v>0</v>
      </c>
      <c r="AB592">
        <v>49</v>
      </c>
      <c r="AC592">
        <v>71</v>
      </c>
      <c r="AD592">
        <f t="shared" si="164"/>
        <v>0.45</v>
      </c>
      <c r="AE592">
        <f t="shared" si="165"/>
        <v>0</v>
      </c>
      <c r="AF592">
        <f t="shared" si="166"/>
        <v>1</v>
      </c>
      <c r="AG592">
        <f t="shared" si="167"/>
        <v>0</v>
      </c>
      <c r="AH592">
        <f t="shared" si="168"/>
        <v>0</v>
      </c>
      <c r="AI592">
        <f t="shared" si="169"/>
        <v>0</v>
      </c>
    </row>
    <row r="593" spans="1:35" x14ac:dyDescent="0.2">
      <c r="A593">
        <v>0</v>
      </c>
      <c r="B593">
        <v>161</v>
      </c>
      <c r="C593">
        <v>16.100000000000001</v>
      </c>
      <c r="D593">
        <v>20.8</v>
      </c>
      <c r="E593">
        <f t="shared" si="156"/>
        <v>26.29582806573957</v>
      </c>
      <c r="F593">
        <v>79.099999999999994</v>
      </c>
      <c r="G593">
        <f t="shared" si="153"/>
        <v>0.61226442307692308</v>
      </c>
      <c r="H593">
        <f t="shared" si="154"/>
        <v>7.740384615384615</v>
      </c>
      <c r="I593">
        <f>IF(B593&gt;=125,0,IF(B593&lt;=115,1,(125-B593)/(125-115)))</f>
        <v>0</v>
      </c>
      <c r="J593">
        <f>IF(G593&gt;=0.38,0,IF(G593&lt;=0.3,1,(0.38-G593)/(0.38-0.3)))</f>
        <v>0</v>
      </c>
      <c r="K593">
        <f>IF(E593&gt;=32,0,IF(E593&lt;=28,1,(32-E593)/(32-28)))</f>
        <v>1</v>
      </c>
      <c r="L593">
        <f>IF(AND(D593&gt;=27, D593&lt;=34), 0, IF(OR(D593&lt;=18.5, D593&gt;=36.4), 1, IF(AND(D593&lt;27, D593&gt;18.5),(27-D593)/(27-18.5), IF(AND(D593&lt;36.4, D593&gt;34),(D593-34)/(36.4-34)))))</f>
        <v>0.72941176470588232</v>
      </c>
      <c r="M593">
        <f>IF(AND(F593&gt;=80,F593&lt;=95),0,IF(OR(F593&lt;64, F593&gt;129),1,IF(F593&gt;95, (F593-95)/(129-95), (80-F593)/(80-64))))</f>
        <v>5.6250000000000355E-2</v>
      </c>
      <c r="N593">
        <f>IF(H593&gt;=4,0,IF(H593&lt;=3.5,1,(4-H593)/(4-3.5)))</f>
        <v>0</v>
      </c>
      <c r="O593">
        <f t="shared" si="157"/>
        <v>0.17856617647058828</v>
      </c>
      <c r="P593">
        <f t="shared" si="158"/>
        <v>0</v>
      </c>
      <c r="Q593">
        <v>0</v>
      </c>
      <c r="R593">
        <f>IF(F593 &gt;=80,0,IF(F593&lt;=64,1,((80-F593)/(80-64))))</f>
        <v>5.6250000000000355E-2</v>
      </c>
      <c r="S593">
        <f>IF(F593 &lt;=95,0,IF(F593&gt;=129,1,((F593-95)/(129-95))))</f>
        <v>0</v>
      </c>
      <c r="T593">
        <f>IF(D593 &gt;=27,0,IF(D593&lt;=18.5,1,((27-D593)/(27-18.5))))</f>
        <v>0.72941176470588232</v>
      </c>
      <c r="U593">
        <f>IF(D593 &lt;= 34,0,IF(D593&gt;=36.4,1,((D593-34)/(36.4-34))))</f>
        <v>0</v>
      </c>
      <c r="V593">
        <f t="shared" si="159"/>
        <v>0.39283088235294134</v>
      </c>
      <c r="W593">
        <f t="shared" si="160"/>
        <v>0</v>
      </c>
      <c r="X593">
        <f t="shared" si="155"/>
        <v>0.39283088235294134</v>
      </c>
      <c r="Y593">
        <f t="shared" si="161"/>
        <v>1</v>
      </c>
      <c r="Z593">
        <f t="shared" si="162"/>
        <v>0</v>
      </c>
      <c r="AA593">
        <f t="shared" si="163"/>
        <v>0</v>
      </c>
      <c r="AB593">
        <v>33</v>
      </c>
      <c r="AC593">
        <v>217</v>
      </c>
      <c r="AD593">
        <f t="shared" si="164"/>
        <v>0</v>
      </c>
      <c r="AE593">
        <f t="shared" si="165"/>
        <v>0.35</v>
      </c>
      <c r="AF593">
        <f t="shared" si="166"/>
        <v>0.61</v>
      </c>
      <c r="AG593">
        <f t="shared" si="167"/>
        <v>0</v>
      </c>
      <c r="AH593">
        <f t="shared" si="168"/>
        <v>0</v>
      </c>
      <c r="AI593">
        <f t="shared" si="169"/>
        <v>0</v>
      </c>
    </row>
    <row r="594" spans="1:35" x14ac:dyDescent="0.2">
      <c r="A594">
        <v>1</v>
      </c>
      <c r="B594">
        <v>165</v>
      </c>
      <c r="C594">
        <v>16.5</v>
      </c>
      <c r="D594">
        <v>21.9</v>
      </c>
      <c r="E594">
        <f t="shared" si="156"/>
        <v>30.801687763713083</v>
      </c>
      <c r="F594">
        <v>71.099999999999994</v>
      </c>
      <c r="G594">
        <f t="shared" si="153"/>
        <v>0.53568493150684926</v>
      </c>
      <c r="H594">
        <f t="shared" si="154"/>
        <v>7.5342465753424666</v>
      </c>
      <c r="I594">
        <f>IF(B594&gt;=125,0,IF(B594&lt;=115,1,(125-B594)/(125-115)))</f>
        <v>0</v>
      </c>
      <c r="J594">
        <f>IF(G594&gt;=0.38,0,IF(G594&lt;=0.3,1,(0.38-G594)/(0.38-0.3)))</f>
        <v>0</v>
      </c>
      <c r="K594">
        <f>IF(E594&gt;=32,0,IF(E594&lt;=28,1,(32-E594)/(32-28)))</f>
        <v>0.29957805907172919</v>
      </c>
      <c r="L594">
        <f>IF(AND(D594&gt;=27, D594&lt;=34), 0, IF(OR(D594&lt;=18.5, D594&gt;=36.4), 1, IF(AND(D594&lt;27, D594&gt;18.5),(27-D594)/(27-18.5), IF(AND(D594&lt;36.4, D594&gt;34),(D594-34)/(36.4-34)))))</f>
        <v>0.6000000000000002</v>
      </c>
      <c r="M594">
        <f>IF(AND(F594&gt;=80,F594&lt;=95),0,IF(OR(F594&lt;64, F594&gt;129),1,IF(F594&gt;95, (F594-95)/(129-95), (80-F594)/(80-64))))</f>
        <v>0.55625000000000036</v>
      </c>
      <c r="N594">
        <f>IF(H594&gt;=4,0,IF(H594&lt;=3.5,1,(4-H594)/(4-3.5)))</f>
        <v>0</v>
      </c>
      <c r="O594">
        <f t="shared" si="157"/>
        <v>0.14558280590717299</v>
      </c>
      <c r="P594">
        <f t="shared" si="158"/>
        <v>0</v>
      </c>
      <c r="Q594">
        <v>0</v>
      </c>
      <c r="R594">
        <f>IF(F594 &gt;=80,0,IF(F594&lt;=64,1,((80-F594)/(80-64))))</f>
        <v>0.55625000000000036</v>
      </c>
      <c r="S594">
        <f>IF(F594 &lt;=95,0,IF(F594&gt;=129,1,((F594-95)/(129-95))))</f>
        <v>0</v>
      </c>
      <c r="T594">
        <f>IF(D594 &gt;=27,0,IF(D594&lt;=18.5,1,((27-D594)/(27-18.5))))</f>
        <v>0.6000000000000002</v>
      </c>
      <c r="U594">
        <f>IF(D594 &lt;= 34,0,IF(D594&gt;=36.4,1,((D594-34)/(36.4-34))))</f>
        <v>0</v>
      </c>
      <c r="V594">
        <f t="shared" si="159"/>
        <v>0.57812500000000022</v>
      </c>
      <c r="W594">
        <f t="shared" si="160"/>
        <v>0</v>
      </c>
      <c r="X594">
        <f t="shared" si="155"/>
        <v>0.57812500000000022</v>
      </c>
      <c r="Y594">
        <f t="shared" si="161"/>
        <v>1</v>
      </c>
      <c r="Z594">
        <f t="shared" si="162"/>
        <v>0</v>
      </c>
      <c r="AA594">
        <f t="shared" si="163"/>
        <v>1</v>
      </c>
      <c r="AB594">
        <v>27</v>
      </c>
      <c r="AC594">
        <v>141</v>
      </c>
      <c r="AD594">
        <f t="shared" si="164"/>
        <v>0</v>
      </c>
      <c r="AE594">
        <f t="shared" si="165"/>
        <v>0.65</v>
      </c>
      <c r="AF594">
        <f t="shared" si="166"/>
        <v>0.86333333333333329</v>
      </c>
      <c r="AG594">
        <f t="shared" si="167"/>
        <v>0</v>
      </c>
      <c r="AH594">
        <f t="shared" si="168"/>
        <v>1</v>
      </c>
      <c r="AI594">
        <f t="shared" si="169"/>
        <v>0</v>
      </c>
    </row>
    <row r="595" spans="1:35" x14ac:dyDescent="0.2">
      <c r="A595">
        <v>0</v>
      </c>
      <c r="B595">
        <v>134</v>
      </c>
      <c r="C595">
        <v>13.4</v>
      </c>
      <c r="D595">
        <v>27.9</v>
      </c>
      <c r="E595">
        <f t="shared" si="156"/>
        <v>33.056872037914687</v>
      </c>
      <c r="F595">
        <v>84.4</v>
      </c>
      <c r="G595">
        <f t="shared" si="153"/>
        <v>0.40536200716845877</v>
      </c>
      <c r="H595">
        <f t="shared" si="154"/>
        <v>4.8028673835125453</v>
      </c>
      <c r="I595">
        <f>IF(B595&gt;=125,0,IF(B595&lt;=115,1,(125-B595)/(125-115)))</f>
        <v>0</v>
      </c>
      <c r="J595">
        <f>IF(G595&gt;=0.38,0,IF(G595&lt;=0.3,1,(0.38-G595)/(0.38-0.3)))</f>
        <v>0</v>
      </c>
      <c r="K595">
        <f>IF(E595&gt;=32,0,IF(E595&lt;=28,1,(32-E595)/(32-28)))</f>
        <v>0</v>
      </c>
      <c r="L595">
        <f>IF(AND(D595&gt;=27, D595&lt;=34), 0, IF(OR(D595&lt;=18.5, D595&gt;=36.4), 1, IF(AND(D595&lt;27, D595&gt;18.5),(27-D595)/(27-18.5), IF(AND(D595&lt;36.4, D595&gt;34),(D595-34)/(36.4-34)))))</f>
        <v>0</v>
      </c>
      <c r="M595">
        <f>IF(AND(F595&gt;=80,F595&lt;=95),0,IF(OR(F595&lt;64, F595&gt;129),1,IF(F595&gt;95, (F595-95)/(129-95), (80-F595)/(80-64))))</f>
        <v>0</v>
      </c>
      <c r="N595">
        <f>IF(H595&gt;=4,0,IF(H595&lt;=3.5,1,(4-H595)/(4-3.5)))</f>
        <v>0</v>
      </c>
      <c r="O595">
        <f t="shared" si="157"/>
        <v>0</v>
      </c>
      <c r="P595">
        <f t="shared" si="158"/>
        <v>0</v>
      </c>
      <c r="Q595">
        <v>0</v>
      </c>
      <c r="R595">
        <f>IF(F595 &gt;=80,0,IF(F595&lt;=64,1,((80-F595)/(80-64))))</f>
        <v>0</v>
      </c>
      <c r="S595">
        <f>IF(F595 &lt;=95,0,IF(F595&gt;=129,1,((F595-95)/(129-95))))</f>
        <v>0</v>
      </c>
      <c r="T595">
        <f>IF(D595 &gt;=27,0,IF(D595&lt;=18.5,1,((27-D595)/(27-18.5))))</f>
        <v>0</v>
      </c>
      <c r="U595">
        <f>IF(D595 &lt;= 34,0,IF(D595&gt;=36.4,1,((D595-34)/(36.4-34))))</f>
        <v>0</v>
      </c>
      <c r="V595">
        <f t="shared" si="159"/>
        <v>0</v>
      </c>
      <c r="W595">
        <f t="shared" si="160"/>
        <v>0</v>
      </c>
      <c r="X595">
        <f t="shared" si="155"/>
        <v>0</v>
      </c>
      <c r="Y595">
        <f t="shared" si="161"/>
        <v>0</v>
      </c>
      <c r="Z595">
        <f t="shared" si="162"/>
        <v>0</v>
      </c>
      <c r="AA595">
        <f t="shared" si="163"/>
        <v>0</v>
      </c>
      <c r="AB595">
        <v>67</v>
      </c>
      <c r="AC595">
        <v>379</v>
      </c>
      <c r="AD595">
        <f t="shared" si="164"/>
        <v>1</v>
      </c>
      <c r="AE595">
        <f t="shared" si="165"/>
        <v>0</v>
      </c>
      <c r="AF595">
        <f t="shared" si="166"/>
        <v>7.0000000000000007E-2</v>
      </c>
      <c r="AG595">
        <f t="shared" si="167"/>
        <v>0</v>
      </c>
      <c r="AH595">
        <f t="shared" si="168"/>
        <v>0</v>
      </c>
      <c r="AI595">
        <f t="shared" si="169"/>
        <v>0</v>
      </c>
    </row>
    <row r="596" spans="1:35" x14ac:dyDescent="0.2">
      <c r="A596">
        <v>1</v>
      </c>
      <c r="B596">
        <v>168</v>
      </c>
      <c r="C596">
        <v>16.8</v>
      </c>
      <c r="D596">
        <v>19.899999999999999</v>
      </c>
      <c r="E596">
        <f t="shared" si="156"/>
        <v>21.892189218921889</v>
      </c>
      <c r="F596">
        <v>90.9</v>
      </c>
      <c r="G596">
        <f t="shared" si="153"/>
        <v>0.76739698492462327</v>
      </c>
      <c r="H596">
        <f t="shared" si="154"/>
        <v>8.4422110552763829</v>
      </c>
      <c r="I596">
        <f>IF(B596&gt;=125,0,IF(B596&lt;=115,1,(125-B596)/(125-115)))</f>
        <v>0</v>
      </c>
      <c r="J596">
        <f>IF(G596&gt;=0.38,0,IF(G596&lt;=0.3,1,(0.38-G596)/(0.38-0.3)))</f>
        <v>0</v>
      </c>
      <c r="K596">
        <f>IF(E596&gt;=32,0,IF(E596&lt;=28,1,(32-E596)/(32-28)))</f>
        <v>1</v>
      </c>
      <c r="L596">
        <f>IF(AND(D596&gt;=27, D596&lt;=34), 0, IF(OR(D596&lt;=18.5, D596&gt;=36.4), 1, IF(AND(D596&lt;27, D596&gt;18.5),(27-D596)/(27-18.5), IF(AND(D596&lt;36.4, D596&gt;34),(D596-34)/(36.4-34)))))</f>
        <v>0.83529411764705896</v>
      </c>
      <c r="M596">
        <f>IF(AND(F596&gt;=80,F596&lt;=95),0,IF(OR(F596&lt;64, F596&gt;129),1,IF(F596&gt;95, (F596-95)/(129-95), (80-F596)/(80-64))))</f>
        <v>0</v>
      </c>
      <c r="N596">
        <f>IF(H596&gt;=4,0,IF(H596&lt;=3.5,1,(4-H596)/(4-3.5)))</f>
        <v>0</v>
      </c>
      <c r="O596">
        <f t="shared" si="157"/>
        <v>0.18352941176470591</v>
      </c>
      <c r="P596">
        <f t="shared" si="158"/>
        <v>0</v>
      </c>
      <c r="Q596">
        <v>0</v>
      </c>
      <c r="R596">
        <f>IF(F596 &gt;=80,0,IF(F596&lt;=64,1,((80-F596)/(80-64))))</f>
        <v>0</v>
      </c>
      <c r="S596">
        <f>IF(F596 &lt;=95,0,IF(F596&gt;=129,1,((F596-95)/(129-95))))</f>
        <v>0</v>
      </c>
      <c r="T596">
        <f>IF(D596 &gt;=27,0,IF(D596&lt;=18.5,1,((27-D596)/(27-18.5))))</f>
        <v>0.83529411764705896</v>
      </c>
      <c r="U596">
        <f>IF(D596 &lt;= 34,0,IF(D596&gt;=36.4,1,((D596-34)/(36.4-34))))</f>
        <v>0</v>
      </c>
      <c r="V596">
        <f t="shared" si="159"/>
        <v>0.41764705882352948</v>
      </c>
      <c r="W596">
        <f t="shared" si="160"/>
        <v>0</v>
      </c>
      <c r="X596">
        <f t="shared" si="155"/>
        <v>0.41764705882352948</v>
      </c>
      <c r="Y596">
        <f t="shared" si="161"/>
        <v>1</v>
      </c>
      <c r="Z596">
        <f t="shared" si="162"/>
        <v>0</v>
      </c>
      <c r="AA596">
        <f t="shared" si="163"/>
        <v>0</v>
      </c>
      <c r="AB596">
        <v>55</v>
      </c>
      <c r="AC596">
        <v>432</v>
      </c>
      <c r="AD596">
        <f t="shared" si="164"/>
        <v>0.75</v>
      </c>
      <c r="AE596">
        <f t="shared" si="165"/>
        <v>0</v>
      </c>
      <c r="AF596">
        <f t="shared" si="166"/>
        <v>0</v>
      </c>
      <c r="AG596">
        <f t="shared" si="167"/>
        <v>0</v>
      </c>
      <c r="AH596">
        <f t="shared" si="168"/>
        <v>0</v>
      </c>
      <c r="AI596">
        <f t="shared" si="169"/>
        <v>0</v>
      </c>
    </row>
    <row r="597" spans="1:35" x14ac:dyDescent="0.2">
      <c r="A597">
        <v>0</v>
      </c>
      <c r="B597">
        <v>122</v>
      </c>
      <c r="C597">
        <v>12.2</v>
      </c>
      <c r="D597">
        <v>23.3</v>
      </c>
      <c r="E597">
        <f t="shared" si="156"/>
        <v>23.253493013972054</v>
      </c>
      <c r="F597">
        <v>100.2</v>
      </c>
      <c r="G597">
        <f t="shared" si="153"/>
        <v>0.52465236051502151</v>
      </c>
      <c r="H597">
        <f t="shared" si="154"/>
        <v>5.2360515021459229</v>
      </c>
      <c r="I597">
        <f>IF(B597&gt;=125,0,IF(B597&lt;=115,1,(125-B597)/(125-115)))</f>
        <v>0.3</v>
      </c>
      <c r="J597">
        <f>IF(G597&gt;=0.38,0,IF(G597&lt;=0.3,1,(0.38-G597)/(0.38-0.3)))</f>
        <v>0</v>
      </c>
      <c r="K597">
        <f>IF(E597&gt;=32,0,IF(E597&lt;=28,1,(32-E597)/(32-28)))</f>
        <v>1</v>
      </c>
      <c r="L597">
        <f>IF(AND(D597&gt;=27, D597&lt;=34), 0, IF(OR(D597&lt;=18.5, D597&gt;=36.4), 1, IF(AND(D597&lt;27, D597&gt;18.5),(27-D597)/(27-18.5), IF(AND(D597&lt;36.4, D597&gt;34),(D597-34)/(36.4-34)))))</f>
        <v>0.43529411764705872</v>
      </c>
      <c r="M597">
        <f>IF(AND(F597&gt;=80,F597&lt;=95),0,IF(OR(F597&lt;64, F597&gt;129),1,IF(F597&gt;95, (F597-95)/(129-95), (80-F597)/(80-64))))</f>
        <v>0.15294117647058833</v>
      </c>
      <c r="N597">
        <f>IF(H597&gt;=4,0,IF(H597&lt;=3.5,1,(4-H597)/(4-3.5)))</f>
        <v>0</v>
      </c>
      <c r="O597">
        <f t="shared" si="157"/>
        <v>0.30882352941176472</v>
      </c>
      <c r="P597">
        <f t="shared" si="158"/>
        <v>1</v>
      </c>
      <c r="Q597">
        <v>0</v>
      </c>
      <c r="R597">
        <f>IF(F597 &gt;=80,0,IF(F597&lt;=64,1,((80-F597)/(80-64))))</f>
        <v>0</v>
      </c>
      <c r="S597">
        <f>IF(F597 &lt;=95,0,IF(F597&gt;=129,1,((F597-95)/(129-95))))</f>
        <v>0.15294117647058833</v>
      </c>
      <c r="T597">
        <f>IF(D597 &gt;=27,0,IF(D597&lt;=18.5,1,((27-D597)/(27-18.5))))</f>
        <v>0.43529411764705872</v>
      </c>
      <c r="U597">
        <f>IF(D597 &lt;= 34,0,IF(D597&gt;=36.4,1,((D597-34)/(36.4-34))))</f>
        <v>0</v>
      </c>
      <c r="V597">
        <f t="shared" si="159"/>
        <v>0.21764705882352936</v>
      </c>
      <c r="W597">
        <f t="shared" si="160"/>
        <v>7.6470588235294165E-2</v>
      </c>
      <c r="X597">
        <f t="shared" si="155"/>
        <v>0.29411764705882354</v>
      </c>
      <c r="Y597">
        <f t="shared" si="161"/>
        <v>1</v>
      </c>
      <c r="Z597">
        <f t="shared" si="162"/>
        <v>0</v>
      </c>
      <c r="AA597">
        <f t="shared" si="163"/>
        <v>0</v>
      </c>
      <c r="AB597">
        <v>48</v>
      </c>
      <c r="AC597">
        <v>480</v>
      </c>
      <c r="AD597">
        <f t="shared" si="164"/>
        <v>0.4</v>
      </c>
      <c r="AE597">
        <f t="shared" si="165"/>
        <v>0</v>
      </c>
      <c r="AF597">
        <f t="shared" si="166"/>
        <v>0</v>
      </c>
      <c r="AG597">
        <f t="shared" si="167"/>
        <v>0</v>
      </c>
      <c r="AH597">
        <f t="shared" si="168"/>
        <v>0</v>
      </c>
      <c r="AI597">
        <f t="shared" si="169"/>
        <v>0</v>
      </c>
    </row>
    <row r="598" spans="1:35" x14ac:dyDescent="0.2">
      <c r="A598">
        <v>1</v>
      </c>
      <c r="B598">
        <v>96</v>
      </c>
      <c r="C598">
        <v>9.6</v>
      </c>
      <c r="D598">
        <v>23</v>
      </c>
      <c r="E598">
        <f t="shared" si="156"/>
        <v>26.225769669327253</v>
      </c>
      <c r="F598">
        <v>87.7</v>
      </c>
      <c r="G598">
        <f t="shared" si="153"/>
        <v>0.36605217391304345</v>
      </c>
      <c r="H598">
        <f t="shared" si="154"/>
        <v>4.1739130434782608</v>
      </c>
      <c r="I598">
        <f>IF(B598&gt;=125,0,IF(B598&lt;=115,1,(125-B598)/(125-115)))</f>
        <v>1</v>
      </c>
      <c r="J598">
        <f>IF(G598&gt;=0.38,0,IF(G598&lt;=0.3,1,(0.38-G598)/(0.38-0.3)))</f>
        <v>0.17434782608695684</v>
      </c>
      <c r="K598">
        <f>IF(E598&gt;=32,0,IF(E598&lt;=28,1,(32-E598)/(32-28)))</f>
        <v>1</v>
      </c>
      <c r="L598">
        <f>IF(AND(D598&gt;=27, D598&lt;=34), 0, IF(OR(D598&lt;=18.5, D598&gt;=36.4), 1, IF(AND(D598&lt;27, D598&gt;18.5),(27-D598)/(27-18.5), IF(AND(D598&lt;36.4, D598&gt;34),(D598-34)/(36.4-34)))))</f>
        <v>0.47058823529411764</v>
      </c>
      <c r="M598">
        <f>IF(AND(F598&gt;=80,F598&lt;=95),0,IF(OR(F598&lt;64, F598&gt;129),1,IF(F598&gt;95, (F598-95)/(129-95), (80-F598)/(80-64))))</f>
        <v>0</v>
      </c>
      <c r="N598">
        <f>IF(H598&gt;=4,0,IF(H598&lt;=3.5,1,(4-H598)/(4-3.5)))</f>
        <v>0</v>
      </c>
      <c r="O598">
        <f t="shared" si="157"/>
        <v>0.66449360613810748</v>
      </c>
      <c r="P598">
        <f t="shared" si="158"/>
        <v>1</v>
      </c>
      <c r="Q598">
        <v>1</v>
      </c>
      <c r="R598">
        <f>IF(F598 &gt;=80,0,IF(F598&lt;=64,1,((80-F598)/(80-64))))</f>
        <v>0</v>
      </c>
      <c r="S598">
        <f>IF(F598 &lt;=95,0,IF(F598&gt;=129,1,((F598-95)/(129-95))))</f>
        <v>0</v>
      </c>
      <c r="T598">
        <f>IF(D598 &gt;=27,0,IF(D598&lt;=18.5,1,((27-D598)/(27-18.5))))</f>
        <v>0.47058823529411764</v>
      </c>
      <c r="U598">
        <f>IF(D598 &lt;= 34,0,IF(D598&gt;=36.4,1,((D598-34)/(36.4-34))))</f>
        <v>0</v>
      </c>
      <c r="V598">
        <f t="shared" si="159"/>
        <v>0.23529411764705882</v>
      </c>
      <c r="W598">
        <f t="shared" si="160"/>
        <v>0</v>
      </c>
      <c r="X598">
        <f t="shared" si="155"/>
        <v>0.23529411764705882</v>
      </c>
      <c r="Y598">
        <f t="shared" si="161"/>
        <v>1</v>
      </c>
      <c r="Z598">
        <f t="shared" si="162"/>
        <v>0</v>
      </c>
      <c r="AA598">
        <f t="shared" si="163"/>
        <v>0</v>
      </c>
      <c r="AB598">
        <v>58</v>
      </c>
      <c r="AC598">
        <v>347</v>
      </c>
      <c r="AD598">
        <f t="shared" si="164"/>
        <v>0.9</v>
      </c>
      <c r="AE598">
        <f t="shared" si="165"/>
        <v>0</v>
      </c>
      <c r="AF598">
        <f t="shared" si="166"/>
        <v>0.17666666666666667</v>
      </c>
      <c r="AG598">
        <f t="shared" si="167"/>
        <v>0</v>
      </c>
      <c r="AH598">
        <f t="shared" si="168"/>
        <v>0</v>
      </c>
      <c r="AI598">
        <f t="shared" si="169"/>
        <v>0</v>
      </c>
    </row>
    <row r="599" spans="1:35" x14ac:dyDescent="0.2">
      <c r="A599">
        <v>0</v>
      </c>
      <c r="B599">
        <v>107</v>
      </c>
      <c r="C599">
        <v>10.7</v>
      </c>
      <c r="D599">
        <v>27.9</v>
      </c>
      <c r="E599">
        <f t="shared" si="156"/>
        <v>32.291666666666664</v>
      </c>
      <c r="F599">
        <v>86.4</v>
      </c>
      <c r="G599">
        <f t="shared" si="153"/>
        <v>0.33135483870967741</v>
      </c>
      <c r="H599">
        <f t="shared" si="154"/>
        <v>3.8351254480286738</v>
      </c>
      <c r="I599">
        <f>IF(B599&gt;=125,0,IF(B599&lt;=115,1,(125-B599)/(125-115)))</f>
        <v>1</v>
      </c>
      <c r="J599">
        <f>IF(G599&gt;=0.38,0,IF(G599&lt;=0.3,1,(0.38-G599)/(0.38-0.3)))</f>
        <v>0.60806451612903223</v>
      </c>
      <c r="K599">
        <f>IF(E599&gt;=32,0,IF(E599&lt;=28,1,(32-E599)/(32-28)))</f>
        <v>0</v>
      </c>
      <c r="L599">
        <f>IF(AND(D599&gt;=27, D599&lt;=34), 0, IF(OR(D599&lt;=18.5, D599&gt;=36.4), 1, IF(AND(D599&lt;27, D599&gt;18.5),(27-D599)/(27-18.5), IF(AND(D599&lt;36.4, D599&gt;34),(D599-34)/(36.4-34)))))</f>
        <v>0</v>
      </c>
      <c r="M599">
        <f>IF(AND(F599&gt;=80,F599&lt;=95),0,IF(OR(F599&lt;64, F599&gt;129),1,IF(F599&gt;95, (F599-95)/(129-95), (80-F599)/(80-64))))</f>
        <v>0</v>
      </c>
      <c r="N599">
        <f>IF(H599&gt;=4,0,IF(H599&lt;=3.5,1,(4-H599)/(4-3.5)))</f>
        <v>0.32974910394265233</v>
      </c>
      <c r="O599">
        <f t="shared" si="157"/>
        <v>0.59378136200716847</v>
      </c>
      <c r="P599">
        <f t="shared" si="158"/>
        <v>1</v>
      </c>
      <c r="Q599">
        <v>1</v>
      </c>
      <c r="R599">
        <f>IF(F599 &gt;=80,0,IF(F599&lt;=64,1,((80-F599)/(80-64))))</f>
        <v>0</v>
      </c>
      <c r="S599">
        <f>IF(F599 &lt;=95,0,IF(F599&gt;=129,1,((F599-95)/(129-95))))</f>
        <v>0</v>
      </c>
      <c r="T599">
        <f>IF(D599 &gt;=27,0,IF(D599&lt;=18.5,1,((27-D599)/(27-18.5))))</f>
        <v>0</v>
      </c>
      <c r="U599">
        <f>IF(D599 &lt;= 34,0,IF(D599&gt;=36.4,1,((D599-34)/(36.4-34))))</f>
        <v>0</v>
      </c>
      <c r="V599">
        <f t="shared" si="159"/>
        <v>0</v>
      </c>
      <c r="W599">
        <f t="shared" si="160"/>
        <v>0</v>
      </c>
      <c r="X599">
        <f t="shared" si="155"/>
        <v>0</v>
      </c>
      <c r="Y599">
        <f t="shared" si="161"/>
        <v>0</v>
      </c>
      <c r="Z599">
        <f t="shared" si="162"/>
        <v>0</v>
      </c>
      <c r="AA599">
        <f t="shared" si="163"/>
        <v>0</v>
      </c>
      <c r="AB599">
        <v>66</v>
      </c>
      <c r="AC599">
        <v>462</v>
      </c>
      <c r="AD599">
        <f t="shared" si="164"/>
        <v>1</v>
      </c>
      <c r="AE599">
        <f t="shared" si="165"/>
        <v>0</v>
      </c>
      <c r="AF599">
        <f t="shared" si="166"/>
        <v>0</v>
      </c>
      <c r="AG599">
        <f t="shared" si="167"/>
        <v>0</v>
      </c>
      <c r="AH599">
        <f t="shared" si="168"/>
        <v>0</v>
      </c>
      <c r="AI599">
        <f t="shared" si="169"/>
        <v>0</v>
      </c>
    </row>
    <row r="600" spans="1:35" x14ac:dyDescent="0.2">
      <c r="A600">
        <v>0</v>
      </c>
      <c r="B600">
        <v>126</v>
      </c>
      <c r="C600">
        <v>12.6</v>
      </c>
      <c r="D600">
        <v>18.3</v>
      </c>
      <c r="E600">
        <f t="shared" si="156"/>
        <v>22.10144927536232</v>
      </c>
      <c r="F600">
        <v>82.8</v>
      </c>
      <c r="G600">
        <f t="shared" si="153"/>
        <v>0.57009836065573771</v>
      </c>
      <c r="H600">
        <f t="shared" si="154"/>
        <v>6.8852459016393439</v>
      </c>
      <c r="I600">
        <f>IF(B600&gt;=125,0,IF(B600&lt;=115,1,(125-B600)/(125-115)))</f>
        <v>0</v>
      </c>
      <c r="J600">
        <f>IF(G600&gt;=0.38,0,IF(G600&lt;=0.3,1,(0.38-G600)/(0.38-0.3)))</f>
        <v>0</v>
      </c>
      <c r="K600">
        <f>IF(E600&gt;=32,0,IF(E600&lt;=28,1,(32-E600)/(32-28)))</f>
        <v>1</v>
      </c>
      <c r="L600">
        <f>IF(AND(D600&gt;=27, D600&lt;=34), 0, IF(OR(D600&lt;=18.5, D600&gt;=36.4), 1, IF(AND(D600&lt;27, D600&gt;18.5),(27-D600)/(27-18.5), IF(AND(D600&lt;36.4, D600&gt;34),(D600-34)/(36.4-34)))))</f>
        <v>1</v>
      </c>
      <c r="M600">
        <f>IF(AND(F600&gt;=80,F600&lt;=95),0,IF(OR(F600&lt;64, F600&gt;129),1,IF(F600&gt;95, (F600-95)/(129-95), (80-F600)/(80-64))))</f>
        <v>0</v>
      </c>
      <c r="N600">
        <f>IF(H600&gt;=4,0,IF(H600&lt;=3.5,1,(4-H600)/(4-3.5)))</f>
        <v>0</v>
      </c>
      <c r="O600">
        <f t="shared" si="157"/>
        <v>0.2</v>
      </c>
      <c r="P600">
        <f t="shared" si="158"/>
        <v>1</v>
      </c>
      <c r="Q600">
        <v>0</v>
      </c>
      <c r="R600">
        <f>IF(F600 &gt;=80,0,IF(F600&lt;=64,1,((80-F600)/(80-64))))</f>
        <v>0</v>
      </c>
      <c r="S600">
        <f>IF(F600 &lt;=95,0,IF(F600&gt;=129,1,((F600-95)/(129-95))))</f>
        <v>0</v>
      </c>
      <c r="T600">
        <f>IF(D600 &gt;=27,0,IF(D600&lt;=18.5,1,((27-D600)/(27-18.5))))</f>
        <v>1</v>
      </c>
      <c r="U600">
        <f>IF(D600 &lt;= 34,0,IF(D600&gt;=36.4,1,((D600-34)/(36.4-34))))</f>
        <v>0</v>
      </c>
      <c r="V600">
        <f t="shared" si="159"/>
        <v>0.5</v>
      </c>
      <c r="W600">
        <f t="shared" si="160"/>
        <v>0</v>
      </c>
      <c r="X600">
        <f t="shared" si="155"/>
        <v>0.5</v>
      </c>
      <c r="Y600">
        <f t="shared" si="161"/>
        <v>1</v>
      </c>
      <c r="Z600">
        <f t="shared" si="162"/>
        <v>0</v>
      </c>
      <c r="AA600">
        <f t="shared" si="163"/>
        <v>0</v>
      </c>
      <c r="AB600">
        <v>50</v>
      </c>
      <c r="AC600">
        <v>214</v>
      </c>
      <c r="AD600">
        <f t="shared" si="164"/>
        <v>0.5</v>
      </c>
      <c r="AE600">
        <f t="shared" si="165"/>
        <v>0</v>
      </c>
      <c r="AF600">
        <f t="shared" si="166"/>
        <v>0.62</v>
      </c>
      <c r="AG600">
        <f t="shared" si="167"/>
        <v>0</v>
      </c>
      <c r="AH600">
        <f t="shared" si="168"/>
        <v>0</v>
      </c>
      <c r="AI600">
        <f t="shared" si="169"/>
        <v>0</v>
      </c>
    </row>
    <row r="601" spans="1:35" x14ac:dyDescent="0.2">
      <c r="A601">
        <v>1</v>
      </c>
      <c r="B601">
        <v>143</v>
      </c>
      <c r="C601">
        <v>14.3</v>
      </c>
      <c r="D601">
        <v>17.5</v>
      </c>
      <c r="E601">
        <f t="shared" si="156"/>
        <v>23.333333333333332</v>
      </c>
      <c r="F601">
        <v>75</v>
      </c>
      <c r="G601">
        <f t="shared" si="153"/>
        <v>0.61285714285714288</v>
      </c>
      <c r="H601">
        <f t="shared" si="154"/>
        <v>8.1714285714285708</v>
      </c>
      <c r="I601">
        <f>IF(B601&gt;=125,0,IF(B601&lt;=115,1,(125-B601)/(125-115)))</f>
        <v>0</v>
      </c>
      <c r="J601">
        <f>IF(G601&gt;=0.38,0,IF(G601&lt;=0.3,1,(0.38-G601)/(0.38-0.3)))</f>
        <v>0</v>
      </c>
      <c r="K601">
        <f>IF(E601&gt;=32,0,IF(E601&lt;=28,1,(32-E601)/(32-28)))</f>
        <v>1</v>
      </c>
      <c r="L601">
        <f>IF(AND(D601&gt;=27, D601&lt;=34), 0, IF(OR(D601&lt;=18.5, D601&gt;=36.4), 1, IF(AND(D601&lt;27, D601&gt;18.5),(27-D601)/(27-18.5), IF(AND(D601&lt;36.4, D601&gt;34),(D601-34)/(36.4-34)))))</f>
        <v>1</v>
      </c>
      <c r="M601">
        <f>IF(AND(F601&gt;=80,F601&lt;=95),0,IF(OR(F601&lt;64, F601&gt;129),1,IF(F601&gt;95, (F601-95)/(129-95), (80-F601)/(80-64))))</f>
        <v>0.3125</v>
      </c>
      <c r="N601">
        <f>IF(H601&gt;=4,0,IF(H601&lt;=3.5,1,(4-H601)/(4-3.5)))</f>
        <v>0</v>
      </c>
      <c r="O601">
        <f t="shared" si="157"/>
        <v>0.23125000000000001</v>
      </c>
      <c r="P601">
        <f t="shared" si="158"/>
        <v>1</v>
      </c>
      <c r="Q601">
        <v>0</v>
      </c>
      <c r="R601">
        <f>IF(F601 &gt;=80,0,IF(F601&lt;=64,1,((80-F601)/(80-64))))</f>
        <v>0.3125</v>
      </c>
      <c r="S601">
        <f>IF(F601 &lt;=95,0,IF(F601&gt;=129,1,((F601-95)/(129-95))))</f>
        <v>0</v>
      </c>
      <c r="T601">
        <f>IF(D601 &gt;=27,0,IF(D601&lt;=18.5,1,((27-D601)/(27-18.5))))</f>
        <v>1</v>
      </c>
      <c r="U601">
        <f>IF(D601 &lt;= 34,0,IF(D601&gt;=36.4,1,((D601-34)/(36.4-34))))</f>
        <v>0</v>
      </c>
      <c r="V601">
        <f t="shared" si="159"/>
        <v>0.65625</v>
      </c>
      <c r="W601">
        <f t="shared" si="160"/>
        <v>0</v>
      </c>
      <c r="X601">
        <f t="shared" si="155"/>
        <v>0.65625</v>
      </c>
      <c r="Y601">
        <f t="shared" si="161"/>
        <v>1</v>
      </c>
      <c r="Z601">
        <f t="shared" si="162"/>
        <v>0</v>
      </c>
      <c r="AA601">
        <f t="shared" si="163"/>
        <v>1</v>
      </c>
      <c r="AB601">
        <v>17</v>
      </c>
      <c r="AC601">
        <v>343</v>
      </c>
      <c r="AD601">
        <f t="shared" si="164"/>
        <v>0</v>
      </c>
      <c r="AE601">
        <f t="shared" si="165"/>
        <v>1</v>
      </c>
      <c r="AF601">
        <f t="shared" si="166"/>
        <v>0.19</v>
      </c>
      <c r="AG601">
        <f t="shared" si="167"/>
        <v>0</v>
      </c>
      <c r="AH601">
        <f t="shared" si="168"/>
        <v>1</v>
      </c>
      <c r="AI601">
        <f t="shared" si="169"/>
        <v>0</v>
      </c>
    </row>
    <row r="602" spans="1:35" x14ac:dyDescent="0.2">
      <c r="A602">
        <v>1</v>
      </c>
      <c r="B602">
        <v>117</v>
      </c>
      <c r="C602">
        <v>11.7</v>
      </c>
      <c r="D602">
        <v>24.5</v>
      </c>
      <c r="E602">
        <f t="shared" si="156"/>
        <v>28.45528455284553</v>
      </c>
      <c r="F602">
        <v>86.1</v>
      </c>
      <c r="G602">
        <f t="shared" si="153"/>
        <v>0.41117142857142852</v>
      </c>
      <c r="H602">
        <f t="shared" si="154"/>
        <v>4.7755102040816331</v>
      </c>
      <c r="I602">
        <f>IF(B602&gt;=125,0,IF(B602&lt;=115,1,(125-B602)/(125-115)))</f>
        <v>0.8</v>
      </c>
      <c r="J602">
        <f>IF(G602&gt;=0.38,0,IF(G602&lt;=0.3,1,(0.38-G602)/(0.38-0.3)))</f>
        <v>0</v>
      </c>
      <c r="K602">
        <f>IF(E602&gt;=32,0,IF(E602&lt;=28,1,(32-E602)/(32-28)))</f>
        <v>0.88617886178861749</v>
      </c>
      <c r="L602">
        <f>IF(AND(D602&gt;=27, D602&lt;=34), 0, IF(OR(D602&lt;=18.5, D602&gt;=36.4), 1, IF(AND(D602&lt;27, D602&gt;18.5),(27-D602)/(27-18.5), IF(AND(D602&lt;36.4, D602&gt;34),(D602-34)/(36.4-34)))))</f>
        <v>0.29411764705882354</v>
      </c>
      <c r="M602">
        <f>IF(AND(F602&gt;=80,F602&lt;=95),0,IF(OR(F602&lt;64, F602&gt;129),1,IF(F602&gt;95, (F602-95)/(129-95), (80-F602)/(80-64))))</f>
        <v>0</v>
      </c>
      <c r="N602">
        <f>IF(H602&gt;=4,0,IF(H602&lt;=3.5,1,(4-H602)/(4-3.5)))</f>
        <v>0</v>
      </c>
      <c r="O602">
        <f t="shared" si="157"/>
        <v>0.51802965088474406</v>
      </c>
      <c r="P602">
        <f t="shared" si="158"/>
        <v>1</v>
      </c>
      <c r="Q602">
        <v>1</v>
      </c>
      <c r="R602">
        <f>IF(F602 &gt;=80,0,IF(F602&lt;=64,1,((80-F602)/(80-64))))</f>
        <v>0</v>
      </c>
      <c r="S602">
        <f>IF(F602 &lt;=95,0,IF(F602&gt;=129,1,((F602-95)/(129-95))))</f>
        <v>0</v>
      </c>
      <c r="T602">
        <f>IF(D602 &gt;=27,0,IF(D602&lt;=18.5,1,((27-D602)/(27-18.5))))</f>
        <v>0.29411764705882354</v>
      </c>
      <c r="U602">
        <f>IF(D602 &lt;= 34,0,IF(D602&gt;=36.4,1,((D602-34)/(36.4-34))))</f>
        <v>0</v>
      </c>
      <c r="V602">
        <f t="shared" si="159"/>
        <v>0.14705882352941177</v>
      </c>
      <c r="W602">
        <f t="shared" si="160"/>
        <v>0</v>
      </c>
      <c r="X602">
        <f t="shared" si="155"/>
        <v>0.14705882352941177</v>
      </c>
      <c r="Y602">
        <f t="shared" si="161"/>
        <v>0</v>
      </c>
      <c r="Z602">
        <f t="shared" si="162"/>
        <v>0</v>
      </c>
      <c r="AA602">
        <f t="shared" si="163"/>
        <v>0</v>
      </c>
      <c r="AB602">
        <v>54</v>
      </c>
      <c r="AC602">
        <v>305</v>
      </c>
      <c r="AD602">
        <f t="shared" si="164"/>
        <v>0.7</v>
      </c>
      <c r="AE602">
        <f t="shared" si="165"/>
        <v>0</v>
      </c>
      <c r="AF602">
        <f t="shared" si="166"/>
        <v>0.31666666666666665</v>
      </c>
      <c r="AG602">
        <f t="shared" si="167"/>
        <v>0</v>
      </c>
      <c r="AH602">
        <f t="shared" si="168"/>
        <v>0</v>
      </c>
      <c r="AI602">
        <f t="shared" si="169"/>
        <v>0</v>
      </c>
    </row>
    <row r="603" spans="1:35" x14ac:dyDescent="0.2">
      <c r="A603">
        <v>1</v>
      </c>
      <c r="B603">
        <v>133</v>
      </c>
      <c r="C603">
        <v>13.3</v>
      </c>
      <c r="D603">
        <v>25.1</v>
      </c>
      <c r="E603">
        <f t="shared" si="156"/>
        <v>34.056987788331071</v>
      </c>
      <c r="F603">
        <v>73.7</v>
      </c>
      <c r="G603">
        <f t="shared" si="153"/>
        <v>0.39052191235059763</v>
      </c>
      <c r="H603">
        <f t="shared" si="154"/>
        <v>5.2988047808764938</v>
      </c>
      <c r="I603">
        <f>IF(B603&gt;=125,0,IF(B603&lt;=115,1,(125-B603)/(125-115)))</f>
        <v>0</v>
      </c>
      <c r="J603">
        <f>IF(G603&gt;=0.38,0,IF(G603&lt;=0.3,1,(0.38-G603)/(0.38-0.3)))</f>
        <v>0</v>
      </c>
      <c r="K603">
        <f>IF(E603&gt;=32,0,IF(E603&lt;=28,1,(32-E603)/(32-28)))</f>
        <v>0</v>
      </c>
      <c r="L603">
        <f>IF(AND(D603&gt;=27, D603&lt;=34), 0, IF(OR(D603&lt;=18.5, D603&gt;=36.4), 1, IF(AND(D603&lt;27, D603&gt;18.5),(27-D603)/(27-18.5), IF(AND(D603&lt;36.4, D603&gt;34),(D603-34)/(36.4-34)))))</f>
        <v>0.22352941176470573</v>
      </c>
      <c r="M603">
        <f>IF(AND(F603&gt;=80,F603&lt;=95),0,IF(OR(F603&lt;64, F603&gt;129),1,IF(F603&gt;95, (F603-95)/(129-95), (80-F603)/(80-64))))</f>
        <v>0.39374999999999982</v>
      </c>
      <c r="N603">
        <f>IF(H603&gt;=4,0,IF(H603&lt;=3.5,1,(4-H603)/(4-3.5)))</f>
        <v>0</v>
      </c>
      <c r="O603">
        <f t="shared" si="157"/>
        <v>6.1727941176470562E-2</v>
      </c>
      <c r="P603">
        <f t="shared" si="158"/>
        <v>0</v>
      </c>
      <c r="Q603">
        <v>1</v>
      </c>
      <c r="R603">
        <f>IF(F603 &gt;=80,0,IF(F603&lt;=64,1,((80-F603)/(80-64))))</f>
        <v>0.39374999999999982</v>
      </c>
      <c r="S603">
        <f>IF(F603 &lt;=95,0,IF(F603&gt;=129,1,((F603-95)/(129-95))))</f>
        <v>0</v>
      </c>
      <c r="T603">
        <f>IF(D603 &gt;=27,0,IF(D603&lt;=18.5,1,((27-D603)/(27-18.5))))</f>
        <v>0.22352941176470573</v>
      </c>
      <c r="U603">
        <f>IF(D603 &lt;= 34,0,IF(D603&gt;=36.4,1,((D603-34)/(36.4-34))))</f>
        <v>0</v>
      </c>
      <c r="V603">
        <f t="shared" si="159"/>
        <v>0.30863970588235279</v>
      </c>
      <c r="W603">
        <f t="shared" si="160"/>
        <v>0</v>
      </c>
      <c r="X603">
        <f t="shared" si="155"/>
        <v>0.30863970588235279</v>
      </c>
      <c r="Y603">
        <f t="shared" si="161"/>
        <v>1</v>
      </c>
      <c r="Z603">
        <f t="shared" si="162"/>
        <v>0</v>
      </c>
      <c r="AA603">
        <f t="shared" si="163"/>
        <v>0</v>
      </c>
      <c r="AB603">
        <v>29</v>
      </c>
      <c r="AC603">
        <v>51</v>
      </c>
      <c r="AD603">
        <f t="shared" si="164"/>
        <v>0</v>
      </c>
      <c r="AE603">
        <f t="shared" si="165"/>
        <v>0.55000000000000004</v>
      </c>
      <c r="AF603">
        <f t="shared" si="166"/>
        <v>1</v>
      </c>
      <c r="AG603">
        <f t="shared" si="167"/>
        <v>0</v>
      </c>
      <c r="AH603">
        <f t="shared" si="168"/>
        <v>1</v>
      </c>
      <c r="AI603">
        <f t="shared" si="169"/>
        <v>0</v>
      </c>
    </row>
    <row r="604" spans="1:35" x14ac:dyDescent="0.2">
      <c r="A604">
        <v>0</v>
      </c>
      <c r="B604">
        <v>163</v>
      </c>
      <c r="C604">
        <v>16.3</v>
      </c>
      <c r="D604">
        <v>19.7</v>
      </c>
      <c r="E604">
        <f t="shared" si="156"/>
        <v>26.127320954907159</v>
      </c>
      <c r="F604">
        <v>75.400000000000006</v>
      </c>
      <c r="G604">
        <f t="shared" si="153"/>
        <v>0.62386802030456867</v>
      </c>
      <c r="H604">
        <f t="shared" si="154"/>
        <v>8.2741116751269033</v>
      </c>
      <c r="I604">
        <f>IF(B604&gt;=125,0,IF(B604&lt;=115,1,(125-B604)/(125-115)))</f>
        <v>0</v>
      </c>
      <c r="J604">
        <f>IF(G604&gt;=0.38,0,IF(G604&lt;=0.3,1,(0.38-G604)/(0.38-0.3)))</f>
        <v>0</v>
      </c>
      <c r="K604">
        <f>IF(E604&gt;=32,0,IF(E604&lt;=28,1,(32-E604)/(32-28)))</f>
        <v>1</v>
      </c>
      <c r="L604">
        <f>IF(AND(D604&gt;=27, D604&lt;=34), 0, IF(OR(D604&lt;=18.5, D604&gt;=36.4), 1, IF(AND(D604&lt;27, D604&gt;18.5),(27-D604)/(27-18.5), IF(AND(D604&lt;36.4, D604&gt;34),(D604-34)/(36.4-34)))))</f>
        <v>0.85882352941176476</v>
      </c>
      <c r="M604">
        <f>IF(AND(F604&gt;=80,F604&lt;=95),0,IF(OR(F604&lt;64, F604&gt;129),1,IF(F604&gt;95, (F604-95)/(129-95), (80-F604)/(80-64))))</f>
        <v>0.28749999999999964</v>
      </c>
      <c r="N604">
        <f>IF(H604&gt;=4,0,IF(H604&lt;=3.5,1,(4-H604)/(4-3.5)))</f>
        <v>0</v>
      </c>
      <c r="O604">
        <f t="shared" si="157"/>
        <v>0.21463235294117647</v>
      </c>
      <c r="P604">
        <f t="shared" si="158"/>
        <v>1</v>
      </c>
      <c r="Q604">
        <v>0</v>
      </c>
      <c r="R604">
        <f>IF(F604 &gt;=80,0,IF(F604&lt;=64,1,((80-F604)/(80-64))))</f>
        <v>0.28749999999999964</v>
      </c>
      <c r="S604">
        <f>IF(F604 &lt;=95,0,IF(F604&gt;=129,1,((F604-95)/(129-95))))</f>
        <v>0</v>
      </c>
      <c r="T604">
        <f>IF(D604 &gt;=27,0,IF(D604&lt;=18.5,1,((27-D604)/(27-18.5))))</f>
        <v>0.85882352941176476</v>
      </c>
      <c r="U604">
        <f>IF(D604 &lt;= 34,0,IF(D604&gt;=36.4,1,((D604-34)/(36.4-34))))</f>
        <v>0</v>
      </c>
      <c r="V604">
        <f t="shared" si="159"/>
        <v>0.5731617647058822</v>
      </c>
      <c r="W604">
        <f t="shared" si="160"/>
        <v>0</v>
      </c>
      <c r="X604">
        <f t="shared" si="155"/>
        <v>0.5731617647058822</v>
      </c>
      <c r="Y604">
        <f t="shared" si="161"/>
        <v>1</v>
      </c>
      <c r="Z604">
        <f t="shared" si="162"/>
        <v>0</v>
      </c>
      <c r="AA604">
        <f t="shared" si="163"/>
        <v>1</v>
      </c>
      <c r="AB604">
        <v>48</v>
      </c>
      <c r="AC604">
        <v>353</v>
      </c>
      <c r="AD604">
        <f t="shared" si="164"/>
        <v>0.4</v>
      </c>
      <c r="AE604">
        <f t="shared" si="165"/>
        <v>0</v>
      </c>
      <c r="AF604">
        <f t="shared" si="166"/>
        <v>0.15666666666666668</v>
      </c>
      <c r="AG604">
        <f t="shared" si="167"/>
        <v>0</v>
      </c>
      <c r="AH604">
        <f t="shared" si="168"/>
        <v>0</v>
      </c>
      <c r="AI604">
        <f t="shared" si="169"/>
        <v>0</v>
      </c>
    </row>
    <row r="605" spans="1:35" x14ac:dyDescent="0.2">
      <c r="A605">
        <v>0</v>
      </c>
      <c r="B605">
        <v>122</v>
      </c>
      <c r="C605">
        <v>12.2</v>
      </c>
      <c r="D605">
        <v>17.600000000000001</v>
      </c>
      <c r="E605">
        <f t="shared" si="156"/>
        <v>19.819819819819823</v>
      </c>
      <c r="F605">
        <v>88.8</v>
      </c>
      <c r="G605">
        <f t="shared" si="153"/>
        <v>0.6155454545454544</v>
      </c>
      <c r="H605">
        <f t="shared" si="154"/>
        <v>6.9318181818181817</v>
      </c>
      <c r="I605">
        <f>IF(B605&gt;=125,0,IF(B605&lt;=115,1,(125-B605)/(125-115)))</f>
        <v>0.3</v>
      </c>
      <c r="J605">
        <f>IF(G605&gt;=0.38,0,IF(G605&lt;=0.3,1,(0.38-G605)/(0.38-0.3)))</f>
        <v>0</v>
      </c>
      <c r="K605">
        <f>IF(E605&gt;=32,0,IF(E605&lt;=28,1,(32-E605)/(32-28)))</f>
        <v>1</v>
      </c>
      <c r="L605">
        <f>IF(AND(D605&gt;=27, D605&lt;=34), 0, IF(OR(D605&lt;=18.5, D605&gt;=36.4), 1, IF(AND(D605&lt;27, D605&gt;18.5),(27-D605)/(27-18.5), IF(AND(D605&lt;36.4, D605&gt;34),(D605-34)/(36.4-34)))))</f>
        <v>1</v>
      </c>
      <c r="M605">
        <f>IF(AND(F605&gt;=80,F605&lt;=95),0,IF(OR(F605&lt;64, F605&gt;129),1,IF(F605&gt;95, (F605-95)/(129-95), (80-F605)/(80-64))))</f>
        <v>0</v>
      </c>
      <c r="N605">
        <f>IF(H605&gt;=4,0,IF(H605&lt;=3.5,1,(4-H605)/(4-3.5)))</f>
        <v>0</v>
      </c>
      <c r="O605">
        <f t="shared" si="157"/>
        <v>0.35</v>
      </c>
      <c r="P605">
        <f t="shared" si="158"/>
        <v>1</v>
      </c>
      <c r="Q605">
        <v>0</v>
      </c>
      <c r="R605">
        <f>IF(F605 &gt;=80,0,IF(F605&lt;=64,1,((80-F605)/(80-64))))</f>
        <v>0</v>
      </c>
      <c r="S605">
        <f>IF(F605 &lt;=95,0,IF(F605&gt;=129,1,((F605-95)/(129-95))))</f>
        <v>0</v>
      </c>
      <c r="T605">
        <f>IF(D605 &gt;=27,0,IF(D605&lt;=18.5,1,((27-D605)/(27-18.5))))</f>
        <v>1</v>
      </c>
      <c r="U605">
        <f>IF(D605 &lt;= 34,0,IF(D605&gt;=36.4,1,((D605-34)/(36.4-34))))</f>
        <v>0</v>
      </c>
      <c r="V605">
        <f t="shared" si="159"/>
        <v>0.5</v>
      </c>
      <c r="W605">
        <f t="shared" si="160"/>
        <v>0</v>
      </c>
      <c r="X605">
        <f t="shared" si="155"/>
        <v>0.5</v>
      </c>
      <c r="Y605">
        <f t="shared" si="161"/>
        <v>1</v>
      </c>
      <c r="Z605">
        <f t="shared" si="162"/>
        <v>0</v>
      </c>
      <c r="AA605">
        <f t="shared" si="163"/>
        <v>0</v>
      </c>
      <c r="AB605">
        <v>20</v>
      </c>
      <c r="AC605">
        <v>63</v>
      </c>
      <c r="AD605">
        <f t="shared" si="164"/>
        <v>0</v>
      </c>
      <c r="AE605">
        <f t="shared" si="165"/>
        <v>1</v>
      </c>
      <c r="AF605">
        <f t="shared" si="166"/>
        <v>1</v>
      </c>
      <c r="AG605">
        <f t="shared" si="167"/>
        <v>0</v>
      </c>
      <c r="AH605">
        <f t="shared" si="168"/>
        <v>1</v>
      </c>
      <c r="AI605">
        <f t="shared" si="169"/>
        <v>0</v>
      </c>
    </row>
    <row r="606" spans="1:35" x14ac:dyDescent="0.2">
      <c r="A606">
        <v>0</v>
      </c>
      <c r="B606">
        <v>126</v>
      </c>
      <c r="C606">
        <v>12.6</v>
      </c>
      <c r="D606">
        <v>21.5</v>
      </c>
      <c r="E606">
        <f t="shared" si="156"/>
        <v>21.564694082246739</v>
      </c>
      <c r="F606">
        <v>99.7</v>
      </c>
      <c r="G606">
        <f t="shared" si="153"/>
        <v>0.58428837209302331</v>
      </c>
      <c r="H606">
        <f t="shared" si="154"/>
        <v>5.8604651162790695</v>
      </c>
      <c r="I606">
        <f>IF(B606&gt;=125,0,IF(B606&lt;=115,1,(125-B606)/(125-115)))</f>
        <v>0</v>
      </c>
      <c r="J606">
        <f>IF(G606&gt;=0.38,0,IF(G606&lt;=0.3,1,(0.38-G606)/(0.38-0.3)))</f>
        <v>0</v>
      </c>
      <c r="K606">
        <f>IF(E606&gt;=32,0,IF(E606&lt;=28,1,(32-E606)/(32-28)))</f>
        <v>1</v>
      </c>
      <c r="L606">
        <f>IF(AND(D606&gt;=27, D606&lt;=34), 0, IF(OR(D606&lt;=18.5, D606&gt;=36.4), 1, IF(AND(D606&lt;27, D606&gt;18.5),(27-D606)/(27-18.5), IF(AND(D606&lt;36.4, D606&gt;34),(D606-34)/(36.4-34)))))</f>
        <v>0.6470588235294118</v>
      </c>
      <c r="M606">
        <f>IF(AND(F606&gt;=80,F606&lt;=95),0,IF(OR(F606&lt;64, F606&gt;129),1,IF(F606&gt;95, (F606-95)/(129-95), (80-F606)/(80-64))))</f>
        <v>0.13823529411764715</v>
      </c>
      <c r="N606">
        <f>IF(H606&gt;=4,0,IF(H606&lt;=3.5,1,(4-H606)/(4-3.5)))</f>
        <v>0</v>
      </c>
      <c r="O606">
        <f t="shared" si="157"/>
        <v>0.17852941176470591</v>
      </c>
      <c r="P606">
        <f t="shared" si="158"/>
        <v>0</v>
      </c>
      <c r="Q606">
        <v>0</v>
      </c>
      <c r="R606">
        <f>IF(F606 &gt;=80,0,IF(F606&lt;=64,1,((80-F606)/(80-64))))</f>
        <v>0</v>
      </c>
      <c r="S606">
        <f>IF(F606 &lt;=95,0,IF(F606&gt;=129,1,((F606-95)/(129-95))))</f>
        <v>0.13823529411764715</v>
      </c>
      <c r="T606">
        <f>IF(D606 &gt;=27,0,IF(D606&lt;=18.5,1,((27-D606)/(27-18.5))))</f>
        <v>0.6470588235294118</v>
      </c>
      <c r="U606">
        <f>IF(D606 &lt;= 34,0,IF(D606&gt;=36.4,1,((D606-34)/(36.4-34))))</f>
        <v>0</v>
      </c>
      <c r="V606">
        <f t="shared" si="159"/>
        <v>0.3235294117647059</v>
      </c>
      <c r="W606">
        <f t="shared" si="160"/>
        <v>6.9117647058823575E-2</v>
      </c>
      <c r="X606">
        <f t="shared" si="155"/>
        <v>0.39264705882352946</v>
      </c>
      <c r="Y606">
        <f t="shared" si="161"/>
        <v>1</v>
      </c>
      <c r="Z606">
        <f t="shared" si="162"/>
        <v>0</v>
      </c>
      <c r="AA606">
        <f t="shared" si="163"/>
        <v>0</v>
      </c>
      <c r="AB606">
        <v>25</v>
      </c>
      <c r="AC606">
        <v>268</v>
      </c>
      <c r="AD606">
        <f t="shared" si="164"/>
        <v>0</v>
      </c>
      <c r="AE606">
        <f t="shared" si="165"/>
        <v>0.75</v>
      </c>
      <c r="AF606">
        <f t="shared" si="166"/>
        <v>0.44</v>
      </c>
      <c r="AG606">
        <f t="shared" si="167"/>
        <v>0</v>
      </c>
      <c r="AH606">
        <f t="shared" si="168"/>
        <v>1</v>
      </c>
      <c r="AI606">
        <f t="shared" si="169"/>
        <v>0</v>
      </c>
    </row>
    <row r="607" spans="1:35" x14ac:dyDescent="0.2">
      <c r="A607">
        <v>1</v>
      </c>
      <c r="B607">
        <v>139</v>
      </c>
      <c r="C607">
        <v>13.9</v>
      </c>
      <c r="D607">
        <v>20.6</v>
      </c>
      <c r="E607">
        <f t="shared" si="156"/>
        <v>20.913705583756347</v>
      </c>
      <c r="F607">
        <v>98.5</v>
      </c>
      <c r="G607">
        <f t="shared" si="153"/>
        <v>0.66463592233009716</v>
      </c>
      <c r="H607">
        <f t="shared" si="154"/>
        <v>6.7475728155339798</v>
      </c>
      <c r="I607">
        <f>IF(B607&gt;=125,0,IF(B607&lt;=115,1,(125-B607)/(125-115)))</f>
        <v>0</v>
      </c>
      <c r="J607">
        <f>IF(G607&gt;=0.38,0,IF(G607&lt;=0.3,1,(0.38-G607)/(0.38-0.3)))</f>
        <v>0</v>
      </c>
      <c r="K607">
        <f>IF(E607&gt;=32,0,IF(E607&lt;=28,1,(32-E607)/(32-28)))</f>
        <v>1</v>
      </c>
      <c r="L607">
        <f>IF(AND(D607&gt;=27, D607&lt;=34), 0, IF(OR(D607&lt;=18.5, D607&gt;=36.4), 1, IF(AND(D607&lt;27, D607&gt;18.5),(27-D607)/(27-18.5), IF(AND(D607&lt;36.4, D607&gt;34),(D607-34)/(36.4-34)))))</f>
        <v>0.75294117647058811</v>
      </c>
      <c r="M607">
        <f>IF(AND(F607&gt;=80,F607&lt;=95),0,IF(OR(F607&lt;64, F607&gt;129),1,IF(F607&gt;95, (F607-95)/(129-95), (80-F607)/(80-64))))</f>
        <v>0.10294117647058823</v>
      </c>
      <c r="N607">
        <f>IF(H607&gt;=4,0,IF(H607&lt;=3.5,1,(4-H607)/(4-3.5)))</f>
        <v>0</v>
      </c>
      <c r="O607">
        <f t="shared" si="157"/>
        <v>0.18558823529411764</v>
      </c>
      <c r="P607">
        <f t="shared" si="158"/>
        <v>0</v>
      </c>
      <c r="Q607">
        <v>0</v>
      </c>
      <c r="R607">
        <f>IF(F607 &gt;=80,0,IF(F607&lt;=64,1,((80-F607)/(80-64))))</f>
        <v>0</v>
      </c>
      <c r="S607">
        <f>IF(F607 &lt;=95,0,IF(F607&gt;=129,1,((F607-95)/(129-95))))</f>
        <v>0.10294117647058823</v>
      </c>
      <c r="T607">
        <f>IF(D607 &gt;=27,0,IF(D607&lt;=18.5,1,((27-D607)/(27-18.5))))</f>
        <v>0.75294117647058811</v>
      </c>
      <c r="U607">
        <f>IF(D607 &lt;= 34,0,IF(D607&gt;=36.4,1,((D607-34)/(36.4-34))))</f>
        <v>0</v>
      </c>
      <c r="V607">
        <f t="shared" si="159"/>
        <v>0.37647058823529406</v>
      </c>
      <c r="W607">
        <f t="shared" si="160"/>
        <v>5.1470588235294115E-2</v>
      </c>
      <c r="X607">
        <f t="shared" si="155"/>
        <v>0.42794117647058816</v>
      </c>
      <c r="Y607">
        <f t="shared" si="161"/>
        <v>1</v>
      </c>
      <c r="Z607">
        <f t="shared" si="162"/>
        <v>0</v>
      </c>
      <c r="AA607">
        <f t="shared" si="163"/>
        <v>0</v>
      </c>
      <c r="AB607">
        <v>48</v>
      </c>
      <c r="AC607">
        <v>221</v>
      </c>
      <c r="AD607">
        <f t="shared" si="164"/>
        <v>0.4</v>
      </c>
      <c r="AE607">
        <f t="shared" si="165"/>
        <v>0</v>
      </c>
      <c r="AF607">
        <f t="shared" si="166"/>
        <v>0.59666666666666668</v>
      </c>
      <c r="AG607">
        <f t="shared" si="167"/>
        <v>0</v>
      </c>
      <c r="AH607">
        <f t="shared" si="168"/>
        <v>0</v>
      </c>
      <c r="AI607">
        <f t="shared" si="169"/>
        <v>0</v>
      </c>
    </row>
    <row r="608" spans="1:35" x14ac:dyDescent="0.2">
      <c r="A608">
        <v>0</v>
      </c>
      <c r="B608">
        <v>112</v>
      </c>
      <c r="C608">
        <v>11.2</v>
      </c>
      <c r="D608">
        <v>16.600000000000001</v>
      </c>
      <c r="E608">
        <f t="shared" si="156"/>
        <v>20.802005012531332</v>
      </c>
      <c r="F608">
        <v>79.8</v>
      </c>
      <c r="G608">
        <f t="shared" si="153"/>
        <v>0.53840963855421675</v>
      </c>
      <c r="H608">
        <f t="shared" si="154"/>
        <v>6.7469879518072284</v>
      </c>
      <c r="I608">
        <f>IF(B608&gt;=125,0,IF(B608&lt;=115,1,(125-B608)/(125-115)))</f>
        <v>1</v>
      </c>
      <c r="J608">
        <f>IF(G608&gt;=0.38,0,IF(G608&lt;=0.3,1,(0.38-G608)/(0.38-0.3)))</f>
        <v>0</v>
      </c>
      <c r="K608">
        <f>IF(E608&gt;=32,0,IF(E608&lt;=28,1,(32-E608)/(32-28)))</f>
        <v>1</v>
      </c>
      <c r="L608">
        <f>IF(AND(D608&gt;=27, D608&lt;=34), 0, IF(OR(D608&lt;=18.5, D608&gt;=36.4), 1, IF(AND(D608&lt;27, D608&gt;18.5),(27-D608)/(27-18.5), IF(AND(D608&lt;36.4, D608&gt;34),(D608-34)/(36.4-34)))))</f>
        <v>1</v>
      </c>
      <c r="M608">
        <f>IF(AND(F608&gt;=80,F608&lt;=95),0,IF(OR(F608&lt;64, F608&gt;129),1,IF(F608&gt;95, (F608-95)/(129-95), (80-F608)/(80-64))))</f>
        <v>1.2500000000000178E-2</v>
      </c>
      <c r="N608">
        <f>IF(H608&gt;=4,0,IF(H608&lt;=3.5,1,(4-H608)/(4-3.5)))</f>
        <v>0</v>
      </c>
      <c r="O608">
        <f t="shared" si="157"/>
        <v>0.70124999999999993</v>
      </c>
      <c r="P608">
        <f t="shared" si="158"/>
        <v>1</v>
      </c>
      <c r="Q608">
        <v>1</v>
      </c>
      <c r="R608">
        <f>IF(F608 &gt;=80,0,IF(F608&lt;=64,1,((80-F608)/(80-64))))</f>
        <v>1.2500000000000178E-2</v>
      </c>
      <c r="S608">
        <f>IF(F608 &lt;=95,0,IF(F608&gt;=129,1,((F608-95)/(129-95))))</f>
        <v>0</v>
      </c>
      <c r="T608">
        <f>IF(D608 &gt;=27,0,IF(D608&lt;=18.5,1,((27-D608)/(27-18.5))))</f>
        <v>1</v>
      </c>
      <c r="U608">
        <f>IF(D608 &lt;= 34,0,IF(D608&gt;=36.4,1,((D608-34)/(36.4-34))))</f>
        <v>0</v>
      </c>
      <c r="V608">
        <f t="shared" si="159"/>
        <v>0.50625000000000009</v>
      </c>
      <c r="W608">
        <f t="shared" si="160"/>
        <v>0</v>
      </c>
      <c r="X608">
        <f t="shared" si="155"/>
        <v>0.50625000000000009</v>
      </c>
      <c r="Y608">
        <f t="shared" si="161"/>
        <v>1</v>
      </c>
      <c r="Z608">
        <f t="shared" si="162"/>
        <v>0</v>
      </c>
      <c r="AA608">
        <f t="shared" si="163"/>
        <v>1</v>
      </c>
      <c r="AB608">
        <v>39</v>
      </c>
      <c r="AC608">
        <v>251</v>
      </c>
      <c r="AD608">
        <f t="shared" si="164"/>
        <v>0</v>
      </c>
      <c r="AE608">
        <f t="shared" si="165"/>
        <v>0.05</v>
      </c>
      <c r="AF608">
        <f t="shared" si="166"/>
        <v>0.49666666666666665</v>
      </c>
      <c r="AG608">
        <f t="shared" si="167"/>
        <v>0</v>
      </c>
      <c r="AH608">
        <f t="shared" si="168"/>
        <v>0</v>
      </c>
      <c r="AI608">
        <f t="shared" si="169"/>
        <v>0</v>
      </c>
    </row>
    <row r="609" spans="1:35" x14ac:dyDescent="0.2">
      <c r="A609">
        <v>1</v>
      </c>
      <c r="B609">
        <v>107</v>
      </c>
      <c r="C609">
        <v>10.7</v>
      </c>
      <c r="D609">
        <v>18.5</v>
      </c>
      <c r="E609">
        <f t="shared" si="156"/>
        <v>20.196506550218341</v>
      </c>
      <c r="F609">
        <v>91.6</v>
      </c>
      <c r="G609">
        <f t="shared" si="153"/>
        <v>0.52979459459459455</v>
      </c>
      <c r="H609">
        <f t="shared" si="154"/>
        <v>5.7837837837837842</v>
      </c>
      <c r="I609">
        <f>IF(B609&gt;=125,0,IF(B609&lt;=115,1,(125-B609)/(125-115)))</f>
        <v>1</v>
      </c>
      <c r="J609">
        <f>IF(G609&gt;=0.38,0,IF(G609&lt;=0.3,1,(0.38-G609)/(0.38-0.3)))</f>
        <v>0</v>
      </c>
      <c r="K609">
        <f>IF(E609&gt;=32,0,IF(E609&lt;=28,1,(32-E609)/(32-28)))</f>
        <v>1</v>
      </c>
      <c r="L609">
        <f>IF(AND(D609&gt;=27, D609&lt;=34), 0, IF(OR(D609&lt;=18.5, D609&gt;=36.4), 1, IF(AND(D609&lt;27, D609&gt;18.5),(27-D609)/(27-18.5), IF(AND(D609&lt;36.4, D609&gt;34),(D609-34)/(36.4-34)))))</f>
        <v>1</v>
      </c>
      <c r="M609">
        <f>IF(AND(F609&gt;=80,F609&lt;=95),0,IF(OR(F609&lt;64, F609&gt;129),1,IF(F609&gt;95, (F609-95)/(129-95), (80-F609)/(80-64))))</f>
        <v>0</v>
      </c>
      <c r="N609">
        <f>IF(H609&gt;=4,0,IF(H609&lt;=3.5,1,(4-H609)/(4-3.5)))</f>
        <v>0</v>
      </c>
      <c r="O609">
        <f t="shared" si="157"/>
        <v>0.7</v>
      </c>
      <c r="P609">
        <f t="shared" si="158"/>
        <v>1</v>
      </c>
      <c r="Q609">
        <v>1</v>
      </c>
      <c r="R609">
        <f>IF(F609 &gt;=80,0,IF(F609&lt;=64,1,((80-F609)/(80-64))))</f>
        <v>0</v>
      </c>
      <c r="S609">
        <f>IF(F609 &lt;=95,0,IF(F609&gt;=129,1,((F609-95)/(129-95))))</f>
        <v>0</v>
      </c>
      <c r="T609">
        <f>IF(D609 &gt;=27,0,IF(D609&lt;=18.5,1,((27-D609)/(27-18.5))))</f>
        <v>1</v>
      </c>
      <c r="U609">
        <f>IF(D609 &lt;= 34,0,IF(D609&gt;=36.4,1,((D609-34)/(36.4-34))))</f>
        <v>0</v>
      </c>
      <c r="V609">
        <f t="shared" si="159"/>
        <v>0.5</v>
      </c>
      <c r="W609">
        <f t="shared" si="160"/>
        <v>0</v>
      </c>
      <c r="X609">
        <f t="shared" si="155"/>
        <v>0.5</v>
      </c>
      <c r="Y609">
        <f t="shared" si="161"/>
        <v>1</v>
      </c>
      <c r="Z609">
        <f t="shared" si="162"/>
        <v>0</v>
      </c>
      <c r="AA609">
        <f t="shared" si="163"/>
        <v>0</v>
      </c>
      <c r="AB609">
        <v>27</v>
      </c>
      <c r="AC609">
        <v>410</v>
      </c>
      <c r="AD609">
        <f t="shared" si="164"/>
        <v>0</v>
      </c>
      <c r="AE609">
        <f t="shared" si="165"/>
        <v>0.65</v>
      </c>
      <c r="AF609">
        <f t="shared" si="166"/>
        <v>0</v>
      </c>
      <c r="AG609">
        <f t="shared" si="167"/>
        <v>0</v>
      </c>
      <c r="AH609">
        <f t="shared" si="168"/>
        <v>1</v>
      </c>
      <c r="AI609">
        <f t="shared" si="169"/>
        <v>0</v>
      </c>
    </row>
    <row r="610" spans="1:35" x14ac:dyDescent="0.2">
      <c r="A610">
        <v>1</v>
      </c>
      <c r="B610">
        <v>110</v>
      </c>
      <c r="C610">
        <v>11</v>
      </c>
      <c r="D610">
        <v>25</v>
      </c>
      <c r="E610">
        <f t="shared" si="156"/>
        <v>30.712530712530711</v>
      </c>
      <c r="F610">
        <v>81.400000000000006</v>
      </c>
      <c r="G610">
        <f t="shared" si="153"/>
        <v>0.35816000000000003</v>
      </c>
      <c r="H610">
        <f t="shared" si="154"/>
        <v>4.4000000000000004</v>
      </c>
      <c r="I610">
        <f>IF(B610&gt;=125,0,IF(B610&lt;=115,1,(125-B610)/(125-115)))</f>
        <v>1</v>
      </c>
      <c r="J610">
        <f>IF(G610&gt;=0.38,0,IF(G610&lt;=0.3,1,(0.38-G610)/(0.38-0.3)))</f>
        <v>0.27299999999999958</v>
      </c>
      <c r="K610">
        <f>IF(E610&gt;=32,0,IF(E610&lt;=28,1,(32-E610)/(32-28)))</f>
        <v>0.32186732186732225</v>
      </c>
      <c r="L610">
        <f>IF(AND(D610&gt;=27, D610&lt;=34), 0, IF(OR(D610&lt;=18.5, D610&gt;=36.4), 1, IF(AND(D610&lt;27, D610&gt;18.5),(27-D610)/(27-18.5), IF(AND(D610&lt;36.4, D610&gt;34),(D610-34)/(36.4-34)))))</f>
        <v>0.23529411764705882</v>
      </c>
      <c r="M610">
        <f>IF(AND(F610&gt;=80,F610&lt;=95),0,IF(OR(F610&lt;64, F610&gt;129),1,IF(F610&gt;95, (F610-95)/(129-95), (80-F610)/(80-64))))</f>
        <v>0</v>
      </c>
      <c r="N610">
        <f>IF(H610&gt;=4,0,IF(H610&lt;=3.5,1,(4-H610)/(4-3.5)))</f>
        <v>0</v>
      </c>
      <c r="O610">
        <f t="shared" si="157"/>
        <v>0.58301614395143808</v>
      </c>
      <c r="P610">
        <f t="shared" si="158"/>
        <v>1</v>
      </c>
      <c r="Q610">
        <v>1</v>
      </c>
      <c r="R610">
        <f>IF(F610 &gt;=80,0,IF(F610&lt;=64,1,((80-F610)/(80-64))))</f>
        <v>0</v>
      </c>
      <c r="S610">
        <f>IF(F610 &lt;=95,0,IF(F610&gt;=129,1,((F610-95)/(129-95))))</f>
        <v>0</v>
      </c>
      <c r="T610">
        <f>IF(D610 &gt;=27,0,IF(D610&lt;=18.5,1,((27-D610)/(27-18.5))))</f>
        <v>0.23529411764705882</v>
      </c>
      <c r="U610">
        <f>IF(D610 &lt;= 34,0,IF(D610&gt;=36.4,1,((D610-34)/(36.4-34))))</f>
        <v>0</v>
      </c>
      <c r="V610">
        <f t="shared" si="159"/>
        <v>0.11764705882352941</v>
      </c>
      <c r="W610">
        <f t="shared" si="160"/>
        <v>0</v>
      </c>
      <c r="X610">
        <f t="shared" si="155"/>
        <v>0.11764705882352941</v>
      </c>
      <c r="Y610">
        <f t="shared" si="161"/>
        <v>0</v>
      </c>
      <c r="Z610">
        <f t="shared" si="162"/>
        <v>0</v>
      </c>
      <c r="AA610">
        <f t="shared" si="163"/>
        <v>0</v>
      </c>
      <c r="AB610">
        <v>22</v>
      </c>
      <c r="AC610">
        <v>84</v>
      </c>
      <c r="AD610">
        <f t="shared" si="164"/>
        <v>0</v>
      </c>
      <c r="AE610">
        <f t="shared" si="165"/>
        <v>0.9</v>
      </c>
      <c r="AF610">
        <f t="shared" si="166"/>
        <v>1</v>
      </c>
      <c r="AG610">
        <f t="shared" si="167"/>
        <v>0</v>
      </c>
      <c r="AH610">
        <f t="shared" si="168"/>
        <v>0</v>
      </c>
      <c r="AI610">
        <f t="shared" si="169"/>
        <v>0</v>
      </c>
    </row>
    <row r="611" spans="1:35" x14ac:dyDescent="0.2">
      <c r="A611">
        <v>1</v>
      </c>
      <c r="B611">
        <v>130</v>
      </c>
      <c r="C611">
        <v>13</v>
      </c>
      <c r="D611">
        <v>28.6</v>
      </c>
      <c r="E611">
        <f t="shared" si="156"/>
        <v>40.974212034383953</v>
      </c>
      <c r="F611">
        <v>69.8</v>
      </c>
      <c r="G611">
        <f t="shared" si="153"/>
        <v>0.31727272727272726</v>
      </c>
      <c r="H611">
        <f t="shared" si="154"/>
        <v>4.545454545454545</v>
      </c>
      <c r="I611">
        <f>IF(B611&gt;=125,0,IF(B611&lt;=115,1,(125-B611)/(125-115)))</f>
        <v>0</v>
      </c>
      <c r="J611">
        <f>IF(G611&gt;=0.38,0,IF(G611&lt;=0.3,1,(0.38-G611)/(0.38-0.3)))</f>
        <v>0.78409090909090917</v>
      </c>
      <c r="K611">
        <f>IF(E611&gt;=32,0,IF(E611&lt;=28,1,(32-E611)/(32-28)))</f>
        <v>0</v>
      </c>
      <c r="L611">
        <f>IF(AND(D611&gt;=27, D611&lt;=34), 0, IF(OR(D611&lt;=18.5, D611&gt;=36.4), 1, IF(AND(D611&lt;27, D611&gt;18.5),(27-D611)/(27-18.5), IF(AND(D611&lt;36.4, D611&gt;34),(D611-34)/(36.4-34)))))</f>
        <v>0</v>
      </c>
      <c r="M611">
        <f>IF(AND(F611&gt;=80,F611&lt;=95),0,IF(OR(F611&lt;64, F611&gt;129),1,IF(F611&gt;95, (F611-95)/(129-95), (80-F611)/(80-64))))</f>
        <v>0.63750000000000018</v>
      </c>
      <c r="N611">
        <f>IF(H611&gt;=4,0,IF(H611&lt;=3.5,1,(4-H611)/(4-3.5)))</f>
        <v>0</v>
      </c>
      <c r="O611">
        <f t="shared" si="157"/>
        <v>0.14215909090909096</v>
      </c>
      <c r="P611">
        <f t="shared" si="158"/>
        <v>0</v>
      </c>
      <c r="Q611">
        <v>1</v>
      </c>
      <c r="R611">
        <f>IF(F611 &gt;=80,0,IF(F611&lt;=64,1,((80-F611)/(80-64))))</f>
        <v>0.63750000000000018</v>
      </c>
      <c r="S611">
        <f>IF(F611 &lt;=95,0,IF(F611&gt;=129,1,((F611-95)/(129-95))))</f>
        <v>0</v>
      </c>
      <c r="T611">
        <f>IF(D611 &gt;=27,0,IF(D611&lt;=18.5,1,((27-D611)/(27-18.5))))</f>
        <v>0</v>
      </c>
      <c r="U611">
        <f>IF(D611 &lt;= 34,0,IF(D611&gt;=36.4,1,((D611-34)/(36.4-34))))</f>
        <v>0</v>
      </c>
      <c r="V611">
        <f t="shared" si="159"/>
        <v>0.31875000000000009</v>
      </c>
      <c r="W611">
        <f t="shared" si="160"/>
        <v>0</v>
      </c>
      <c r="X611">
        <f t="shared" si="155"/>
        <v>0.31875000000000009</v>
      </c>
      <c r="Y611">
        <f t="shared" si="161"/>
        <v>1</v>
      </c>
      <c r="Z611">
        <f t="shared" si="162"/>
        <v>0</v>
      </c>
      <c r="AA611">
        <f t="shared" si="163"/>
        <v>0</v>
      </c>
      <c r="AB611">
        <v>44</v>
      </c>
      <c r="AC611">
        <v>444</v>
      </c>
      <c r="AD611">
        <f t="shared" si="164"/>
        <v>0.2</v>
      </c>
      <c r="AE611">
        <f t="shared" si="165"/>
        <v>0</v>
      </c>
      <c r="AF611">
        <f t="shared" si="166"/>
        <v>0</v>
      </c>
      <c r="AG611">
        <f t="shared" si="167"/>
        <v>0</v>
      </c>
      <c r="AH611">
        <f t="shared" si="168"/>
        <v>0</v>
      </c>
      <c r="AI611">
        <f t="shared" si="169"/>
        <v>0</v>
      </c>
    </row>
    <row r="612" spans="1:35" x14ac:dyDescent="0.2">
      <c r="A612">
        <v>0</v>
      </c>
      <c r="B612">
        <v>169</v>
      </c>
      <c r="C612">
        <v>16.899999999999999</v>
      </c>
      <c r="D612">
        <v>16.7</v>
      </c>
      <c r="E612">
        <f t="shared" si="156"/>
        <v>21.301020408163264</v>
      </c>
      <c r="F612">
        <v>78.400000000000006</v>
      </c>
      <c r="G612">
        <f t="shared" si="153"/>
        <v>0.79338922155688629</v>
      </c>
      <c r="H612">
        <f t="shared" si="154"/>
        <v>10.119760479041917</v>
      </c>
      <c r="I612">
        <f>IF(B612&gt;=125,0,IF(B612&lt;=115,1,(125-B612)/(125-115)))</f>
        <v>0</v>
      </c>
      <c r="J612">
        <f>IF(G612&gt;=0.38,0,IF(G612&lt;=0.3,1,(0.38-G612)/(0.38-0.3)))</f>
        <v>0</v>
      </c>
      <c r="K612">
        <f>IF(E612&gt;=32,0,IF(E612&lt;=28,1,(32-E612)/(32-28)))</f>
        <v>1</v>
      </c>
      <c r="L612">
        <f>IF(AND(D612&gt;=27, D612&lt;=34), 0, IF(OR(D612&lt;=18.5, D612&gt;=36.4), 1, IF(AND(D612&lt;27, D612&gt;18.5),(27-D612)/(27-18.5), IF(AND(D612&lt;36.4, D612&gt;34),(D612-34)/(36.4-34)))))</f>
        <v>1</v>
      </c>
      <c r="M612">
        <f>IF(AND(F612&gt;=80,F612&lt;=95),0,IF(OR(F612&lt;64, F612&gt;129),1,IF(F612&gt;95, (F612-95)/(129-95), (80-F612)/(80-64))))</f>
        <v>9.9999999999999645E-2</v>
      </c>
      <c r="N612">
        <f>IF(H612&gt;=4,0,IF(H612&lt;=3.5,1,(4-H612)/(4-3.5)))</f>
        <v>0</v>
      </c>
      <c r="O612">
        <f t="shared" si="157"/>
        <v>0.20999999999999996</v>
      </c>
      <c r="P612">
        <f t="shared" si="158"/>
        <v>1</v>
      </c>
      <c r="Q612">
        <v>0</v>
      </c>
      <c r="R612">
        <f>IF(F612 &gt;=80,0,IF(F612&lt;=64,1,((80-F612)/(80-64))))</f>
        <v>9.9999999999999645E-2</v>
      </c>
      <c r="S612">
        <f>IF(F612 &lt;=95,0,IF(F612&gt;=129,1,((F612-95)/(129-95))))</f>
        <v>0</v>
      </c>
      <c r="T612">
        <f>IF(D612 &gt;=27,0,IF(D612&lt;=18.5,1,((27-D612)/(27-18.5))))</f>
        <v>1</v>
      </c>
      <c r="U612">
        <f>IF(D612 &lt;= 34,0,IF(D612&gt;=36.4,1,((D612-34)/(36.4-34))))</f>
        <v>0</v>
      </c>
      <c r="V612">
        <f t="shared" si="159"/>
        <v>0.54999999999999982</v>
      </c>
      <c r="W612">
        <f t="shared" si="160"/>
        <v>0</v>
      </c>
      <c r="X612">
        <f t="shared" si="155"/>
        <v>0.54999999999999982</v>
      </c>
      <c r="Y612">
        <f t="shared" si="161"/>
        <v>1</v>
      </c>
      <c r="Z612">
        <f t="shared" si="162"/>
        <v>0</v>
      </c>
      <c r="AA612">
        <f t="shared" si="163"/>
        <v>1</v>
      </c>
      <c r="AB612">
        <v>58</v>
      </c>
      <c r="AC612">
        <v>115</v>
      </c>
      <c r="AD612">
        <f t="shared" si="164"/>
        <v>0.9</v>
      </c>
      <c r="AE612">
        <f t="shared" si="165"/>
        <v>0</v>
      </c>
      <c r="AF612">
        <f t="shared" si="166"/>
        <v>0.95</v>
      </c>
      <c r="AG612">
        <f t="shared" si="167"/>
        <v>1</v>
      </c>
      <c r="AH612">
        <f t="shared" si="168"/>
        <v>0</v>
      </c>
      <c r="AI612">
        <f t="shared" si="169"/>
        <v>0</v>
      </c>
    </row>
    <row r="613" spans="1:35" x14ac:dyDescent="0.2">
      <c r="A613">
        <v>1</v>
      </c>
      <c r="B613">
        <v>137</v>
      </c>
      <c r="C613">
        <v>13.7</v>
      </c>
      <c r="D613">
        <v>24.1</v>
      </c>
      <c r="E613">
        <f t="shared" si="156"/>
        <v>27.925840092699886</v>
      </c>
      <c r="F613">
        <v>86.3</v>
      </c>
      <c r="G613">
        <f t="shared" si="153"/>
        <v>0.49058506224066389</v>
      </c>
      <c r="H613">
        <f t="shared" si="154"/>
        <v>5.6846473029045637</v>
      </c>
      <c r="I613">
        <f>IF(B613&gt;=125,0,IF(B613&lt;=115,1,(125-B613)/(125-115)))</f>
        <v>0</v>
      </c>
      <c r="J613">
        <f>IF(G613&gt;=0.38,0,IF(G613&lt;=0.3,1,(0.38-G613)/(0.38-0.3)))</f>
        <v>0</v>
      </c>
      <c r="K613">
        <f>IF(E613&gt;=32,0,IF(E613&lt;=28,1,(32-E613)/(32-28)))</f>
        <v>1</v>
      </c>
      <c r="L613">
        <f>IF(AND(D613&gt;=27, D613&lt;=34), 0, IF(OR(D613&lt;=18.5, D613&gt;=36.4), 1, IF(AND(D613&lt;27, D613&gt;18.5),(27-D613)/(27-18.5), IF(AND(D613&lt;36.4, D613&gt;34),(D613-34)/(36.4-34)))))</f>
        <v>0.34117647058823514</v>
      </c>
      <c r="M613">
        <f>IF(AND(F613&gt;=80,F613&lt;=95),0,IF(OR(F613&lt;64, F613&gt;129),1,IF(F613&gt;95, (F613-95)/(129-95), (80-F613)/(80-64))))</f>
        <v>0</v>
      </c>
      <c r="N613">
        <f>IF(H613&gt;=4,0,IF(H613&lt;=3.5,1,(4-H613)/(4-3.5)))</f>
        <v>0</v>
      </c>
      <c r="O613">
        <f t="shared" si="157"/>
        <v>0.13411764705882351</v>
      </c>
      <c r="P613">
        <f t="shared" si="158"/>
        <v>0</v>
      </c>
      <c r="Q613">
        <v>0</v>
      </c>
      <c r="R613">
        <f>IF(F613 &gt;=80,0,IF(F613&lt;=64,1,((80-F613)/(80-64))))</f>
        <v>0</v>
      </c>
      <c r="S613">
        <f>IF(F613 &lt;=95,0,IF(F613&gt;=129,1,((F613-95)/(129-95))))</f>
        <v>0</v>
      </c>
      <c r="T613">
        <f>IF(D613 &gt;=27,0,IF(D613&lt;=18.5,1,((27-D613)/(27-18.5))))</f>
        <v>0.34117647058823514</v>
      </c>
      <c r="U613">
        <f>IF(D613 &lt;= 34,0,IF(D613&gt;=36.4,1,((D613-34)/(36.4-34))))</f>
        <v>0</v>
      </c>
      <c r="V613">
        <f t="shared" si="159"/>
        <v>0.17058823529411757</v>
      </c>
      <c r="W613">
        <f t="shared" si="160"/>
        <v>0</v>
      </c>
      <c r="X613">
        <f t="shared" si="155"/>
        <v>0.17058823529411757</v>
      </c>
      <c r="Y613">
        <f t="shared" si="161"/>
        <v>0</v>
      </c>
      <c r="Z613">
        <f t="shared" si="162"/>
        <v>0</v>
      </c>
      <c r="AA613">
        <f t="shared" si="163"/>
        <v>0</v>
      </c>
      <c r="AB613">
        <v>63</v>
      </c>
      <c r="AC613">
        <v>344</v>
      </c>
      <c r="AD613">
        <f t="shared" si="164"/>
        <v>1</v>
      </c>
      <c r="AE613">
        <f t="shared" si="165"/>
        <v>0</v>
      </c>
      <c r="AF613">
        <f t="shared" si="166"/>
        <v>0.18666666666666668</v>
      </c>
      <c r="AG613">
        <f t="shared" si="167"/>
        <v>0</v>
      </c>
      <c r="AH613">
        <f t="shared" si="168"/>
        <v>0</v>
      </c>
      <c r="AI613">
        <f t="shared" si="169"/>
        <v>0</v>
      </c>
    </row>
    <row r="614" spans="1:35" x14ac:dyDescent="0.2">
      <c r="A614">
        <v>1</v>
      </c>
      <c r="B614">
        <v>168</v>
      </c>
      <c r="C614">
        <v>16.8</v>
      </c>
      <c r="D614">
        <v>24.3</v>
      </c>
      <c r="E614">
        <f t="shared" si="156"/>
        <v>26.791620727673649</v>
      </c>
      <c r="F614">
        <v>90.7</v>
      </c>
      <c r="G614">
        <f t="shared" si="153"/>
        <v>0.6270617283950618</v>
      </c>
      <c r="H614">
        <f t="shared" si="154"/>
        <v>6.9135802469135799</v>
      </c>
      <c r="I614">
        <f>IF(B614&gt;=125,0,IF(B614&lt;=115,1,(125-B614)/(125-115)))</f>
        <v>0</v>
      </c>
      <c r="J614">
        <f>IF(G614&gt;=0.38,0,IF(G614&lt;=0.3,1,(0.38-G614)/(0.38-0.3)))</f>
        <v>0</v>
      </c>
      <c r="K614">
        <f>IF(E614&gt;=32,0,IF(E614&lt;=28,1,(32-E614)/(32-28)))</f>
        <v>1</v>
      </c>
      <c r="L614">
        <f>IF(AND(D614&gt;=27, D614&lt;=34), 0, IF(OR(D614&lt;=18.5, D614&gt;=36.4), 1, IF(AND(D614&lt;27, D614&gt;18.5),(27-D614)/(27-18.5), IF(AND(D614&lt;36.4, D614&gt;34),(D614-34)/(36.4-34)))))</f>
        <v>0.31764705882352934</v>
      </c>
      <c r="M614">
        <f>IF(AND(F614&gt;=80,F614&lt;=95),0,IF(OR(F614&lt;64, F614&gt;129),1,IF(F614&gt;95, (F614-95)/(129-95), (80-F614)/(80-64))))</f>
        <v>0</v>
      </c>
      <c r="N614">
        <f>IF(H614&gt;=4,0,IF(H614&lt;=3.5,1,(4-H614)/(4-3.5)))</f>
        <v>0</v>
      </c>
      <c r="O614">
        <f t="shared" si="157"/>
        <v>0.13176470588235295</v>
      </c>
      <c r="P614">
        <f t="shared" si="158"/>
        <v>0</v>
      </c>
      <c r="Q614">
        <v>0</v>
      </c>
      <c r="R614">
        <f>IF(F614 &gt;=80,0,IF(F614&lt;=64,1,((80-F614)/(80-64))))</f>
        <v>0</v>
      </c>
      <c r="S614">
        <f>IF(F614 &lt;=95,0,IF(F614&gt;=129,1,((F614-95)/(129-95))))</f>
        <v>0</v>
      </c>
      <c r="T614">
        <f>IF(D614 &gt;=27,0,IF(D614&lt;=18.5,1,((27-D614)/(27-18.5))))</f>
        <v>0.31764705882352934</v>
      </c>
      <c r="U614">
        <f>IF(D614 &lt;= 34,0,IF(D614&gt;=36.4,1,((D614-34)/(36.4-34))))</f>
        <v>0</v>
      </c>
      <c r="V614">
        <f t="shared" si="159"/>
        <v>0.15882352941176467</v>
      </c>
      <c r="W614">
        <f t="shared" si="160"/>
        <v>0</v>
      </c>
      <c r="X614">
        <f t="shared" si="155"/>
        <v>0.15882352941176467</v>
      </c>
      <c r="Y614">
        <f t="shared" si="161"/>
        <v>0</v>
      </c>
      <c r="Z614">
        <f t="shared" si="162"/>
        <v>0</v>
      </c>
      <c r="AA614">
        <f t="shared" si="163"/>
        <v>0</v>
      </c>
      <c r="AB614">
        <v>60</v>
      </c>
      <c r="AC614">
        <v>104</v>
      </c>
      <c r="AD614">
        <f t="shared" si="164"/>
        <v>1</v>
      </c>
      <c r="AE614">
        <f t="shared" si="165"/>
        <v>0</v>
      </c>
      <c r="AF614">
        <f t="shared" si="166"/>
        <v>0.98666666666666669</v>
      </c>
      <c r="AG614">
        <f t="shared" si="167"/>
        <v>0</v>
      </c>
      <c r="AH614">
        <f t="shared" si="168"/>
        <v>0</v>
      </c>
      <c r="AI614">
        <f t="shared" si="169"/>
        <v>0</v>
      </c>
    </row>
    <row r="615" spans="1:35" x14ac:dyDescent="0.2">
      <c r="A615">
        <v>0</v>
      </c>
      <c r="B615">
        <v>134</v>
      </c>
      <c r="C615">
        <v>13.4</v>
      </c>
      <c r="D615">
        <v>21.5</v>
      </c>
      <c r="E615">
        <f t="shared" si="156"/>
        <v>23.19309600862999</v>
      </c>
      <c r="F615">
        <v>92.7</v>
      </c>
      <c r="G615">
        <f t="shared" si="153"/>
        <v>0.57775813953488375</v>
      </c>
      <c r="H615">
        <f t="shared" si="154"/>
        <v>6.2325581395348841</v>
      </c>
      <c r="I615">
        <f>IF(B615&gt;=125,0,IF(B615&lt;=115,1,(125-B615)/(125-115)))</f>
        <v>0</v>
      </c>
      <c r="J615">
        <f>IF(G615&gt;=0.38,0,IF(G615&lt;=0.3,1,(0.38-G615)/(0.38-0.3)))</f>
        <v>0</v>
      </c>
      <c r="K615">
        <f>IF(E615&gt;=32,0,IF(E615&lt;=28,1,(32-E615)/(32-28)))</f>
        <v>1</v>
      </c>
      <c r="L615">
        <f>IF(AND(D615&gt;=27, D615&lt;=34), 0, IF(OR(D615&lt;=18.5, D615&gt;=36.4), 1, IF(AND(D615&lt;27, D615&gt;18.5),(27-D615)/(27-18.5), IF(AND(D615&lt;36.4, D615&gt;34),(D615-34)/(36.4-34)))))</f>
        <v>0.6470588235294118</v>
      </c>
      <c r="M615">
        <f>IF(AND(F615&gt;=80,F615&lt;=95),0,IF(OR(F615&lt;64, F615&gt;129),1,IF(F615&gt;95, (F615-95)/(129-95), (80-F615)/(80-64))))</f>
        <v>0</v>
      </c>
      <c r="N615">
        <f>IF(H615&gt;=4,0,IF(H615&lt;=3.5,1,(4-H615)/(4-3.5)))</f>
        <v>0</v>
      </c>
      <c r="O615">
        <f t="shared" si="157"/>
        <v>0.1647058823529412</v>
      </c>
      <c r="P615">
        <f t="shared" si="158"/>
        <v>0</v>
      </c>
      <c r="Q615">
        <v>0</v>
      </c>
      <c r="R615">
        <f>IF(F615 &gt;=80,0,IF(F615&lt;=64,1,((80-F615)/(80-64))))</f>
        <v>0</v>
      </c>
      <c r="S615">
        <f>IF(F615 &lt;=95,0,IF(F615&gt;=129,1,((F615-95)/(129-95))))</f>
        <v>0</v>
      </c>
      <c r="T615">
        <f>IF(D615 &gt;=27,0,IF(D615&lt;=18.5,1,((27-D615)/(27-18.5))))</f>
        <v>0.6470588235294118</v>
      </c>
      <c r="U615">
        <f>IF(D615 &lt;= 34,0,IF(D615&gt;=36.4,1,((D615-34)/(36.4-34))))</f>
        <v>0</v>
      </c>
      <c r="V615">
        <f t="shared" si="159"/>
        <v>0.3235294117647059</v>
      </c>
      <c r="W615">
        <f t="shared" si="160"/>
        <v>0</v>
      </c>
      <c r="X615">
        <f t="shared" si="155"/>
        <v>0.3235294117647059</v>
      </c>
      <c r="Y615">
        <f t="shared" si="161"/>
        <v>1</v>
      </c>
      <c r="Z615">
        <f t="shared" si="162"/>
        <v>0</v>
      </c>
      <c r="AA615">
        <f t="shared" si="163"/>
        <v>0</v>
      </c>
      <c r="AB615">
        <v>68</v>
      </c>
      <c r="AC615">
        <v>340</v>
      </c>
      <c r="AD615">
        <f t="shared" si="164"/>
        <v>1</v>
      </c>
      <c r="AE615">
        <f t="shared" si="165"/>
        <v>0</v>
      </c>
      <c r="AF615">
        <f t="shared" si="166"/>
        <v>0.2</v>
      </c>
      <c r="AG615">
        <f t="shared" si="167"/>
        <v>0</v>
      </c>
      <c r="AH615">
        <f t="shared" si="168"/>
        <v>0</v>
      </c>
      <c r="AI615">
        <f t="shared" si="169"/>
        <v>0</v>
      </c>
    </row>
    <row r="616" spans="1:35" x14ac:dyDescent="0.2">
      <c r="A616">
        <v>1</v>
      </c>
      <c r="B616">
        <v>137</v>
      </c>
      <c r="C616">
        <v>13.7</v>
      </c>
      <c r="D616">
        <v>23.5</v>
      </c>
      <c r="E616">
        <f t="shared" si="156"/>
        <v>33.286118980169974</v>
      </c>
      <c r="F616">
        <v>70.599999999999994</v>
      </c>
      <c r="G616">
        <f t="shared" si="153"/>
        <v>0.41158297872340421</v>
      </c>
      <c r="H616">
        <f t="shared" si="154"/>
        <v>5.8297872340425529</v>
      </c>
      <c r="I616">
        <f>IF(B616&gt;=125,0,IF(B616&lt;=115,1,(125-B616)/(125-115)))</f>
        <v>0</v>
      </c>
      <c r="J616">
        <f>IF(G616&gt;=0.38,0,IF(G616&lt;=0.3,1,(0.38-G616)/(0.38-0.3)))</f>
        <v>0</v>
      </c>
      <c r="K616">
        <f>IF(E616&gt;=32,0,IF(E616&lt;=28,1,(32-E616)/(32-28)))</f>
        <v>0</v>
      </c>
      <c r="L616">
        <f>IF(AND(D616&gt;=27, D616&lt;=34), 0, IF(OR(D616&lt;=18.5, D616&gt;=36.4), 1, IF(AND(D616&lt;27, D616&gt;18.5),(27-D616)/(27-18.5), IF(AND(D616&lt;36.4, D616&gt;34),(D616-34)/(36.4-34)))))</f>
        <v>0.41176470588235292</v>
      </c>
      <c r="M616">
        <f>IF(AND(F616&gt;=80,F616&lt;=95),0,IF(OR(F616&lt;64, F616&gt;129),1,IF(F616&gt;95, (F616-95)/(129-95), (80-F616)/(80-64))))</f>
        <v>0.58750000000000036</v>
      </c>
      <c r="N616">
        <f>IF(H616&gt;=4,0,IF(H616&lt;=3.5,1,(4-H616)/(4-3.5)))</f>
        <v>0</v>
      </c>
      <c r="O616">
        <f t="shared" si="157"/>
        <v>9.9926470588235339E-2</v>
      </c>
      <c r="P616">
        <f t="shared" si="158"/>
        <v>0</v>
      </c>
      <c r="Q616">
        <v>0</v>
      </c>
      <c r="R616">
        <f>IF(F616 &gt;=80,0,IF(F616&lt;=64,1,((80-F616)/(80-64))))</f>
        <v>0.58750000000000036</v>
      </c>
      <c r="S616">
        <f>IF(F616 &lt;=95,0,IF(F616&gt;=129,1,((F616-95)/(129-95))))</f>
        <v>0</v>
      </c>
      <c r="T616">
        <f>IF(D616 &gt;=27,0,IF(D616&lt;=18.5,1,((27-D616)/(27-18.5))))</f>
        <v>0.41176470588235292</v>
      </c>
      <c r="U616">
        <f>IF(D616 &lt;= 34,0,IF(D616&gt;=36.4,1,((D616-34)/(36.4-34))))</f>
        <v>0</v>
      </c>
      <c r="V616">
        <f t="shared" si="159"/>
        <v>0.49963235294117664</v>
      </c>
      <c r="W616">
        <f t="shared" si="160"/>
        <v>0</v>
      </c>
      <c r="X616">
        <f t="shared" si="155"/>
        <v>0.49963235294117664</v>
      </c>
      <c r="Y616">
        <f t="shared" si="161"/>
        <v>1</v>
      </c>
      <c r="Z616">
        <f t="shared" si="162"/>
        <v>0</v>
      </c>
      <c r="AA616">
        <f t="shared" si="163"/>
        <v>0</v>
      </c>
      <c r="AB616">
        <v>29</v>
      </c>
      <c r="AC616">
        <v>229</v>
      </c>
      <c r="AD616">
        <f t="shared" si="164"/>
        <v>0</v>
      </c>
      <c r="AE616">
        <f t="shared" si="165"/>
        <v>0.55000000000000004</v>
      </c>
      <c r="AF616">
        <f t="shared" si="166"/>
        <v>0.56999999999999995</v>
      </c>
      <c r="AG616">
        <f t="shared" si="167"/>
        <v>0</v>
      </c>
      <c r="AH616">
        <f t="shared" si="168"/>
        <v>1</v>
      </c>
      <c r="AI616">
        <f t="shared" si="169"/>
        <v>0</v>
      </c>
    </row>
    <row r="617" spans="1:35" x14ac:dyDescent="0.2">
      <c r="A617">
        <v>0</v>
      </c>
      <c r="B617">
        <v>116</v>
      </c>
      <c r="C617">
        <v>11.6</v>
      </c>
      <c r="D617">
        <v>17.5</v>
      </c>
      <c r="E617">
        <f t="shared" si="156"/>
        <v>24.822695035460992</v>
      </c>
      <c r="F617">
        <v>70.5</v>
      </c>
      <c r="G617">
        <f t="shared" si="153"/>
        <v>0.46731428571428568</v>
      </c>
      <c r="H617">
        <f t="shared" si="154"/>
        <v>6.628571428571429</v>
      </c>
      <c r="I617">
        <f>IF(B617&gt;=125,0,IF(B617&lt;=115,1,(125-B617)/(125-115)))</f>
        <v>0.9</v>
      </c>
      <c r="J617">
        <f>IF(G617&gt;=0.38,0,IF(G617&lt;=0.3,1,(0.38-G617)/(0.38-0.3)))</f>
        <v>0</v>
      </c>
      <c r="K617">
        <f>IF(E617&gt;=32,0,IF(E617&lt;=28,1,(32-E617)/(32-28)))</f>
        <v>1</v>
      </c>
      <c r="L617">
        <f>IF(AND(D617&gt;=27, D617&lt;=34), 0, IF(OR(D617&lt;=18.5, D617&gt;=36.4), 1, IF(AND(D617&lt;27, D617&gt;18.5),(27-D617)/(27-18.5), IF(AND(D617&lt;36.4, D617&gt;34),(D617-34)/(36.4-34)))))</f>
        <v>1</v>
      </c>
      <c r="M617">
        <f>IF(AND(F617&gt;=80,F617&lt;=95),0,IF(OR(F617&lt;64, F617&gt;129),1,IF(F617&gt;95, (F617-95)/(129-95), (80-F617)/(80-64))))</f>
        <v>0.59375</v>
      </c>
      <c r="N617">
        <f>IF(H617&gt;=4,0,IF(H617&lt;=3.5,1,(4-H617)/(4-3.5)))</f>
        <v>0</v>
      </c>
      <c r="O617">
        <f t="shared" si="157"/>
        <v>0.70937499999999998</v>
      </c>
      <c r="P617">
        <f t="shared" si="158"/>
        <v>1</v>
      </c>
      <c r="Q617">
        <v>1</v>
      </c>
      <c r="R617">
        <f>IF(F617 &gt;=80,0,IF(F617&lt;=64,1,((80-F617)/(80-64))))</f>
        <v>0.59375</v>
      </c>
      <c r="S617">
        <f>IF(F617 &lt;=95,0,IF(F617&gt;=129,1,((F617-95)/(129-95))))</f>
        <v>0</v>
      </c>
      <c r="T617">
        <f>IF(D617 &gt;=27,0,IF(D617&lt;=18.5,1,((27-D617)/(27-18.5))))</f>
        <v>1</v>
      </c>
      <c r="U617">
        <f>IF(D617 &lt;= 34,0,IF(D617&gt;=36.4,1,((D617-34)/(36.4-34))))</f>
        <v>0</v>
      </c>
      <c r="V617">
        <f t="shared" si="159"/>
        <v>0.796875</v>
      </c>
      <c r="W617">
        <f t="shared" si="160"/>
        <v>0</v>
      </c>
      <c r="X617">
        <f t="shared" si="155"/>
        <v>0.796875</v>
      </c>
      <c r="Y617">
        <f t="shared" si="161"/>
        <v>1</v>
      </c>
      <c r="Z617">
        <f t="shared" si="162"/>
        <v>0</v>
      </c>
      <c r="AA617">
        <f t="shared" si="163"/>
        <v>1</v>
      </c>
      <c r="AB617">
        <v>18</v>
      </c>
      <c r="AC617">
        <v>463</v>
      </c>
      <c r="AD617">
        <f t="shared" si="164"/>
        <v>0</v>
      </c>
      <c r="AE617">
        <f t="shared" si="165"/>
        <v>1</v>
      </c>
      <c r="AF617">
        <f t="shared" si="166"/>
        <v>0</v>
      </c>
      <c r="AG617">
        <f t="shared" si="167"/>
        <v>0</v>
      </c>
      <c r="AH617">
        <f t="shared" si="168"/>
        <v>1</v>
      </c>
      <c r="AI617">
        <f t="shared" si="169"/>
        <v>0</v>
      </c>
    </row>
    <row r="618" spans="1:35" x14ac:dyDescent="0.2">
      <c r="A618">
        <v>1</v>
      </c>
      <c r="B618">
        <v>137</v>
      </c>
      <c r="C618">
        <v>13.7</v>
      </c>
      <c r="D618">
        <v>18</v>
      </c>
      <c r="E618">
        <f t="shared" si="156"/>
        <v>20.179372197309416</v>
      </c>
      <c r="F618">
        <v>89.2</v>
      </c>
      <c r="G618">
        <f t="shared" si="153"/>
        <v>0.67891111111111113</v>
      </c>
      <c r="H618">
        <f t="shared" si="154"/>
        <v>7.6111111111111107</v>
      </c>
      <c r="I618">
        <f>IF(B618&gt;=125,0,IF(B618&lt;=115,1,(125-B618)/(125-115)))</f>
        <v>0</v>
      </c>
      <c r="J618">
        <f>IF(G618&gt;=0.38,0,IF(G618&lt;=0.3,1,(0.38-G618)/(0.38-0.3)))</f>
        <v>0</v>
      </c>
      <c r="K618">
        <f>IF(E618&gt;=32,0,IF(E618&lt;=28,1,(32-E618)/(32-28)))</f>
        <v>1</v>
      </c>
      <c r="L618">
        <f>IF(AND(D618&gt;=27, D618&lt;=34), 0, IF(OR(D618&lt;=18.5, D618&gt;=36.4), 1, IF(AND(D618&lt;27, D618&gt;18.5),(27-D618)/(27-18.5), IF(AND(D618&lt;36.4, D618&gt;34),(D618-34)/(36.4-34)))))</f>
        <v>1</v>
      </c>
      <c r="M618">
        <f>IF(AND(F618&gt;=80,F618&lt;=95),0,IF(OR(F618&lt;64, F618&gt;129),1,IF(F618&gt;95, (F618-95)/(129-95), (80-F618)/(80-64))))</f>
        <v>0</v>
      </c>
      <c r="N618">
        <f>IF(H618&gt;=4,0,IF(H618&lt;=3.5,1,(4-H618)/(4-3.5)))</f>
        <v>0</v>
      </c>
      <c r="O618">
        <f t="shared" si="157"/>
        <v>0.2</v>
      </c>
      <c r="P618">
        <f t="shared" si="158"/>
        <v>1</v>
      </c>
      <c r="Q618">
        <v>0</v>
      </c>
      <c r="R618">
        <f>IF(F618 &gt;=80,0,IF(F618&lt;=64,1,((80-F618)/(80-64))))</f>
        <v>0</v>
      </c>
      <c r="S618">
        <f>IF(F618 &lt;=95,0,IF(F618&gt;=129,1,((F618-95)/(129-95))))</f>
        <v>0</v>
      </c>
      <c r="T618">
        <f>IF(D618 &gt;=27,0,IF(D618&lt;=18.5,1,((27-D618)/(27-18.5))))</f>
        <v>1</v>
      </c>
      <c r="U618">
        <f>IF(D618 &lt;= 34,0,IF(D618&gt;=36.4,1,((D618-34)/(36.4-34))))</f>
        <v>0</v>
      </c>
      <c r="V618">
        <f t="shared" si="159"/>
        <v>0.5</v>
      </c>
      <c r="W618">
        <f t="shared" si="160"/>
        <v>0</v>
      </c>
      <c r="X618">
        <f t="shared" si="155"/>
        <v>0.5</v>
      </c>
      <c r="Y618">
        <f t="shared" si="161"/>
        <v>1</v>
      </c>
      <c r="Z618">
        <f t="shared" si="162"/>
        <v>0</v>
      </c>
      <c r="AA618">
        <f t="shared" si="163"/>
        <v>0</v>
      </c>
      <c r="AB618">
        <v>34</v>
      </c>
      <c r="AC618">
        <v>178</v>
      </c>
      <c r="AD618">
        <f t="shared" si="164"/>
        <v>0</v>
      </c>
      <c r="AE618">
        <f t="shared" si="165"/>
        <v>0.3</v>
      </c>
      <c r="AF618">
        <f t="shared" si="166"/>
        <v>0.74</v>
      </c>
      <c r="AG618">
        <f t="shared" si="167"/>
        <v>0</v>
      </c>
      <c r="AH618">
        <f t="shared" si="168"/>
        <v>0</v>
      </c>
      <c r="AI618">
        <f t="shared" si="169"/>
        <v>0</v>
      </c>
    </row>
    <row r="619" spans="1:35" x14ac:dyDescent="0.2">
      <c r="A619">
        <v>0</v>
      </c>
      <c r="B619">
        <v>131</v>
      </c>
      <c r="C619">
        <v>13.1</v>
      </c>
      <c r="D619">
        <v>20</v>
      </c>
      <c r="E619">
        <f t="shared" si="156"/>
        <v>22.296544035674469</v>
      </c>
      <c r="F619">
        <v>89.7</v>
      </c>
      <c r="G619">
        <f t="shared" si="153"/>
        <v>0.58753499999999992</v>
      </c>
      <c r="H619">
        <f t="shared" si="154"/>
        <v>6.55</v>
      </c>
      <c r="I619">
        <f>IF(B619&gt;=125,0,IF(B619&lt;=115,1,(125-B619)/(125-115)))</f>
        <v>0</v>
      </c>
      <c r="J619">
        <f>IF(G619&gt;=0.38,0,IF(G619&lt;=0.3,1,(0.38-G619)/(0.38-0.3)))</f>
        <v>0</v>
      </c>
      <c r="K619">
        <f>IF(E619&gt;=32,0,IF(E619&lt;=28,1,(32-E619)/(32-28)))</f>
        <v>1</v>
      </c>
      <c r="L619">
        <f>IF(AND(D619&gt;=27, D619&lt;=34), 0, IF(OR(D619&lt;=18.5, D619&gt;=36.4), 1, IF(AND(D619&lt;27, D619&gt;18.5),(27-D619)/(27-18.5), IF(AND(D619&lt;36.4, D619&gt;34),(D619-34)/(36.4-34)))))</f>
        <v>0.82352941176470584</v>
      </c>
      <c r="M619">
        <f>IF(AND(F619&gt;=80,F619&lt;=95),0,IF(OR(F619&lt;64, F619&gt;129),1,IF(F619&gt;95, (F619-95)/(129-95), (80-F619)/(80-64))))</f>
        <v>0</v>
      </c>
      <c r="N619">
        <f>IF(H619&gt;=4,0,IF(H619&lt;=3.5,1,(4-H619)/(4-3.5)))</f>
        <v>0</v>
      </c>
      <c r="O619">
        <f t="shared" si="157"/>
        <v>0.18235294117647061</v>
      </c>
      <c r="P619">
        <f t="shared" si="158"/>
        <v>0</v>
      </c>
      <c r="Q619">
        <v>0</v>
      </c>
      <c r="R619">
        <f>IF(F619 &gt;=80,0,IF(F619&lt;=64,1,((80-F619)/(80-64))))</f>
        <v>0</v>
      </c>
      <c r="S619">
        <f>IF(F619 &lt;=95,0,IF(F619&gt;=129,1,((F619-95)/(129-95))))</f>
        <v>0</v>
      </c>
      <c r="T619">
        <f>IF(D619 &gt;=27,0,IF(D619&lt;=18.5,1,((27-D619)/(27-18.5))))</f>
        <v>0.82352941176470584</v>
      </c>
      <c r="U619">
        <f>IF(D619 &lt;= 34,0,IF(D619&gt;=36.4,1,((D619-34)/(36.4-34))))</f>
        <v>0</v>
      </c>
      <c r="V619">
        <f t="shared" si="159"/>
        <v>0.41176470588235292</v>
      </c>
      <c r="W619">
        <f t="shared" si="160"/>
        <v>0</v>
      </c>
      <c r="X619">
        <f t="shared" si="155"/>
        <v>0.41176470588235292</v>
      </c>
      <c r="Y619">
        <f t="shared" si="161"/>
        <v>1</v>
      </c>
      <c r="Z619">
        <f t="shared" si="162"/>
        <v>0</v>
      </c>
      <c r="AA619">
        <f t="shared" si="163"/>
        <v>0</v>
      </c>
      <c r="AB619">
        <v>64</v>
      </c>
      <c r="AC619">
        <v>83</v>
      </c>
      <c r="AD619">
        <f t="shared" si="164"/>
        <v>1</v>
      </c>
      <c r="AE619">
        <f t="shared" si="165"/>
        <v>0</v>
      </c>
      <c r="AF619">
        <f t="shared" si="166"/>
        <v>1</v>
      </c>
      <c r="AG619">
        <f t="shared" si="167"/>
        <v>0</v>
      </c>
      <c r="AH619">
        <f t="shared" si="168"/>
        <v>0</v>
      </c>
      <c r="AI619">
        <f t="shared" si="169"/>
        <v>0</v>
      </c>
    </row>
    <row r="620" spans="1:35" x14ac:dyDescent="0.2">
      <c r="A620">
        <v>1</v>
      </c>
      <c r="B620">
        <v>111</v>
      </c>
      <c r="C620">
        <v>11.1</v>
      </c>
      <c r="D620">
        <v>22.1</v>
      </c>
      <c r="E620">
        <f t="shared" si="156"/>
        <v>22.783505154639176</v>
      </c>
      <c r="F620">
        <v>97</v>
      </c>
      <c r="G620">
        <f t="shared" si="153"/>
        <v>0.48719457013574663</v>
      </c>
      <c r="H620">
        <f t="shared" si="154"/>
        <v>5.0226244343891402</v>
      </c>
      <c r="I620">
        <f>IF(B620&gt;=125,0,IF(B620&lt;=115,1,(125-B620)/(125-115)))</f>
        <v>1</v>
      </c>
      <c r="J620">
        <f>IF(G620&gt;=0.38,0,IF(G620&lt;=0.3,1,(0.38-G620)/(0.38-0.3)))</f>
        <v>0</v>
      </c>
      <c r="K620">
        <f>IF(E620&gt;=32,0,IF(E620&lt;=28,1,(32-E620)/(32-28)))</f>
        <v>1</v>
      </c>
      <c r="L620">
        <f>IF(AND(D620&gt;=27, D620&lt;=34), 0, IF(OR(D620&lt;=18.5, D620&gt;=36.4), 1, IF(AND(D620&lt;27, D620&gt;18.5),(27-D620)/(27-18.5), IF(AND(D620&lt;36.4, D620&gt;34),(D620-34)/(36.4-34)))))</f>
        <v>0.57647058823529396</v>
      </c>
      <c r="M620">
        <f>IF(AND(F620&gt;=80,F620&lt;=95),0,IF(OR(F620&lt;64, F620&gt;129),1,IF(F620&gt;95, (F620-95)/(129-95), (80-F620)/(80-64))))</f>
        <v>5.8823529411764705E-2</v>
      </c>
      <c r="N620">
        <f>IF(H620&gt;=4,0,IF(H620&lt;=3.5,1,(4-H620)/(4-3.5)))</f>
        <v>0</v>
      </c>
      <c r="O620">
        <f t="shared" si="157"/>
        <v>0.66352941176470581</v>
      </c>
      <c r="P620">
        <f t="shared" si="158"/>
        <v>1</v>
      </c>
      <c r="Q620">
        <v>1</v>
      </c>
      <c r="R620">
        <f>IF(F620 &gt;=80,0,IF(F620&lt;=64,1,((80-F620)/(80-64))))</f>
        <v>0</v>
      </c>
      <c r="S620">
        <f>IF(F620 &lt;=95,0,IF(F620&gt;=129,1,((F620-95)/(129-95))))</f>
        <v>5.8823529411764705E-2</v>
      </c>
      <c r="T620">
        <f>IF(D620 &gt;=27,0,IF(D620&lt;=18.5,1,((27-D620)/(27-18.5))))</f>
        <v>0.57647058823529396</v>
      </c>
      <c r="U620">
        <f>IF(D620 &lt;= 34,0,IF(D620&gt;=36.4,1,((D620-34)/(36.4-34))))</f>
        <v>0</v>
      </c>
      <c r="V620">
        <f t="shared" si="159"/>
        <v>0.28823529411764698</v>
      </c>
      <c r="W620">
        <f t="shared" si="160"/>
        <v>2.9411764705882353E-2</v>
      </c>
      <c r="X620">
        <f t="shared" si="155"/>
        <v>0.31764705882352934</v>
      </c>
      <c r="Y620">
        <f t="shared" si="161"/>
        <v>1</v>
      </c>
      <c r="Z620">
        <f t="shared" si="162"/>
        <v>0</v>
      </c>
      <c r="AA620">
        <f t="shared" si="163"/>
        <v>0</v>
      </c>
      <c r="AB620">
        <v>41</v>
      </c>
      <c r="AC620">
        <v>359</v>
      </c>
      <c r="AD620">
        <f t="shared" si="164"/>
        <v>0.05</v>
      </c>
      <c r="AE620">
        <f t="shared" si="165"/>
        <v>0</v>
      </c>
      <c r="AF620">
        <f t="shared" si="166"/>
        <v>0.13666666666666666</v>
      </c>
      <c r="AG620">
        <f t="shared" si="167"/>
        <v>0</v>
      </c>
      <c r="AH620">
        <f t="shared" si="168"/>
        <v>0</v>
      </c>
      <c r="AI620">
        <f t="shared" si="169"/>
        <v>0</v>
      </c>
    </row>
    <row r="621" spans="1:35" x14ac:dyDescent="0.2">
      <c r="A621">
        <v>1</v>
      </c>
      <c r="B621">
        <v>153</v>
      </c>
      <c r="C621">
        <v>15.3</v>
      </c>
      <c r="D621">
        <v>18.100000000000001</v>
      </c>
      <c r="E621">
        <f t="shared" si="156"/>
        <v>21.67664670658683</v>
      </c>
      <c r="F621">
        <v>83.5</v>
      </c>
      <c r="G621">
        <f t="shared" si="153"/>
        <v>0.70582872928176787</v>
      </c>
      <c r="H621">
        <f t="shared" si="154"/>
        <v>8.4530386740331487</v>
      </c>
      <c r="I621">
        <f>IF(B621&gt;=125,0,IF(B621&lt;=115,1,(125-B621)/(125-115)))</f>
        <v>0</v>
      </c>
      <c r="J621">
        <f>IF(G621&gt;=0.38,0,IF(G621&lt;=0.3,1,(0.38-G621)/(0.38-0.3)))</f>
        <v>0</v>
      </c>
      <c r="K621">
        <f>IF(E621&gt;=32,0,IF(E621&lt;=28,1,(32-E621)/(32-28)))</f>
        <v>1</v>
      </c>
      <c r="L621">
        <f>IF(AND(D621&gt;=27, D621&lt;=34), 0, IF(OR(D621&lt;=18.5, D621&gt;=36.4), 1, IF(AND(D621&lt;27, D621&gt;18.5),(27-D621)/(27-18.5), IF(AND(D621&lt;36.4, D621&gt;34),(D621-34)/(36.4-34)))))</f>
        <v>1</v>
      </c>
      <c r="M621">
        <f>IF(AND(F621&gt;=80,F621&lt;=95),0,IF(OR(F621&lt;64, F621&gt;129),1,IF(F621&gt;95, (F621-95)/(129-95), (80-F621)/(80-64))))</f>
        <v>0</v>
      </c>
      <c r="N621">
        <f>IF(H621&gt;=4,0,IF(H621&lt;=3.5,1,(4-H621)/(4-3.5)))</f>
        <v>0</v>
      </c>
      <c r="O621">
        <f t="shared" si="157"/>
        <v>0.2</v>
      </c>
      <c r="P621">
        <f t="shared" si="158"/>
        <v>1</v>
      </c>
      <c r="Q621">
        <v>0</v>
      </c>
      <c r="R621">
        <f>IF(F621 &gt;=80,0,IF(F621&lt;=64,1,((80-F621)/(80-64))))</f>
        <v>0</v>
      </c>
      <c r="S621">
        <f>IF(F621 &lt;=95,0,IF(F621&gt;=129,1,((F621-95)/(129-95))))</f>
        <v>0</v>
      </c>
      <c r="T621">
        <f>IF(D621 &gt;=27,0,IF(D621&lt;=18.5,1,((27-D621)/(27-18.5))))</f>
        <v>1</v>
      </c>
      <c r="U621">
        <f>IF(D621 &lt;= 34,0,IF(D621&gt;=36.4,1,((D621-34)/(36.4-34))))</f>
        <v>0</v>
      </c>
      <c r="V621">
        <f t="shared" si="159"/>
        <v>0.5</v>
      </c>
      <c r="W621">
        <f t="shared" si="160"/>
        <v>0</v>
      </c>
      <c r="X621">
        <f t="shared" si="155"/>
        <v>0.5</v>
      </c>
      <c r="Y621">
        <f t="shared" si="161"/>
        <v>1</v>
      </c>
      <c r="Z621">
        <f t="shared" si="162"/>
        <v>0</v>
      </c>
      <c r="AA621">
        <f t="shared" si="163"/>
        <v>0</v>
      </c>
      <c r="AB621">
        <v>53</v>
      </c>
      <c r="AC621">
        <v>60</v>
      </c>
      <c r="AD621">
        <f t="shared" si="164"/>
        <v>0.65</v>
      </c>
      <c r="AE621">
        <f t="shared" si="165"/>
        <v>0</v>
      </c>
      <c r="AF621">
        <f t="shared" si="166"/>
        <v>1</v>
      </c>
      <c r="AG621">
        <f t="shared" si="167"/>
        <v>0</v>
      </c>
      <c r="AH621">
        <f t="shared" si="168"/>
        <v>0</v>
      </c>
      <c r="AI621">
        <f t="shared" si="169"/>
        <v>0</v>
      </c>
    </row>
    <row r="622" spans="1:35" x14ac:dyDescent="0.2">
      <c r="A622">
        <v>0</v>
      </c>
      <c r="B622">
        <v>158</v>
      </c>
      <c r="C622">
        <v>15.8</v>
      </c>
      <c r="D622">
        <v>28.6</v>
      </c>
      <c r="E622">
        <f t="shared" si="156"/>
        <v>29.606625258799173</v>
      </c>
      <c r="F622">
        <v>96.6</v>
      </c>
      <c r="G622">
        <f t="shared" si="153"/>
        <v>0.53366433566433569</v>
      </c>
      <c r="H622">
        <f t="shared" si="154"/>
        <v>5.5244755244755241</v>
      </c>
      <c r="I622">
        <f>IF(B622&gt;=125,0,IF(B622&lt;=115,1,(125-B622)/(125-115)))</f>
        <v>0</v>
      </c>
      <c r="J622">
        <f>IF(G622&gt;=0.38,0,IF(G622&lt;=0.3,1,(0.38-G622)/(0.38-0.3)))</f>
        <v>0</v>
      </c>
      <c r="K622">
        <f>IF(E622&gt;=32,0,IF(E622&lt;=28,1,(32-E622)/(32-28)))</f>
        <v>0.59834368530020665</v>
      </c>
      <c r="L622">
        <f>IF(AND(D622&gt;=27, D622&lt;=34), 0, IF(OR(D622&lt;=18.5, D622&gt;=36.4), 1, IF(AND(D622&lt;27, D622&gt;18.5),(27-D622)/(27-18.5), IF(AND(D622&lt;36.4, D622&gt;34),(D622-34)/(36.4-34)))))</f>
        <v>0</v>
      </c>
      <c r="M622">
        <f>IF(AND(F622&gt;=80,F622&lt;=95),0,IF(OR(F622&lt;64, F622&gt;129),1,IF(F622&gt;95, (F622-95)/(129-95), (80-F622)/(80-64))))</f>
        <v>4.7058823529411598E-2</v>
      </c>
      <c r="N622">
        <f>IF(H622&gt;=4,0,IF(H622&lt;=3.5,1,(4-H622)/(4-3.5)))</f>
        <v>0</v>
      </c>
      <c r="O622">
        <f t="shared" si="157"/>
        <v>6.4540250882961822E-2</v>
      </c>
      <c r="P622">
        <f t="shared" si="158"/>
        <v>0</v>
      </c>
      <c r="Q622">
        <v>0</v>
      </c>
      <c r="R622">
        <f>IF(F622 &gt;=80,0,IF(F622&lt;=64,1,((80-F622)/(80-64))))</f>
        <v>0</v>
      </c>
      <c r="S622">
        <f>IF(F622 &lt;=95,0,IF(F622&gt;=129,1,((F622-95)/(129-95))))</f>
        <v>4.7058823529411598E-2</v>
      </c>
      <c r="T622">
        <f>IF(D622 &gt;=27,0,IF(D622&lt;=18.5,1,((27-D622)/(27-18.5))))</f>
        <v>0</v>
      </c>
      <c r="U622">
        <f>IF(D622 &lt;= 34,0,IF(D622&gt;=36.4,1,((D622-34)/(36.4-34))))</f>
        <v>0</v>
      </c>
      <c r="V622">
        <f t="shared" si="159"/>
        <v>0</v>
      </c>
      <c r="W622">
        <f t="shared" si="160"/>
        <v>2.3529411764705799E-2</v>
      </c>
      <c r="X622">
        <f t="shared" si="155"/>
        <v>2.3529411764705799E-2</v>
      </c>
      <c r="Y622">
        <f t="shared" si="161"/>
        <v>0</v>
      </c>
      <c r="Z622">
        <f t="shared" si="162"/>
        <v>0</v>
      </c>
      <c r="AA622">
        <f t="shared" si="163"/>
        <v>0</v>
      </c>
      <c r="AB622">
        <v>52</v>
      </c>
      <c r="AC622">
        <v>209</v>
      </c>
      <c r="AD622">
        <f t="shared" si="164"/>
        <v>0.6</v>
      </c>
      <c r="AE622">
        <f t="shared" si="165"/>
        <v>0</v>
      </c>
      <c r="AF622">
        <f t="shared" si="166"/>
        <v>0.63666666666666671</v>
      </c>
      <c r="AG622">
        <f t="shared" si="167"/>
        <v>0</v>
      </c>
      <c r="AH622">
        <f t="shared" si="168"/>
        <v>0</v>
      </c>
      <c r="AI622">
        <f t="shared" si="169"/>
        <v>0</v>
      </c>
    </row>
    <row r="623" spans="1:35" x14ac:dyDescent="0.2">
      <c r="A623">
        <v>1</v>
      </c>
      <c r="B623">
        <v>115</v>
      </c>
      <c r="C623">
        <v>11.5</v>
      </c>
      <c r="D623">
        <v>18.5</v>
      </c>
      <c r="E623">
        <f t="shared" si="156"/>
        <v>25.62326869806094</v>
      </c>
      <c r="F623">
        <v>72.2</v>
      </c>
      <c r="G623">
        <f t="shared" si="153"/>
        <v>0.44881081081081087</v>
      </c>
      <c r="H623">
        <f t="shared" si="154"/>
        <v>6.2162162162162158</v>
      </c>
      <c r="I623">
        <f>IF(B623&gt;=125,0,IF(B623&lt;=115,1,(125-B623)/(125-115)))</f>
        <v>1</v>
      </c>
      <c r="J623">
        <f>IF(G623&gt;=0.38,0,IF(G623&lt;=0.3,1,(0.38-G623)/(0.38-0.3)))</f>
        <v>0</v>
      </c>
      <c r="K623">
        <f>IF(E623&gt;=32,0,IF(E623&lt;=28,1,(32-E623)/(32-28)))</f>
        <v>1</v>
      </c>
      <c r="L623">
        <f>IF(AND(D623&gt;=27, D623&lt;=34), 0, IF(OR(D623&lt;=18.5, D623&gt;=36.4), 1, IF(AND(D623&lt;27, D623&gt;18.5),(27-D623)/(27-18.5), IF(AND(D623&lt;36.4, D623&gt;34),(D623-34)/(36.4-34)))))</f>
        <v>1</v>
      </c>
      <c r="M623">
        <f>IF(AND(F623&gt;=80,F623&lt;=95),0,IF(OR(F623&lt;64, F623&gt;129),1,IF(F623&gt;95, (F623-95)/(129-95), (80-F623)/(80-64))))</f>
        <v>0.48749999999999982</v>
      </c>
      <c r="N623">
        <f>IF(H623&gt;=4,0,IF(H623&lt;=3.5,1,(4-H623)/(4-3.5)))</f>
        <v>0</v>
      </c>
      <c r="O623">
        <f t="shared" si="157"/>
        <v>0.74874999999999992</v>
      </c>
      <c r="P623">
        <f t="shared" si="158"/>
        <v>1</v>
      </c>
      <c r="Q623">
        <v>1</v>
      </c>
      <c r="R623">
        <f>IF(F623 &gt;=80,0,IF(F623&lt;=64,1,((80-F623)/(80-64))))</f>
        <v>0.48749999999999982</v>
      </c>
      <c r="S623">
        <f>IF(F623 &lt;=95,0,IF(F623&gt;=129,1,((F623-95)/(129-95))))</f>
        <v>0</v>
      </c>
      <c r="T623">
        <f>IF(D623 &gt;=27,0,IF(D623&lt;=18.5,1,((27-D623)/(27-18.5))))</f>
        <v>1</v>
      </c>
      <c r="U623">
        <f>IF(D623 &lt;= 34,0,IF(D623&gt;=36.4,1,((D623-34)/(36.4-34))))</f>
        <v>0</v>
      </c>
      <c r="V623">
        <f t="shared" si="159"/>
        <v>0.74374999999999991</v>
      </c>
      <c r="W623">
        <f t="shared" si="160"/>
        <v>0</v>
      </c>
      <c r="X623">
        <f t="shared" si="155"/>
        <v>0.74374999999999991</v>
      </c>
      <c r="Y623">
        <f t="shared" si="161"/>
        <v>1</v>
      </c>
      <c r="Z623">
        <f t="shared" si="162"/>
        <v>0</v>
      </c>
      <c r="AA623">
        <f t="shared" si="163"/>
        <v>1</v>
      </c>
      <c r="AB623">
        <v>24</v>
      </c>
      <c r="AC623">
        <v>169</v>
      </c>
      <c r="AD623">
        <f t="shared" si="164"/>
        <v>0</v>
      </c>
      <c r="AE623">
        <f t="shared" si="165"/>
        <v>0.8</v>
      </c>
      <c r="AF623">
        <f t="shared" si="166"/>
        <v>0.77</v>
      </c>
      <c r="AG623">
        <f t="shared" si="167"/>
        <v>0</v>
      </c>
      <c r="AH623">
        <f t="shared" si="168"/>
        <v>1</v>
      </c>
      <c r="AI623">
        <f t="shared" si="169"/>
        <v>0</v>
      </c>
    </row>
    <row r="624" spans="1:35" x14ac:dyDescent="0.2">
      <c r="A624">
        <v>0</v>
      </c>
      <c r="B624">
        <v>146</v>
      </c>
      <c r="C624">
        <v>14.6</v>
      </c>
      <c r="D624">
        <v>22.7</v>
      </c>
      <c r="E624">
        <f t="shared" si="156"/>
        <v>24.200426439232409</v>
      </c>
      <c r="F624">
        <v>93.8</v>
      </c>
      <c r="G624">
        <f t="shared" si="153"/>
        <v>0.603295154185022</v>
      </c>
      <c r="H624">
        <f t="shared" si="154"/>
        <v>6.4317180616740091</v>
      </c>
      <c r="I624">
        <f>IF(B624&gt;=125,0,IF(B624&lt;=115,1,(125-B624)/(125-115)))</f>
        <v>0</v>
      </c>
      <c r="J624">
        <f>IF(G624&gt;=0.38,0,IF(G624&lt;=0.3,1,(0.38-G624)/(0.38-0.3)))</f>
        <v>0</v>
      </c>
      <c r="K624">
        <f>IF(E624&gt;=32,0,IF(E624&lt;=28,1,(32-E624)/(32-28)))</f>
        <v>1</v>
      </c>
      <c r="L624">
        <f>IF(AND(D624&gt;=27, D624&lt;=34), 0, IF(OR(D624&lt;=18.5, D624&gt;=36.4), 1, IF(AND(D624&lt;27, D624&gt;18.5),(27-D624)/(27-18.5), IF(AND(D624&lt;36.4, D624&gt;34),(D624-34)/(36.4-34)))))</f>
        <v>0.50588235294117656</v>
      </c>
      <c r="M624">
        <f>IF(AND(F624&gt;=80,F624&lt;=95),0,IF(OR(F624&lt;64, F624&gt;129),1,IF(F624&gt;95, (F624-95)/(129-95), (80-F624)/(80-64))))</f>
        <v>0</v>
      </c>
      <c r="N624">
        <f>IF(H624&gt;=4,0,IF(H624&lt;=3.5,1,(4-H624)/(4-3.5)))</f>
        <v>0</v>
      </c>
      <c r="O624">
        <f t="shared" si="157"/>
        <v>0.15058823529411766</v>
      </c>
      <c r="P624">
        <f t="shared" si="158"/>
        <v>0</v>
      </c>
      <c r="Q624">
        <v>0</v>
      </c>
      <c r="R624">
        <f>IF(F624 &gt;=80,0,IF(F624&lt;=64,1,((80-F624)/(80-64))))</f>
        <v>0</v>
      </c>
      <c r="S624">
        <f>IF(F624 &lt;=95,0,IF(F624&gt;=129,1,((F624-95)/(129-95))))</f>
        <v>0</v>
      </c>
      <c r="T624">
        <f>IF(D624 &gt;=27,0,IF(D624&lt;=18.5,1,((27-D624)/(27-18.5))))</f>
        <v>0.50588235294117656</v>
      </c>
      <c r="U624">
        <f>IF(D624 &lt;= 34,0,IF(D624&gt;=36.4,1,((D624-34)/(36.4-34))))</f>
        <v>0</v>
      </c>
      <c r="V624">
        <f t="shared" si="159"/>
        <v>0.25294117647058828</v>
      </c>
      <c r="W624">
        <f t="shared" si="160"/>
        <v>0</v>
      </c>
      <c r="X624">
        <f t="shared" si="155"/>
        <v>0.25294117647058828</v>
      </c>
      <c r="Y624">
        <f t="shared" si="161"/>
        <v>1</v>
      </c>
      <c r="Z624">
        <f t="shared" si="162"/>
        <v>0</v>
      </c>
      <c r="AA624">
        <f t="shared" si="163"/>
        <v>0</v>
      </c>
      <c r="AB624">
        <v>38</v>
      </c>
      <c r="AC624">
        <v>418</v>
      </c>
      <c r="AD624">
        <f t="shared" si="164"/>
        <v>0</v>
      </c>
      <c r="AE624">
        <f t="shared" si="165"/>
        <v>0.1</v>
      </c>
      <c r="AF624">
        <f t="shared" si="166"/>
        <v>0</v>
      </c>
      <c r="AG624">
        <f t="shared" si="167"/>
        <v>0</v>
      </c>
      <c r="AH624">
        <f t="shared" si="168"/>
        <v>0</v>
      </c>
      <c r="AI624">
        <f t="shared" si="169"/>
        <v>0</v>
      </c>
    </row>
    <row r="625" spans="1:35" x14ac:dyDescent="0.2">
      <c r="A625">
        <v>1</v>
      </c>
      <c r="B625">
        <v>164</v>
      </c>
      <c r="C625">
        <v>16.399999999999999</v>
      </c>
      <c r="D625">
        <v>24.4</v>
      </c>
      <c r="E625">
        <f t="shared" si="156"/>
        <v>31.524547803617569</v>
      </c>
      <c r="F625">
        <v>77.400000000000006</v>
      </c>
      <c r="G625">
        <f t="shared" si="153"/>
        <v>0.52022950819672131</v>
      </c>
      <c r="H625">
        <f t="shared" si="154"/>
        <v>6.7213114754098369</v>
      </c>
      <c r="I625">
        <f>IF(B625&gt;=125,0,IF(B625&lt;=115,1,(125-B625)/(125-115)))</f>
        <v>0</v>
      </c>
      <c r="J625">
        <f>IF(G625&gt;=0.38,0,IF(G625&lt;=0.3,1,(0.38-G625)/(0.38-0.3)))</f>
        <v>0</v>
      </c>
      <c r="K625">
        <f>IF(E625&gt;=32,0,IF(E625&lt;=28,1,(32-E625)/(32-28)))</f>
        <v>0.11886304909560774</v>
      </c>
      <c r="L625">
        <f>IF(AND(D625&gt;=27, D625&lt;=34), 0, IF(OR(D625&lt;=18.5, D625&gt;=36.4), 1, IF(AND(D625&lt;27, D625&gt;18.5),(27-D625)/(27-18.5), IF(AND(D625&lt;36.4, D625&gt;34),(D625-34)/(36.4-34)))))</f>
        <v>0.30588235294117666</v>
      </c>
      <c r="M625">
        <f>IF(AND(F625&gt;=80,F625&lt;=95),0,IF(OR(F625&lt;64, F625&gt;129),1,IF(F625&gt;95, (F625-95)/(129-95), (80-F625)/(80-64))))</f>
        <v>0.16249999999999964</v>
      </c>
      <c r="N625">
        <f>IF(H625&gt;=4,0,IF(H625&lt;=3.5,1,(4-H625)/(4-3.5)))</f>
        <v>0</v>
      </c>
      <c r="O625">
        <f t="shared" si="157"/>
        <v>5.8724540203678406E-2</v>
      </c>
      <c r="P625">
        <f t="shared" si="158"/>
        <v>0</v>
      </c>
      <c r="Q625">
        <v>0</v>
      </c>
      <c r="R625">
        <f>IF(F625 &gt;=80,0,IF(F625&lt;=64,1,((80-F625)/(80-64))))</f>
        <v>0.16249999999999964</v>
      </c>
      <c r="S625">
        <f>IF(F625 &lt;=95,0,IF(F625&gt;=129,1,((F625-95)/(129-95))))</f>
        <v>0</v>
      </c>
      <c r="T625">
        <f>IF(D625 &gt;=27,0,IF(D625&lt;=18.5,1,((27-D625)/(27-18.5))))</f>
        <v>0.30588235294117666</v>
      </c>
      <c r="U625">
        <f>IF(D625 &lt;= 34,0,IF(D625&gt;=36.4,1,((D625-34)/(36.4-34))))</f>
        <v>0</v>
      </c>
      <c r="V625">
        <f t="shared" si="159"/>
        <v>0.23419117647058815</v>
      </c>
      <c r="W625">
        <f t="shared" si="160"/>
        <v>0</v>
      </c>
      <c r="X625">
        <f t="shared" si="155"/>
        <v>0.23419117647058815</v>
      </c>
      <c r="Y625">
        <f t="shared" si="161"/>
        <v>1</v>
      </c>
      <c r="Z625">
        <f t="shared" si="162"/>
        <v>0</v>
      </c>
      <c r="AA625">
        <f t="shared" si="163"/>
        <v>0</v>
      </c>
      <c r="AB625">
        <v>65</v>
      </c>
      <c r="AC625">
        <v>311</v>
      </c>
      <c r="AD625">
        <f t="shared" si="164"/>
        <v>1</v>
      </c>
      <c r="AE625">
        <f t="shared" si="165"/>
        <v>0</v>
      </c>
      <c r="AF625">
        <f t="shared" si="166"/>
        <v>0.29666666666666669</v>
      </c>
      <c r="AG625">
        <f t="shared" si="167"/>
        <v>0</v>
      </c>
      <c r="AH625">
        <f t="shared" si="168"/>
        <v>0</v>
      </c>
      <c r="AI625">
        <f t="shared" si="169"/>
        <v>0</v>
      </c>
    </row>
    <row r="626" spans="1:35" x14ac:dyDescent="0.2">
      <c r="A626">
        <v>1</v>
      </c>
      <c r="B626">
        <v>124</v>
      </c>
      <c r="C626">
        <v>12.4</v>
      </c>
      <c r="D626">
        <v>19</v>
      </c>
      <c r="E626">
        <f t="shared" si="156"/>
        <v>25.780189959294436</v>
      </c>
      <c r="F626">
        <v>73.7</v>
      </c>
      <c r="G626">
        <f t="shared" si="153"/>
        <v>0.48098947368421058</v>
      </c>
      <c r="H626">
        <f t="shared" si="154"/>
        <v>6.5263157894736841</v>
      </c>
      <c r="I626">
        <f>IF(B626&gt;=125,0,IF(B626&lt;=115,1,(125-B626)/(125-115)))</f>
        <v>0.1</v>
      </c>
      <c r="J626">
        <f>IF(G626&gt;=0.38,0,IF(G626&lt;=0.3,1,(0.38-G626)/(0.38-0.3)))</f>
        <v>0</v>
      </c>
      <c r="K626">
        <f>IF(E626&gt;=32,0,IF(E626&lt;=28,1,(32-E626)/(32-28)))</f>
        <v>1</v>
      </c>
      <c r="L626">
        <f>IF(AND(D626&gt;=27, D626&lt;=34), 0, IF(OR(D626&lt;=18.5, D626&gt;=36.4), 1, IF(AND(D626&lt;27, D626&gt;18.5),(27-D626)/(27-18.5), IF(AND(D626&lt;36.4, D626&gt;34),(D626-34)/(36.4-34)))))</f>
        <v>0.94117647058823528</v>
      </c>
      <c r="M626">
        <f>IF(AND(F626&gt;=80,F626&lt;=95),0,IF(OR(F626&lt;64, F626&gt;129),1,IF(F626&gt;95, (F626-95)/(129-95), (80-F626)/(80-64))))</f>
        <v>0.39374999999999982</v>
      </c>
      <c r="N626">
        <f>IF(H626&gt;=4,0,IF(H626&lt;=3.5,1,(4-H626)/(4-3.5)))</f>
        <v>0</v>
      </c>
      <c r="O626">
        <f t="shared" si="157"/>
        <v>0.28349264705882354</v>
      </c>
      <c r="P626">
        <f t="shared" si="158"/>
        <v>1</v>
      </c>
      <c r="Q626">
        <v>1</v>
      </c>
      <c r="R626">
        <f>IF(F626 &gt;=80,0,IF(F626&lt;=64,1,((80-F626)/(80-64))))</f>
        <v>0.39374999999999982</v>
      </c>
      <c r="S626">
        <f>IF(F626 &lt;=95,0,IF(F626&gt;=129,1,((F626-95)/(129-95))))</f>
        <v>0</v>
      </c>
      <c r="T626">
        <f>IF(D626 &gt;=27,0,IF(D626&lt;=18.5,1,((27-D626)/(27-18.5))))</f>
        <v>0.94117647058823528</v>
      </c>
      <c r="U626">
        <f>IF(D626 &lt;= 34,0,IF(D626&gt;=36.4,1,((D626-34)/(36.4-34))))</f>
        <v>0</v>
      </c>
      <c r="V626">
        <f t="shared" si="159"/>
        <v>0.66746323529411755</v>
      </c>
      <c r="W626">
        <f t="shared" si="160"/>
        <v>0</v>
      </c>
      <c r="X626">
        <f t="shared" si="155"/>
        <v>0.66746323529411755</v>
      </c>
      <c r="Y626">
        <f t="shared" si="161"/>
        <v>1</v>
      </c>
      <c r="Z626">
        <f t="shared" si="162"/>
        <v>0</v>
      </c>
      <c r="AA626">
        <f t="shared" si="163"/>
        <v>1</v>
      </c>
      <c r="AB626">
        <v>61</v>
      </c>
      <c r="AC626">
        <v>114</v>
      </c>
      <c r="AD626">
        <f t="shared" si="164"/>
        <v>1</v>
      </c>
      <c r="AE626">
        <f t="shared" si="165"/>
        <v>0</v>
      </c>
      <c r="AF626">
        <f t="shared" si="166"/>
        <v>0.95333333333333337</v>
      </c>
      <c r="AG626">
        <f t="shared" si="167"/>
        <v>1</v>
      </c>
      <c r="AH626">
        <f t="shared" si="168"/>
        <v>0</v>
      </c>
      <c r="AI626">
        <f t="shared" si="169"/>
        <v>0</v>
      </c>
    </row>
    <row r="627" spans="1:35" x14ac:dyDescent="0.2">
      <c r="A627">
        <v>1</v>
      </c>
      <c r="B627">
        <v>127</v>
      </c>
      <c r="C627">
        <v>12.7</v>
      </c>
      <c r="D627">
        <v>29</v>
      </c>
      <c r="E627">
        <f t="shared" si="156"/>
        <v>36.895674300254456</v>
      </c>
      <c r="F627">
        <v>78.599999999999994</v>
      </c>
      <c r="G627">
        <f t="shared" si="153"/>
        <v>0.34421379310344824</v>
      </c>
      <c r="H627">
        <f t="shared" si="154"/>
        <v>4.3793103448275863</v>
      </c>
      <c r="I627">
        <f>IF(B627&gt;=125,0,IF(B627&lt;=115,1,(125-B627)/(125-115)))</f>
        <v>0</v>
      </c>
      <c r="J627">
        <f>IF(G627&gt;=0.38,0,IF(G627&lt;=0.3,1,(0.38-G627)/(0.38-0.3)))</f>
        <v>0.44732758620689694</v>
      </c>
      <c r="K627">
        <f>IF(E627&gt;=32,0,IF(E627&lt;=28,1,(32-E627)/(32-28)))</f>
        <v>0</v>
      </c>
      <c r="L627">
        <f>IF(AND(D627&gt;=27, D627&lt;=34), 0, IF(OR(D627&lt;=18.5, D627&gt;=36.4), 1, IF(AND(D627&lt;27, D627&gt;18.5),(27-D627)/(27-18.5), IF(AND(D627&lt;36.4, D627&gt;34),(D627-34)/(36.4-34)))))</f>
        <v>0</v>
      </c>
      <c r="M627">
        <f>IF(AND(F627&gt;=80,F627&lt;=95),0,IF(OR(F627&lt;64, F627&gt;129),1,IF(F627&gt;95, (F627-95)/(129-95), (80-F627)/(80-64))))</f>
        <v>8.7500000000000355E-2</v>
      </c>
      <c r="N627">
        <f>IF(H627&gt;=4,0,IF(H627&lt;=3.5,1,(4-H627)/(4-3.5)))</f>
        <v>0</v>
      </c>
      <c r="O627">
        <f t="shared" si="157"/>
        <v>5.3482758620689734E-2</v>
      </c>
      <c r="P627">
        <f t="shared" si="158"/>
        <v>0</v>
      </c>
      <c r="Q627">
        <v>1</v>
      </c>
      <c r="R627">
        <f>IF(F627 &gt;=80,0,IF(F627&lt;=64,1,((80-F627)/(80-64))))</f>
        <v>8.7500000000000355E-2</v>
      </c>
      <c r="S627">
        <f>IF(F627 &lt;=95,0,IF(F627&gt;=129,1,((F627-95)/(129-95))))</f>
        <v>0</v>
      </c>
      <c r="T627">
        <f>IF(D627 &gt;=27,0,IF(D627&lt;=18.5,1,((27-D627)/(27-18.5))))</f>
        <v>0</v>
      </c>
      <c r="U627">
        <f>IF(D627 &lt;= 34,0,IF(D627&gt;=36.4,1,((D627-34)/(36.4-34))))</f>
        <v>0</v>
      </c>
      <c r="V627">
        <f t="shared" si="159"/>
        <v>4.3750000000000178E-2</v>
      </c>
      <c r="W627">
        <f t="shared" si="160"/>
        <v>0</v>
      </c>
      <c r="X627">
        <f t="shared" si="155"/>
        <v>4.3750000000000178E-2</v>
      </c>
      <c r="Y627">
        <f t="shared" si="161"/>
        <v>0</v>
      </c>
      <c r="Z627">
        <f t="shared" si="162"/>
        <v>0</v>
      </c>
      <c r="AA627">
        <f t="shared" si="163"/>
        <v>0</v>
      </c>
      <c r="AB627">
        <v>68</v>
      </c>
      <c r="AC627">
        <v>467</v>
      </c>
      <c r="AD627">
        <f t="shared" si="164"/>
        <v>1</v>
      </c>
      <c r="AE627">
        <f t="shared" si="165"/>
        <v>0</v>
      </c>
      <c r="AF627">
        <f t="shared" si="166"/>
        <v>0</v>
      </c>
      <c r="AG627">
        <f t="shared" si="167"/>
        <v>0</v>
      </c>
      <c r="AH627">
        <f t="shared" si="168"/>
        <v>0</v>
      </c>
      <c r="AI627">
        <f t="shared" si="169"/>
        <v>0</v>
      </c>
    </row>
    <row r="628" spans="1:35" x14ac:dyDescent="0.2">
      <c r="A628">
        <v>1</v>
      </c>
      <c r="B628">
        <v>109</v>
      </c>
      <c r="C628">
        <v>10.9</v>
      </c>
      <c r="D628">
        <v>29.4</v>
      </c>
      <c r="E628">
        <f t="shared" si="156"/>
        <v>32.061068702290072</v>
      </c>
      <c r="F628">
        <v>91.7</v>
      </c>
      <c r="G628">
        <f t="shared" si="153"/>
        <v>0.33997619047619049</v>
      </c>
      <c r="H628">
        <f t="shared" si="154"/>
        <v>3.7074829931972793</v>
      </c>
      <c r="I628">
        <f>IF(B628&gt;=125,0,IF(B628&lt;=115,1,(125-B628)/(125-115)))</f>
        <v>1</v>
      </c>
      <c r="J628">
        <f>IF(G628&gt;=0.38,0,IF(G628&lt;=0.3,1,(0.38-G628)/(0.38-0.3)))</f>
        <v>0.50029761904761882</v>
      </c>
      <c r="K628">
        <f>IF(E628&gt;=32,0,IF(E628&lt;=28,1,(32-E628)/(32-28)))</f>
        <v>0</v>
      </c>
      <c r="L628">
        <f>IF(AND(D628&gt;=27, D628&lt;=34), 0, IF(OR(D628&lt;=18.5, D628&gt;=36.4), 1, IF(AND(D628&lt;27, D628&gt;18.5),(27-D628)/(27-18.5), IF(AND(D628&lt;36.4, D628&gt;34),(D628-34)/(36.4-34)))))</f>
        <v>0</v>
      </c>
      <c r="M628">
        <f>IF(AND(F628&gt;=80,F628&lt;=95),0,IF(OR(F628&lt;64, F628&gt;129),1,IF(F628&gt;95, (F628-95)/(129-95), (80-F628)/(80-64))))</f>
        <v>0</v>
      </c>
      <c r="N628">
        <f>IF(H628&gt;=4,0,IF(H628&lt;=3.5,1,(4-H628)/(4-3.5)))</f>
        <v>0.58503401360544149</v>
      </c>
      <c r="O628">
        <f t="shared" si="157"/>
        <v>0.60853316326530593</v>
      </c>
      <c r="P628">
        <f t="shared" si="158"/>
        <v>1</v>
      </c>
      <c r="Q628">
        <v>1</v>
      </c>
      <c r="R628">
        <f>IF(F628 &gt;=80,0,IF(F628&lt;=64,1,((80-F628)/(80-64))))</f>
        <v>0</v>
      </c>
      <c r="S628">
        <f>IF(F628 &lt;=95,0,IF(F628&gt;=129,1,((F628-95)/(129-95))))</f>
        <v>0</v>
      </c>
      <c r="T628">
        <f>IF(D628 &gt;=27,0,IF(D628&lt;=18.5,1,((27-D628)/(27-18.5))))</f>
        <v>0</v>
      </c>
      <c r="U628">
        <f>IF(D628 &lt;= 34,0,IF(D628&gt;=36.4,1,((D628-34)/(36.4-34))))</f>
        <v>0</v>
      </c>
      <c r="V628">
        <f t="shared" si="159"/>
        <v>0</v>
      </c>
      <c r="W628">
        <f t="shared" si="160"/>
        <v>0</v>
      </c>
      <c r="X628">
        <f t="shared" si="155"/>
        <v>0</v>
      </c>
      <c r="Y628">
        <f t="shared" si="161"/>
        <v>0</v>
      </c>
      <c r="Z628">
        <f t="shared" si="162"/>
        <v>0</v>
      </c>
      <c r="AA628">
        <f t="shared" si="163"/>
        <v>0</v>
      </c>
      <c r="AB628">
        <v>67</v>
      </c>
      <c r="AC628">
        <v>69</v>
      </c>
      <c r="AD628">
        <f t="shared" si="164"/>
        <v>1</v>
      </c>
      <c r="AE628">
        <f t="shared" si="165"/>
        <v>0</v>
      </c>
      <c r="AF628">
        <f t="shared" si="166"/>
        <v>1</v>
      </c>
      <c r="AG628">
        <f t="shared" si="167"/>
        <v>0</v>
      </c>
      <c r="AH628">
        <f t="shared" si="168"/>
        <v>0</v>
      </c>
      <c r="AI628">
        <f t="shared" si="169"/>
        <v>0</v>
      </c>
    </row>
    <row r="629" spans="1:35" x14ac:dyDescent="0.2">
      <c r="A629">
        <v>1</v>
      </c>
      <c r="B629">
        <v>115</v>
      </c>
      <c r="C629">
        <v>11.5</v>
      </c>
      <c r="D629">
        <v>21.4</v>
      </c>
      <c r="E629">
        <f t="shared" si="156"/>
        <v>21.703853955375255</v>
      </c>
      <c r="F629">
        <v>98.6</v>
      </c>
      <c r="G629">
        <f t="shared" si="153"/>
        <v>0.52985981308411212</v>
      </c>
      <c r="H629">
        <f t="shared" si="154"/>
        <v>5.3738317757009346</v>
      </c>
      <c r="I629">
        <f>IF(B629&gt;=125,0,IF(B629&lt;=115,1,(125-B629)/(125-115)))</f>
        <v>1</v>
      </c>
      <c r="J629">
        <f>IF(G629&gt;=0.38,0,IF(G629&lt;=0.3,1,(0.38-G629)/(0.38-0.3)))</f>
        <v>0</v>
      </c>
      <c r="K629">
        <f>IF(E629&gt;=32,0,IF(E629&lt;=28,1,(32-E629)/(32-28)))</f>
        <v>1</v>
      </c>
      <c r="L629">
        <f>IF(AND(D629&gt;=27, D629&lt;=34), 0, IF(OR(D629&lt;=18.5, D629&gt;=36.4), 1, IF(AND(D629&lt;27, D629&gt;18.5),(27-D629)/(27-18.5), IF(AND(D629&lt;36.4, D629&gt;34),(D629-34)/(36.4-34)))))</f>
        <v>0.65882352941176492</v>
      </c>
      <c r="M629">
        <f>IF(AND(F629&gt;=80,F629&lt;=95),0,IF(OR(F629&lt;64, F629&gt;129),1,IF(F629&gt;95, (F629-95)/(129-95), (80-F629)/(80-64))))</f>
        <v>0.1058823529411763</v>
      </c>
      <c r="N629">
        <f>IF(H629&gt;=4,0,IF(H629&lt;=3.5,1,(4-H629)/(4-3.5)))</f>
        <v>0</v>
      </c>
      <c r="O629">
        <f t="shared" si="157"/>
        <v>0.67647058823529416</v>
      </c>
      <c r="P629">
        <f t="shared" si="158"/>
        <v>1</v>
      </c>
      <c r="Q629">
        <v>1</v>
      </c>
      <c r="R629">
        <f>IF(F629 &gt;=80,0,IF(F629&lt;=64,1,((80-F629)/(80-64))))</f>
        <v>0</v>
      </c>
      <c r="S629">
        <f>IF(F629 &lt;=95,0,IF(F629&gt;=129,1,((F629-95)/(129-95))))</f>
        <v>0.1058823529411763</v>
      </c>
      <c r="T629">
        <f>IF(D629 &gt;=27,0,IF(D629&lt;=18.5,1,((27-D629)/(27-18.5))))</f>
        <v>0.65882352941176492</v>
      </c>
      <c r="U629">
        <f>IF(D629 &lt;= 34,0,IF(D629&gt;=36.4,1,((D629-34)/(36.4-34))))</f>
        <v>0</v>
      </c>
      <c r="V629">
        <f t="shared" si="159"/>
        <v>0.32941176470588246</v>
      </c>
      <c r="W629">
        <f t="shared" si="160"/>
        <v>5.2941176470588151E-2</v>
      </c>
      <c r="X629">
        <f t="shared" si="155"/>
        <v>0.38235294117647062</v>
      </c>
      <c r="Y629">
        <f t="shared" si="161"/>
        <v>1</v>
      </c>
      <c r="Z629">
        <f t="shared" si="162"/>
        <v>0</v>
      </c>
      <c r="AA629">
        <f t="shared" si="163"/>
        <v>0</v>
      </c>
      <c r="AB629">
        <v>12</v>
      </c>
      <c r="AC629">
        <v>456</v>
      </c>
      <c r="AD629">
        <f t="shared" si="164"/>
        <v>0</v>
      </c>
      <c r="AE629">
        <f t="shared" si="165"/>
        <v>1</v>
      </c>
      <c r="AF629">
        <f t="shared" si="166"/>
        <v>0</v>
      </c>
      <c r="AG629">
        <f t="shared" si="167"/>
        <v>0</v>
      </c>
      <c r="AH629">
        <f t="shared" si="168"/>
        <v>1</v>
      </c>
      <c r="AI629">
        <f t="shared" si="169"/>
        <v>0</v>
      </c>
    </row>
    <row r="630" spans="1:35" x14ac:dyDescent="0.2">
      <c r="A630">
        <v>1</v>
      </c>
      <c r="B630">
        <v>128</v>
      </c>
      <c r="C630">
        <v>12.8</v>
      </c>
      <c r="D630">
        <v>17.8</v>
      </c>
      <c r="E630">
        <f t="shared" si="156"/>
        <v>22.418136020151131</v>
      </c>
      <c r="F630">
        <v>79.400000000000006</v>
      </c>
      <c r="G630">
        <f t="shared" si="153"/>
        <v>0.57096629213483152</v>
      </c>
      <c r="H630">
        <f t="shared" si="154"/>
        <v>7.191011235955056</v>
      </c>
      <c r="I630">
        <f>IF(B630&gt;=125,0,IF(B630&lt;=115,1,(125-B630)/(125-115)))</f>
        <v>0</v>
      </c>
      <c r="J630">
        <f>IF(G630&gt;=0.38,0,IF(G630&lt;=0.3,1,(0.38-G630)/(0.38-0.3)))</f>
        <v>0</v>
      </c>
      <c r="K630">
        <f>IF(E630&gt;=32,0,IF(E630&lt;=28,1,(32-E630)/(32-28)))</f>
        <v>1</v>
      </c>
      <c r="L630">
        <f>IF(AND(D630&gt;=27, D630&lt;=34), 0, IF(OR(D630&lt;=18.5, D630&gt;=36.4), 1, IF(AND(D630&lt;27, D630&gt;18.5),(27-D630)/(27-18.5), IF(AND(D630&lt;36.4, D630&gt;34),(D630-34)/(36.4-34)))))</f>
        <v>1</v>
      </c>
      <c r="M630">
        <f>IF(AND(F630&gt;=80,F630&lt;=95),0,IF(OR(F630&lt;64, F630&gt;129),1,IF(F630&gt;95, (F630-95)/(129-95), (80-F630)/(80-64))))</f>
        <v>3.7499999999999645E-2</v>
      </c>
      <c r="N630">
        <f>IF(H630&gt;=4,0,IF(H630&lt;=3.5,1,(4-H630)/(4-3.5)))</f>
        <v>0</v>
      </c>
      <c r="O630">
        <f t="shared" si="157"/>
        <v>0.20374999999999999</v>
      </c>
      <c r="P630">
        <f t="shared" si="158"/>
        <v>1</v>
      </c>
      <c r="Q630">
        <v>1</v>
      </c>
      <c r="R630">
        <f>IF(F630 &gt;=80,0,IF(F630&lt;=64,1,((80-F630)/(80-64))))</f>
        <v>3.7499999999999645E-2</v>
      </c>
      <c r="S630">
        <f>IF(F630 &lt;=95,0,IF(F630&gt;=129,1,((F630-95)/(129-95))))</f>
        <v>0</v>
      </c>
      <c r="T630">
        <f>IF(D630 &gt;=27,0,IF(D630&lt;=18.5,1,((27-D630)/(27-18.5))))</f>
        <v>1</v>
      </c>
      <c r="U630">
        <f>IF(D630 &lt;= 34,0,IF(D630&gt;=36.4,1,((D630-34)/(36.4-34))))</f>
        <v>0</v>
      </c>
      <c r="V630">
        <f t="shared" si="159"/>
        <v>0.51874999999999982</v>
      </c>
      <c r="W630">
        <f t="shared" si="160"/>
        <v>0</v>
      </c>
      <c r="X630">
        <f t="shared" si="155"/>
        <v>0.51874999999999982</v>
      </c>
      <c r="Y630">
        <f t="shared" si="161"/>
        <v>1</v>
      </c>
      <c r="Z630">
        <f t="shared" si="162"/>
        <v>0</v>
      </c>
      <c r="AA630">
        <f t="shared" si="163"/>
        <v>1</v>
      </c>
      <c r="AB630">
        <v>14</v>
      </c>
      <c r="AC630">
        <v>283</v>
      </c>
      <c r="AD630">
        <f t="shared" si="164"/>
        <v>0</v>
      </c>
      <c r="AE630">
        <f t="shared" si="165"/>
        <v>1</v>
      </c>
      <c r="AF630">
        <f t="shared" si="166"/>
        <v>0.39</v>
      </c>
      <c r="AG630">
        <f t="shared" si="167"/>
        <v>0</v>
      </c>
      <c r="AH630">
        <f t="shared" si="168"/>
        <v>1</v>
      </c>
      <c r="AI630">
        <f t="shared" si="169"/>
        <v>0</v>
      </c>
    </row>
    <row r="631" spans="1:35" x14ac:dyDescent="0.2">
      <c r="A631">
        <v>1</v>
      </c>
      <c r="B631">
        <v>161</v>
      </c>
      <c r="C631">
        <v>16.100000000000001</v>
      </c>
      <c r="D631">
        <v>21.6</v>
      </c>
      <c r="E631">
        <f t="shared" si="156"/>
        <v>22.47658688865765</v>
      </c>
      <c r="F631">
        <v>96.1</v>
      </c>
      <c r="G631">
        <f t="shared" si="153"/>
        <v>0.71630092592592598</v>
      </c>
      <c r="H631">
        <f t="shared" si="154"/>
        <v>7.4537037037037033</v>
      </c>
      <c r="I631">
        <f>IF(B631&gt;=125,0,IF(B631&lt;=115,1,(125-B631)/(125-115)))</f>
        <v>0</v>
      </c>
      <c r="J631">
        <f>IF(G631&gt;=0.38,0,IF(G631&lt;=0.3,1,(0.38-G631)/(0.38-0.3)))</f>
        <v>0</v>
      </c>
      <c r="K631">
        <f>IF(E631&gt;=32,0,IF(E631&lt;=28,1,(32-E631)/(32-28)))</f>
        <v>1</v>
      </c>
      <c r="L631">
        <f>IF(AND(D631&gt;=27, D631&lt;=34), 0, IF(OR(D631&lt;=18.5, D631&gt;=36.4), 1, IF(AND(D631&lt;27, D631&gt;18.5),(27-D631)/(27-18.5), IF(AND(D631&lt;36.4, D631&gt;34),(D631-34)/(36.4-34)))))</f>
        <v>0.63529411764705868</v>
      </c>
      <c r="M631">
        <f>IF(AND(F631&gt;=80,F631&lt;=95),0,IF(OR(F631&lt;64, F631&gt;129),1,IF(F631&gt;95, (F631-95)/(129-95), (80-F631)/(80-64))))</f>
        <v>3.2352941176470418E-2</v>
      </c>
      <c r="N631">
        <f>IF(H631&gt;=4,0,IF(H631&lt;=3.5,1,(4-H631)/(4-3.5)))</f>
        <v>0</v>
      </c>
      <c r="O631">
        <f t="shared" si="157"/>
        <v>0.1667647058823529</v>
      </c>
      <c r="P631">
        <f t="shared" si="158"/>
        <v>0</v>
      </c>
      <c r="Q631">
        <v>0</v>
      </c>
      <c r="R631">
        <f>IF(F631 &gt;=80,0,IF(F631&lt;=64,1,((80-F631)/(80-64))))</f>
        <v>0</v>
      </c>
      <c r="S631">
        <f>IF(F631 &lt;=95,0,IF(F631&gt;=129,1,((F631-95)/(129-95))))</f>
        <v>3.2352941176470418E-2</v>
      </c>
      <c r="T631">
        <f>IF(D631 &gt;=27,0,IF(D631&lt;=18.5,1,((27-D631)/(27-18.5))))</f>
        <v>0.63529411764705868</v>
      </c>
      <c r="U631">
        <f>IF(D631 &lt;= 34,0,IF(D631&gt;=36.4,1,((D631-34)/(36.4-34))))</f>
        <v>0</v>
      </c>
      <c r="V631">
        <f t="shared" si="159"/>
        <v>0.31764705882352934</v>
      </c>
      <c r="W631">
        <f t="shared" si="160"/>
        <v>1.6176470588235209E-2</v>
      </c>
      <c r="X631">
        <f t="shared" si="155"/>
        <v>0.33382352941176452</v>
      </c>
      <c r="Y631">
        <f t="shared" si="161"/>
        <v>1</v>
      </c>
      <c r="Z631">
        <f t="shared" si="162"/>
        <v>0</v>
      </c>
      <c r="AA631">
        <f t="shared" si="163"/>
        <v>0</v>
      </c>
      <c r="AB631">
        <v>55</v>
      </c>
      <c r="AC631">
        <v>325</v>
      </c>
      <c r="AD631">
        <f t="shared" si="164"/>
        <v>0.75</v>
      </c>
      <c r="AE631">
        <f t="shared" si="165"/>
        <v>0</v>
      </c>
      <c r="AF631">
        <f t="shared" si="166"/>
        <v>0.25</v>
      </c>
      <c r="AG631">
        <f t="shared" si="167"/>
        <v>0</v>
      </c>
      <c r="AH631">
        <f t="shared" si="168"/>
        <v>0</v>
      </c>
      <c r="AI631">
        <f t="shared" si="169"/>
        <v>0</v>
      </c>
    </row>
    <row r="632" spans="1:35" x14ac:dyDescent="0.2">
      <c r="A632">
        <v>0</v>
      </c>
      <c r="B632">
        <v>131</v>
      </c>
      <c r="C632">
        <v>13.1</v>
      </c>
      <c r="D632">
        <v>21.6</v>
      </c>
      <c r="E632">
        <f t="shared" si="156"/>
        <v>24.107142857142858</v>
      </c>
      <c r="F632">
        <v>89.6</v>
      </c>
      <c r="G632">
        <f t="shared" si="153"/>
        <v>0.54340740740740745</v>
      </c>
      <c r="H632">
        <f t="shared" si="154"/>
        <v>6.064814814814814</v>
      </c>
      <c r="I632">
        <f>IF(B632&gt;=125,0,IF(B632&lt;=115,1,(125-B632)/(125-115)))</f>
        <v>0</v>
      </c>
      <c r="J632">
        <f>IF(G632&gt;=0.38,0,IF(G632&lt;=0.3,1,(0.38-G632)/(0.38-0.3)))</f>
        <v>0</v>
      </c>
      <c r="K632">
        <f>IF(E632&gt;=32,0,IF(E632&lt;=28,1,(32-E632)/(32-28)))</f>
        <v>1</v>
      </c>
      <c r="L632">
        <f>IF(AND(D632&gt;=27, D632&lt;=34), 0, IF(OR(D632&lt;=18.5, D632&gt;=36.4), 1, IF(AND(D632&lt;27, D632&gt;18.5),(27-D632)/(27-18.5), IF(AND(D632&lt;36.4, D632&gt;34),(D632-34)/(36.4-34)))))</f>
        <v>0.63529411764705868</v>
      </c>
      <c r="M632">
        <f>IF(AND(F632&gt;=80,F632&lt;=95),0,IF(OR(F632&lt;64, F632&gt;129),1,IF(F632&gt;95, (F632-95)/(129-95), (80-F632)/(80-64))))</f>
        <v>0</v>
      </c>
      <c r="N632">
        <f>IF(H632&gt;=4,0,IF(H632&lt;=3.5,1,(4-H632)/(4-3.5)))</f>
        <v>0</v>
      </c>
      <c r="O632">
        <f t="shared" si="157"/>
        <v>0.16352941176470587</v>
      </c>
      <c r="P632">
        <f t="shared" si="158"/>
        <v>0</v>
      </c>
      <c r="Q632">
        <v>0</v>
      </c>
      <c r="R632">
        <f>IF(F632 &gt;=80,0,IF(F632&lt;=64,1,((80-F632)/(80-64))))</f>
        <v>0</v>
      </c>
      <c r="S632">
        <f>IF(F632 &lt;=95,0,IF(F632&gt;=129,1,((F632-95)/(129-95))))</f>
        <v>0</v>
      </c>
      <c r="T632">
        <f>IF(D632 &gt;=27,0,IF(D632&lt;=18.5,1,((27-D632)/(27-18.5))))</f>
        <v>0.63529411764705868</v>
      </c>
      <c r="U632">
        <f>IF(D632 &lt;= 34,0,IF(D632&gt;=36.4,1,((D632-34)/(36.4-34))))</f>
        <v>0</v>
      </c>
      <c r="V632">
        <f t="shared" si="159"/>
        <v>0.31764705882352934</v>
      </c>
      <c r="W632">
        <f t="shared" si="160"/>
        <v>0</v>
      </c>
      <c r="X632">
        <f t="shared" si="155"/>
        <v>0.31764705882352934</v>
      </c>
      <c r="Y632">
        <f t="shared" si="161"/>
        <v>1</v>
      </c>
      <c r="Z632">
        <f t="shared" si="162"/>
        <v>0</v>
      </c>
      <c r="AA632">
        <f t="shared" si="163"/>
        <v>0</v>
      </c>
      <c r="AB632">
        <v>10</v>
      </c>
      <c r="AC632">
        <v>389</v>
      </c>
      <c r="AD632">
        <f t="shared" si="164"/>
        <v>0</v>
      </c>
      <c r="AE632">
        <f t="shared" si="165"/>
        <v>1</v>
      </c>
      <c r="AF632">
        <f t="shared" si="166"/>
        <v>3.6666666666666667E-2</v>
      </c>
      <c r="AG632">
        <f t="shared" si="167"/>
        <v>0</v>
      </c>
      <c r="AH632">
        <f t="shared" si="168"/>
        <v>1</v>
      </c>
      <c r="AI632">
        <f t="shared" si="169"/>
        <v>0</v>
      </c>
    </row>
    <row r="633" spans="1:35" x14ac:dyDescent="0.2">
      <c r="A633">
        <v>0</v>
      </c>
      <c r="B633">
        <v>139</v>
      </c>
      <c r="C633">
        <v>13.9</v>
      </c>
      <c r="D633">
        <v>29.7</v>
      </c>
      <c r="E633">
        <f t="shared" si="156"/>
        <v>42.008486562942004</v>
      </c>
      <c r="F633">
        <v>70.7</v>
      </c>
      <c r="G633">
        <f t="shared" si="153"/>
        <v>0.33088552188552189</v>
      </c>
      <c r="H633">
        <f t="shared" si="154"/>
        <v>4.6801346801346799</v>
      </c>
      <c r="I633">
        <f>IF(B633&gt;=125,0,IF(B633&lt;=115,1,(125-B633)/(125-115)))</f>
        <v>0</v>
      </c>
      <c r="J633">
        <f>IF(G633&gt;=0.38,0,IF(G633&lt;=0.3,1,(0.38-G633)/(0.38-0.3)))</f>
        <v>0.61393097643097627</v>
      </c>
      <c r="K633">
        <f>IF(E633&gt;=32,0,IF(E633&lt;=28,1,(32-E633)/(32-28)))</f>
        <v>0</v>
      </c>
      <c r="L633">
        <f>IF(AND(D633&gt;=27, D633&lt;=34), 0, IF(OR(D633&lt;=18.5, D633&gt;=36.4), 1, IF(AND(D633&lt;27, D633&gt;18.5),(27-D633)/(27-18.5), IF(AND(D633&lt;36.4, D633&gt;34),(D633-34)/(36.4-34)))))</f>
        <v>0</v>
      </c>
      <c r="M633">
        <f>IF(AND(F633&gt;=80,F633&lt;=95),0,IF(OR(F633&lt;64, F633&gt;129),1,IF(F633&gt;95, (F633-95)/(129-95), (80-F633)/(80-64))))</f>
        <v>0.58124999999999982</v>
      </c>
      <c r="N633">
        <f>IF(H633&gt;=4,0,IF(H633&lt;=3.5,1,(4-H633)/(4-3.5)))</f>
        <v>0</v>
      </c>
      <c r="O633">
        <f t="shared" si="157"/>
        <v>0.11951809764309762</v>
      </c>
      <c r="P633">
        <f t="shared" si="158"/>
        <v>0</v>
      </c>
      <c r="Q633">
        <v>0</v>
      </c>
      <c r="R633">
        <f>IF(F633 &gt;=80,0,IF(F633&lt;=64,1,((80-F633)/(80-64))))</f>
        <v>0.58124999999999982</v>
      </c>
      <c r="S633">
        <f>IF(F633 &lt;=95,0,IF(F633&gt;=129,1,((F633-95)/(129-95))))</f>
        <v>0</v>
      </c>
      <c r="T633">
        <f>IF(D633 &gt;=27,0,IF(D633&lt;=18.5,1,((27-D633)/(27-18.5))))</f>
        <v>0</v>
      </c>
      <c r="U633">
        <f>IF(D633 &lt;= 34,0,IF(D633&gt;=36.4,1,((D633-34)/(36.4-34))))</f>
        <v>0</v>
      </c>
      <c r="V633">
        <f t="shared" si="159"/>
        <v>0.29062499999999991</v>
      </c>
      <c r="W633">
        <f t="shared" si="160"/>
        <v>0</v>
      </c>
      <c r="X633">
        <f t="shared" si="155"/>
        <v>0.29062499999999991</v>
      </c>
      <c r="Y633">
        <f t="shared" si="161"/>
        <v>1</v>
      </c>
      <c r="Z633">
        <f t="shared" si="162"/>
        <v>0</v>
      </c>
      <c r="AA633">
        <f t="shared" si="163"/>
        <v>0</v>
      </c>
      <c r="AB633">
        <v>47</v>
      </c>
      <c r="AC633">
        <v>200</v>
      </c>
      <c r="AD633">
        <f t="shared" si="164"/>
        <v>0.35</v>
      </c>
      <c r="AE633">
        <f t="shared" si="165"/>
        <v>0</v>
      </c>
      <c r="AF633">
        <f t="shared" si="166"/>
        <v>0.66666666666666663</v>
      </c>
      <c r="AG633">
        <f t="shared" si="167"/>
        <v>0</v>
      </c>
      <c r="AH633">
        <f t="shared" si="168"/>
        <v>0</v>
      </c>
      <c r="AI633">
        <f t="shared" si="169"/>
        <v>0</v>
      </c>
    </row>
    <row r="634" spans="1:35" x14ac:dyDescent="0.2">
      <c r="A634">
        <v>1</v>
      </c>
      <c r="B634">
        <v>139</v>
      </c>
      <c r="C634">
        <v>13.9</v>
      </c>
      <c r="D634">
        <v>25.9</v>
      </c>
      <c r="E634">
        <f t="shared" si="156"/>
        <v>36.376404494382022</v>
      </c>
      <c r="F634">
        <v>71.2</v>
      </c>
      <c r="G634">
        <f t="shared" si="153"/>
        <v>0.38211583011583011</v>
      </c>
      <c r="H634">
        <f t="shared" si="154"/>
        <v>5.3667953667953672</v>
      </c>
      <c r="I634">
        <f>IF(B634&gt;=125,0,IF(B634&lt;=115,1,(125-B634)/(125-115)))</f>
        <v>0</v>
      </c>
      <c r="J634">
        <f>IF(G634&gt;=0.38,0,IF(G634&lt;=0.3,1,(0.38-G634)/(0.38-0.3)))</f>
        <v>0</v>
      </c>
      <c r="K634">
        <f>IF(E634&gt;=32,0,IF(E634&lt;=28,1,(32-E634)/(32-28)))</f>
        <v>0</v>
      </c>
      <c r="L634">
        <f>IF(AND(D634&gt;=27, D634&lt;=34), 0, IF(OR(D634&lt;=18.5, D634&gt;=36.4), 1, IF(AND(D634&lt;27, D634&gt;18.5),(27-D634)/(27-18.5), IF(AND(D634&lt;36.4, D634&gt;34),(D634-34)/(36.4-34)))))</f>
        <v>0.12941176470588253</v>
      </c>
      <c r="M634">
        <f>IF(AND(F634&gt;=80,F634&lt;=95),0,IF(OR(F634&lt;64, F634&gt;129),1,IF(F634&gt;95, (F634-95)/(129-95), (80-F634)/(80-64))))</f>
        <v>0.54999999999999982</v>
      </c>
      <c r="N634">
        <f>IF(H634&gt;=4,0,IF(H634&lt;=3.5,1,(4-H634)/(4-3.5)))</f>
        <v>0</v>
      </c>
      <c r="O634">
        <f t="shared" si="157"/>
        <v>6.7941176470588241E-2</v>
      </c>
      <c r="P634">
        <f t="shared" si="158"/>
        <v>0</v>
      </c>
      <c r="Q634">
        <v>0</v>
      </c>
      <c r="R634">
        <f>IF(F634 &gt;=80,0,IF(F634&lt;=64,1,((80-F634)/(80-64))))</f>
        <v>0.54999999999999982</v>
      </c>
      <c r="S634">
        <f>IF(F634 &lt;=95,0,IF(F634&gt;=129,1,((F634-95)/(129-95))))</f>
        <v>0</v>
      </c>
      <c r="T634">
        <f>IF(D634 &gt;=27,0,IF(D634&lt;=18.5,1,((27-D634)/(27-18.5))))</f>
        <v>0.12941176470588253</v>
      </c>
      <c r="U634">
        <f>IF(D634 &lt;= 34,0,IF(D634&gt;=36.4,1,((D634-34)/(36.4-34))))</f>
        <v>0</v>
      </c>
      <c r="V634">
        <f t="shared" si="159"/>
        <v>0.33970588235294119</v>
      </c>
      <c r="W634">
        <f t="shared" si="160"/>
        <v>0</v>
      </c>
      <c r="X634">
        <f t="shared" si="155"/>
        <v>0.33970588235294119</v>
      </c>
      <c r="Y634">
        <f t="shared" si="161"/>
        <v>1</v>
      </c>
      <c r="Z634">
        <f t="shared" si="162"/>
        <v>0</v>
      </c>
      <c r="AA634">
        <f t="shared" si="163"/>
        <v>0</v>
      </c>
      <c r="AB634">
        <v>32</v>
      </c>
      <c r="AC634">
        <v>422</v>
      </c>
      <c r="AD634">
        <f t="shared" si="164"/>
        <v>0</v>
      </c>
      <c r="AE634">
        <f t="shared" si="165"/>
        <v>0.4</v>
      </c>
      <c r="AF634">
        <f t="shared" si="166"/>
        <v>0</v>
      </c>
      <c r="AG634">
        <f t="shared" si="167"/>
        <v>0</v>
      </c>
      <c r="AH634">
        <f t="shared" si="168"/>
        <v>0</v>
      </c>
      <c r="AI634">
        <f t="shared" si="169"/>
        <v>0</v>
      </c>
    </row>
    <row r="635" spans="1:35" x14ac:dyDescent="0.2">
      <c r="A635">
        <v>1</v>
      </c>
      <c r="B635">
        <v>157</v>
      </c>
      <c r="C635">
        <v>15.7</v>
      </c>
      <c r="D635">
        <v>17.7</v>
      </c>
      <c r="E635">
        <f t="shared" si="156"/>
        <v>23.046875</v>
      </c>
      <c r="F635">
        <v>76.8</v>
      </c>
      <c r="G635">
        <f t="shared" si="153"/>
        <v>0.68122033898305079</v>
      </c>
      <c r="H635">
        <f t="shared" si="154"/>
        <v>8.8700564971751419</v>
      </c>
      <c r="I635">
        <f>IF(B635&gt;=125,0,IF(B635&lt;=115,1,(125-B635)/(125-115)))</f>
        <v>0</v>
      </c>
      <c r="J635">
        <f>IF(G635&gt;=0.38,0,IF(G635&lt;=0.3,1,(0.38-G635)/(0.38-0.3)))</f>
        <v>0</v>
      </c>
      <c r="K635">
        <f>IF(E635&gt;=32,0,IF(E635&lt;=28,1,(32-E635)/(32-28)))</f>
        <v>1</v>
      </c>
      <c r="L635">
        <f>IF(AND(D635&gt;=27, D635&lt;=34), 0, IF(OR(D635&lt;=18.5, D635&gt;=36.4), 1, IF(AND(D635&lt;27, D635&gt;18.5),(27-D635)/(27-18.5), IF(AND(D635&lt;36.4, D635&gt;34),(D635-34)/(36.4-34)))))</f>
        <v>1</v>
      </c>
      <c r="M635">
        <f>IF(AND(F635&gt;=80,F635&lt;=95),0,IF(OR(F635&lt;64, F635&gt;129),1,IF(F635&gt;95, (F635-95)/(129-95), (80-F635)/(80-64))))</f>
        <v>0.20000000000000018</v>
      </c>
      <c r="N635">
        <f>IF(H635&gt;=4,0,IF(H635&lt;=3.5,1,(4-H635)/(4-3.5)))</f>
        <v>0</v>
      </c>
      <c r="O635">
        <f t="shared" si="157"/>
        <v>0.22000000000000003</v>
      </c>
      <c r="P635">
        <f t="shared" si="158"/>
        <v>1</v>
      </c>
      <c r="Q635">
        <v>0</v>
      </c>
      <c r="R635">
        <f>IF(F635 &gt;=80,0,IF(F635&lt;=64,1,((80-F635)/(80-64))))</f>
        <v>0.20000000000000018</v>
      </c>
      <c r="S635">
        <f>IF(F635 &lt;=95,0,IF(F635&gt;=129,1,((F635-95)/(129-95))))</f>
        <v>0</v>
      </c>
      <c r="T635">
        <f>IF(D635 &gt;=27,0,IF(D635&lt;=18.5,1,((27-D635)/(27-18.5))))</f>
        <v>1</v>
      </c>
      <c r="U635">
        <f>IF(D635 &lt;= 34,0,IF(D635&gt;=36.4,1,((D635-34)/(36.4-34))))</f>
        <v>0</v>
      </c>
      <c r="V635">
        <f t="shared" si="159"/>
        <v>0.60000000000000009</v>
      </c>
      <c r="W635">
        <f t="shared" si="160"/>
        <v>0</v>
      </c>
      <c r="X635">
        <f t="shared" si="155"/>
        <v>0.60000000000000009</v>
      </c>
      <c r="Y635">
        <f t="shared" si="161"/>
        <v>1</v>
      </c>
      <c r="Z635">
        <f t="shared" si="162"/>
        <v>0</v>
      </c>
      <c r="AA635">
        <f t="shared" si="163"/>
        <v>1</v>
      </c>
      <c r="AB635">
        <v>66</v>
      </c>
      <c r="AC635">
        <v>387</v>
      </c>
      <c r="AD635">
        <f t="shared" si="164"/>
        <v>1</v>
      </c>
      <c r="AE635">
        <f t="shared" si="165"/>
        <v>0</v>
      </c>
      <c r="AF635">
        <f t="shared" si="166"/>
        <v>4.3333333333333335E-2</v>
      </c>
      <c r="AG635">
        <f t="shared" si="167"/>
        <v>1</v>
      </c>
      <c r="AH635">
        <f t="shared" si="168"/>
        <v>0</v>
      </c>
      <c r="AI635">
        <f t="shared" si="169"/>
        <v>0</v>
      </c>
    </row>
    <row r="636" spans="1:35" x14ac:dyDescent="0.2">
      <c r="A636">
        <v>1</v>
      </c>
      <c r="B636">
        <v>156</v>
      </c>
      <c r="C636">
        <v>15.6</v>
      </c>
      <c r="D636">
        <v>19.399999999999999</v>
      </c>
      <c r="E636">
        <f t="shared" si="156"/>
        <v>21.995464852607707</v>
      </c>
      <c r="F636">
        <v>88.2</v>
      </c>
      <c r="G636">
        <f t="shared" si="153"/>
        <v>0.70923711340206197</v>
      </c>
      <c r="H636">
        <f t="shared" si="154"/>
        <v>8.0412371134020617</v>
      </c>
      <c r="I636">
        <f>IF(B636&gt;=125,0,IF(B636&lt;=115,1,(125-B636)/(125-115)))</f>
        <v>0</v>
      </c>
      <c r="J636">
        <f>IF(G636&gt;=0.38,0,IF(G636&lt;=0.3,1,(0.38-G636)/(0.38-0.3)))</f>
        <v>0</v>
      </c>
      <c r="K636">
        <f>IF(E636&gt;=32,0,IF(E636&lt;=28,1,(32-E636)/(32-28)))</f>
        <v>1</v>
      </c>
      <c r="L636">
        <f>IF(AND(D636&gt;=27, D636&lt;=34), 0, IF(OR(D636&lt;=18.5, D636&gt;=36.4), 1, IF(AND(D636&lt;27, D636&gt;18.5),(27-D636)/(27-18.5), IF(AND(D636&lt;36.4, D636&gt;34),(D636-34)/(36.4-34)))))</f>
        <v>0.89411764705882368</v>
      </c>
      <c r="M636">
        <f>IF(AND(F636&gt;=80,F636&lt;=95),0,IF(OR(F636&lt;64, F636&gt;129),1,IF(F636&gt;95, (F636-95)/(129-95), (80-F636)/(80-64))))</f>
        <v>0</v>
      </c>
      <c r="N636">
        <f>IF(H636&gt;=4,0,IF(H636&lt;=3.5,1,(4-H636)/(4-3.5)))</f>
        <v>0</v>
      </c>
      <c r="O636">
        <f t="shared" si="157"/>
        <v>0.18941176470588239</v>
      </c>
      <c r="P636">
        <f t="shared" si="158"/>
        <v>0</v>
      </c>
      <c r="Q636">
        <v>0</v>
      </c>
      <c r="R636">
        <f>IF(F636 &gt;=80,0,IF(F636&lt;=64,1,((80-F636)/(80-64))))</f>
        <v>0</v>
      </c>
      <c r="S636">
        <f>IF(F636 &lt;=95,0,IF(F636&gt;=129,1,((F636-95)/(129-95))))</f>
        <v>0</v>
      </c>
      <c r="T636">
        <f>IF(D636 &gt;=27,0,IF(D636&lt;=18.5,1,((27-D636)/(27-18.5))))</f>
        <v>0.89411764705882368</v>
      </c>
      <c r="U636">
        <f>IF(D636 &lt;= 34,0,IF(D636&gt;=36.4,1,((D636-34)/(36.4-34))))</f>
        <v>0</v>
      </c>
      <c r="V636">
        <f t="shared" si="159"/>
        <v>0.44705882352941184</v>
      </c>
      <c r="W636">
        <f t="shared" si="160"/>
        <v>0</v>
      </c>
      <c r="X636">
        <f t="shared" si="155"/>
        <v>0.44705882352941184</v>
      </c>
      <c r="Y636">
        <f t="shared" si="161"/>
        <v>1</v>
      </c>
      <c r="Z636">
        <f t="shared" si="162"/>
        <v>0</v>
      </c>
      <c r="AA636">
        <f t="shared" si="163"/>
        <v>0</v>
      </c>
      <c r="AB636">
        <v>40</v>
      </c>
      <c r="AC636">
        <v>99</v>
      </c>
      <c r="AD636">
        <f t="shared" si="164"/>
        <v>0</v>
      </c>
      <c r="AE636">
        <f t="shared" si="165"/>
        <v>0</v>
      </c>
      <c r="AF636">
        <f t="shared" si="166"/>
        <v>1</v>
      </c>
      <c r="AG636">
        <f t="shared" si="167"/>
        <v>0</v>
      </c>
      <c r="AH636">
        <f t="shared" si="168"/>
        <v>0</v>
      </c>
      <c r="AI636">
        <f t="shared" si="169"/>
        <v>0</v>
      </c>
    </row>
    <row r="637" spans="1:35" x14ac:dyDescent="0.2">
      <c r="A637">
        <v>1</v>
      </c>
      <c r="B637">
        <v>119</v>
      </c>
      <c r="C637">
        <v>11.9</v>
      </c>
      <c r="D637">
        <v>22.3</v>
      </c>
      <c r="E637">
        <f t="shared" si="156"/>
        <v>24.916201117318437</v>
      </c>
      <c r="F637">
        <v>89.5</v>
      </c>
      <c r="G637">
        <f t="shared" si="153"/>
        <v>0.4776008968609865</v>
      </c>
      <c r="H637">
        <f t="shared" si="154"/>
        <v>5.3363228699551568</v>
      </c>
      <c r="I637">
        <f>IF(B637&gt;=125,0,IF(B637&lt;=115,1,(125-B637)/(125-115)))</f>
        <v>0.6</v>
      </c>
      <c r="J637">
        <f>IF(G637&gt;=0.38,0,IF(G637&lt;=0.3,1,(0.38-G637)/(0.38-0.3)))</f>
        <v>0</v>
      </c>
      <c r="K637">
        <f>IF(E637&gt;=32,0,IF(E637&lt;=28,1,(32-E637)/(32-28)))</f>
        <v>1</v>
      </c>
      <c r="L637">
        <f>IF(AND(D637&gt;=27, D637&lt;=34), 0, IF(OR(D637&lt;=18.5, D637&gt;=36.4), 1, IF(AND(D637&lt;27, D637&gt;18.5),(27-D637)/(27-18.5), IF(AND(D637&lt;36.4, D637&gt;34),(D637-34)/(36.4-34)))))</f>
        <v>0.55294117647058816</v>
      </c>
      <c r="M637">
        <f>IF(AND(F637&gt;=80,F637&lt;=95),0,IF(OR(F637&lt;64, F637&gt;129),1,IF(F637&gt;95, (F637-95)/(129-95), (80-F637)/(80-64))))</f>
        <v>0</v>
      </c>
      <c r="N637">
        <f>IF(H637&gt;=4,0,IF(H637&lt;=3.5,1,(4-H637)/(4-3.5)))</f>
        <v>0</v>
      </c>
      <c r="O637">
        <f t="shared" si="157"/>
        <v>0.45529411764705885</v>
      </c>
      <c r="P637">
        <f t="shared" si="158"/>
        <v>1</v>
      </c>
      <c r="Q637">
        <v>1</v>
      </c>
      <c r="R637">
        <f>IF(F637 &gt;=80,0,IF(F637&lt;=64,1,((80-F637)/(80-64))))</f>
        <v>0</v>
      </c>
      <c r="S637">
        <f>IF(F637 &lt;=95,0,IF(F637&gt;=129,1,((F637-95)/(129-95))))</f>
        <v>0</v>
      </c>
      <c r="T637">
        <f>IF(D637 &gt;=27,0,IF(D637&lt;=18.5,1,((27-D637)/(27-18.5))))</f>
        <v>0.55294117647058816</v>
      </c>
      <c r="U637">
        <f>IF(D637 &lt;= 34,0,IF(D637&gt;=36.4,1,((D637-34)/(36.4-34))))</f>
        <v>0</v>
      </c>
      <c r="V637">
        <f t="shared" si="159"/>
        <v>0.27647058823529408</v>
      </c>
      <c r="W637">
        <f t="shared" si="160"/>
        <v>0</v>
      </c>
      <c r="X637">
        <f t="shared" si="155"/>
        <v>0.27647058823529408</v>
      </c>
      <c r="Y637">
        <f t="shared" si="161"/>
        <v>1</v>
      </c>
      <c r="Z637">
        <f t="shared" si="162"/>
        <v>0</v>
      </c>
      <c r="AA637">
        <f t="shared" si="163"/>
        <v>0</v>
      </c>
      <c r="AB637">
        <v>59</v>
      </c>
      <c r="AC637">
        <v>60</v>
      </c>
      <c r="AD637">
        <f t="shared" si="164"/>
        <v>0.95</v>
      </c>
      <c r="AE637">
        <f t="shared" si="165"/>
        <v>0</v>
      </c>
      <c r="AF637">
        <f t="shared" si="166"/>
        <v>1</v>
      </c>
      <c r="AG637">
        <f t="shared" si="167"/>
        <v>0</v>
      </c>
      <c r="AH637">
        <f t="shared" si="168"/>
        <v>0</v>
      </c>
      <c r="AI637">
        <f t="shared" si="169"/>
        <v>0</v>
      </c>
    </row>
    <row r="638" spans="1:35" x14ac:dyDescent="0.2">
      <c r="A638">
        <v>1</v>
      </c>
      <c r="B638">
        <v>140</v>
      </c>
      <c r="C638">
        <v>14</v>
      </c>
      <c r="D638">
        <v>23.6</v>
      </c>
      <c r="E638">
        <f t="shared" si="156"/>
        <v>26.280623608017819</v>
      </c>
      <c r="F638">
        <v>89.8</v>
      </c>
      <c r="G638">
        <f t="shared" si="153"/>
        <v>0.53271186440677964</v>
      </c>
      <c r="H638">
        <f t="shared" si="154"/>
        <v>5.9322033898305078</v>
      </c>
      <c r="I638">
        <f>IF(B638&gt;=125,0,IF(B638&lt;=115,1,(125-B638)/(125-115)))</f>
        <v>0</v>
      </c>
      <c r="J638">
        <f>IF(G638&gt;=0.38,0,IF(G638&lt;=0.3,1,(0.38-G638)/(0.38-0.3)))</f>
        <v>0</v>
      </c>
      <c r="K638">
        <f>IF(E638&gt;=32,0,IF(E638&lt;=28,1,(32-E638)/(32-28)))</f>
        <v>1</v>
      </c>
      <c r="L638">
        <f>IF(AND(D638&gt;=27, D638&lt;=34), 0, IF(OR(D638&lt;=18.5, D638&gt;=36.4), 1, IF(AND(D638&lt;27, D638&gt;18.5),(27-D638)/(27-18.5), IF(AND(D638&lt;36.4, D638&gt;34),(D638-34)/(36.4-34)))))</f>
        <v>0.39999999999999986</v>
      </c>
      <c r="M638">
        <f>IF(AND(F638&gt;=80,F638&lt;=95),0,IF(OR(F638&lt;64, F638&gt;129),1,IF(F638&gt;95, (F638-95)/(129-95), (80-F638)/(80-64))))</f>
        <v>0</v>
      </c>
      <c r="N638">
        <f>IF(H638&gt;=4,0,IF(H638&lt;=3.5,1,(4-H638)/(4-3.5)))</f>
        <v>0</v>
      </c>
      <c r="O638">
        <f t="shared" si="157"/>
        <v>0.13999999999999999</v>
      </c>
      <c r="P638">
        <f t="shared" si="158"/>
        <v>0</v>
      </c>
      <c r="Q638">
        <v>0</v>
      </c>
      <c r="R638">
        <f>IF(F638 &gt;=80,0,IF(F638&lt;=64,1,((80-F638)/(80-64))))</f>
        <v>0</v>
      </c>
      <c r="S638">
        <f>IF(F638 &lt;=95,0,IF(F638&gt;=129,1,((F638-95)/(129-95))))</f>
        <v>0</v>
      </c>
      <c r="T638">
        <f>IF(D638 &gt;=27,0,IF(D638&lt;=18.5,1,((27-D638)/(27-18.5))))</f>
        <v>0.39999999999999986</v>
      </c>
      <c r="U638">
        <f>IF(D638 &lt;= 34,0,IF(D638&gt;=36.4,1,((D638-34)/(36.4-34))))</f>
        <v>0</v>
      </c>
      <c r="V638">
        <f t="shared" si="159"/>
        <v>0.19999999999999993</v>
      </c>
      <c r="W638">
        <f t="shared" si="160"/>
        <v>0</v>
      </c>
      <c r="X638">
        <f t="shared" si="155"/>
        <v>0.19999999999999993</v>
      </c>
      <c r="Y638">
        <f t="shared" si="161"/>
        <v>0</v>
      </c>
      <c r="Z638">
        <f t="shared" si="162"/>
        <v>0</v>
      </c>
      <c r="AA638">
        <f t="shared" si="163"/>
        <v>0</v>
      </c>
      <c r="AB638">
        <v>33</v>
      </c>
      <c r="AC638">
        <v>238</v>
      </c>
      <c r="AD638">
        <f t="shared" si="164"/>
        <v>0</v>
      </c>
      <c r="AE638">
        <f t="shared" si="165"/>
        <v>0.35</v>
      </c>
      <c r="AF638">
        <f t="shared" si="166"/>
        <v>0.54</v>
      </c>
      <c r="AG638">
        <f t="shared" si="167"/>
        <v>0</v>
      </c>
      <c r="AH638">
        <f t="shared" si="168"/>
        <v>0</v>
      </c>
      <c r="AI638">
        <f t="shared" si="169"/>
        <v>0</v>
      </c>
    </row>
    <row r="639" spans="1:35" x14ac:dyDescent="0.2">
      <c r="A639">
        <v>1</v>
      </c>
      <c r="B639">
        <v>121</v>
      </c>
      <c r="C639">
        <v>12.1</v>
      </c>
      <c r="D639">
        <v>21.7</v>
      </c>
      <c r="E639">
        <f t="shared" si="156"/>
        <v>30.649717514124294</v>
      </c>
      <c r="F639">
        <v>70.8</v>
      </c>
      <c r="G639">
        <f t="shared" si="153"/>
        <v>0.3947834101382488</v>
      </c>
      <c r="H639">
        <f t="shared" si="154"/>
        <v>5.5760368663594475</v>
      </c>
      <c r="I639">
        <f>IF(B639&gt;=125,0,IF(B639&lt;=115,1,(125-B639)/(125-115)))</f>
        <v>0.4</v>
      </c>
      <c r="J639">
        <f>IF(G639&gt;=0.38,0,IF(G639&lt;=0.3,1,(0.38-G639)/(0.38-0.3)))</f>
        <v>0</v>
      </c>
      <c r="K639">
        <f>IF(E639&gt;=32,0,IF(E639&lt;=28,1,(32-E639)/(32-28)))</f>
        <v>0.33757062146892647</v>
      </c>
      <c r="L639">
        <f>IF(AND(D639&gt;=27, D639&lt;=34), 0, IF(OR(D639&lt;=18.5, D639&gt;=36.4), 1, IF(AND(D639&lt;27, D639&gt;18.5),(27-D639)/(27-18.5), IF(AND(D639&lt;36.4, D639&gt;34),(D639-34)/(36.4-34)))))</f>
        <v>0.623529411764706</v>
      </c>
      <c r="M639">
        <f>IF(AND(F639&gt;=80,F639&lt;=95),0,IF(OR(F639&lt;64, F639&gt;129),1,IF(F639&gt;95, (F639-95)/(129-95), (80-F639)/(80-64))))</f>
        <v>0.57500000000000018</v>
      </c>
      <c r="N639">
        <f>IF(H639&gt;=4,0,IF(H639&lt;=3.5,1,(4-H639)/(4-3.5)))</f>
        <v>0</v>
      </c>
      <c r="O639">
        <f t="shared" si="157"/>
        <v>0.35361000332336323</v>
      </c>
      <c r="P639">
        <f t="shared" si="158"/>
        <v>1</v>
      </c>
      <c r="Q639">
        <v>1</v>
      </c>
      <c r="R639">
        <f>IF(F639 &gt;=80,0,IF(F639&lt;=64,1,((80-F639)/(80-64))))</f>
        <v>0.57500000000000018</v>
      </c>
      <c r="S639">
        <f>IF(F639 &lt;=95,0,IF(F639&gt;=129,1,((F639-95)/(129-95))))</f>
        <v>0</v>
      </c>
      <c r="T639">
        <f>IF(D639 &gt;=27,0,IF(D639&lt;=18.5,1,((27-D639)/(27-18.5))))</f>
        <v>0.623529411764706</v>
      </c>
      <c r="U639">
        <f>IF(D639 &lt;= 34,0,IF(D639&gt;=36.4,1,((D639-34)/(36.4-34))))</f>
        <v>0</v>
      </c>
      <c r="V639">
        <f t="shared" si="159"/>
        <v>0.59926470588235303</v>
      </c>
      <c r="W639">
        <f t="shared" si="160"/>
        <v>0</v>
      </c>
      <c r="X639">
        <f t="shared" si="155"/>
        <v>0.59926470588235303</v>
      </c>
      <c r="Y639">
        <f t="shared" si="161"/>
        <v>1</v>
      </c>
      <c r="Z639">
        <f t="shared" si="162"/>
        <v>0</v>
      </c>
      <c r="AA639">
        <f t="shared" si="163"/>
        <v>1</v>
      </c>
      <c r="AB639">
        <v>56</v>
      </c>
      <c r="AC639">
        <v>373</v>
      </c>
      <c r="AD639">
        <f t="shared" si="164"/>
        <v>0.8</v>
      </c>
      <c r="AE639">
        <f t="shared" si="165"/>
        <v>0</v>
      </c>
      <c r="AF639">
        <f t="shared" si="166"/>
        <v>0.09</v>
      </c>
      <c r="AG639">
        <f t="shared" si="167"/>
        <v>1</v>
      </c>
      <c r="AH639">
        <f t="shared" si="168"/>
        <v>0</v>
      </c>
      <c r="AI639">
        <f t="shared" si="169"/>
        <v>0</v>
      </c>
    </row>
    <row r="640" spans="1:35" x14ac:dyDescent="0.2">
      <c r="A640">
        <v>0</v>
      </c>
      <c r="B640">
        <v>111</v>
      </c>
      <c r="C640">
        <v>11.1</v>
      </c>
      <c r="D640">
        <v>29.8</v>
      </c>
      <c r="E640">
        <f t="shared" si="156"/>
        <v>38.205128205128204</v>
      </c>
      <c r="F640">
        <v>78</v>
      </c>
      <c r="G640">
        <f t="shared" si="153"/>
        <v>0.29053691275167781</v>
      </c>
      <c r="H640">
        <f t="shared" si="154"/>
        <v>3.7248322147651005</v>
      </c>
      <c r="I640">
        <f>IF(B640&gt;=125,0,IF(B640&lt;=115,1,(125-B640)/(125-115)))</f>
        <v>1</v>
      </c>
      <c r="J640">
        <f>IF(G640&gt;=0.38,0,IF(G640&lt;=0.3,1,(0.38-G640)/(0.38-0.3)))</f>
        <v>1</v>
      </c>
      <c r="K640">
        <f>IF(E640&gt;=32,0,IF(E640&lt;=28,1,(32-E640)/(32-28)))</f>
        <v>0</v>
      </c>
      <c r="L640">
        <f>IF(AND(D640&gt;=27, D640&lt;=34), 0, IF(OR(D640&lt;=18.5, D640&gt;=36.4), 1, IF(AND(D640&lt;27, D640&gt;18.5),(27-D640)/(27-18.5), IF(AND(D640&lt;36.4, D640&gt;34),(D640-34)/(36.4-34)))))</f>
        <v>0</v>
      </c>
      <c r="M640">
        <f>IF(AND(F640&gt;=80,F640&lt;=95),0,IF(OR(F640&lt;64, F640&gt;129),1,IF(F640&gt;95, (F640-95)/(129-95), (80-F640)/(80-64))))</f>
        <v>0.125</v>
      </c>
      <c r="N640">
        <f>IF(H640&gt;=4,0,IF(H640&lt;=3.5,1,(4-H640)/(4-3.5)))</f>
        <v>0.55033557046979897</v>
      </c>
      <c r="O640">
        <f t="shared" si="157"/>
        <v>0.66753355704697981</v>
      </c>
      <c r="P640">
        <f t="shared" si="158"/>
        <v>1</v>
      </c>
      <c r="Q640">
        <v>1</v>
      </c>
      <c r="R640">
        <f>IF(F640 &gt;=80,0,IF(F640&lt;=64,1,((80-F640)/(80-64))))</f>
        <v>0.125</v>
      </c>
      <c r="S640">
        <f>IF(F640 &lt;=95,0,IF(F640&gt;=129,1,((F640-95)/(129-95))))</f>
        <v>0</v>
      </c>
      <c r="T640">
        <f>IF(D640 &gt;=27,0,IF(D640&lt;=18.5,1,((27-D640)/(27-18.5))))</f>
        <v>0</v>
      </c>
      <c r="U640">
        <f>IF(D640 &lt;= 34,0,IF(D640&gt;=36.4,1,((D640-34)/(36.4-34))))</f>
        <v>0</v>
      </c>
      <c r="V640">
        <f t="shared" si="159"/>
        <v>6.25E-2</v>
      </c>
      <c r="W640">
        <f t="shared" si="160"/>
        <v>0</v>
      </c>
      <c r="X640">
        <f t="shared" si="155"/>
        <v>6.25E-2</v>
      </c>
      <c r="Y640">
        <f t="shared" si="161"/>
        <v>0</v>
      </c>
      <c r="Z640">
        <f t="shared" si="162"/>
        <v>0</v>
      </c>
      <c r="AA640">
        <f t="shared" si="163"/>
        <v>0</v>
      </c>
      <c r="AB640">
        <v>30</v>
      </c>
      <c r="AC640">
        <v>206</v>
      </c>
      <c r="AD640">
        <f t="shared" si="164"/>
        <v>0</v>
      </c>
      <c r="AE640">
        <f t="shared" si="165"/>
        <v>0.5</v>
      </c>
      <c r="AF640">
        <f t="shared" si="166"/>
        <v>0.64666666666666661</v>
      </c>
      <c r="AG640">
        <f t="shared" si="167"/>
        <v>0</v>
      </c>
      <c r="AH640">
        <f t="shared" si="168"/>
        <v>0</v>
      </c>
      <c r="AI640">
        <f t="shared" si="169"/>
        <v>0</v>
      </c>
    </row>
    <row r="641" spans="1:35" x14ac:dyDescent="0.2">
      <c r="A641">
        <v>0</v>
      </c>
      <c r="B641">
        <v>105</v>
      </c>
      <c r="C641">
        <v>10.5</v>
      </c>
      <c r="D641">
        <v>17.899999999999999</v>
      </c>
      <c r="E641">
        <f t="shared" si="156"/>
        <v>22.126081582200243</v>
      </c>
      <c r="F641">
        <v>80.900000000000006</v>
      </c>
      <c r="G641">
        <f t="shared" si="153"/>
        <v>0.4745530726256984</v>
      </c>
      <c r="H641">
        <f t="shared" si="154"/>
        <v>5.8659217877094978</v>
      </c>
      <c r="I641">
        <f>IF(B641&gt;=125,0,IF(B641&lt;=115,1,(125-B641)/(125-115)))</f>
        <v>1</v>
      </c>
      <c r="J641">
        <f>IF(G641&gt;=0.38,0,IF(G641&lt;=0.3,1,(0.38-G641)/(0.38-0.3)))</f>
        <v>0</v>
      </c>
      <c r="K641">
        <f>IF(E641&gt;=32,0,IF(E641&lt;=28,1,(32-E641)/(32-28)))</f>
        <v>1</v>
      </c>
      <c r="L641">
        <f>IF(AND(D641&gt;=27, D641&lt;=34), 0, IF(OR(D641&lt;=18.5, D641&gt;=36.4), 1, IF(AND(D641&lt;27, D641&gt;18.5),(27-D641)/(27-18.5), IF(AND(D641&lt;36.4, D641&gt;34),(D641-34)/(36.4-34)))))</f>
        <v>1</v>
      </c>
      <c r="M641">
        <f>IF(AND(F641&gt;=80,F641&lt;=95),0,IF(OR(F641&lt;64, F641&gt;129),1,IF(F641&gt;95, (F641-95)/(129-95), (80-F641)/(80-64))))</f>
        <v>0</v>
      </c>
      <c r="N641">
        <f>IF(H641&gt;=4,0,IF(H641&lt;=3.5,1,(4-H641)/(4-3.5)))</f>
        <v>0</v>
      </c>
      <c r="O641">
        <f t="shared" si="157"/>
        <v>0.7</v>
      </c>
      <c r="P641">
        <f t="shared" si="158"/>
        <v>1</v>
      </c>
      <c r="Q641">
        <v>1</v>
      </c>
      <c r="R641">
        <f>IF(F641 &gt;=80,0,IF(F641&lt;=64,1,((80-F641)/(80-64))))</f>
        <v>0</v>
      </c>
      <c r="S641">
        <f>IF(F641 &lt;=95,0,IF(F641&gt;=129,1,((F641-95)/(129-95))))</f>
        <v>0</v>
      </c>
      <c r="T641">
        <f>IF(D641 &gt;=27,0,IF(D641&lt;=18.5,1,((27-D641)/(27-18.5))))</f>
        <v>1</v>
      </c>
      <c r="U641">
        <f>IF(D641 &lt;= 34,0,IF(D641&gt;=36.4,1,((D641-34)/(36.4-34))))</f>
        <v>0</v>
      </c>
      <c r="V641">
        <f t="shared" si="159"/>
        <v>0.5</v>
      </c>
      <c r="W641">
        <f t="shared" si="160"/>
        <v>0</v>
      </c>
      <c r="X641">
        <f t="shared" si="155"/>
        <v>0.5</v>
      </c>
      <c r="Y641">
        <f t="shared" si="161"/>
        <v>1</v>
      </c>
      <c r="Z641">
        <f t="shared" si="162"/>
        <v>0</v>
      </c>
      <c r="AA641">
        <f t="shared" si="163"/>
        <v>0</v>
      </c>
      <c r="AB641">
        <v>66</v>
      </c>
      <c r="AC641">
        <v>197</v>
      </c>
      <c r="AD641">
        <f t="shared" si="164"/>
        <v>1</v>
      </c>
      <c r="AE641">
        <f t="shared" si="165"/>
        <v>0</v>
      </c>
      <c r="AF641">
        <f t="shared" si="166"/>
        <v>0.67666666666666664</v>
      </c>
      <c r="AG641">
        <f t="shared" si="167"/>
        <v>0</v>
      </c>
      <c r="AH641">
        <f t="shared" si="168"/>
        <v>0</v>
      </c>
      <c r="AI641">
        <f t="shared" si="169"/>
        <v>0</v>
      </c>
    </row>
    <row r="642" spans="1:35" x14ac:dyDescent="0.2">
      <c r="A642">
        <v>1</v>
      </c>
      <c r="B642">
        <v>117</v>
      </c>
      <c r="C642">
        <v>11.7</v>
      </c>
      <c r="D642">
        <v>28.1</v>
      </c>
      <c r="E642">
        <f t="shared" si="156"/>
        <v>38.651994497936727</v>
      </c>
      <c r="F642">
        <v>72.7</v>
      </c>
      <c r="G642">
        <f t="shared" ref="G642:G705" si="170">(F642*C642)/(D642*100)</f>
        <v>0.30270106761565835</v>
      </c>
      <c r="H642">
        <f t="shared" ref="H642:H705" si="171">(C642*10)/D642</f>
        <v>4.1637010676156585</v>
      </c>
      <c r="I642">
        <f>IF(B642&gt;=125,0,IF(B642&lt;=115,1,(125-B642)/(125-115)))</f>
        <v>0.8</v>
      </c>
      <c r="J642">
        <f>IF(G642&gt;=0.38,0,IF(G642&lt;=0.3,1,(0.38-G642)/(0.38-0.3)))</f>
        <v>0.96623665480427057</v>
      </c>
      <c r="K642">
        <f>IF(E642&gt;=32,0,IF(E642&lt;=28,1,(32-E642)/(32-28)))</f>
        <v>0</v>
      </c>
      <c r="L642">
        <f>IF(AND(D642&gt;=27, D642&lt;=34), 0, IF(OR(D642&lt;=18.5, D642&gt;=36.4), 1, IF(AND(D642&lt;27, D642&gt;18.5),(27-D642)/(27-18.5), IF(AND(D642&lt;36.4, D642&gt;34),(D642-34)/(36.4-34)))))</f>
        <v>0</v>
      </c>
      <c r="M642">
        <f>IF(AND(F642&gt;=80,F642&lt;=95),0,IF(OR(F642&lt;64, F642&gt;129),1,IF(F642&gt;95, (F642-95)/(129-95), (80-F642)/(80-64))))</f>
        <v>0.45624999999999982</v>
      </c>
      <c r="N642">
        <f>IF(H642&gt;=4,0,IF(H642&lt;=3.5,1,(4-H642)/(4-3.5)))</f>
        <v>0</v>
      </c>
      <c r="O642">
        <f t="shared" si="157"/>
        <v>0.54224866548042705</v>
      </c>
      <c r="P642">
        <f t="shared" si="158"/>
        <v>1</v>
      </c>
      <c r="Q642">
        <v>1</v>
      </c>
      <c r="R642">
        <f>IF(F642 &gt;=80,0,IF(F642&lt;=64,1,((80-F642)/(80-64))))</f>
        <v>0.45624999999999982</v>
      </c>
      <c r="S642">
        <f>IF(F642 &lt;=95,0,IF(F642&gt;=129,1,((F642-95)/(129-95))))</f>
        <v>0</v>
      </c>
      <c r="T642">
        <f>IF(D642 &gt;=27,0,IF(D642&lt;=18.5,1,((27-D642)/(27-18.5))))</f>
        <v>0</v>
      </c>
      <c r="U642">
        <f>IF(D642 &lt;= 34,0,IF(D642&gt;=36.4,1,((D642-34)/(36.4-34))))</f>
        <v>0</v>
      </c>
      <c r="V642">
        <f t="shared" si="159"/>
        <v>0.22812499999999991</v>
      </c>
      <c r="W642">
        <f t="shared" si="160"/>
        <v>0</v>
      </c>
      <c r="X642">
        <f t="shared" ref="X642:X705" si="172">L642*0.5+M642*0.5</f>
        <v>0.22812499999999991</v>
      </c>
      <c r="Y642">
        <f t="shared" si="161"/>
        <v>1</v>
      </c>
      <c r="Z642">
        <f t="shared" si="162"/>
        <v>0</v>
      </c>
      <c r="AA642">
        <f t="shared" si="163"/>
        <v>0</v>
      </c>
      <c r="AB642">
        <v>50</v>
      </c>
      <c r="AC642">
        <v>53</v>
      </c>
      <c r="AD642">
        <f t="shared" si="164"/>
        <v>0.5</v>
      </c>
      <c r="AE642">
        <f t="shared" si="165"/>
        <v>0</v>
      </c>
      <c r="AF642">
        <f t="shared" si="166"/>
        <v>1</v>
      </c>
      <c r="AG642">
        <f t="shared" si="167"/>
        <v>0</v>
      </c>
      <c r="AH642">
        <f t="shared" si="168"/>
        <v>0</v>
      </c>
      <c r="AI642">
        <f t="shared" si="169"/>
        <v>0</v>
      </c>
    </row>
    <row r="643" spans="1:35" x14ac:dyDescent="0.2">
      <c r="A643">
        <v>1</v>
      </c>
      <c r="B643">
        <v>167</v>
      </c>
      <c r="C643">
        <v>16.7</v>
      </c>
      <c r="D643">
        <v>16.5</v>
      </c>
      <c r="E643">
        <f t="shared" ref="E643:E706" si="173">D643*100/F643</f>
        <v>17.460317460317459</v>
      </c>
      <c r="F643">
        <v>94.5</v>
      </c>
      <c r="G643">
        <f t="shared" si="170"/>
        <v>0.95645454545454534</v>
      </c>
      <c r="H643">
        <f t="shared" si="171"/>
        <v>10.121212121212121</v>
      </c>
      <c r="I643">
        <f>IF(B643&gt;=125,0,IF(B643&lt;=115,1,(125-B643)/(125-115)))</f>
        <v>0</v>
      </c>
      <c r="J643">
        <f>IF(G643&gt;=0.38,0,IF(G643&lt;=0.3,1,(0.38-G643)/(0.38-0.3)))</f>
        <v>0</v>
      </c>
      <c r="K643">
        <f>IF(E643&gt;=32,0,IF(E643&lt;=28,1,(32-E643)/(32-28)))</f>
        <v>1</v>
      </c>
      <c r="L643">
        <f>IF(AND(D643&gt;=27, D643&lt;=34), 0, IF(OR(D643&lt;=18.5, D643&gt;=36.4), 1, IF(AND(D643&lt;27, D643&gt;18.5),(27-D643)/(27-18.5), IF(AND(D643&lt;36.4, D643&gt;34),(D643-34)/(36.4-34)))))</f>
        <v>1</v>
      </c>
      <c r="M643">
        <f>IF(AND(F643&gt;=80,F643&lt;=95),0,IF(OR(F643&lt;64, F643&gt;129),1,IF(F643&gt;95, (F643-95)/(129-95), (80-F643)/(80-64))))</f>
        <v>0</v>
      </c>
      <c r="N643">
        <f>IF(H643&gt;=4,0,IF(H643&lt;=3.5,1,(4-H643)/(4-3.5)))</f>
        <v>0</v>
      </c>
      <c r="O643">
        <f t="shared" ref="O643:O706" si="174">I643*0.5+J643*0.1+K643*0.1+L643*0.1+M643*0.1+N643*0.1</f>
        <v>0.2</v>
      </c>
      <c r="P643">
        <f t="shared" ref="P643:P706" si="175">IF(O643&gt;=0.5, 1, IF(O643&gt;=0.2, 1, 0))</f>
        <v>1</v>
      </c>
      <c r="Q643">
        <v>0</v>
      </c>
      <c r="R643">
        <f>IF(F643 &gt;=80,0,IF(F643&lt;=64,1,((80-F643)/(80-64))))</f>
        <v>0</v>
      </c>
      <c r="S643">
        <f>IF(F643 &lt;=95,0,IF(F643&gt;=129,1,((F643-95)/(129-95))))</f>
        <v>0</v>
      </c>
      <c r="T643">
        <f>IF(D643 &gt;=27,0,IF(D643&lt;=18.5,1,((27-D643)/(27-18.5))))</f>
        <v>1</v>
      </c>
      <c r="U643">
        <f>IF(D643 &lt;= 34,0,IF(D643&gt;=36.4,1,((D643-34)/(36.4-34))))</f>
        <v>0</v>
      </c>
      <c r="V643">
        <f t="shared" ref="V643:V706" si="176">R643*0.5+T643*0.5</f>
        <v>0.5</v>
      </c>
      <c r="W643">
        <f t="shared" ref="W643:W706" si="177">S643*0.5+U643*0.5</f>
        <v>0</v>
      </c>
      <c r="X643">
        <f t="shared" si="172"/>
        <v>0.5</v>
      </c>
      <c r="Y643">
        <f t="shared" ref="Y643:Y706" si="178">IF(V643&gt;0.2,1,0)</f>
        <v>1</v>
      </c>
      <c r="Z643">
        <f t="shared" ref="Z643:Z706" si="179">IF(W643&gt;0.2,1,0)</f>
        <v>0</v>
      </c>
      <c r="AA643">
        <f t="shared" ref="AA643:AA706" si="180">IF(X643&gt;0.5,1,0)</f>
        <v>0</v>
      </c>
      <c r="AB643">
        <v>25</v>
      </c>
      <c r="AC643">
        <v>310</v>
      </c>
      <c r="AD643">
        <f t="shared" ref="AD643:AD706" si="181">IF(OR(AB643&lt;40), 0,IF(AB643&gt;60, 1, (AB643-40)/(60-40)))</f>
        <v>0</v>
      </c>
      <c r="AE643">
        <f t="shared" ref="AE643:AE706" si="182">IF(OR(AB643&gt;40), 0,IF(AB643&lt;20, 1, (40-AB643)/(40-20)))</f>
        <v>0.75</v>
      </c>
      <c r="AF643">
        <f t="shared" ref="AF643:AF706" si="183">IF(OR(AC643&gt;400), 0,IF(AC643&lt;100, 1, (400-AC643)/(400-100)))</f>
        <v>0.3</v>
      </c>
      <c r="AG643">
        <f t="shared" ref="AG643:AG706" si="184">IF(AND(AD643&gt;0.5, AA643=1),1,0)</f>
        <v>0</v>
      </c>
      <c r="AH643">
        <f t="shared" ref="AH643:AH706" si="185">IF(AND(AE643&gt;0.5,OR(Y643=1,AA643=1)),1,0)</f>
        <v>1</v>
      </c>
      <c r="AI643">
        <f t="shared" ref="AI643:AI706" si="186">IF(AND(AF643&gt;0.5,Z643=1),1,0)</f>
        <v>0</v>
      </c>
    </row>
    <row r="644" spans="1:35" x14ac:dyDescent="0.2">
      <c r="A644">
        <v>0</v>
      </c>
      <c r="B644">
        <v>139</v>
      </c>
      <c r="C644">
        <v>13.9</v>
      </c>
      <c r="D644">
        <v>29.3</v>
      </c>
      <c r="E644">
        <f t="shared" si="173"/>
        <v>37.229987293519692</v>
      </c>
      <c r="F644">
        <v>78.7</v>
      </c>
      <c r="G644">
        <f t="shared" si="170"/>
        <v>0.37335494880546077</v>
      </c>
      <c r="H644">
        <f t="shared" si="171"/>
        <v>4.7440273037542662</v>
      </c>
      <c r="I644">
        <f>IF(B644&gt;=125,0,IF(B644&lt;=115,1,(125-B644)/(125-115)))</f>
        <v>0</v>
      </c>
      <c r="J644">
        <f>IF(G644&gt;=0.38,0,IF(G644&lt;=0.3,1,(0.38-G644)/(0.38-0.3)))</f>
        <v>8.3063139931740373E-2</v>
      </c>
      <c r="K644">
        <f>IF(E644&gt;=32,0,IF(E644&lt;=28,1,(32-E644)/(32-28)))</f>
        <v>0</v>
      </c>
      <c r="L644">
        <f>IF(AND(D644&gt;=27, D644&lt;=34), 0, IF(OR(D644&lt;=18.5, D644&gt;=36.4), 1, IF(AND(D644&lt;27, D644&gt;18.5),(27-D644)/(27-18.5), IF(AND(D644&lt;36.4, D644&gt;34),(D644-34)/(36.4-34)))))</f>
        <v>0</v>
      </c>
      <c r="M644">
        <f>IF(AND(F644&gt;=80,F644&lt;=95),0,IF(OR(F644&lt;64, F644&gt;129),1,IF(F644&gt;95, (F644-95)/(129-95), (80-F644)/(80-64))))</f>
        <v>8.1249999999999822E-2</v>
      </c>
      <c r="N644">
        <f>IF(H644&gt;=4,0,IF(H644&lt;=3.5,1,(4-H644)/(4-3.5)))</f>
        <v>0</v>
      </c>
      <c r="O644">
        <f t="shared" si="174"/>
        <v>1.6431313993174018E-2</v>
      </c>
      <c r="P644">
        <f t="shared" si="175"/>
        <v>0</v>
      </c>
      <c r="Q644">
        <v>0</v>
      </c>
      <c r="R644">
        <f>IF(F644 &gt;=80,0,IF(F644&lt;=64,1,((80-F644)/(80-64))))</f>
        <v>8.1249999999999822E-2</v>
      </c>
      <c r="S644">
        <f>IF(F644 &lt;=95,0,IF(F644&gt;=129,1,((F644-95)/(129-95))))</f>
        <v>0</v>
      </c>
      <c r="T644">
        <f>IF(D644 &gt;=27,0,IF(D644&lt;=18.5,1,((27-D644)/(27-18.5))))</f>
        <v>0</v>
      </c>
      <c r="U644">
        <f>IF(D644 &lt;= 34,0,IF(D644&gt;=36.4,1,((D644-34)/(36.4-34))))</f>
        <v>0</v>
      </c>
      <c r="V644">
        <f t="shared" si="176"/>
        <v>4.0624999999999911E-2</v>
      </c>
      <c r="W644">
        <f t="shared" si="177"/>
        <v>0</v>
      </c>
      <c r="X644">
        <f t="shared" si="172"/>
        <v>4.0624999999999911E-2</v>
      </c>
      <c r="Y644">
        <f t="shared" si="178"/>
        <v>0</v>
      </c>
      <c r="Z644">
        <f t="shared" si="179"/>
        <v>0</v>
      </c>
      <c r="AA644">
        <f t="shared" si="180"/>
        <v>0</v>
      </c>
      <c r="AB644">
        <v>26</v>
      </c>
      <c r="AC644">
        <v>291</v>
      </c>
      <c r="AD644">
        <f t="shared" si="181"/>
        <v>0</v>
      </c>
      <c r="AE644">
        <f t="shared" si="182"/>
        <v>0.7</v>
      </c>
      <c r="AF644">
        <f t="shared" si="183"/>
        <v>0.36333333333333334</v>
      </c>
      <c r="AG644">
        <f t="shared" si="184"/>
        <v>0</v>
      </c>
      <c r="AH644">
        <f t="shared" si="185"/>
        <v>0</v>
      </c>
      <c r="AI644">
        <f t="shared" si="186"/>
        <v>0</v>
      </c>
    </row>
    <row r="645" spans="1:35" x14ac:dyDescent="0.2">
      <c r="A645">
        <v>1</v>
      </c>
      <c r="B645">
        <v>131</v>
      </c>
      <c r="C645">
        <v>13.1</v>
      </c>
      <c r="D645">
        <v>22.2</v>
      </c>
      <c r="E645">
        <f t="shared" si="173"/>
        <v>25.429553264604813</v>
      </c>
      <c r="F645">
        <v>87.3</v>
      </c>
      <c r="G645">
        <f t="shared" si="170"/>
        <v>0.51514864864864862</v>
      </c>
      <c r="H645">
        <f t="shared" si="171"/>
        <v>5.9009009009009015</v>
      </c>
      <c r="I645">
        <f>IF(B645&gt;=125,0,IF(B645&lt;=115,1,(125-B645)/(125-115)))</f>
        <v>0</v>
      </c>
      <c r="J645">
        <f>IF(G645&gt;=0.38,0,IF(G645&lt;=0.3,1,(0.38-G645)/(0.38-0.3)))</f>
        <v>0</v>
      </c>
      <c r="K645">
        <f>IF(E645&gt;=32,0,IF(E645&lt;=28,1,(32-E645)/(32-28)))</f>
        <v>1</v>
      </c>
      <c r="L645">
        <f>IF(AND(D645&gt;=27, D645&lt;=34), 0, IF(OR(D645&lt;=18.5, D645&gt;=36.4), 1, IF(AND(D645&lt;27, D645&gt;18.5),(27-D645)/(27-18.5), IF(AND(D645&lt;36.4, D645&gt;34),(D645-34)/(36.4-34)))))</f>
        <v>0.56470588235294128</v>
      </c>
      <c r="M645">
        <f>IF(AND(F645&gt;=80,F645&lt;=95),0,IF(OR(F645&lt;64, F645&gt;129),1,IF(F645&gt;95, (F645-95)/(129-95), (80-F645)/(80-64))))</f>
        <v>0</v>
      </c>
      <c r="N645">
        <f>IF(H645&gt;=4,0,IF(H645&lt;=3.5,1,(4-H645)/(4-3.5)))</f>
        <v>0</v>
      </c>
      <c r="O645">
        <f t="shared" si="174"/>
        <v>0.15647058823529414</v>
      </c>
      <c r="P645">
        <f t="shared" si="175"/>
        <v>0</v>
      </c>
      <c r="Q645">
        <v>1</v>
      </c>
      <c r="R645">
        <f>IF(F645 &gt;=80,0,IF(F645&lt;=64,1,((80-F645)/(80-64))))</f>
        <v>0</v>
      </c>
      <c r="S645">
        <f>IF(F645 &lt;=95,0,IF(F645&gt;=129,1,((F645-95)/(129-95))))</f>
        <v>0</v>
      </c>
      <c r="T645">
        <f>IF(D645 &gt;=27,0,IF(D645&lt;=18.5,1,((27-D645)/(27-18.5))))</f>
        <v>0.56470588235294128</v>
      </c>
      <c r="U645">
        <f>IF(D645 &lt;= 34,0,IF(D645&gt;=36.4,1,((D645-34)/(36.4-34))))</f>
        <v>0</v>
      </c>
      <c r="V645">
        <f t="shared" si="176"/>
        <v>0.28235294117647064</v>
      </c>
      <c r="W645">
        <f t="shared" si="177"/>
        <v>0</v>
      </c>
      <c r="X645">
        <f t="shared" si="172"/>
        <v>0.28235294117647064</v>
      </c>
      <c r="Y645">
        <f t="shared" si="178"/>
        <v>1</v>
      </c>
      <c r="Z645">
        <f t="shared" si="179"/>
        <v>0</v>
      </c>
      <c r="AA645">
        <f t="shared" si="180"/>
        <v>0</v>
      </c>
      <c r="AB645">
        <v>18</v>
      </c>
      <c r="AC645">
        <v>196</v>
      </c>
      <c r="AD645">
        <f t="shared" si="181"/>
        <v>0</v>
      </c>
      <c r="AE645">
        <f t="shared" si="182"/>
        <v>1</v>
      </c>
      <c r="AF645">
        <f t="shared" si="183"/>
        <v>0.68</v>
      </c>
      <c r="AG645">
        <f t="shared" si="184"/>
        <v>0</v>
      </c>
      <c r="AH645">
        <f t="shared" si="185"/>
        <v>1</v>
      </c>
      <c r="AI645">
        <f t="shared" si="186"/>
        <v>0</v>
      </c>
    </row>
    <row r="646" spans="1:35" x14ac:dyDescent="0.2">
      <c r="A646">
        <v>1</v>
      </c>
      <c r="B646">
        <v>111</v>
      </c>
      <c r="C646">
        <v>11.1</v>
      </c>
      <c r="D646">
        <v>21.2</v>
      </c>
      <c r="E646">
        <f t="shared" si="173"/>
        <v>24.367816091954023</v>
      </c>
      <c r="F646">
        <v>87</v>
      </c>
      <c r="G646">
        <f t="shared" si="170"/>
        <v>0.45551886792452828</v>
      </c>
      <c r="H646">
        <f t="shared" si="171"/>
        <v>5.2358490566037741</v>
      </c>
      <c r="I646">
        <f>IF(B646&gt;=125,0,IF(B646&lt;=115,1,(125-B646)/(125-115)))</f>
        <v>1</v>
      </c>
      <c r="J646">
        <f>IF(G646&gt;=0.38,0,IF(G646&lt;=0.3,1,(0.38-G646)/(0.38-0.3)))</f>
        <v>0</v>
      </c>
      <c r="K646">
        <f>IF(E646&gt;=32,0,IF(E646&lt;=28,1,(32-E646)/(32-28)))</f>
        <v>1</v>
      </c>
      <c r="L646">
        <f>IF(AND(D646&gt;=27, D646&lt;=34), 0, IF(OR(D646&lt;=18.5, D646&gt;=36.4), 1, IF(AND(D646&lt;27, D646&gt;18.5),(27-D646)/(27-18.5), IF(AND(D646&lt;36.4, D646&gt;34),(D646-34)/(36.4-34)))))</f>
        <v>0.68235294117647072</v>
      </c>
      <c r="M646">
        <f>IF(AND(F646&gt;=80,F646&lt;=95),0,IF(OR(F646&lt;64, F646&gt;129),1,IF(F646&gt;95, (F646-95)/(129-95), (80-F646)/(80-64))))</f>
        <v>0</v>
      </c>
      <c r="N646">
        <f>IF(H646&gt;=4,0,IF(H646&lt;=3.5,1,(4-H646)/(4-3.5)))</f>
        <v>0</v>
      </c>
      <c r="O646">
        <f t="shared" si="174"/>
        <v>0.66823529411764704</v>
      </c>
      <c r="P646">
        <f t="shared" si="175"/>
        <v>1</v>
      </c>
      <c r="Q646">
        <v>1</v>
      </c>
      <c r="R646">
        <f>IF(F646 &gt;=80,0,IF(F646&lt;=64,1,((80-F646)/(80-64))))</f>
        <v>0</v>
      </c>
      <c r="S646">
        <f>IF(F646 &lt;=95,0,IF(F646&gt;=129,1,((F646-95)/(129-95))))</f>
        <v>0</v>
      </c>
      <c r="T646">
        <f>IF(D646 &gt;=27,0,IF(D646&lt;=18.5,1,((27-D646)/(27-18.5))))</f>
        <v>0.68235294117647072</v>
      </c>
      <c r="U646">
        <f>IF(D646 &lt;= 34,0,IF(D646&gt;=36.4,1,((D646-34)/(36.4-34))))</f>
        <v>0</v>
      </c>
      <c r="V646">
        <f t="shared" si="176"/>
        <v>0.34117647058823536</v>
      </c>
      <c r="W646">
        <f t="shared" si="177"/>
        <v>0</v>
      </c>
      <c r="X646">
        <f t="shared" si="172"/>
        <v>0.34117647058823536</v>
      </c>
      <c r="Y646">
        <f t="shared" si="178"/>
        <v>1</v>
      </c>
      <c r="Z646">
        <f t="shared" si="179"/>
        <v>0</v>
      </c>
      <c r="AA646">
        <f t="shared" si="180"/>
        <v>0</v>
      </c>
      <c r="AB646">
        <v>25</v>
      </c>
      <c r="AC646">
        <v>180</v>
      </c>
      <c r="AD646">
        <f t="shared" si="181"/>
        <v>0</v>
      </c>
      <c r="AE646">
        <f t="shared" si="182"/>
        <v>0.75</v>
      </c>
      <c r="AF646">
        <f t="shared" si="183"/>
        <v>0.73333333333333328</v>
      </c>
      <c r="AG646">
        <f t="shared" si="184"/>
        <v>0</v>
      </c>
      <c r="AH646">
        <f t="shared" si="185"/>
        <v>1</v>
      </c>
      <c r="AI646">
        <f t="shared" si="186"/>
        <v>0</v>
      </c>
    </row>
    <row r="647" spans="1:35" x14ac:dyDescent="0.2">
      <c r="A647">
        <v>1</v>
      </c>
      <c r="B647">
        <v>124</v>
      </c>
      <c r="C647">
        <v>12.4</v>
      </c>
      <c r="D647">
        <v>23.3</v>
      </c>
      <c r="E647">
        <f t="shared" si="173"/>
        <v>33.238231098430816</v>
      </c>
      <c r="F647">
        <v>70.099999999999994</v>
      </c>
      <c r="G647">
        <f t="shared" si="170"/>
        <v>0.37306437768240341</v>
      </c>
      <c r="H647">
        <f t="shared" si="171"/>
        <v>5.3218884120171674</v>
      </c>
      <c r="I647">
        <f>IF(B647&gt;=125,0,IF(B647&lt;=115,1,(125-B647)/(125-115)))</f>
        <v>0.1</v>
      </c>
      <c r="J647">
        <f>IF(G647&gt;=0.38,0,IF(G647&lt;=0.3,1,(0.38-G647)/(0.38-0.3)))</f>
        <v>8.6695278969957365E-2</v>
      </c>
      <c r="K647">
        <f>IF(E647&gt;=32,0,IF(E647&lt;=28,1,(32-E647)/(32-28)))</f>
        <v>0</v>
      </c>
      <c r="L647">
        <f>IF(AND(D647&gt;=27, D647&lt;=34), 0, IF(OR(D647&lt;=18.5, D647&gt;=36.4), 1, IF(AND(D647&lt;27, D647&gt;18.5),(27-D647)/(27-18.5), IF(AND(D647&lt;36.4, D647&gt;34),(D647-34)/(36.4-34)))))</f>
        <v>0.43529411764705872</v>
      </c>
      <c r="M647">
        <f>IF(AND(F647&gt;=80,F647&lt;=95),0,IF(OR(F647&lt;64, F647&gt;129),1,IF(F647&gt;95, (F647-95)/(129-95), (80-F647)/(80-64))))</f>
        <v>0.61875000000000036</v>
      </c>
      <c r="N647">
        <f>IF(H647&gt;=4,0,IF(H647&lt;=3.5,1,(4-H647)/(4-3.5)))</f>
        <v>0</v>
      </c>
      <c r="O647">
        <f t="shared" si="174"/>
        <v>0.16407393966170164</v>
      </c>
      <c r="P647">
        <f t="shared" si="175"/>
        <v>0</v>
      </c>
      <c r="Q647">
        <v>1</v>
      </c>
      <c r="R647">
        <f>IF(F647 &gt;=80,0,IF(F647&lt;=64,1,((80-F647)/(80-64))))</f>
        <v>0.61875000000000036</v>
      </c>
      <c r="S647">
        <f>IF(F647 &lt;=95,0,IF(F647&gt;=129,1,((F647-95)/(129-95))))</f>
        <v>0</v>
      </c>
      <c r="T647">
        <f>IF(D647 &gt;=27,0,IF(D647&lt;=18.5,1,((27-D647)/(27-18.5))))</f>
        <v>0.43529411764705872</v>
      </c>
      <c r="U647">
        <f>IF(D647 &lt;= 34,0,IF(D647&gt;=36.4,1,((D647-34)/(36.4-34))))</f>
        <v>0</v>
      </c>
      <c r="V647">
        <f t="shared" si="176"/>
        <v>0.52702205882352948</v>
      </c>
      <c r="W647">
        <f t="shared" si="177"/>
        <v>0</v>
      </c>
      <c r="X647">
        <f t="shared" si="172"/>
        <v>0.52702205882352948</v>
      </c>
      <c r="Y647">
        <f t="shared" si="178"/>
        <v>1</v>
      </c>
      <c r="Z647">
        <f t="shared" si="179"/>
        <v>0</v>
      </c>
      <c r="AA647">
        <f t="shared" si="180"/>
        <v>1</v>
      </c>
      <c r="AB647">
        <v>42</v>
      </c>
      <c r="AC647">
        <v>77</v>
      </c>
      <c r="AD647">
        <f t="shared" si="181"/>
        <v>0.1</v>
      </c>
      <c r="AE647">
        <f t="shared" si="182"/>
        <v>0</v>
      </c>
      <c r="AF647">
        <f t="shared" si="183"/>
        <v>1</v>
      </c>
      <c r="AG647">
        <f t="shared" si="184"/>
        <v>0</v>
      </c>
      <c r="AH647">
        <f t="shared" si="185"/>
        <v>0</v>
      </c>
      <c r="AI647">
        <f t="shared" si="186"/>
        <v>0</v>
      </c>
    </row>
    <row r="648" spans="1:35" x14ac:dyDescent="0.2">
      <c r="A648">
        <v>0</v>
      </c>
      <c r="B648">
        <v>155</v>
      </c>
      <c r="C648">
        <v>15.5</v>
      </c>
      <c r="D648">
        <v>25.5</v>
      </c>
      <c r="E648">
        <f t="shared" si="173"/>
        <v>35.966149506346966</v>
      </c>
      <c r="F648">
        <v>70.900000000000006</v>
      </c>
      <c r="G648">
        <f t="shared" si="170"/>
        <v>0.43096078431372553</v>
      </c>
      <c r="H648">
        <f t="shared" si="171"/>
        <v>6.0784313725490193</v>
      </c>
      <c r="I648">
        <f>IF(B648&gt;=125,0,IF(B648&lt;=115,1,(125-B648)/(125-115)))</f>
        <v>0</v>
      </c>
      <c r="J648">
        <f>IF(G648&gt;=0.38,0,IF(G648&lt;=0.3,1,(0.38-G648)/(0.38-0.3)))</f>
        <v>0</v>
      </c>
      <c r="K648">
        <f>IF(E648&gt;=32,0,IF(E648&lt;=28,1,(32-E648)/(32-28)))</f>
        <v>0</v>
      </c>
      <c r="L648">
        <f>IF(AND(D648&gt;=27, D648&lt;=34), 0, IF(OR(D648&lt;=18.5, D648&gt;=36.4), 1, IF(AND(D648&lt;27, D648&gt;18.5),(27-D648)/(27-18.5), IF(AND(D648&lt;36.4, D648&gt;34),(D648-34)/(36.4-34)))))</f>
        <v>0.17647058823529413</v>
      </c>
      <c r="M648">
        <f>IF(AND(F648&gt;=80,F648&lt;=95),0,IF(OR(F648&lt;64, F648&gt;129),1,IF(F648&gt;95, (F648-95)/(129-95), (80-F648)/(80-64))))</f>
        <v>0.56874999999999964</v>
      </c>
      <c r="N648">
        <f>IF(H648&gt;=4,0,IF(H648&lt;=3.5,1,(4-H648)/(4-3.5)))</f>
        <v>0</v>
      </c>
      <c r="O648">
        <f t="shared" si="174"/>
        <v>7.4522058823529386E-2</v>
      </c>
      <c r="P648">
        <f t="shared" si="175"/>
        <v>0</v>
      </c>
      <c r="Q648">
        <v>0</v>
      </c>
      <c r="R648">
        <f>IF(F648 &gt;=80,0,IF(F648&lt;=64,1,((80-F648)/(80-64))))</f>
        <v>0.56874999999999964</v>
      </c>
      <c r="S648">
        <f>IF(F648 &lt;=95,0,IF(F648&gt;=129,1,((F648-95)/(129-95))))</f>
        <v>0</v>
      </c>
      <c r="T648">
        <f>IF(D648 &gt;=27,0,IF(D648&lt;=18.5,1,((27-D648)/(27-18.5))))</f>
        <v>0.17647058823529413</v>
      </c>
      <c r="U648">
        <f>IF(D648 &lt;= 34,0,IF(D648&gt;=36.4,1,((D648-34)/(36.4-34))))</f>
        <v>0</v>
      </c>
      <c r="V648">
        <f t="shared" si="176"/>
        <v>0.3726102941176469</v>
      </c>
      <c r="W648">
        <f t="shared" si="177"/>
        <v>0</v>
      </c>
      <c r="X648">
        <f t="shared" si="172"/>
        <v>0.3726102941176469</v>
      </c>
      <c r="Y648">
        <f t="shared" si="178"/>
        <v>1</v>
      </c>
      <c r="Z648">
        <f t="shared" si="179"/>
        <v>0</v>
      </c>
      <c r="AA648">
        <f t="shared" si="180"/>
        <v>0</v>
      </c>
      <c r="AB648">
        <v>15</v>
      </c>
      <c r="AC648">
        <v>115</v>
      </c>
      <c r="AD648">
        <f t="shared" si="181"/>
        <v>0</v>
      </c>
      <c r="AE648">
        <f t="shared" si="182"/>
        <v>1</v>
      </c>
      <c r="AF648">
        <f t="shared" si="183"/>
        <v>0.95</v>
      </c>
      <c r="AG648">
        <f t="shared" si="184"/>
        <v>0</v>
      </c>
      <c r="AH648">
        <f t="shared" si="185"/>
        <v>1</v>
      </c>
      <c r="AI648">
        <f t="shared" si="186"/>
        <v>0</v>
      </c>
    </row>
    <row r="649" spans="1:35" x14ac:dyDescent="0.2">
      <c r="A649">
        <v>0</v>
      </c>
      <c r="B649">
        <v>112</v>
      </c>
      <c r="C649">
        <v>11.2</v>
      </c>
      <c r="D649">
        <v>20.100000000000001</v>
      </c>
      <c r="E649">
        <f t="shared" si="173"/>
        <v>26.308900523560212</v>
      </c>
      <c r="F649">
        <v>76.400000000000006</v>
      </c>
      <c r="G649">
        <f t="shared" si="170"/>
        <v>0.42571144278606965</v>
      </c>
      <c r="H649">
        <f t="shared" si="171"/>
        <v>5.5721393034825866</v>
      </c>
      <c r="I649">
        <f>IF(B649&gt;=125,0,IF(B649&lt;=115,1,(125-B649)/(125-115)))</f>
        <v>1</v>
      </c>
      <c r="J649">
        <f>IF(G649&gt;=0.38,0,IF(G649&lt;=0.3,1,(0.38-G649)/(0.38-0.3)))</f>
        <v>0</v>
      </c>
      <c r="K649">
        <f>IF(E649&gt;=32,0,IF(E649&lt;=28,1,(32-E649)/(32-28)))</f>
        <v>1</v>
      </c>
      <c r="L649">
        <f>IF(AND(D649&gt;=27, D649&lt;=34), 0, IF(OR(D649&lt;=18.5, D649&gt;=36.4), 1, IF(AND(D649&lt;27, D649&gt;18.5),(27-D649)/(27-18.5), IF(AND(D649&lt;36.4, D649&gt;34),(D649-34)/(36.4-34)))))</f>
        <v>0.81176470588235272</v>
      </c>
      <c r="M649">
        <f>IF(AND(F649&gt;=80,F649&lt;=95),0,IF(OR(F649&lt;64, F649&gt;129),1,IF(F649&gt;95, (F649-95)/(129-95), (80-F649)/(80-64))))</f>
        <v>0.22499999999999964</v>
      </c>
      <c r="N649">
        <f>IF(H649&gt;=4,0,IF(H649&lt;=3.5,1,(4-H649)/(4-3.5)))</f>
        <v>0</v>
      </c>
      <c r="O649">
        <f t="shared" si="174"/>
        <v>0.70367647058823524</v>
      </c>
      <c r="P649">
        <f t="shared" si="175"/>
        <v>1</v>
      </c>
      <c r="Q649">
        <v>1</v>
      </c>
      <c r="R649">
        <f>IF(F649 &gt;=80,0,IF(F649&lt;=64,1,((80-F649)/(80-64))))</f>
        <v>0.22499999999999964</v>
      </c>
      <c r="S649">
        <f>IF(F649 &lt;=95,0,IF(F649&gt;=129,1,((F649-95)/(129-95))))</f>
        <v>0</v>
      </c>
      <c r="T649">
        <f>IF(D649 &gt;=27,0,IF(D649&lt;=18.5,1,((27-D649)/(27-18.5))))</f>
        <v>0.81176470588235272</v>
      </c>
      <c r="U649">
        <f>IF(D649 &lt;= 34,0,IF(D649&gt;=36.4,1,((D649-34)/(36.4-34))))</f>
        <v>0</v>
      </c>
      <c r="V649">
        <f t="shared" si="176"/>
        <v>0.51838235294117618</v>
      </c>
      <c r="W649">
        <f t="shared" si="177"/>
        <v>0</v>
      </c>
      <c r="X649">
        <f t="shared" si="172"/>
        <v>0.51838235294117618</v>
      </c>
      <c r="Y649">
        <f t="shared" si="178"/>
        <v>1</v>
      </c>
      <c r="Z649">
        <f t="shared" si="179"/>
        <v>0</v>
      </c>
      <c r="AA649">
        <f t="shared" si="180"/>
        <v>1</v>
      </c>
      <c r="AB649">
        <v>36</v>
      </c>
      <c r="AC649">
        <v>250</v>
      </c>
      <c r="AD649">
        <f t="shared" si="181"/>
        <v>0</v>
      </c>
      <c r="AE649">
        <f t="shared" si="182"/>
        <v>0.2</v>
      </c>
      <c r="AF649">
        <f t="shared" si="183"/>
        <v>0.5</v>
      </c>
      <c r="AG649">
        <f t="shared" si="184"/>
        <v>0</v>
      </c>
      <c r="AH649">
        <f t="shared" si="185"/>
        <v>0</v>
      </c>
      <c r="AI649">
        <f t="shared" si="186"/>
        <v>0</v>
      </c>
    </row>
    <row r="650" spans="1:35" x14ac:dyDescent="0.2">
      <c r="A650">
        <v>1</v>
      </c>
      <c r="B650">
        <v>104</v>
      </c>
      <c r="C650">
        <v>10.4</v>
      </c>
      <c r="D650">
        <v>18.899999999999999</v>
      </c>
      <c r="E650">
        <f t="shared" si="173"/>
        <v>25.166444740346204</v>
      </c>
      <c r="F650">
        <v>75.099999999999994</v>
      </c>
      <c r="G650">
        <f t="shared" si="170"/>
        <v>0.41324867724867725</v>
      </c>
      <c r="H650">
        <f t="shared" si="171"/>
        <v>5.5026455026455032</v>
      </c>
      <c r="I650">
        <f>IF(B650&gt;=125,0,IF(B650&lt;=115,1,(125-B650)/(125-115)))</f>
        <v>1</v>
      </c>
      <c r="J650">
        <f>IF(G650&gt;=0.38,0,IF(G650&lt;=0.3,1,(0.38-G650)/(0.38-0.3)))</f>
        <v>0</v>
      </c>
      <c r="K650">
        <f>IF(E650&gt;=32,0,IF(E650&lt;=28,1,(32-E650)/(32-28)))</f>
        <v>1</v>
      </c>
      <c r="L650">
        <f>IF(AND(D650&gt;=27, D650&lt;=34), 0, IF(OR(D650&lt;=18.5, D650&gt;=36.4), 1, IF(AND(D650&lt;27, D650&gt;18.5),(27-D650)/(27-18.5), IF(AND(D650&lt;36.4, D650&gt;34),(D650-34)/(36.4-34)))))</f>
        <v>0.9529411764705884</v>
      </c>
      <c r="M650">
        <f>IF(AND(F650&gt;=80,F650&lt;=95),0,IF(OR(F650&lt;64, F650&gt;129),1,IF(F650&gt;95, (F650-95)/(129-95), (80-F650)/(80-64))))</f>
        <v>0.30625000000000036</v>
      </c>
      <c r="N650">
        <f>IF(H650&gt;=4,0,IF(H650&lt;=3.5,1,(4-H650)/(4-3.5)))</f>
        <v>0</v>
      </c>
      <c r="O650">
        <f t="shared" si="174"/>
        <v>0.72591911764705885</v>
      </c>
      <c r="P650">
        <f t="shared" si="175"/>
        <v>1</v>
      </c>
      <c r="Q650">
        <v>1</v>
      </c>
      <c r="R650">
        <f>IF(F650 &gt;=80,0,IF(F650&lt;=64,1,((80-F650)/(80-64))))</f>
        <v>0.30625000000000036</v>
      </c>
      <c r="S650">
        <f>IF(F650 &lt;=95,0,IF(F650&gt;=129,1,((F650-95)/(129-95))))</f>
        <v>0</v>
      </c>
      <c r="T650">
        <f>IF(D650 &gt;=27,0,IF(D650&lt;=18.5,1,((27-D650)/(27-18.5))))</f>
        <v>0.9529411764705884</v>
      </c>
      <c r="U650">
        <f>IF(D650 &lt;= 34,0,IF(D650&gt;=36.4,1,((D650-34)/(36.4-34))))</f>
        <v>0</v>
      </c>
      <c r="V650">
        <f t="shared" si="176"/>
        <v>0.62959558823529438</v>
      </c>
      <c r="W650">
        <f t="shared" si="177"/>
        <v>0</v>
      </c>
      <c r="X650">
        <f t="shared" si="172"/>
        <v>0.62959558823529438</v>
      </c>
      <c r="Y650">
        <f t="shared" si="178"/>
        <v>1</v>
      </c>
      <c r="Z650">
        <f t="shared" si="179"/>
        <v>0</v>
      </c>
      <c r="AA650">
        <f t="shared" si="180"/>
        <v>1</v>
      </c>
      <c r="AB650">
        <v>45</v>
      </c>
      <c r="AC650">
        <v>404</v>
      </c>
      <c r="AD650">
        <f t="shared" si="181"/>
        <v>0.25</v>
      </c>
      <c r="AE650">
        <f t="shared" si="182"/>
        <v>0</v>
      </c>
      <c r="AF650">
        <f t="shared" si="183"/>
        <v>0</v>
      </c>
      <c r="AG650">
        <f t="shared" si="184"/>
        <v>0</v>
      </c>
      <c r="AH650">
        <f t="shared" si="185"/>
        <v>0</v>
      </c>
      <c r="AI650">
        <f t="shared" si="186"/>
        <v>0</v>
      </c>
    </row>
    <row r="651" spans="1:35" x14ac:dyDescent="0.2">
      <c r="A651">
        <v>1</v>
      </c>
      <c r="B651">
        <v>120</v>
      </c>
      <c r="C651">
        <v>12</v>
      </c>
      <c r="D651">
        <v>17.2</v>
      </c>
      <c r="E651">
        <f t="shared" si="173"/>
        <v>22.222222222222221</v>
      </c>
      <c r="F651">
        <v>77.400000000000006</v>
      </c>
      <c r="G651">
        <f t="shared" si="170"/>
        <v>0.54</v>
      </c>
      <c r="H651">
        <f t="shared" si="171"/>
        <v>6.9767441860465116</v>
      </c>
      <c r="I651">
        <f>IF(B651&gt;=125,0,IF(B651&lt;=115,1,(125-B651)/(125-115)))</f>
        <v>0.5</v>
      </c>
      <c r="J651">
        <f>IF(G651&gt;=0.38,0,IF(G651&lt;=0.3,1,(0.38-G651)/(0.38-0.3)))</f>
        <v>0</v>
      </c>
      <c r="K651">
        <f>IF(E651&gt;=32,0,IF(E651&lt;=28,1,(32-E651)/(32-28)))</f>
        <v>1</v>
      </c>
      <c r="L651">
        <f>IF(AND(D651&gt;=27, D651&lt;=34), 0, IF(OR(D651&lt;=18.5, D651&gt;=36.4), 1, IF(AND(D651&lt;27, D651&gt;18.5),(27-D651)/(27-18.5), IF(AND(D651&lt;36.4, D651&gt;34),(D651-34)/(36.4-34)))))</f>
        <v>1</v>
      </c>
      <c r="M651">
        <f>IF(AND(F651&gt;=80,F651&lt;=95),0,IF(OR(F651&lt;64, F651&gt;129),1,IF(F651&gt;95, (F651-95)/(129-95), (80-F651)/(80-64))))</f>
        <v>0.16249999999999964</v>
      </c>
      <c r="N651">
        <f>IF(H651&gt;=4,0,IF(H651&lt;=3.5,1,(4-H651)/(4-3.5)))</f>
        <v>0</v>
      </c>
      <c r="O651">
        <f t="shared" si="174"/>
        <v>0.46624999999999994</v>
      </c>
      <c r="P651">
        <f t="shared" si="175"/>
        <v>1</v>
      </c>
      <c r="Q651">
        <v>1</v>
      </c>
      <c r="R651">
        <f>IF(F651 &gt;=80,0,IF(F651&lt;=64,1,((80-F651)/(80-64))))</f>
        <v>0.16249999999999964</v>
      </c>
      <c r="S651">
        <f>IF(F651 &lt;=95,0,IF(F651&gt;=129,1,((F651-95)/(129-95))))</f>
        <v>0</v>
      </c>
      <c r="T651">
        <f>IF(D651 &gt;=27,0,IF(D651&lt;=18.5,1,((27-D651)/(27-18.5))))</f>
        <v>1</v>
      </c>
      <c r="U651">
        <f>IF(D651 &lt;= 34,0,IF(D651&gt;=36.4,1,((D651-34)/(36.4-34))))</f>
        <v>0</v>
      </c>
      <c r="V651">
        <f t="shared" si="176"/>
        <v>0.58124999999999982</v>
      </c>
      <c r="W651">
        <f t="shared" si="177"/>
        <v>0</v>
      </c>
      <c r="X651">
        <f t="shared" si="172"/>
        <v>0.58124999999999982</v>
      </c>
      <c r="Y651">
        <f t="shared" si="178"/>
        <v>1</v>
      </c>
      <c r="Z651">
        <f t="shared" si="179"/>
        <v>0</v>
      </c>
      <c r="AA651">
        <f t="shared" si="180"/>
        <v>1</v>
      </c>
      <c r="AB651">
        <v>58</v>
      </c>
      <c r="AC651">
        <v>411</v>
      </c>
      <c r="AD651">
        <f t="shared" si="181"/>
        <v>0.9</v>
      </c>
      <c r="AE651">
        <f t="shared" si="182"/>
        <v>0</v>
      </c>
      <c r="AF651">
        <f t="shared" si="183"/>
        <v>0</v>
      </c>
      <c r="AG651">
        <f t="shared" si="184"/>
        <v>1</v>
      </c>
      <c r="AH651">
        <f t="shared" si="185"/>
        <v>0</v>
      </c>
      <c r="AI651">
        <f t="shared" si="186"/>
        <v>0</v>
      </c>
    </row>
    <row r="652" spans="1:35" x14ac:dyDescent="0.2">
      <c r="A652">
        <v>1</v>
      </c>
      <c r="B652">
        <v>120</v>
      </c>
      <c r="C652">
        <v>12</v>
      </c>
      <c r="D652">
        <v>18</v>
      </c>
      <c r="E652">
        <f t="shared" si="173"/>
        <v>22.415940224159403</v>
      </c>
      <c r="F652">
        <v>80.3</v>
      </c>
      <c r="G652">
        <f t="shared" si="170"/>
        <v>0.53533333333333333</v>
      </c>
      <c r="H652">
        <f t="shared" si="171"/>
        <v>6.666666666666667</v>
      </c>
      <c r="I652">
        <f>IF(B652&gt;=125,0,IF(B652&lt;=115,1,(125-B652)/(125-115)))</f>
        <v>0.5</v>
      </c>
      <c r="J652">
        <f>IF(G652&gt;=0.38,0,IF(G652&lt;=0.3,1,(0.38-G652)/(0.38-0.3)))</f>
        <v>0</v>
      </c>
      <c r="K652">
        <f>IF(E652&gt;=32,0,IF(E652&lt;=28,1,(32-E652)/(32-28)))</f>
        <v>1</v>
      </c>
      <c r="L652">
        <f>IF(AND(D652&gt;=27, D652&lt;=34), 0, IF(OR(D652&lt;=18.5, D652&gt;=36.4), 1, IF(AND(D652&lt;27, D652&gt;18.5),(27-D652)/(27-18.5), IF(AND(D652&lt;36.4, D652&gt;34),(D652-34)/(36.4-34)))))</f>
        <v>1</v>
      </c>
      <c r="M652">
        <f>IF(AND(F652&gt;=80,F652&lt;=95),0,IF(OR(F652&lt;64, F652&gt;129),1,IF(F652&gt;95, (F652-95)/(129-95), (80-F652)/(80-64))))</f>
        <v>0</v>
      </c>
      <c r="N652">
        <f>IF(H652&gt;=4,0,IF(H652&lt;=3.5,1,(4-H652)/(4-3.5)))</f>
        <v>0</v>
      </c>
      <c r="O652">
        <f t="shared" si="174"/>
        <v>0.44999999999999996</v>
      </c>
      <c r="P652">
        <f t="shared" si="175"/>
        <v>1</v>
      </c>
      <c r="Q652">
        <v>1</v>
      </c>
      <c r="R652">
        <f>IF(F652 &gt;=80,0,IF(F652&lt;=64,1,((80-F652)/(80-64))))</f>
        <v>0</v>
      </c>
      <c r="S652">
        <f>IF(F652 &lt;=95,0,IF(F652&gt;=129,1,((F652-95)/(129-95))))</f>
        <v>0</v>
      </c>
      <c r="T652">
        <f>IF(D652 &gt;=27,0,IF(D652&lt;=18.5,1,((27-D652)/(27-18.5))))</f>
        <v>1</v>
      </c>
      <c r="U652">
        <f>IF(D652 &lt;= 34,0,IF(D652&gt;=36.4,1,((D652-34)/(36.4-34))))</f>
        <v>0</v>
      </c>
      <c r="V652">
        <f t="shared" si="176"/>
        <v>0.5</v>
      </c>
      <c r="W652">
        <f t="shared" si="177"/>
        <v>0</v>
      </c>
      <c r="X652">
        <f t="shared" si="172"/>
        <v>0.5</v>
      </c>
      <c r="Y652">
        <f t="shared" si="178"/>
        <v>1</v>
      </c>
      <c r="Z652">
        <f t="shared" si="179"/>
        <v>0</v>
      </c>
      <c r="AA652">
        <f t="shared" si="180"/>
        <v>0</v>
      </c>
      <c r="AB652">
        <v>34</v>
      </c>
      <c r="AC652">
        <v>445</v>
      </c>
      <c r="AD652">
        <f t="shared" si="181"/>
        <v>0</v>
      </c>
      <c r="AE652">
        <f t="shared" si="182"/>
        <v>0.3</v>
      </c>
      <c r="AF652">
        <f t="shared" si="183"/>
        <v>0</v>
      </c>
      <c r="AG652">
        <f t="shared" si="184"/>
        <v>0</v>
      </c>
      <c r="AH652">
        <f t="shared" si="185"/>
        <v>0</v>
      </c>
      <c r="AI652">
        <f t="shared" si="186"/>
        <v>0</v>
      </c>
    </row>
    <row r="653" spans="1:35" x14ac:dyDescent="0.2">
      <c r="A653">
        <v>0</v>
      </c>
      <c r="B653">
        <v>115</v>
      </c>
      <c r="C653">
        <v>11.5</v>
      </c>
      <c r="D653">
        <v>16.2</v>
      </c>
      <c r="E653">
        <f t="shared" si="173"/>
        <v>16.071428571428573</v>
      </c>
      <c r="F653">
        <v>100.8</v>
      </c>
      <c r="G653">
        <f t="shared" si="170"/>
        <v>0.71555555555555561</v>
      </c>
      <c r="H653">
        <f t="shared" si="171"/>
        <v>7.0987654320987659</v>
      </c>
      <c r="I653">
        <f>IF(B653&gt;=125,0,IF(B653&lt;=115,1,(125-B653)/(125-115)))</f>
        <v>1</v>
      </c>
      <c r="J653">
        <f>IF(G653&gt;=0.38,0,IF(G653&lt;=0.3,1,(0.38-G653)/(0.38-0.3)))</f>
        <v>0</v>
      </c>
      <c r="K653">
        <f>IF(E653&gt;=32,0,IF(E653&lt;=28,1,(32-E653)/(32-28)))</f>
        <v>1</v>
      </c>
      <c r="L653">
        <f>IF(AND(D653&gt;=27, D653&lt;=34), 0, IF(OR(D653&lt;=18.5, D653&gt;=36.4), 1, IF(AND(D653&lt;27, D653&gt;18.5),(27-D653)/(27-18.5), IF(AND(D653&lt;36.4, D653&gt;34),(D653-34)/(36.4-34)))))</f>
        <v>1</v>
      </c>
      <c r="M653">
        <f>IF(AND(F653&gt;=80,F653&lt;=95),0,IF(OR(F653&lt;64, F653&gt;129),1,IF(F653&gt;95, (F653-95)/(129-95), (80-F653)/(80-64))))</f>
        <v>0.17058823529411757</v>
      </c>
      <c r="N653">
        <f>IF(H653&gt;=4,0,IF(H653&lt;=3.5,1,(4-H653)/(4-3.5)))</f>
        <v>0</v>
      </c>
      <c r="O653">
        <f t="shared" si="174"/>
        <v>0.71705882352941175</v>
      </c>
      <c r="P653">
        <f t="shared" si="175"/>
        <v>1</v>
      </c>
      <c r="Q653">
        <v>1</v>
      </c>
      <c r="R653">
        <f>IF(F653 &gt;=80,0,IF(F653&lt;=64,1,((80-F653)/(80-64))))</f>
        <v>0</v>
      </c>
      <c r="S653">
        <f>IF(F653 &lt;=95,0,IF(F653&gt;=129,1,((F653-95)/(129-95))))</f>
        <v>0.17058823529411757</v>
      </c>
      <c r="T653">
        <f>IF(D653 &gt;=27,0,IF(D653&lt;=18.5,1,((27-D653)/(27-18.5))))</f>
        <v>1</v>
      </c>
      <c r="U653">
        <f>IF(D653 &lt;= 34,0,IF(D653&gt;=36.4,1,((D653-34)/(36.4-34))))</f>
        <v>0</v>
      </c>
      <c r="V653">
        <f t="shared" si="176"/>
        <v>0.5</v>
      </c>
      <c r="W653">
        <f t="shared" si="177"/>
        <v>8.5294117647058784E-2</v>
      </c>
      <c r="X653">
        <f t="shared" si="172"/>
        <v>0.58529411764705874</v>
      </c>
      <c r="Y653">
        <f t="shared" si="178"/>
        <v>1</v>
      </c>
      <c r="Z653">
        <f t="shared" si="179"/>
        <v>0</v>
      </c>
      <c r="AA653">
        <f t="shared" si="180"/>
        <v>1</v>
      </c>
      <c r="AB653">
        <v>23</v>
      </c>
      <c r="AC653">
        <v>245</v>
      </c>
      <c r="AD653">
        <f t="shared" si="181"/>
        <v>0</v>
      </c>
      <c r="AE653">
        <f t="shared" si="182"/>
        <v>0.85</v>
      </c>
      <c r="AF653">
        <f t="shared" si="183"/>
        <v>0.51666666666666672</v>
      </c>
      <c r="AG653">
        <f t="shared" si="184"/>
        <v>0</v>
      </c>
      <c r="AH653">
        <f t="shared" si="185"/>
        <v>1</v>
      </c>
      <c r="AI653">
        <f t="shared" si="186"/>
        <v>0</v>
      </c>
    </row>
    <row r="654" spans="1:35" x14ac:dyDescent="0.2">
      <c r="A654">
        <v>0</v>
      </c>
      <c r="B654">
        <v>159</v>
      </c>
      <c r="C654">
        <v>15.9</v>
      </c>
      <c r="D654">
        <v>24.7</v>
      </c>
      <c r="E654">
        <f t="shared" si="173"/>
        <v>25.542916235780766</v>
      </c>
      <c r="F654">
        <v>96.7</v>
      </c>
      <c r="G654">
        <f t="shared" si="170"/>
        <v>0.62248178137651822</v>
      </c>
      <c r="H654">
        <f t="shared" si="171"/>
        <v>6.4372469635627532</v>
      </c>
      <c r="I654">
        <f>IF(B654&gt;=125,0,IF(B654&lt;=115,1,(125-B654)/(125-115)))</f>
        <v>0</v>
      </c>
      <c r="J654">
        <f>IF(G654&gt;=0.38,0,IF(G654&lt;=0.3,1,(0.38-G654)/(0.38-0.3)))</f>
        <v>0</v>
      </c>
      <c r="K654">
        <f>IF(E654&gt;=32,0,IF(E654&lt;=28,1,(32-E654)/(32-28)))</f>
        <v>1</v>
      </c>
      <c r="L654">
        <f>IF(AND(D654&gt;=27, D654&lt;=34), 0, IF(OR(D654&lt;=18.5, D654&gt;=36.4), 1, IF(AND(D654&lt;27, D654&gt;18.5),(27-D654)/(27-18.5), IF(AND(D654&lt;36.4, D654&gt;34),(D654-34)/(36.4-34)))))</f>
        <v>0.27058823529411774</v>
      </c>
      <c r="M654">
        <f>IF(AND(F654&gt;=80,F654&lt;=95),0,IF(OR(F654&lt;64, F654&gt;129),1,IF(F654&gt;95, (F654-95)/(129-95), (80-F654)/(80-64))))</f>
        <v>5.0000000000000086E-2</v>
      </c>
      <c r="N654">
        <f>IF(H654&gt;=4,0,IF(H654&lt;=3.5,1,(4-H654)/(4-3.5)))</f>
        <v>0</v>
      </c>
      <c r="O654">
        <f t="shared" si="174"/>
        <v>0.13205882352941178</v>
      </c>
      <c r="P654">
        <f t="shared" si="175"/>
        <v>0</v>
      </c>
      <c r="Q654">
        <v>0</v>
      </c>
      <c r="R654">
        <f>IF(F654 &gt;=80,0,IF(F654&lt;=64,1,((80-F654)/(80-64))))</f>
        <v>0</v>
      </c>
      <c r="S654">
        <f>IF(F654 &lt;=95,0,IF(F654&gt;=129,1,((F654-95)/(129-95))))</f>
        <v>5.0000000000000086E-2</v>
      </c>
      <c r="T654">
        <f>IF(D654 &gt;=27,0,IF(D654&lt;=18.5,1,((27-D654)/(27-18.5))))</f>
        <v>0.27058823529411774</v>
      </c>
      <c r="U654">
        <f>IF(D654 &lt;= 34,0,IF(D654&gt;=36.4,1,((D654-34)/(36.4-34))))</f>
        <v>0</v>
      </c>
      <c r="V654">
        <f t="shared" si="176"/>
        <v>0.13529411764705887</v>
      </c>
      <c r="W654">
        <f t="shared" si="177"/>
        <v>2.5000000000000043E-2</v>
      </c>
      <c r="X654">
        <f t="shared" si="172"/>
        <v>0.16029411764705892</v>
      </c>
      <c r="Y654">
        <f t="shared" si="178"/>
        <v>0</v>
      </c>
      <c r="Z654">
        <f t="shared" si="179"/>
        <v>0</v>
      </c>
      <c r="AA654">
        <f t="shared" si="180"/>
        <v>0</v>
      </c>
      <c r="AB654">
        <v>52</v>
      </c>
      <c r="AC654">
        <v>338</v>
      </c>
      <c r="AD654">
        <f t="shared" si="181"/>
        <v>0.6</v>
      </c>
      <c r="AE654">
        <f t="shared" si="182"/>
        <v>0</v>
      </c>
      <c r="AF654">
        <f t="shared" si="183"/>
        <v>0.20666666666666667</v>
      </c>
      <c r="AG654">
        <f t="shared" si="184"/>
        <v>0</v>
      </c>
      <c r="AH654">
        <f t="shared" si="185"/>
        <v>0</v>
      </c>
      <c r="AI654">
        <f t="shared" si="186"/>
        <v>0</v>
      </c>
    </row>
    <row r="655" spans="1:35" x14ac:dyDescent="0.2">
      <c r="A655">
        <v>0</v>
      </c>
      <c r="B655">
        <v>128</v>
      </c>
      <c r="C655">
        <v>12.8</v>
      </c>
      <c r="D655">
        <v>24</v>
      </c>
      <c r="E655">
        <f t="shared" si="173"/>
        <v>31.872509960159363</v>
      </c>
      <c r="F655">
        <v>75.3</v>
      </c>
      <c r="G655">
        <f t="shared" si="170"/>
        <v>0.40160000000000001</v>
      </c>
      <c r="H655">
        <f t="shared" si="171"/>
        <v>5.333333333333333</v>
      </c>
      <c r="I655">
        <f>IF(B655&gt;=125,0,IF(B655&lt;=115,1,(125-B655)/(125-115)))</f>
        <v>0</v>
      </c>
      <c r="J655">
        <f>IF(G655&gt;=0.38,0,IF(G655&lt;=0.3,1,(0.38-G655)/(0.38-0.3)))</f>
        <v>0</v>
      </c>
      <c r="K655">
        <f>IF(E655&gt;=32,0,IF(E655&lt;=28,1,(32-E655)/(32-28)))</f>
        <v>3.1872509960159334E-2</v>
      </c>
      <c r="L655">
        <f>IF(AND(D655&gt;=27, D655&lt;=34), 0, IF(OR(D655&lt;=18.5, D655&gt;=36.4), 1, IF(AND(D655&lt;27, D655&gt;18.5),(27-D655)/(27-18.5), IF(AND(D655&lt;36.4, D655&gt;34),(D655-34)/(36.4-34)))))</f>
        <v>0.35294117647058826</v>
      </c>
      <c r="M655">
        <f>IF(AND(F655&gt;=80,F655&lt;=95),0,IF(OR(F655&lt;64, F655&gt;129),1,IF(F655&gt;95, (F655-95)/(129-95), (80-F655)/(80-64))))</f>
        <v>0.29375000000000018</v>
      </c>
      <c r="N655">
        <f>IF(H655&gt;=4,0,IF(H655&lt;=3.5,1,(4-H655)/(4-3.5)))</f>
        <v>0</v>
      </c>
      <c r="O655">
        <f t="shared" si="174"/>
        <v>6.7856368643074788E-2</v>
      </c>
      <c r="P655">
        <f t="shared" si="175"/>
        <v>0</v>
      </c>
      <c r="Q655">
        <v>0</v>
      </c>
      <c r="R655">
        <f>IF(F655 &gt;=80,0,IF(F655&lt;=64,1,((80-F655)/(80-64))))</f>
        <v>0.29375000000000018</v>
      </c>
      <c r="S655">
        <f>IF(F655 &lt;=95,0,IF(F655&gt;=129,1,((F655-95)/(129-95))))</f>
        <v>0</v>
      </c>
      <c r="T655">
        <f>IF(D655 &gt;=27,0,IF(D655&lt;=18.5,1,((27-D655)/(27-18.5))))</f>
        <v>0.35294117647058826</v>
      </c>
      <c r="U655">
        <f>IF(D655 &lt;= 34,0,IF(D655&gt;=36.4,1,((D655-34)/(36.4-34))))</f>
        <v>0</v>
      </c>
      <c r="V655">
        <f t="shared" si="176"/>
        <v>0.32334558823529425</v>
      </c>
      <c r="W655">
        <f t="shared" si="177"/>
        <v>0</v>
      </c>
      <c r="X655">
        <f t="shared" si="172"/>
        <v>0.32334558823529425</v>
      </c>
      <c r="Y655">
        <f t="shared" si="178"/>
        <v>1</v>
      </c>
      <c r="Z655">
        <f t="shared" si="179"/>
        <v>0</v>
      </c>
      <c r="AA655">
        <f t="shared" si="180"/>
        <v>0</v>
      </c>
      <c r="AB655">
        <v>44</v>
      </c>
      <c r="AC655">
        <v>348</v>
      </c>
      <c r="AD655">
        <f t="shared" si="181"/>
        <v>0.2</v>
      </c>
      <c r="AE655">
        <f t="shared" si="182"/>
        <v>0</v>
      </c>
      <c r="AF655">
        <f t="shared" si="183"/>
        <v>0.17333333333333334</v>
      </c>
      <c r="AG655">
        <f t="shared" si="184"/>
        <v>0</v>
      </c>
      <c r="AH655">
        <f t="shared" si="185"/>
        <v>0</v>
      </c>
      <c r="AI655">
        <f t="shared" si="186"/>
        <v>0</v>
      </c>
    </row>
    <row r="656" spans="1:35" x14ac:dyDescent="0.2">
      <c r="A656">
        <v>1</v>
      </c>
      <c r="B656">
        <v>105</v>
      </c>
      <c r="C656">
        <v>10.5</v>
      </c>
      <c r="D656">
        <v>25.3</v>
      </c>
      <c r="E656">
        <f t="shared" si="173"/>
        <v>32.814526588845659</v>
      </c>
      <c r="F656">
        <v>77.099999999999994</v>
      </c>
      <c r="G656">
        <f t="shared" si="170"/>
        <v>0.31998023715415019</v>
      </c>
      <c r="H656">
        <f t="shared" si="171"/>
        <v>4.150197628458498</v>
      </c>
      <c r="I656">
        <f>IF(B656&gt;=125,0,IF(B656&lt;=115,1,(125-B656)/(125-115)))</f>
        <v>1</v>
      </c>
      <c r="J656">
        <f>IF(G656&gt;=0.38,0,IF(G656&lt;=0.3,1,(0.38-G656)/(0.38-0.3)))</f>
        <v>0.75024703557312244</v>
      </c>
      <c r="K656">
        <f>IF(E656&gt;=32,0,IF(E656&lt;=28,1,(32-E656)/(32-28)))</f>
        <v>0</v>
      </c>
      <c r="L656">
        <f>IF(AND(D656&gt;=27, D656&lt;=34), 0, IF(OR(D656&lt;=18.5, D656&gt;=36.4), 1, IF(AND(D656&lt;27, D656&gt;18.5),(27-D656)/(27-18.5), IF(AND(D656&lt;36.4, D656&gt;34),(D656-34)/(36.4-34)))))</f>
        <v>0.19999999999999993</v>
      </c>
      <c r="M656">
        <f>IF(AND(F656&gt;=80,F656&lt;=95),0,IF(OR(F656&lt;64, F656&gt;129),1,IF(F656&gt;95, (F656-95)/(129-95), (80-F656)/(80-64))))</f>
        <v>0.18125000000000036</v>
      </c>
      <c r="N656">
        <f>IF(H656&gt;=4,0,IF(H656&lt;=3.5,1,(4-H656)/(4-3.5)))</f>
        <v>0</v>
      </c>
      <c r="O656">
        <f t="shared" si="174"/>
        <v>0.61314970355731235</v>
      </c>
      <c r="P656">
        <f t="shared" si="175"/>
        <v>1</v>
      </c>
      <c r="Q656">
        <v>1</v>
      </c>
      <c r="R656">
        <f>IF(F656 &gt;=80,0,IF(F656&lt;=64,1,((80-F656)/(80-64))))</f>
        <v>0.18125000000000036</v>
      </c>
      <c r="S656">
        <f>IF(F656 &lt;=95,0,IF(F656&gt;=129,1,((F656-95)/(129-95))))</f>
        <v>0</v>
      </c>
      <c r="T656">
        <f>IF(D656 &gt;=27,0,IF(D656&lt;=18.5,1,((27-D656)/(27-18.5))))</f>
        <v>0.19999999999999993</v>
      </c>
      <c r="U656">
        <f>IF(D656 &lt;= 34,0,IF(D656&gt;=36.4,1,((D656-34)/(36.4-34))))</f>
        <v>0</v>
      </c>
      <c r="V656">
        <f t="shared" si="176"/>
        <v>0.19062500000000016</v>
      </c>
      <c r="W656">
        <f t="shared" si="177"/>
        <v>0</v>
      </c>
      <c r="X656">
        <f t="shared" si="172"/>
        <v>0.19062500000000016</v>
      </c>
      <c r="Y656">
        <f t="shared" si="178"/>
        <v>0</v>
      </c>
      <c r="Z656">
        <f t="shared" si="179"/>
        <v>0</v>
      </c>
      <c r="AA656">
        <f t="shared" si="180"/>
        <v>0</v>
      </c>
      <c r="AB656">
        <v>63</v>
      </c>
      <c r="AC656">
        <v>393</v>
      </c>
      <c r="AD656">
        <f t="shared" si="181"/>
        <v>1</v>
      </c>
      <c r="AE656">
        <f t="shared" si="182"/>
        <v>0</v>
      </c>
      <c r="AF656">
        <f t="shared" si="183"/>
        <v>2.3333333333333334E-2</v>
      </c>
      <c r="AG656">
        <f t="shared" si="184"/>
        <v>0</v>
      </c>
      <c r="AH656">
        <f t="shared" si="185"/>
        <v>0</v>
      </c>
      <c r="AI656">
        <f t="shared" si="186"/>
        <v>0</v>
      </c>
    </row>
    <row r="657" spans="1:35" x14ac:dyDescent="0.2">
      <c r="A657">
        <v>1</v>
      </c>
      <c r="B657">
        <v>125</v>
      </c>
      <c r="C657">
        <v>12.5</v>
      </c>
      <c r="D657">
        <v>25.6</v>
      </c>
      <c r="E657">
        <f t="shared" si="173"/>
        <v>32.364096080910244</v>
      </c>
      <c r="F657">
        <v>79.099999999999994</v>
      </c>
      <c r="G657">
        <f t="shared" si="170"/>
        <v>0.38623046874999994</v>
      </c>
      <c r="H657">
        <f t="shared" si="171"/>
        <v>4.8828125</v>
      </c>
      <c r="I657">
        <f>IF(B657&gt;=125,0,IF(B657&lt;=115,1,(125-B657)/(125-115)))</f>
        <v>0</v>
      </c>
      <c r="J657">
        <f>IF(G657&gt;=0.38,0,IF(G657&lt;=0.3,1,(0.38-G657)/(0.38-0.3)))</f>
        <v>0</v>
      </c>
      <c r="K657">
        <f>IF(E657&gt;=32,0,IF(E657&lt;=28,1,(32-E657)/(32-28)))</f>
        <v>0</v>
      </c>
      <c r="L657">
        <f>IF(AND(D657&gt;=27, D657&lt;=34), 0, IF(OR(D657&lt;=18.5, D657&gt;=36.4), 1, IF(AND(D657&lt;27, D657&gt;18.5),(27-D657)/(27-18.5), IF(AND(D657&lt;36.4, D657&gt;34),(D657-34)/(36.4-34)))))</f>
        <v>0.16470588235294101</v>
      </c>
      <c r="M657">
        <f>IF(AND(F657&gt;=80,F657&lt;=95),0,IF(OR(F657&lt;64, F657&gt;129),1,IF(F657&gt;95, (F657-95)/(129-95), (80-F657)/(80-64))))</f>
        <v>5.6250000000000355E-2</v>
      </c>
      <c r="N657">
        <f>IF(H657&gt;=4,0,IF(H657&lt;=3.5,1,(4-H657)/(4-3.5)))</f>
        <v>0</v>
      </c>
      <c r="O657">
        <f t="shared" si="174"/>
        <v>2.2095588235294138E-2</v>
      </c>
      <c r="P657">
        <f t="shared" si="175"/>
        <v>0</v>
      </c>
      <c r="Q657">
        <v>1</v>
      </c>
      <c r="R657">
        <f>IF(F657 &gt;=80,0,IF(F657&lt;=64,1,((80-F657)/(80-64))))</f>
        <v>5.6250000000000355E-2</v>
      </c>
      <c r="S657">
        <f>IF(F657 &lt;=95,0,IF(F657&gt;=129,1,((F657-95)/(129-95))))</f>
        <v>0</v>
      </c>
      <c r="T657">
        <f>IF(D657 &gt;=27,0,IF(D657&lt;=18.5,1,((27-D657)/(27-18.5))))</f>
        <v>0.16470588235294101</v>
      </c>
      <c r="U657">
        <f>IF(D657 &lt;= 34,0,IF(D657&gt;=36.4,1,((D657-34)/(36.4-34))))</f>
        <v>0</v>
      </c>
      <c r="V657">
        <f t="shared" si="176"/>
        <v>0.11047794117647068</v>
      </c>
      <c r="W657">
        <f t="shared" si="177"/>
        <v>0</v>
      </c>
      <c r="X657">
        <f t="shared" si="172"/>
        <v>0.11047794117647068</v>
      </c>
      <c r="Y657">
        <f t="shared" si="178"/>
        <v>0</v>
      </c>
      <c r="Z657">
        <f t="shared" si="179"/>
        <v>0</v>
      </c>
      <c r="AA657">
        <f t="shared" si="180"/>
        <v>0</v>
      </c>
      <c r="AB657">
        <v>29</v>
      </c>
      <c r="AC657">
        <v>75</v>
      </c>
      <c r="AD657">
        <f t="shared" si="181"/>
        <v>0</v>
      </c>
      <c r="AE657">
        <f t="shared" si="182"/>
        <v>0.55000000000000004</v>
      </c>
      <c r="AF657">
        <f t="shared" si="183"/>
        <v>1</v>
      </c>
      <c r="AG657">
        <f t="shared" si="184"/>
        <v>0</v>
      </c>
      <c r="AH657">
        <f t="shared" si="185"/>
        <v>0</v>
      </c>
      <c r="AI657">
        <f t="shared" si="186"/>
        <v>0</v>
      </c>
    </row>
    <row r="658" spans="1:35" x14ac:dyDescent="0.2">
      <c r="A658">
        <v>1</v>
      </c>
      <c r="B658">
        <v>162</v>
      </c>
      <c r="C658">
        <v>16.2</v>
      </c>
      <c r="D658">
        <v>19.5</v>
      </c>
      <c r="E658">
        <f t="shared" si="173"/>
        <v>25.456919060052222</v>
      </c>
      <c r="F658">
        <v>76.599999999999994</v>
      </c>
      <c r="G658">
        <f t="shared" si="170"/>
        <v>0.63636923076923069</v>
      </c>
      <c r="H658">
        <f t="shared" si="171"/>
        <v>8.3076923076923084</v>
      </c>
      <c r="I658">
        <f>IF(B658&gt;=125,0,IF(B658&lt;=115,1,(125-B658)/(125-115)))</f>
        <v>0</v>
      </c>
      <c r="J658">
        <f>IF(G658&gt;=0.38,0,IF(G658&lt;=0.3,1,(0.38-G658)/(0.38-0.3)))</f>
        <v>0</v>
      </c>
      <c r="K658">
        <f>IF(E658&gt;=32,0,IF(E658&lt;=28,1,(32-E658)/(32-28)))</f>
        <v>1</v>
      </c>
      <c r="L658">
        <f>IF(AND(D658&gt;=27, D658&lt;=34), 0, IF(OR(D658&lt;=18.5, D658&gt;=36.4), 1, IF(AND(D658&lt;27, D658&gt;18.5),(27-D658)/(27-18.5), IF(AND(D658&lt;36.4, D658&gt;34),(D658-34)/(36.4-34)))))</f>
        <v>0.88235294117647056</v>
      </c>
      <c r="M658">
        <f>IF(AND(F658&gt;=80,F658&lt;=95),0,IF(OR(F658&lt;64, F658&gt;129),1,IF(F658&gt;95, (F658-95)/(129-95), (80-F658)/(80-64))))</f>
        <v>0.21250000000000036</v>
      </c>
      <c r="N658">
        <f>IF(H658&gt;=4,0,IF(H658&lt;=3.5,1,(4-H658)/(4-3.5)))</f>
        <v>0</v>
      </c>
      <c r="O658">
        <f t="shared" si="174"/>
        <v>0.2094852941176471</v>
      </c>
      <c r="P658">
        <f t="shared" si="175"/>
        <v>1</v>
      </c>
      <c r="Q658">
        <v>0</v>
      </c>
      <c r="R658">
        <f>IF(F658 &gt;=80,0,IF(F658&lt;=64,1,((80-F658)/(80-64))))</f>
        <v>0.21250000000000036</v>
      </c>
      <c r="S658">
        <f>IF(F658 &lt;=95,0,IF(F658&gt;=129,1,((F658-95)/(129-95))))</f>
        <v>0</v>
      </c>
      <c r="T658">
        <f>IF(D658 &gt;=27,0,IF(D658&lt;=18.5,1,((27-D658)/(27-18.5))))</f>
        <v>0.88235294117647056</v>
      </c>
      <c r="U658">
        <f>IF(D658 &lt;= 34,0,IF(D658&gt;=36.4,1,((D658-34)/(36.4-34))))</f>
        <v>0</v>
      </c>
      <c r="V658">
        <f t="shared" si="176"/>
        <v>0.54742647058823546</v>
      </c>
      <c r="W658">
        <f t="shared" si="177"/>
        <v>0</v>
      </c>
      <c r="X658">
        <f t="shared" si="172"/>
        <v>0.54742647058823546</v>
      </c>
      <c r="Y658">
        <f t="shared" si="178"/>
        <v>1</v>
      </c>
      <c r="Z658">
        <f t="shared" si="179"/>
        <v>0</v>
      </c>
      <c r="AA658">
        <f t="shared" si="180"/>
        <v>1</v>
      </c>
      <c r="AB658">
        <v>49</v>
      </c>
      <c r="AC658">
        <v>409</v>
      </c>
      <c r="AD658">
        <f t="shared" si="181"/>
        <v>0.45</v>
      </c>
      <c r="AE658">
        <f t="shared" si="182"/>
        <v>0</v>
      </c>
      <c r="AF658">
        <f t="shared" si="183"/>
        <v>0</v>
      </c>
      <c r="AG658">
        <f t="shared" si="184"/>
        <v>0</v>
      </c>
      <c r="AH658">
        <f t="shared" si="185"/>
        <v>0</v>
      </c>
      <c r="AI658">
        <f t="shared" si="186"/>
        <v>0</v>
      </c>
    </row>
    <row r="659" spans="1:35" x14ac:dyDescent="0.2">
      <c r="A659">
        <v>0</v>
      </c>
      <c r="B659">
        <v>107</v>
      </c>
      <c r="C659">
        <v>10.7</v>
      </c>
      <c r="D659">
        <v>22.6</v>
      </c>
      <c r="E659">
        <f t="shared" si="173"/>
        <v>22.266009852216747</v>
      </c>
      <c r="F659">
        <v>101.5</v>
      </c>
      <c r="G659">
        <f t="shared" si="170"/>
        <v>0.48055309734513274</v>
      </c>
      <c r="H659">
        <f t="shared" si="171"/>
        <v>4.7345132743362832</v>
      </c>
      <c r="I659">
        <f>IF(B659&gt;=125,0,IF(B659&lt;=115,1,(125-B659)/(125-115)))</f>
        <v>1</v>
      </c>
      <c r="J659">
        <f>IF(G659&gt;=0.38,0,IF(G659&lt;=0.3,1,(0.38-G659)/(0.38-0.3)))</f>
        <v>0</v>
      </c>
      <c r="K659">
        <f>IF(E659&gt;=32,0,IF(E659&lt;=28,1,(32-E659)/(32-28)))</f>
        <v>1</v>
      </c>
      <c r="L659">
        <f>IF(AND(D659&gt;=27, D659&lt;=34), 0, IF(OR(D659&lt;=18.5, D659&gt;=36.4), 1, IF(AND(D659&lt;27, D659&gt;18.5),(27-D659)/(27-18.5), IF(AND(D659&lt;36.4, D659&gt;34),(D659-34)/(36.4-34)))))</f>
        <v>0.51764705882352924</v>
      </c>
      <c r="M659">
        <f>IF(AND(F659&gt;=80,F659&lt;=95),0,IF(OR(F659&lt;64, F659&gt;129),1,IF(F659&gt;95, (F659-95)/(129-95), (80-F659)/(80-64))))</f>
        <v>0.19117647058823528</v>
      </c>
      <c r="N659">
        <f>IF(H659&gt;=4,0,IF(H659&lt;=3.5,1,(4-H659)/(4-3.5)))</f>
        <v>0</v>
      </c>
      <c r="O659">
        <f t="shared" si="174"/>
        <v>0.67088235294117649</v>
      </c>
      <c r="P659">
        <f t="shared" si="175"/>
        <v>1</v>
      </c>
      <c r="Q659">
        <v>1</v>
      </c>
      <c r="R659">
        <f>IF(F659 &gt;=80,0,IF(F659&lt;=64,1,((80-F659)/(80-64))))</f>
        <v>0</v>
      </c>
      <c r="S659">
        <f>IF(F659 &lt;=95,0,IF(F659&gt;=129,1,((F659-95)/(129-95))))</f>
        <v>0.19117647058823528</v>
      </c>
      <c r="T659">
        <f>IF(D659 &gt;=27,0,IF(D659&lt;=18.5,1,((27-D659)/(27-18.5))))</f>
        <v>0.51764705882352924</v>
      </c>
      <c r="U659">
        <f>IF(D659 &lt;= 34,0,IF(D659&gt;=36.4,1,((D659-34)/(36.4-34))))</f>
        <v>0</v>
      </c>
      <c r="V659">
        <f t="shared" si="176"/>
        <v>0.25882352941176462</v>
      </c>
      <c r="W659">
        <f t="shared" si="177"/>
        <v>9.5588235294117641E-2</v>
      </c>
      <c r="X659">
        <f t="shared" si="172"/>
        <v>0.35441176470588226</v>
      </c>
      <c r="Y659">
        <f t="shared" si="178"/>
        <v>1</v>
      </c>
      <c r="Z659">
        <f t="shared" si="179"/>
        <v>0</v>
      </c>
      <c r="AA659">
        <f t="shared" si="180"/>
        <v>0</v>
      </c>
      <c r="AB659">
        <v>43</v>
      </c>
      <c r="AC659">
        <v>428</v>
      </c>
      <c r="AD659">
        <f t="shared" si="181"/>
        <v>0.15</v>
      </c>
      <c r="AE659">
        <f t="shared" si="182"/>
        <v>0</v>
      </c>
      <c r="AF659">
        <f t="shared" si="183"/>
        <v>0</v>
      </c>
      <c r="AG659">
        <f t="shared" si="184"/>
        <v>0</v>
      </c>
      <c r="AH659">
        <f t="shared" si="185"/>
        <v>0</v>
      </c>
      <c r="AI659">
        <f t="shared" si="186"/>
        <v>0</v>
      </c>
    </row>
    <row r="660" spans="1:35" x14ac:dyDescent="0.2">
      <c r="A660">
        <v>1</v>
      </c>
      <c r="B660">
        <v>148</v>
      </c>
      <c r="C660">
        <v>14.8</v>
      </c>
      <c r="D660">
        <v>23</v>
      </c>
      <c r="E660">
        <f t="shared" si="173"/>
        <v>32.951289398280807</v>
      </c>
      <c r="F660">
        <v>69.8</v>
      </c>
      <c r="G660">
        <f t="shared" si="170"/>
        <v>0.44914782608695653</v>
      </c>
      <c r="H660">
        <f t="shared" si="171"/>
        <v>6.4347826086956523</v>
      </c>
      <c r="I660">
        <f>IF(B660&gt;=125,0,IF(B660&lt;=115,1,(125-B660)/(125-115)))</f>
        <v>0</v>
      </c>
      <c r="J660">
        <f>IF(G660&gt;=0.38,0,IF(G660&lt;=0.3,1,(0.38-G660)/(0.38-0.3)))</f>
        <v>0</v>
      </c>
      <c r="K660">
        <f>IF(E660&gt;=32,0,IF(E660&lt;=28,1,(32-E660)/(32-28)))</f>
        <v>0</v>
      </c>
      <c r="L660">
        <f>IF(AND(D660&gt;=27, D660&lt;=34), 0, IF(OR(D660&lt;=18.5, D660&gt;=36.4), 1, IF(AND(D660&lt;27, D660&gt;18.5),(27-D660)/(27-18.5), IF(AND(D660&lt;36.4, D660&gt;34),(D660-34)/(36.4-34)))))</f>
        <v>0.47058823529411764</v>
      </c>
      <c r="M660">
        <f>IF(AND(F660&gt;=80,F660&lt;=95),0,IF(OR(F660&lt;64, F660&gt;129),1,IF(F660&gt;95, (F660-95)/(129-95), (80-F660)/(80-64))))</f>
        <v>0.63750000000000018</v>
      </c>
      <c r="N660">
        <f>IF(H660&gt;=4,0,IF(H660&lt;=3.5,1,(4-H660)/(4-3.5)))</f>
        <v>0</v>
      </c>
      <c r="O660">
        <f t="shared" si="174"/>
        <v>0.11080882352941178</v>
      </c>
      <c r="P660">
        <f t="shared" si="175"/>
        <v>0</v>
      </c>
      <c r="Q660">
        <v>0</v>
      </c>
      <c r="R660">
        <f>IF(F660 &gt;=80,0,IF(F660&lt;=64,1,((80-F660)/(80-64))))</f>
        <v>0.63750000000000018</v>
      </c>
      <c r="S660">
        <f>IF(F660 &lt;=95,0,IF(F660&gt;=129,1,((F660-95)/(129-95))))</f>
        <v>0</v>
      </c>
      <c r="T660">
        <f>IF(D660 &gt;=27,0,IF(D660&lt;=18.5,1,((27-D660)/(27-18.5))))</f>
        <v>0.47058823529411764</v>
      </c>
      <c r="U660">
        <f>IF(D660 &lt;= 34,0,IF(D660&gt;=36.4,1,((D660-34)/(36.4-34))))</f>
        <v>0</v>
      </c>
      <c r="V660">
        <f t="shared" si="176"/>
        <v>0.55404411764705896</v>
      </c>
      <c r="W660">
        <f t="shared" si="177"/>
        <v>0</v>
      </c>
      <c r="X660">
        <f t="shared" si="172"/>
        <v>0.55404411764705896</v>
      </c>
      <c r="Y660">
        <f t="shared" si="178"/>
        <v>1</v>
      </c>
      <c r="Z660">
        <f t="shared" si="179"/>
        <v>0</v>
      </c>
      <c r="AA660">
        <f t="shared" si="180"/>
        <v>1</v>
      </c>
      <c r="AB660">
        <v>65</v>
      </c>
      <c r="AC660">
        <v>471</v>
      </c>
      <c r="AD660">
        <f t="shared" si="181"/>
        <v>1</v>
      </c>
      <c r="AE660">
        <f t="shared" si="182"/>
        <v>0</v>
      </c>
      <c r="AF660">
        <f t="shared" si="183"/>
        <v>0</v>
      </c>
      <c r="AG660">
        <f t="shared" si="184"/>
        <v>1</v>
      </c>
      <c r="AH660">
        <f t="shared" si="185"/>
        <v>0</v>
      </c>
      <c r="AI660">
        <f t="shared" si="186"/>
        <v>0</v>
      </c>
    </row>
    <row r="661" spans="1:35" x14ac:dyDescent="0.2">
      <c r="A661">
        <v>0</v>
      </c>
      <c r="B661">
        <v>131</v>
      </c>
      <c r="C661">
        <v>13.1</v>
      </c>
      <c r="D661">
        <v>20.2</v>
      </c>
      <c r="E661">
        <f t="shared" si="173"/>
        <v>21.174004192872115</v>
      </c>
      <c r="F661">
        <v>95.4</v>
      </c>
      <c r="G661">
        <f t="shared" si="170"/>
        <v>0.61868316831683168</v>
      </c>
      <c r="H661">
        <f t="shared" si="171"/>
        <v>6.4851485148514856</v>
      </c>
      <c r="I661">
        <f>IF(B661&gt;=125,0,IF(B661&lt;=115,1,(125-B661)/(125-115)))</f>
        <v>0</v>
      </c>
      <c r="J661">
        <f>IF(G661&gt;=0.38,0,IF(G661&lt;=0.3,1,(0.38-G661)/(0.38-0.3)))</f>
        <v>0</v>
      </c>
      <c r="K661">
        <f>IF(E661&gt;=32,0,IF(E661&lt;=28,1,(32-E661)/(32-28)))</f>
        <v>1</v>
      </c>
      <c r="L661">
        <f>IF(AND(D661&gt;=27, D661&lt;=34), 0, IF(OR(D661&lt;=18.5, D661&gt;=36.4), 1, IF(AND(D661&lt;27, D661&gt;18.5),(27-D661)/(27-18.5), IF(AND(D661&lt;36.4, D661&gt;34),(D661-34)/(36.4-34)))))</f>
        <v>0.8</v>
      </c>
      <c r="M661">
        <f>IF(AND(F661&gt;=80,F661&lt;=95),0,IF(OR(F661&lt;64, F661&gt;129),1,IF(F661&gt;95, (F661-95)/(129-95), (80-F661)/(80-64))))</f>
        <v>1.1764705882353108E-2</v>
      </c>
      <c r="N661">
        <f>IF(H661&gt;=4,0,IF(H661&lt;=3.5,1,(4-H661)/(4-3.5)))</f>
        <v>0</v>
      </c>
      <c r="O661">
        <f t="shared" si="174"/>
        <v>0.18117647058823533</v>
      </c>
      <c r="P661">
        <f t="shared" si="175"/>
        <v>0</v>
      </c>
      <c r="Q661">
        <v>0</v>
      </c>
      <c r="R661">
        <f>IF(F661 &gt;=80,0,IF(F661&lt;=64,1,((80-F661)/(80-64))))</f>
        <v>0</v>
      </c>
      <c r="S661">
        <f>IF(F661 &lt;=95,0,IF(F661&gt;=129,1,((F661-95)/(129-95))))</f>
        <v>1.1764705882353108E-2</v>
      </c>
      <c r="T661">
        <f>IF(D661 &gt;=27,0,IF(D661&lt;=18.5,1,((27-D661)/(27-18.5))))</f>
        <v>0.8</v>
      </c>
      <c r="U661">
        <f>IF(D661 &lt;= 34,0,IF(D661&gt;=36.4,1,((D661-34)/(36.4-34))))</f>
        <v>0</v>
      </c>
      <c r="V661">
        <f t="shared" si="176"/>
        <v>0.4</v>
      </c>
      <c r="W661">
        <f t="shared" si="177"/>
        <v>5.8823529411765538E-3</v>
      </c>
      <c r="X661">
        <f t="shared" si="172"/>
        <v>0.40588235294117658</v>
      </c>
      <c r="Y661">
        <f t="shared" si="178"/>
        <v>1</v>
      </c>
      <c r="Z661">
        <f t="shared" si="179"/>
        <v>0</v>
      </c>
      <c r="AA661">
        <f t="shared" si="180"/>
        <v>0</v>
      </c>
      <c r="AB661">
        <v>68</v>
      </c>
      <c r="AC661">
        <v>381</v>
      </c>
      <c r="AD661">
        <f t="shared" si="181"/>
        <v>1</v>
      </c>
      <c r="AE661">
        <f t="shared" si="182"/>
        <v>0</v>
      </c>
      <c r="AF661">
        <f t="shared" si="183"/>
        <v>6.3333333333333339E-2</v>
      </c>
      <c r="AG661">
        <f t="shared" si="184"/>
        <v>0</v>
      </c>
      <c r="AH661">
        <f t="shared" si="185"/>
        <v>0</v>
      </c>
      <c r="AI661">
        <f t="shared" si="186"/>
        <v>0</v>
      </c>
    </row>
    <row r="662" spans="1:35" x14ac:dyDescent="0.2">
      <c r="A662">
        <v>1</v>
      </c>
      <c r="B662">
        <v>167</v>
      </c>
      <c r="C662">
        <v>16.7</v>
      </c>
      <c r="D662">
        <v>25.1</v>
      </c>
      <c r="E662">
        <f t="shared" si="173"/>
        <v>35.451977401129945</v>
      </c>
      <c r="F662">
        <v>70.8</v>
      </c>
      <c r="G662">
        <f t="shared" si="170"/>
        <v>0.47105976095617524</v>
      </c>
      <c r="H662">
        <f t="shared" si="171"/>
        <v>6.6533864541832664</v>
      </c>
      <c r="I662">
        <f>IF(B662&gt;=125,0,IF(B662&lt;=115,1,(125-B662)/(125-115)))</f>
        <v>0</v>
      </c>
      <c r="J662">
        <f>IF(G662&gt;=0.38,0,IF(G662&lt;=0.3,1,(0.38-G662)/(0.38-0.3)))</f>
        <v>0</v>
      </c>
      <c r="K662">
        <f>IF(E662&gt;=32,0,IF(E662&lt;=28,1,(32-E662)/(32-28)))</f>
        <v>0</v>
      </c>
      <c r="L662">
        <f>IF(AND(D662&gt;=27, D662&lt;=34), 0, IF(OR(D662&lt;=18.5, D662&gt;=36.4), 1, IF(AND(D662&lt;27, D662&gt;18.5),(27-D662)/(27-18.5), IF(AND(D662&lt;36.4, D662&gt;34),(D662-34)/(36.4-34)))))</f>
        <v>0.22352941176470573</v>
      </c>
      <c r="M662">
        <f>IF(AND(F662&gt;=80,F662&lt;=95),0,IF(OR(F662&lt;64, F662&gt;129),1,IF(F662&gt;95, (F662-95)/(129-95), (80-F662)/(80-64))))</f>
        <v>0.57500000000000018</v>
      </c>
      <c r="N662">
        <f>IF(H662&gt;=4,0,IF(H662&lt;=3.5,1,(4-H662)/(4-3.5)))</f>
        <v>0</v>
      </c>
      <c r="O662">
        <f t="shared" si="174"/>
        <v>7.9852941176470599E-2</v>
      </c>
      <c r="P662">
        <f t="shared" si="175"/>
        <v>0</v>
      </c>
      <c r="Q662">
        <v>0</v>
      </c>
      <c r="R662">
        <f>IF(F662 &gt;=80,0,IF(F662&lt;=64,1,((80-F662)/(80-64))))</f>
        <v>0.57500000000000018</v>
      </c>
      <c r="S662">
        <f>IF(F662 &lt;=95,0,IF(F662&gt;=129,1,((F662-95)/(129-95))))</f>
        <v>0</v>
      </c>
      <c r="T662">
        <f>IF(D662 &gt;=27,0,IF(D662&lt;=18.5,1,((27-D662)/(27-18.5))))</f>
        <v>0.22352941176470573</v>
      </c>
      <c r="U662">
        <f>IF(D662 &lt;= 34,0,IF(D662&gt;=36.4,1,((D662-34)/(36.4-34))))</f>
        <v>0</v>
      </c>
      <c r="V662">
        <f t="shared" si="176"/>
        <v>0.39926470588235297</v>
      </c>
      <c r="W662">
        <f t="shared" si="177"/>
        <v>0</v>
      </c>
      <c r="X662">
        <f t="shared" si="172"/>
        <v>0.39926470588235297</v>
      </c>
      <c r="Y662">
        <f t="shared" si="178"/>
        <v>1</v>
      </c>
      <c r="Z662">
        <f t="shared" si="179"/>
        <v>0</v>
      </c>
      <c r="AA662">
        <f t="shared" si="180"/>
        <v>0</v>
      </c>
      <c r="AB662">
        <v>25</v>
      </c>
      <c r="AC662">
        <v>422</v>
      </c>
      <c r="AD662">
        <f t="shared" si="181"/>
        <v>0</v>
      </c>
      <c r="AE662">
        <f t="shared" si="182"/>
        <v>0.75</v>
      </c>
      <c r="AF662">
        <f t="shared" si="183"/>
        <v>0</v>
      </c>
      <c r="AG662">
        <f t="shared" si="184"/>
        <v>0</v>
      </c>
      <c r="AH662">
        <f t="shared" si="185"/>
        <v>1</v>
      </c>
      <c r="AI662">
        <f t="shared" si="186"/>
        <v>0</v>
      </c>
    </row>
    <row r="663" spans="1:35" x14ac:dyDescent="0.2">
      <c r="A663">
        <v>0</v>
      </c>
      <c r="B663">
        <v>132</v>
      </c>
      <c r="C663">
        <v>13.2</v>
      </c>
      <c r="D663">
        <v>27.8</v>
      </c>
      <c r="E663">
        <f t="shared" si="173"/>
        <v>34.152334152334149</v>
      </c>
      <c r="F663">
        <v>81.400000000000006</v>
      </c>
      <c r="G663">
        <f t="shared" si="170"/>
        <v>0.38650359712230214</v>
      </c>
      <c r="H663">
        <f t="shared" si="171"/>
        <v>4.7482014388489207</v>
      </c>
      <c r="I663">
        <f>IF(B663&gt;=125,0,IF(B663&lt;=115,1,(125-B663)/(125-115)))</f>
        <v>0</v>
      </c>
      <c r="J663">
        <f>IF(G663&gt;=0.38,0,IF(G663&lt;=0.3,1,(0.38-G663)/(0.38-0.3)))</f>
        <v>0</v>
      </c>
      <c r="K663">
        <f>IF(E663&gt;=32,0,IF(E663&lt;=28,1,(32-E663)/(32-28)))</f>
        <v>0</v>
      </c>
      <c r="L663">
        <f>IF(AND(D663&gt;=27, D663&lt;=34), 0, IF(OR(D663&lt;=18.5, D663&gt;=36.4), 1, IF(AND(D663&lt;27, D663&gt;18.5),(27-D663)/(27-18.5), IF(AND(D663&lt;36.4, D663&gt;34),(D663-34)/(36.4-34)))))</f>
        <v>0</v>
      </c>
      <c r="M663">
        <f>IF(AND(F663&gt;=80,F663&lt;=95),0,IF(OR(F663&lt;64, F663&gt;129),1,IF(F663&gt;95, (F663-95)/(129-95), (80-F663)/(80-64))))</f>
        <v>0</v>
      </c>
      <c r="N663">
        <f>IF(H663&gt;=4,0,IF(H663&lt;=3.5,1,(4-H663)/(4-3.5)))</f>
        <v>0</v>
      </c>
      <c r="O663">
        <f t="shared" si="174"/>
        <v>0</v>
      </c>
      <c r="P663">
        <f t="shared" si="175"/>
        <v>0</v>
      </c>
      <c r="Q663">
        <v>0</v>
      </c>
      <c r="R663">
        <f>IF(F663 &gt;=80,0,IF(F663&lt;=64,1,((80-F663)/(80-64))))</f>
        <v>0</v>
      </c>
      <c r="S663">
        <f>IF(F663 &lt;=95,0,IF(F663&gt;=129,1,((F663-95)/(129-95))))</f>
        <v>0</v>
      </c>
      <c r="T663">
        <f>IF(D663 &gt;=27,0,IF(D663&lt;=18.5,1,((27-D663)/(27-18.5))))</f>
        <v>0</v>
      </c>
      <c r="U663">
        <f>IF(D663 &lt;= 34,0,IF(D663&gt;=36.4,1,((D663-34)/(36.4-34))))</f>
        <v>0</v>
      </c>
      <c r="V663">
        <f t="shared" si="176"/>
        <v>0</v>
      </c>
      <c r="W663">
        <f t="shared" si="177"/>
        <v>0</v>
      </c>
      <c r="X663">
        <f t="shared" si="172"/>
        <v>0</v>
      </c>
      <c r="Y663">
        <f t="shared" si="178"/>
        <v>0</v>
      </c>
      <c r="Z663">
        <f t="shared" si="179"/>
        <v>0</v>
      </c>
      <c r="AA663">
        <f t="shared" si="180"/>
        <v>0</v>
      </c>
      <c r="AB663">
        <v>10</v>
      </c>
      <c r="AC663">
        <v>133</v>
      </c>
      <c r="AD663">
        <f t="shared" si="181"/>
        <v>0</v>
      </c>
      <c r="AE663">
        <f t="shared" si="182"/>
        <v>1</v>
      </c>
      <c r="AF663">
        <f t="shared" si="183"/>
        <v>0.89</v>
      </c>
      <c r="AG663">
        <f t="shared" si="184"/>
        <v>0</v>
      </c>
      <c r="AH663">
        <f t="shared" si="185"/>
        <v>0</v>
      </c>
      <c r="AI663">
        <f t="shared" si="186"/>
        <v>0</v>
      </c>
    </row>
    <row r="664" spans="1:35" x14ac:dyDescent="0.2">
      <c r="A664">
        <v>1</v>
      </c>
      <c r="B664">
        <v>105</v>
      </c>
      <c r="C664">
        <v>10.5</v>
      </c>
      <c r="D664">
        <v>28.3</v>
      </c>
      <c r="E664">
        <f t="shared" si="173"/>
        <v>28.271728271728275</v>
      </c>
      <c r="F664">
        <v>100.1</v>
      </c>
      <c r="G664">
        <f t="shared" si="170"/>
        <v>0.37139575971731448</v>
      </c>
      <c r="H664">
        <f t="shared" si="171"/>
        <v>3.7102473498233213</v>
      </c>
      <c r="I664">
        <f>IF(B664&gt;=125,0,IF(B664&lt;=115,1,(125-B664)/(125-115)))</f>
        <v>1</v>
      </c>
      <c r="J664">
        <f>IF(G664&gt;=0.38,0,IF(G664&lt;=0.3,1,(0.38-G664)/(0.38-0.3)))</f>
        <v>0.10755300353356906</v>
      </c>
      <c r="K664">
        <f>IF(E664&gt;=32,0,IF(E664&lt;=28,1,(32-E664)/(32-28)))</f>
        <v>0.93206793206793126</v>
      </c>
      <c r="L664">
        <f>IF(AND(D664&gt;=27, D664&lt;=34), 0, IF(OR(D664&lt;=18.5, D664&gt;=36.4), 1, IF(AND(D664&lt;27, D664&gt;18.5),(27-D664)/(27-18.5), IF(AND(D664&lt;36.4, D664&gt;34),(D664-34)/(36.4-34)))))</f>
        <v>0</v>
      </c>
      <c r="M664">
        <f>IF(AND(F664&gt;=80,F664&lt;=95),0,IF(OR(F664&lt;64, F664&gt;129),1,IF(F664&gt;95, (F664-95)/(129-95), (80-F664)/(80-64))))</f>
        <v>0.14999999999999983</v>
      </c>
      <c r="N664">
        <f>IF(H664&gt;=4,0,IF(H664&lt;=3.5,1,(4-H664)/(4-3.5)))</f>
        <v>0.57950530035335746</v>
      </c>
      <c r="O664">
        <f t="shared" si="174"/>
        <v>0.67691262359548587</v>
      </c>
      <c r="P664">
        <f t="shared" si="175"/>
        <v>1</v>
      </c>
      <c r="Q664">
        <v>1</v>
      </c>
      <c r="R664">
        <f>IF(F664 &gt;=80,0,IF(F664&lt;=64,1,((80-F664)/(80-64))))</f>
        <v>0</v>
      </c>
      <c r="S664">
        <f>IF(F664 &lt;=95,0,IF(F664&gt;=129,1,((F664-95)/(129-95))))</f>
        <v>0.14999999999999983</v>
      </c>
      <c r="T664">
        <f>IF(D664 &gt;=27,0,IF(D664&lt;=18.5,1,((27-D664)/(27-18.5))))</f>
        <v>0</v>
      </c>
      <c r="U664">
        <f>IF(D664 &lt;= 34,0,IF(D664&gt;=36.4,1,((D664-34)/(36.4-34))))</f>
        <v>0</v>
      </c>
      <c r="V664">
        <f t="shared" si="176"/>
        <v>0</v>
      </c>
      <c r="W664">
        <f t="shared" si="177"/>
        <v>7.4999999999999914E-2</v>
      </c>
      <c r="X664">
        <f t="shared" si="172"/>
        <v>7.4999999999999914E-2</v>
      </c>
      <c r="Y664">
        <f t="shared" si="178"/>
        <v>0</v>
      </c>
      <c r="Z664">
        <f t="shared" si="179"/>
        <v>0</v>
      </c>
      <c r="AA664">
        <f t="shared" si="180"/>
        <v>0</v>
      </c>
      <c r="AB664">
        <v>65</v>
      </c>
      <c r="AC664">
        <v>330</v>
      </c>
      <c r="AD664">
        <f t="shared" si="181"/>
        <v>1</v>
      </c>
      <c r="AE664">
        <f t="shared" si="182"/>
        <v>0</v>
      </c>
      <c r="AF664">
        <f t="shared" si="183"/>
        <v>0.23333333333333334</v>
      </c>
      <c r="AG664">
        <f t="shared" si="184"/>
        <v>0</v>
      </c>
      <c r="AH664">
        <f t="shared" si="185"/>
        <v>0</v>
      </c>
      <c r="AI664">
        <f t="shared" si="186"/>
        <v>0</v>
      </c>
    </row>
    <row r="665" spans="1:35" x14ac:dyDescent="0.2">
      <c r="A665">
        <v>1</v>
      </c>
      <c r="B665">
        <v>124</v>
      </c>
      <c r="C665">
        <v>12.4</v>
      </c>
      <c r="D665">
        <v>24.5</v>
      </c>
      <c r="E665">
        <f t="shared" si="173"/>
        <v>26.315789473684212</v>
      </c>
      <c r="F665">
        <v>93.1</v>
      </c>
      <c r="G665">
        <f t="shared" si="170"/>
        <v>0.47120000000000001</v>
      </c>
      <c r="H665">
        <f t="shared" si="171"/>
        <v>5.0612244897959187</v>
      </c>
      <c r="I665">
        <f>IF(B665&gt;=125,0,IF(B665&lt;=115,1,(125-B665)/(125-115)))</f>
        <v>0.1</v>
      </c>
      <c r="J665">
        <f>IF(G665&gt;=0.38,0,IF(G665&lt;=0.3,1,(0.38-G665)/(0.38-0.3)))</f>
        <v>0</v>
      </c>
      <c r="K665">
        <f>IF(E665&gt;=32,0,IF(E665&lt;=28,1,(32-E665)/(32-28)))</f>
        <v>1</v>
      </c>
      <c r="L665">
        <f>IF(AND(D665&gt;=27, D665&lt;=34), 0, IF(OR(D665&lt;=18.5, D665&gt;=36.4), 1, IF(AND(D665&lt;27, D665&gt;18.5),(27-D665)/(27-18.5), IF(AND(D665&lt;36.4, D665&gt;34),(D665-34)/(36.4-34)))))</f>
        <v>0.29411764705882354</v>
      </c>
      <c r="M665">
        <f>IF(AND(F665&gt;=80,F665&lt;=95),0,IF(OR(F665&lt;64, F665&gt;129),1,IF(F665&gt;95, (F665-95)/(129-95), (80-F665)/(80-64))))</f>
        <v>0</v>
      </c>
      <c r="N665">
        <f>IF(H665&gt;=4,0,IF(H665&lt;=3.5,1,(4-H665)/(4-3.5)))</f>
        <v>0</v>
      </c>
      <c r="O665">
        <f t="shared" si="174"/>
        <v>0.17941176470588238</v>
      </c>
      <c r="P665">
        <f t="shared" si="175"/>
        <v>0</v>
      </c>
      <c r="Q665">
        <v>1</v>
      </c>
      <c r="R665">
        <f>IF(F665 &gt;=80,0,IF(F665&lt;=64,1,((80-F665)/(80-64))))</f>
        <v>0</v>
      </c>
      <c r="S665">
        <f>IF(F665 &lt;=95,0,IF(F665&gt;=129,1,((F665-95)/(129-95))))</f>
        <v>0</v>
      </c>
      <c r="T665">
        <f>IF(D665 &gt;=27,0,IF(D665&lt;=18.5,1,((27-D665)/(27-18.5))))</f>
        <v>0.29411764705882354</v>
      </c>
      <c r="U665">
        <f>IF(D665 &lt;= 34,0,IF(D665&gt;=36.4,1,((D665-34)/(36.4-34))))</f>
        <v>0</v>
      </c>
      <c r="V665">
        <f t="shared" si="176"/>
        <v>0.14705882352941177</v>
      </c>
      <c r="W665">
        <f t="shared" si="177"/>
        <v>0</v>
      </c>
      <c r="X665">
        <f t="shared" si="172"/>
        <v>0.14705882352941177</v>
      </c>
      <c r="Y665">
        <f t="shared" si="178"/>
        <v>0</v>
      </c>
      <c r="Z665">
        <f t="shared" si="179"/>
        <v>0</v>
      </c>
      <c r="AA665">
        <f t="shared" si="180"/>
        <v>0</v>
      </c>
      <c r="AB665">
        <v>32</v>
      </c>
      <c r="AC665">
        <v>319</v>
      </c>
      <c r="AD665">
        <f t="shared" si="181"/>
        <v>0</v>
      </c>
      <c r="AE665">
        <f t="shared" si="182"/>
        <v>0.4</v>
      </c>
      <c r="AF665">
        <f t="shared" si="183"/>
        <v>0.27</v>
      </c>
      <c r="AG665">
        <f t="shared" si="184"/>
        <v>0</v>
      </c>
      <c r="AH665">
        <f t="shared" si="185"/>
        <v>0</v>
      </c>
      <c r="AI665">
        <f t="shared" si="186"/>
        <v>0</v>
      </c>
    </row>
    <row r="666" spans="1:35" x14ac:dyDescent="0.2">
      <c r="A666">
        <v>0</v>
      </c>
      <c r="B666">
        <v>100</v>
      </c>
      <c r="C666">
        <v>10</v>
      </c>
      <c r="D666">
        <v>29.8</v>
      </c>
      <c r="E666">
        <f t="shared" si="173"/>
        <v>32.356134636264933</v>
      </c>
      <c r="F666">
        <v>92.1</v>
      </c>
      <c r="G666">
        <f t="shared" si="170"/>
        <v>0.30906040268456375</v>
      </c>
      <c r="H666">
        <f t="shared" si="171"/>
        <v>3.3557046979865772</v>
      </c>
      <c r="I666">
        <f>IF(B666&gt;=125,0,IF(B666&lt;=115,1,(125-B666)/(125-115)))</f>
        <v>1</v>
      </c>
      <c r="J666">
        <f>IF(G666&gt;=0.38,0,IF(G666&lt;=0.3,1,(0.38-G666)/(0.38-0.3)))</f>
        <v>0.88674496644295298</v>
      </c>
      <c r="K666">
        <f>IF(E666&gt;=32,0,IF(E666&lt;=28,1,(32-E666)/(32-28)))</f>
        <v>0</v>
      </c>
      <c r="L666">
        <f>IF(AND(D666&gt;=27, D666&lt;=34), 0, IF(OR(D666&lt;=18.5, D666&gt;=36.4), 1, IF(AND(D666&lt;27, D666&gt;18.5),(27-D666)/(27-18.5), IF(AND(D666&lt;36.4, D666&gt;34),(D666-34)/(36.4-34)))))</f>
        <v>0</v>
      </c>
      <c r="M666">
        <f>IF(AND(F666&gt;=80,F666&lt;=95),0,IF(OR(F666&lt;64, F666&gt;129),1,IF(F666&gt;95, (F666-95)/(129-95), (80-F666)/(80-64))))</f>
        <v>0</v>
      </c>
      <c r="N666">
        <f>IF(H666&gt;=4,0,IF(H666&lt;=3.5,1,(4-H666)/(4-3.5)))</f>
        <v>1</v>
      </c>
      <c r="O666">
        <f t="shared" si="174"/>
        <v>0.68867449664429525</v>
      </c>
      <c r="P666">
        <f t="shared" si="175"/>
        <v>1</v>
      </c>
      <c r="Q666">
        <v>1</v>
      </c>
      <c r="R666">
        <f>IF(F666 &gt;=80,0,IF(F666&lt;=64,1,((80-F666)/(80-64))))</f>
        <v>0</v>
      </c>
      <c r="S666">
        <f>IF(F666 &lt;=95,0,IF(F666&gt;=129,1,((F666-95)/(129-95))))</f>
        <v>0</v>
      </c>
      <c r="T666">
        <f>IF(D666 &gt;=27,0,IF(D666&lt;=18.5,1,((27-D666)/(27-18.5))))</f>
        <v>0</v>
      </c>
      <c r="U666">
        <f>IF(D666 &lt;= 34,0,IF(D666&gt;=36.4,1,((D666-34)/(36.4-34))))</f>
        <v>0</v>
      </c>
      <c r="V666">
        <f t="shared" si="176"/>
        <v>0</v>
      </c>
      <c r="W666">
        <f t="shared" si="177"/>
        <v>0</v>
      </c>
      <c r="X666">
        <f t="shared" si="172"/>
        <v>0</v>
      </c>
      <c r="Y666">
        <f t="shared" si="178"/>
        <v>0</v>
      </c>
      <c r="Z666">
        <f t="shared" si="179"/>
        <v>0</v>
      </c>
      <c r="AA666">
        <f t="shared" si="180"/>
        <v>0</v>
      </c>
      <c r="AB666">
        <v>17</v>
      </c>
      <c r="AC666">
        <v>337</v>
      </c>
      <c r="AD666">
        <f t="shared" si="181"/>
        <v>0</v>
      </c>
      <c r="AE666">
        <f t="shared" si="182"/>
        <v>1</v>
      </c>
      <c r="AF666">
        <f t="shared" si="183"/>
        <v>0.21</v>
      </c>
      <c r="AG666">
        <f t="shared" si="184"/>
        <v>0</v>
      </c>
      <c r="AH666">
        <f t="shared" si="185"/>
        <v>0</v>
      </c>
      <c r="AI666">
        <f t="shared" si="186"/>
        <v>0</v>
      </c>
    </row>
    <row r="667" spans="1:35" x14ac:dyDescent="0.2">
      <c r="A667">
        <v>0</v>
      </c>
      <c r="B667">
        <v>113</v>
      </c>
      <c r="C667">
        <v>11.3</v>
      </c>
      <c r="D667">
        <v>23.5</v>
      </c>
      <c r="E667">
        <f t="shared" si="173"/>
        <v>31.002638522427443</v>
      </c>
      <c r="F667">
        <v>75.8</v>
      </c>
      <c r="G667">
        <f t="shared" si="170"/>
        <v>0.36448510638297876</v>
      </c>
      <c r="H667">
        <f t="shared" si="171"/>
        <v>4.8085106382978724</v>
      </c>
      <c r="I667">
        <f>IF(B667&gt;=125,0,IF(B667&lt;=115,1,(125-B667)/(125-115)))</f>
        <v>1</v>
      </c>
      <c r="J667">
        <f>IF(G667&gt;=0.38,0,IF(G667&lt;=0.3,1,(0.38-G667)/(0.38-0.3)))</f>
        <v>0.19393617021276549</v>
      </c>
      <c r="K667">
        <f>IF(E667&gt;=32,0,IF(E667&lt;=28,1,(32-E667)/(32-28)))</f>
        <v>0.24934036939313931</v>
      </c>
      <c r="L667">
        <f>IF(AND(D667&gt;=27, D667&lt;=34), 0, IF(OR(D667&lt;=18.5, D667&gt;=36.4), 1, IF(AND(D667&lt;27, D667&gt;18.5),(27-D667)/(27-18.5), IF(AND(D667&lt;36.4, D667&gt;34),(D667-34)/(36.4-34)))))</f>
        <v>0.41176470588235292</v>
      </c>
      <c r="M667">
        <f>IF(AND(F667&gt;=80,F667&lt;=95),0,IF(OR(F667&lt;64, F667&gt;129),1,IF(F667&gt;95, (F667-95)/(129-95), (80-F667)/(80-64))))</f>
        <v>0.26250000000000018</v>
      </c>
      <c r="N667">
        <f>IF(H667&gt;=4,0,IF(H667&lt;=3.5,1,(4-H667)/(4-3.5)))</f>
        <v>0</v>
      </c>
      <c r="O667">
        <f t="shared" si="174"/>
        <v>0.61175412454882572</v>
      </c>
      <c r="P667">
        <f t="shared" si="175"/>
        <v>1</v>
      </c>
      <c r="Q667">
        <v>1</v>
      </c>
      <c r="R667">
        <f>IF(F667 &gt;=80,0,IF(F667&lt;=64,1,((80-F667)/(80-64))))</f>
        <v>0.26250000000000018</v>
      </c>
      <c r="S667">
        <f>IF(F667 &lt;=95,0,IF(F667&gt;=129,1,((F667-95)/(129-95))))</f>
        <v>0</v>
      </c>
      <c r="T667">
        <f>IF(D667 &gt;=27,0,IF(D667&lt;=18.5,1,((27-D667)/(27-18.5))))</f>
        <v>0.41176470588235292</v>
      </c>
      <c r="U667">
        <f>IF(D667 &lt;= 34,0,IF(D667&gt;=36.4,1,((D667-34)/(36.4-34))))</f>
        <v>0</v>
      </c>
      <c r="V667">
        <f t="shared" si="176"/>
        <v>0.33713235294117655</v>
      </c>
      <c r="W667">
        <f t="shared" si="177"/>
        <v>0</v>
      </c>
      <c r="X667">
        <f t="shared" si="172"/>
        <v>0.33713235294117655</v>
      </c>
      <c r="Y667">
        <f t="shared" si="178"/>
        <v>1</v>
      </c>
      <c r="Z667">
        <f t="shared" si="179"/>
        <v>0</v>
      </c>
      <c r="AA667">
        <f t="shared" si="180"/>
        <v>0</v>
      </c>
      <c r="AB667">
        <v>30</v>
      </c>
      <c r="AC667">
        <v>157</v>
      </c>
      <c r="AD667">
        <f t="shared" si="181"/>
        <v>0</v>
      </c>
      <c r="AE667">
        <f t="shared" si="182"/>
        <v>0.5</v>
      </c>
      <c r="AF667">
        <f t="shared" si="183"/>
        <v>0.81</v>
      </c>
      <c r="AG667">
        <f t="shared" si="184"/>
        <v>0</v>
      </c>
      <c r="AH667">
        <f t="shared" si="185"/>
        <v>0</v>
      </c>
      <c r="AI667">
        <f t="shared" si="186"/>
        <v>0</v>
      </c>
    </row>
    <row r="668" spans="1:35" x14ac:dyDescent="0.2">
      <c r="A668">
        <v>1</v>
      </c>
      <c r="B668">
        <v>150</v>
      </c>
      <c r="C668">
        <v>15</v>
      </c>
      <c r="D668">
        <v>21.7</v>
      </c>
      <c r="E668">
        <f t="shared" si="173"/>
        <v>24.111111111111111</v>
      </c>
      <c r="F668">
        <v>90</v>
      </c>
      <c r="G668">
        <f t="shared" si="170"/>
        <v>0.62211981566820274</v>
      </c>
      <c r="H668">
        <f t="shared" si="171"/>
        <v>6.9124423963133639</v>
      </c>
      <c r="I668">
        <f>IF(B668&gt;=125,0,IF(B668&lt;=115,1,(125-B668)/(125-115)))</f>
        <v>0</v>
      </c>
      <c r="J668">
        <f>IF(G668&gt;=0.38,0,IF(G668&lt;=0.3,1,(0.38-G668)/(0.38-0.3)))</f>
        <v>0</v>
      </c>
      <c r="K668">
        <f>IF(E668&gt;=32,0,IF(E668&lt;=28,1,(32-E668)/(32-28)))</f>
        <v>1</v>
      </c>
      <c r="L668">
        <f>IF(AND(D668&gt;=27, D668&lt;=34), 0, IF(OR(D668&lt;=18.5, D668&gt;=36.4), 1, IF(AND(D668&lt;27, D668&gt;18.5),(27-D668)/(27-18.5), IF(AND(D668&lt;36.4, D668&gt;34),(D668-34)/(36.4-34)))))</f>
        <v>0.623529411764706</v>
      </c>
      <c r="M668">
        <f>IF(AND(F668&gt;=80,F668&lt;=95),0,IF(OR(F668&lt;64, F668&gt;129),1,IF(F668&gt;95, (F668-95)/(129-95), (80-F668)/(80-64))))</f>
        <v>0</v>
      </c>
      <c r="N668">
        <f>IF(H668&gt;=4,0,IF(H668&lt;=3.5,1,(4-H668)/(4-3.5)))</f>
        <v>0</v>
      </c>
      <c r="O668">
        <f t="shared" si="174"/>
        <v>0.16235294117647062</v>
      </c>
      <c r="P668">
        <f t="shared" si="175"/>
        <v>0</v>
      </c>
      <c r="Q668">
        <v>0</v>
      </c>
      <c r="R668">
        <f>IF(F668 &gt;=80,0,IF(F668&lt;=64,1,((80-F668)/(80-64))))</f>
        <v>0</v>
      </c>
      <c r="S668">
        <f>IF(F668 &lt;=95,0,IF(F668&gt;=129,1,((F668-95)/(129-95))))</f>
        <v>0</v>
      </c>
      <c r="T668">
        <f>IF(D668 &gt;=27,0,IF(D668&lt;=18.5,1,((27-D668)/(27-18.5))))</f>
        <v>0.623529411764706</v>
      </c>
      <c r="U668">
        <f>IF(D668 &lt;= 34,0,IF(D668&gt;=36.4,1,((D668-34)/(36.4-34))))</f>
        <v>0</v>
      </c>
      <c r="V668">
        <f t="shared" si="176"/>
        <v>0.311764705882353</v>
      </c>
      <c r="W668">
        <f t="shared" si="177"/>
        <v>0</v>
      </c>
      <c r="X668">
        <f t="shared" si="172"/>
        <v>0.311764705882353</v>
      </c>
      <c r="Y668">
        <f t="shared" si="178"/>
        <v>1</v>
      </c>
      <c r="Z668">
        <f t="shared" si="179"/>
        <v>0</v>
      </c>
      <c r="AA668">
        <f t="shared" si="180"/>
        <v>0</v>
      </c>
      <c r="AB668">
        <v>67</v>
      </c>
      <c r="AC668">
        <v>93</v>
      </c>
      <c r="AD668">
        <f t="shared" si="181"/>
        <v>1</v>
      </c>
      <c r="AE668">
        <f t="shared" si="182"/>
        <v>0</v>
      </c>
      <c r="AF668">
        <f t="shared" si="183"/>
        <v>1</v>
      </c>
      <c r="AG668">
        <f t="shared" si="184"/>
        <v>0</v>
      </c>
      <c r="AH668">
        <f t="shared" si="185"/>
        <v>0</v>
      </c>
      <c r="AI668">
        <f t="shared" si="186"/>
        <v>0</v>
      </c>
    </row>
    <row r="669" spans="1:35" x14ac:dyDescent="0.2">
      <c r="A669">
        <v>1</v>
      </c>
      <c r="B669">
        <v>134</v>
      </c>
      <c r="C669">
        <v>13.4</v>
      </c>
      <c r="D669">
        <v>17.7</v>
      </c>
      <c r="E669">
        <f t="shared" si="173"/>
        <v>22.405063291139239</v>
      </c>
      <c r="F669">
        <v>79</v>
      </c>
      <c r="G669">
        <f t="shared" si="170"/>
        <v>0.59807909604519782</v>
      </c>
      <c r="H669">
        <f t="shared" si="171"/>
        <v>7.5706214689265536</v>
      </c>
      <c r="I669">
        <f>IF(B669&gt;=125,0,IF(B669&lt;=115,1,(125-B669)/(125-115)))</f>
        <v>0</v>
      </c>
      <c r="J669">
        <f>IF(G669&gt;=0.38,0,IF(G669&lt;=0.3,1,(0.38-G669)/(0.38-0.3)))</f>
        <v>0</v>
      </c>
      <c r="K669">
        <f>IF(E669&gt;=32,0,IF(E669&lt;=28,1,(32-E669)/(32-28)))</f>
        <v>1</v>
      </c>
      <c r="L669">
        <f>IF(AND(D669&gt;=27, D669&lt;=34), 0, IF(OR(D669&lt;=18.5, D669&gt;=36.4), 1, IF(AND(D669&lt;27, D669&gt;18.5),(27-D669)/(27-18.5), IF(AND(D669&lt;36.4, D669&gt;34),(D669-34)/(36.4-34)))))</f>
        <v>1</v>
      </c>
      <c r="M669">
        <f>IF(AND(F669&gt;=80,F669&lt;=95),0,IF(OR(F669&lt;64, F669&gt;129),1,IF(F669&gt;95, (F669-95)/(129-95), (80-F669)/(80-64))))</f>
        <v>6.25E-2</v>
      </c>
      <c r="N669">
        <f>IF(H669&gt;=4,0,IF(H669&lt;=3.5,1,(4-H669)/(4-3.5)))</f>
        <v>0</v>
      </c>
      <c r="O669">
        <f t="shared" si="174"/>
        <v>0.20625000000000002</v>
      </c>
      <c r="P669">
        <f t="shared" si="175"/>
        <v>1</v>
      </c>
      <c r="Q669">
        <v>1</v>
      </c>
      <c r="R669">
        <f>IF(F669 &gt;=80,0,IF(F669&lt;=64,1,((80-F669)/(80-64))))</f>
        <v>6.25E-2</v>
      </c>
      <c r="S669">
        <f>IF(F669 &lt;=95,0,IF(F669&gt;=129,1,((F669-95)/(129-95))))</f>
        <v>0</v>
      </c>
      <c r="T669">
        <f>IF(D669 &gt;=27,0,IF(D669&lt;=18.5,1,((27-D669)/(27-18.5))))</f>
        <v>1</v>
      </c>
      <c r="U669">
        <f>IF(D669 &lt;= 34,0,IF(D669&gt;=36.4,1,((D669-34)/(36.4-34))))</f>
        <v>0</v>
      </c>
      <c r="V669">
        <f t="shared" si="176"/>
        <v>0.53125</v>
      </c>
      <c r="W669">
        <f t="shared" si="177"/>
        <v>0</v>
      </c>
      <c r="X669">
        <f t="shared" si="172"/>
        <v>0.53125</v>
      </c>
      <c r="Y669">
        <f t="shared" si="178"/>
        <v>1</v>
      </c>
      <c r="Z669">
        <f t="shared" si="179"/>
        <v>0</v>
      </c>
      <c r="AA669">
        <f t="shared" si="180"/>
        <v>1</v>
      </c>
      <c r="AB669">
        <v>53</v>
      </c>
      <c r="AC669">
        <v>478</v>
      </c>
      <c r="AD669">
        <f t="shared" si="181"/>
        <v>0.65</v>
      </c>
      <c r="AE669">
        <f t="shared" si="182"/>
        <v>0</v>
      </c>
      <c r="AF669">
        <f t="shared" si="183"/>
        <v>0</v>
      </c>
      <c r="AG669">
        <f t="shared" si="184"/>
        <v>1</v>
      </c>
      <c r="AH669">
        <f t="shared" si="185"/>
        <v>0</v>
      </c>
      <c r="AI669">
        <f t="shared" si="186"/>
        <v>0</v>
      </c>
    </row>
    <row r="670" spans="1:35" x14ac:dyDescent="0.2">
      <c r="A670">
        <v>0</v>
      </c>
      <c r="B670">
        <v>148</v>
      </c>
      <c r="C670">
        <v>14.8</v>
      </c>
      <c r="D670">
        <v>18.8</v>
      </c>
      <c r="E670">
        <f t="shared" si="173"/>
        <v>24.258064516129032</v>
      </c>
      <c r="F670">
        <v>77.5</v>
      </c>
      <c r="G670">
        <f t="shared" si="170"/>
        <v>0.61010638297872344</v>
      </c>
      <c r="H670">
        <f t="shared" si="171"/>
        <v>7.8723404255319149</v>
      </c>
      <c r="I670">
        <f>IF(B670&gt;=125,0,IF(B670&lt;=115,1,(125-B670)/(125-115)))</f>
        <v>0</v>
      </c>
      <c r="J670">
        <f>IF(G670&gt;=0.38,0,IF(G670&lt;=0.3,1,(0.38-G670)/(0.38-0.3)))</f>
        <v>0</v>
      </c>
      <c r="K670">
        <f>IF(E670&gt;=32,0,IF(E670&lt;=28,1,(32-E670)/(32-28)))</f>
        <v>1</v>
      </c>
      <c r="L670">
        <f>IF(AND(D670&gt;=27, D670&lt;=34), 0, IF(OR(D670&lt;=18.5, D670&gt;=36.4), 1, IF(AND(D670&lt;27, D670&gt;18.5),(27-D670)/(27-18.5), IF(AND(D670&lt;36.4, D670&gt;34),(D670-34)/(36.4-34)))))</f>
        <v>0.96470588235294108</v>
      </c>
      <c r="M670">
        <f>IF(AND(F670&gt;=80,F670&lt;=95),0,IF(OR(F670&lt;64, F670&gt;129),1,IF(F670&gt;95, (F670-95)/(129-95), (80-F670)/(80-64))))</f>
        <v>0.15625</v>
      </c>
      <c r="N670">
        <f>IF(H670&gt;=4,0,IF(H670&lt;=3.5,1,(4-H670)/(4-3.5)))</f>
        <v>0</v>
      </c>
      <c r="O670">
        <f t="shared" si="174"/>
        <v>0.21209558823529412</v>
      </c>
      <c r="P670">
        <f t="shared" si="175"/>
        <v>1</v>
      </c>
      <c r="Q670">
        <v>0</v>
      </c>
      <c r="R670">
        <f>IF(F670 &gt;=80,0,IF(F670&lt;=64,1,((80-F670)/(80-64))))</f>
        <v>0.15625</v>
      </c>
      <c r="S670">
        <f>IF(F670 &lt;=95,0,IF(F670&gt;=129,1,((F670-95)/(129-95))))</f>
        <v>0</v>
      </c>
      <c r="T670">
        <f>IF(D670 &gt;=27,0,IF(D670&lt;=18.5,1,((27-D670)/(27-18.5))))</f>
        <v>0.96470588235294108</v>
      </c>
      <c r="U670">
        <f>IF(D670 &lt;= 34,0,IF(D670&gt;=36.4,1,((D670-34)/(36.4-34))))</f>
        <v>0</v>
      </c>
      <c r="V670">
        <f t="shared" si="176"/>
        <v>0.56047794117647054</v>
      </c>
      <c r="W670">
        <f t="shared" si="177"/>
        <v>0</v>
      </c>
      <c r="X670">
        <f t="shared" si="172"/>
        <v>0.56047794117647054</v>
      </c>
      <c r="Y670">
        <f t="shared" si="178"/>
        <v>1</v>
      </c>
      <c r="Z670">
        <f t="shared" si="179"/>
        <v>0</v>
      </c>
      <c r="AA670">
        <f t="shared" si="180"/>
        <v>1</v>
      </c>
      <c r="AB670">
        <v>39</v>
      </c>
      <c r="AC670">
        <v>423</v>
      </c>
      <c r="AD670">
        <f t="shared" si="181"/>
        <v>0</v>
      </c>
      <c r="AE670">
        <f t="shared" si="182"/>
        <v>0.05</v>
      </c>
      <c r="AF670">
        <f t="shared" si="183"/>
        <v>0</v>
      </c>
      <c r="AG670">
        <f t="shared" si="184"/>
        <v>0</v>
      </c>
      <c r="AH670">
        <f t="shared" si="185"/>
        <v>0</v>
      </c>
      <c r="AI670">
        <f t="shared" si="186"/>
        <v>0</v>
      </c>
    </row>
    <row r="671" spans="1:35" x14ac:dyDescent="0.2">
      <c r="A671">
        <v>0</v>
      </c>
      <c r="B671">
        <v>127</v>
      </c>
      <c r="C671">
        <v>12.7</v>
      </c>
      <c r="D671">
        <v>23.3</v>
      </c>
      <c r="E671">
        <f t="shared" si="173"/>
        <v>25.107758620689655</v>
      </c>
      <c r="F671">
        <v>92.8</v>
      </c>
      <c r="G671">
        <f t="shared" si="170"/>
        <v>0.50581974248927031</v>
      </c>
      <c r="H671">
        <f t="shared" si="171"/>
        <v>5.4506437768240339</v>
      </c>
      <c r="I671">
        <f>IF(B671&gt;=125,0,IF(B671&lt;=115,1,(125-B671)/(125-115)))</f>
        <v>0</v>
      </c>
      <c r="J671">
        <f>IF(G671&gt;=0.38,0,IF(G671&lt;=0.3,1,(0.38-G671)/(0.38-0.3)))</f>
        <v>0</v>
      </c>
      <c r="K671">
        <f>IF(E671&gt;=32,0,IF(E671&lt;=28,1,(32-E671)/(32-28)))</f>
        <v>1</v>
      </c>
      <c r="L671">
        <f>IF(AND(D671&gt;=27, D671&lt;=34), 0, IF(OR(D671&lt;=18.5, D671&gt;=36.4), 1, IF(AND(D671&lt;27, D671&gt;18.5),(27-D671)/(27-18.5), IF(AND(D671&lt;36.4, D671&gt;34),(D671-34)/(36.4-34)))))</f>
        <v>0.43529411764705872</v>
      </c>
      <c r="M671">
        <f>IF(AND(F671&gt;=80,F671&lt;=95),0,IF(OR(F671&lt;64, F671&gt;129),1,IF(F671&gt;95, (F671-95)/(129-95), (80-F671)/(80-64))))</f>
        <v>0</v>
      </c>
      <c r="N671">
        <f>IF(H671&gt;=4,0,IF(H671&lt;=3.5,1,(4-H671)/(4-3.5)))</f>
        <v>0</v>
      </c>
      <c r="O671">
        <f t="shared" si="174"/>
        <v>0.14352941176470588</v>
      </c>
      <c r="P671">
        <f t="shared" si="175"/>
        <v>0</v>
      </c>
      <c r="Q671">
        <v>0</v>
      </c>
      <c r="R671">
        <f>IF(F671 &gt;=80,0,IF(F671&lt;=64,1,((80-F671)/(80-64))))</f>
        <v>0</v>
      </c>
      <c r="S671">
        <f>IF(F671 &lt;=95,0,IF(F671&gt;=129,1,((F671-95)/(129-95))))</f>
        <v>0</v>
      </c>
      <c r="T671">
        <f>IF(D671 &gt;=27,0,IF(D671&lt;=18.5,1,((27-D671)/(27-18.5))))</f>
        <v>0.43529411764705872</v>
      </c>
      <c r="U671">
        <f>IF(D671 &lt;= 34,0,IF(D671&gt;=36.4,1,((D671-34)/(36.4-34))))</f>
        <v>0</v>
      </c>
      <c r="V671">
        <f t="shared" si="176"/>
        <v>0.21764705882352936</v>
      </c>
      <c r="W671">
        <f t="shared" si="177"/>
        <v>0</v>
      </c>
      <c r="X671">
        <f t="shared" si="172"/>
        <v>0.21764705882352936</v>
      </c>
      <c r="Y671">
        <f t="shared" si="178"/>
        <v>1</v>
      </c>
      <c r="Z671">
        <f t="shared" si="179"/>
        <v>0</v>
      </c>
      <c r="AA671">
        <f t="shared" si="180"/>
        <v>0</v>
      </c>
      <c r="AB671">
        <v>39</v>
      </c>
      <c r="AC671">
        <v>418</v>
      </c>
      <c r="AD671">
        <f t="shared" si="181"/>
        <v>0</v>
      </c>
      <c r="AE671">
        <f t="shared" si="182"/>
        <v>0.05</v>
      </c>
      <c r="AF671">
        <f t="shared" si="183"/>
        <v>0</v>
      </c>
      <c r="AG671">
        <f t="shared" si="184"/>
        <v>0</v>
      </c>
      <c r="AH671">
        <f t="shared" si="185"/>
        <v>0</v>
      </c>
      <c r="AI671">
        <f t="shared" si="186"/>
        <v>0</v>
      </c>
    </row>
    <row r="672" spans="1:35" x14ac:dyDescent="0.2">
      <c r="A672">
        <v>0</v>
      </c>
      <c r="B672">
        <v>146</v>
      </c>
      <c r="C672">
        <v>14.6</v>
      </c>
      <c r="D672">
        <v>26.3</v>
      </c>
      <c r="E672">
        <f t="shared" si="173"/>
        <v>28.996692392502755</v>
      </c>
      <c r="F672">
        <v>90.7</v>
      </c>
      <c r="G672">
        <f t="shared" si="170"/>
        <v>0.50350570342205325</v>
      </c>
      <c r="H672">
        <f t="shared" si="171"/>
        <v>5.5513307984790874</v>
      </c>
      <c r="I672">
        <f>IF(B672&gt;=125,0,IF(B672&lt;=115,1,(125-B672)/(125-115)))</f>
        <v>0</v>
      </c>
      <c r="J672">
        <f>IF(G672&gt;=0.38,0,IF(G672&lt;=0.3,1,(0.38-G672)/(0.38-0.3)))</f>
        <v>0</v>
      </c>
      <c r="K672">
        <f>IF(E672&gt;=32,0,IF(E672&lt;=28,1,(32-E672)/(32-28)))</f>
        <v>0.75082690187431123</v>
      </c>
      <c r="L672">
        <f>IF(AND(D672&gt;=27, D672&lt;=34), 0, IF(OR(D672&lt;=18.5, D672&gt;=36.4), 1, IF(AND(D672&lt;27, D672&gt;18.5),(27-D672)/(27-18.5), IF(AND(D672&lt;36.4, D672&gt;34),(D672-34)/(36.4-34)))))</f>
        <v>8.2352941176470504E-2</v>
      </c>
      <c r="M672">
        <f>IF(AND(F672&gt;=80,F672&lt;=95),0,IF(OR(F672&lt;64, F672&gt;129),1,IF(F672&gt;95, (F672-95)/(129-95), (80-F672)/(80-64))))</f>
        <v>0</v>
      </c>
      <c r="N672">
        <f>IF(H672&gt;=4,0,IF(H672&lt;=3.5,1,(4-H672)/(4-3.5)))</f>
        <v>0</v>
      </c>
      <c r="O672">
        <f t="shared" si="174"/>
        <v>8.3317984305078183E-2</v>
      </c>
      <c r="P672">
        <f t="shared" si="175"/>
        <v>0</v>
      </c>
      <c r="Q672">
        <v>0</v>
      </c>
      <c r="R672">
        <f>IF(F672 &gt;=80,0,IF(F672&lt;=64,1,((80-F672)/(80-64))))</f>
        <v>0</v>
      </c>
      <c r="S672">
        <f>IF(F672 &lt;=95,0,IF(F672&gt;=129,1,((F672-95)/(129-95))))</f>
        <v>0</v>
      </c>
      <c r="T672">
        <f>IF(D672 &gt;=27,0,IF(D672&lt;=18.5,1,((27-D672)/(27-18.5))))</f>
        <v>8.2352941176470504E-2</v>
      </c>
      <c r="U672">
        <f>IF(D672 &lt;= 34,0,IF(D672&gt;=36.4,1,((D672-34)/(36.4-34))))</f>
        <v>0</v>
      </c>
      <c r="V672">
        <f t="shared" si="176"/>
        <v>4.1176470588235252E-2</v>
      </c>
      <c r="W672">
        <f t="shared" si="177"/>
        <v>0</v>
      </c>
      <c r="X672">
        <f t="shared" si="172"/>
        <v>4.1176470588235252E-2</v>
      </c>
      <c r="Y672">
        <f t="shared" si="178"/>
        <v>0</v>
      </c>
      <c r="Z672">
        <f t="shared" si="179"/>
        <v>0</v>
      </c>
      <c r="AA672">
        <f t="shared" si="180"/>
        <v>0</v>
      </c>
      <c r="AB672">
        <v>46</v>
      </c>
      <c r="AC672">
        <v>134</v>
      </c>
      <c r="AD672">
        <f t="shared" si="181"/>
        <v>0.3</v>
      </c>
      <c r="AE672">
        <f t="shared" si="182"/>
        <v>0</v>
      </c>
      <c r="AF672">
        <f t="shared" si="183"/>
        <v>0.88666666666666671</v>
      </c>
      <c r="AG672">
        <f t="shared" si="184"/>
        <v>0</v>
      </c>
      <c r="AH672">
        <f t="shared" si="185"/>
        <v>0</v>
      </c>
      <c r="AI672">
        <f t="shared" si="186"/>
        <v>0</v>
      </c>
    </row>
    <row r="673" spans="1:35" x14ac:dyDescent="0.2">
      <c r="A673">
        <v>1</v>
      </c>
      <c r="B673">
        <v>164</v>
      </c>
      <c r="C673">
        <v>16.399999999999999</v>
      </c>
      <c r="D673">
        <v>27.9</v>
      </c>
      <c r="E673">
        <f t="shared" si="173"/>
        <v>31.740614334470987</v>
      </c>
      <c r="F673">
        <v>87.9</v>
      </c>
      <c r="G673">
        <f t="shared" si="170"/>
        <v>0.51668817204301076</v>
      </c>
      <c r="H673">
        <f t="shared" si="171"/>
        <v>5.8781362007168463</v>
      </c>
      <c r="I673">
        <f>IF(B673&gt;=125,0,IF(B673&lt;=115,1,(125-B673)/(125-115)))</f>
        <v>0</v>
      </c>
      <c r="J673">
        <f>IF(G673&gt;=0.38,0,IF(G673&lt;=0.3,1,(0.38-G673)/(0.38-0.3)))</f>
        <v>0</v>
      </c>
      <c r="K673">
        <f>IF(E673&gt;=32,0,IF(E673&lt;=28,1,(32-E673)/(32-28)))</f>
        <v>6.4846416382253302E-2</v>
      </c>
      <c r="L673">
        <f>IF(AND(D673&gt;=27, D673&lt;=34), 0, IF(OR(D673&lt;=18.5, D673&gt;=36.4), 1, IF(AND(D673&lt;27, D673&gt;18.5),(27-D673)/(27-18.5), IF(AND(D673&lt;36.4, D673&gt;34),(D673-34)/(36.4-34)))))</f>
        <v>0</v>
      </c>
      <c r="M673">
        <f>IF(AND(F673&gt;=80,F673&lt;=95),0,IF(OR(F673&lt;64, F673&gt;129),1,IF(F673&gt;95, (F673-95)/(129-95), (80-F673)/(80-64))))</f>
        <v>0</v>
      </c>
      <c r="N673">
        <f>IF(H673&gt;=4,0,IF(H673&lt;=3.5,1,(4-H673)/(4-3.5)))</f>
        <v>0</v>
      </c>
      <c r="O673">
        <f t="shared" si="174"/>
        <v>6.4846416382253304E-3</v>
      </c>
      <c r="P673">
        <f t="shared" si="175"/>
        <v>0</v>
      </c>
      <c r="Q673">
        <v>0</v>
      </c>
      <c r="R673">
        <f>IF(F673 &gt;=80,0,IF(F673&lt;=64,1,((80-F673)/(80-64))))</f>
        <v>0</v>
      </c>
      <c r="S673">
        <f>IF(F673 &lt;=95,0,IF(F673&gt;=129,1,((F673-95)/(129-95))))</f>
        <v>0</v>
      </c>
      <c r="T673">
        <f>IF(D673 &gt;=27,0,IF(D673&lt;=18.5,1,((27-D673)/(27-18.5))))</f>
        <v>0</v>
      </c>
      <c r="U673">
        <f>IF(D673 &lt;= 34,0,IF(D673&gt;=36.4,1,((D673-34)/(36.4-34))))</f>
        <v>0</v>
      </c>
      <c r="V673">
        <f t="shared" si="176"/>
        <v>0</v>
      </c>
      <c r="W673">
        <f t="shared" si="177"/>
        <v>0</v>
      </c>
      <c r="X673">
        <f t="shared" si="172"/>
        <v>0</v>
      </c>
      <c r="Y673">
        <f t="shared" si="178"/>
        <v>0</v>
      </c>
      <c r="Z673">
        <f t="shared" si="179"/>
        <v>0</v>
      </c>
      <c r="AA673">
        <f t="shared" si="180"/>
        <v>0</v>
      </c>
      <c r="AB673">
        <v>41</v>
      </c>
      <c r="AC673">
        <v>168</v>
      </c>
      <c r="AD673">
        <f t="shared" si="181"/>
        <v>0.05</v>
      </c>
      <c r="AE673">
        <f t="shared" si="182"/>
        <v>0</v>
      </c>
      <c r="AF673">
        <f t="shared" si="183"/>
        <v>0.77333333333333332</v>
      </c>
      <c r="AG673">
        <f t="shared" si="184"/>
        <v>0</v>
      </c>
      <c r="AH673">
        <f t="shared" si="185"/>
        <v>0</v>
      </c>
      <c r="AI673">
        <f t="shared" si="186"/>
        <v>0</v>
      </c>
    </row>
    <row r="674" spans="1:35" x14ac:dyDescent="0.2">
      <c r="A674">
        <v>0</v>
      </c>
      <c r="B674">
        <v>168</v>
      </c>
      <c r="C674">
        <v>16.8</v>
      </c>
      <c r="D674">
        <v>24.3</v>
      </c>
      <c r="E674">
        <f t="shared" si="173"/>
        <v>26.413043478260871</v>
      </c>
      <c r="F674">
        <v>92</v>
      </c>
      <c r="G674">
        <f t="shared" si="170"/>
        <v>0.63604938271604949</v>
      </c>
      <c r="H674">
        <f t="shared" si="171"/>
        <v>6.9135802469135799</v>
      </c>
      <c r="I674">
        <f>IF(B674&gt;=125,0,IF(B674&lt;=115,1,(125-B674)/(125-115)))</f>
        <v>0</v>
      </c>
      <c r="J674">
        <f>IF(G674&gt;=0.38,0,IF(G674&lt;=0.3,1,(0.38-G674)/(0.38-0.3)))</f>
        <v>0</v>
      </c>
      <c r="K674">
        <f>IF(E674&gt;=32,0,IF(E674&lt;=28,1,(32-E674)/(32-28)))</f>
        <v>1</v>
      </c>
      <c r="L674">
        <f>IF(AND(D674&gt;=27, D674&lt;=34), 0, IF(OR(D674&lt;=18.5, D674&gt;=36.4), 1, IF(AND(D674&lt;27, D674&gt;18.5),(27-D674)/(27-18.5), IF(AND(D674&lt;36.4, D674&gt;34),(D674-34)/(36.4-34)))))</f>
        <v>0.31764705882352934</v>
      </c>
      <c r="M674">
        <f>IF(AND(F674&gt;=80,F674&lt;=95),0,IF(OR(F674&lt;64, F674&gt;129),1,IF(F674&gt;95, (F674-95)/(129-95), (80-F674)/(80-64))))</f>
        <v>0</v>
      </c>
      <c r="N674">
        <f>IF(H674&gt;=4,0,IF(H674&lt;=3.5,1,(4-H674)/(4-3.5)))</f>
        <v>0</v>
      </c>
      <c r="O674">
        <f t="shared" si="174"/>
        <v>0.13176470588235295</v>
      </c>
      <c r="P674">
        <f t="shared" si="175"/>
        <v>0</v>
      </c>
      <c r="Q674">
        <v>0</v>
      </c>
      <c r="R674">
        <f>IF(F674 &gt;=80,0,IF(F674&lt;=64,1,((80-F674)/(80-64))))</f>
        <v>0</v>
      </c>
      <c r="S674">
        <f>IF(F674 &lt;=95,0,IF(F674&gt;=129,1,((F674-95)/(129-95))))</f>
        <v>0</v>
      </c>
      <c r="T674">
        <f>IF(D674 &gt;=27,0,IF(D674&lt;=18.5,1,((27-D674)/(27-18.5))))</f>
        <v>0.31764705882352934</v>
      </c>
      <c r="U674">
        <f>IF(D674 &lt;= 34,0,IF(D674&gt;=36.4,1,((D674-34)/(36.4-34))))</f>
        <v>0</v>
      </c>
      <c r="V674">
        <f t="shared" si="176"/>
        <v>0.15882352941176467</v>
      </c>
      <c r="W674">
        <f t="shared" si="177"/>
        <v>0</v>
      </c>
      <c r="X674">
        <f t="shared" si="172"/>
        <v>0.15882352941176467</v>
      </c>
      <c r="Y674">
        <f t="shared" si="178"/>
        <v>0</v>
      </c>
      <c r="Z674">
        <f t="shared" si="179"/>
        <v>0</v>
      </c>
      <c r="AA674">
        <f t="shared" si="180"/>
        <v>0</v>
      </c>
      <c r="AB674">
        <v>44</v>
      </c>
      <c r="AC674">
        <v>272</v>
      </c>
      <c r="AD674">
        <f t="shared" si="181"/>
        <v>0.2</v>
      </c>
      <c r="AE674">
        <f t="shared" si="182"/>
        <v>0</v>
      </c>
      <c r="AF674">
        <f t="shared" si="183"/>
        <v>0.42666666666666669</v>
      </c>
      <c r="AG674">
        <f t="shared" si="184"/>
        <v>0</v>
      </c>
      <c r="AH674">
        <f t="shared" si="185"/>
        <v>0</v>
      </c>
      <c r="AI674">
        <f t="shared" si="186"/>
        <v>0</v>
      </c>
    </row>
    <row r="675" spans="1:35" x14ac:dyDescent="0.2">
      <c r="A675">
        <v>0</v>
      </c>
      <c r="B675">
        <v>137</v>
      </c>
      <c r="C675">
        <v>13.7</v>
      </c>
      <c r="D675">
        <v>26.9</v>
      </c>
      <c r="E675">
        <f t="shared" si="173"/>
        <v>32.606060606060609</v>
      </c>
      <c r="F675">
        <v>82.5</v>
      </c>
      <c r="G675">
        <f t="shared" si="170"/>
        <v>0.42016728624535316</v>
      </c>
      <c r="H675">
        <f t="shared" si="171"/>
        <v>5.0929368029739779</v>
      </c>
      <c r="I675">
        <f>IF(B675&gt;=125,0,IF(B675&lt;=115,1,(125-B675)/(125-115)))</f>
        <v>0</v>
      </c>
      <c r="J675">
        <f>IF(G675&gt;=0.38,0,IF(G675&lt;=0.3,1,(0.38-G675)/(0.38-0.3)))</f>
        <v>0</v>
      </c>
      <c r="K675">
        <f>IF(E675&gt;=32,0,IF(E675&lt;=28,1,(32-E675)/(32-28)))</f>
        <v>0</v>
      </c>
      <c r="L675">
        <f>IF(AND(D675&gt;=27, D675&lt;=34), 0, IF(OR(D675&lt;=18.5, D675&gt;=36.4), 1, IF(AND(D675&lt;27, D675&gt;18.5),(27-D675)/(27-18.5), IF(AND(D675&lt;36.4, D675&gt;34),(D675-34)/(36.4-34)))))</f>
        <v>1.1764705882353108E-2</v>
      </c>
      <c r="M675">
        <f>IF(AND(F675&gt;=80,F675&lt;=95),0,IF(OR(F675&lt;64, F675&gt;129),1,IF(F675&gt;95, (F675-95)/(129-95), (80-F675)/(80-64))))</f>
        <v>0</v>
      </c>
      <c r="N675">
        <f>IF(H675&gt;=4,0,IF(H675&lt;=3.5,1,(4-H675)/(4-3.5)))</f>
        <v>0</v>
      </c>
      <c r="O675">
        <f t="shared" si="174"/>
        <v>1.1764705882353109E-3</v>
      </c>
      <c r="P675">
        <f t="shared" si="175"/>
        <v>0</v>
      </c>
      <c r="Q675">
        <v>0</v>
      </c>
      <c r="R675">
        <f>IF(F675 &gt;=80,0,IF(F675&lt;=64,1,((80-F675)/(80-64))))</f>
        <v>0</v>
      </c>
      <c r="S675">
        <f>IF(F675 &lt;=95,0,IF(F675&gt;=129,1,((F675-95)/(129-95))))</f>
        <v>0</v>
      </c>
      <c r="T675">
        <f>IF(D675 &gt;=27,0,IF(D675&lt;=18.5,1,((27-D675)/(27-18.5))))</f>
        <v>1.1764705882353108E-2</v>
      </c>
      <c r="U675">
        <f>IF(D675 &lt;= 34,0,IF(D675&gt;=36.4,1,((D675-34)/(36.4-34))))</f>
        <v>0</v>
      </c>
      <c r="V675">
        <f t="shared" si="176"/>
        <v>5.8823529411765538E-3</v>
      </c>
      <c r="W675">
        <f t="shared" si="177"/>
        <v>0</v>
      </c>
      <c r="X675">
        <f t="shared" si="172"/>
        <v>5.8823529411765538E-3</v>
      </c>
      <c r="Y675">
        <f t="shared" si="178"/>
        <v>0</v>
      </c>
      <c r="Z675">
        <f t="shared" si="179"/>
        <v>0</v>
      </c>
      <c r="AA675">
        <f t="shared" si="180"/>
        <v>0</v>
      </c>
      <c r="AB675">
        <v>21</v>
      </c>
      <c r="AC675">
        <v>166</v>
      </c>
      <c r="AD675">
        <f t="shared" si="181"/>
        <v>0</v>
      </c>
      <c r="AE675">
        <f t="shared" si="182"/>
        <v>0.95</v>
      </c>
      <c r="AF675">
        <f t="shared" si="183"/>
        <v>0.78</v>
      </c>
      <c r="AG675">
        <f t="shared" si="184"/>
        <v>0</v>
      </c>
      <c r="AH675">
        <f t="shared" si="185"/>
        <v>0</v>
      </c>
      <c r="AI675">
        <f t="shared" si="186"/>
        <v>0</v>
      </c>
    </row>
    <row r="676" spans="1:35" x14ac:dyDescent="0.2">
      <c r="A676">
        <v>0</v>
      </c>
      <c r="B676">
        <v>112</v>
      </c>
      <c r="C676">
        <v>11.2</v>
      </c>
      <c r="D676">
        <v>26</v>
      </c>
      <c r="E676">
        <f t="shared" si="173"/>
        <v>35.61643835616438</v>
      </c>
      <c r="F676">
        <v>73</v>
      </c>
      <c r="G676">
        <f t="shared" si="170"/>
        <v>0.3144615384615384</v>
      </c>
      <c r="H676">
        <f t="shared" si="171"/>
        <v>4.3076923076923075</v>
      </c>
      <c r="I676">
        <f>IF(B676&gt;=125,0,IF(B676&lt;=115,1,(125-B676)/(125-115)))</f>
        <v>1</v>
      </c>
      <c r="J676">
        <f>IF(G676&gt;=0.38,0,IF(G676&lt;=0.3,1,(0.38-G676)/(0.38-0.3)))</f>
        <v>0.81923076923076987</v>
      </c>
      <c r="K676">
        <f>IF(E676&gt;=32,0,IF(E676&lt;=28,1,(32-E676)/(32-28)))</f>
        <v>0</v>
      </c>
      <c r="L676">
        <f>IF(AND(D676&gt;=27, D676&lt;=34), 0, IF(OR(D676&lt;=18.5, D676&gt;=36.4), 1, IF(AND(D676&lt;27, D676&gt;18.5),(27-D676)/(27-18.5), IF(AND(D676&lt;36.4, D676&gt;34),(D676-34)/(36.4-34)))))</f>
        <v>0.11764705882352941</v>
      </c>
      <c r="M676">
        <f>IF(AND(F676&gt;=80,F676&lt;=95),0,IF(OR(F676&lt;64, F676&gt;129),1,IF(F676&gt;95, (F676-95)/(129-95), (80-F676)/(80-64))))</f>
        <v>0.4375</v>
      </c>
      <c r="N676">
        <f>IF(H676&gt;=4,0,IF(H676&lt;=3.5,1,(4-H676)/(4-3.5)))</f>
        <v>0</v>
      </c>
      <c r="O676">
        <f t="shared" si="174"/>
        <v>0.63743778280542984</v>
      </c>
      <c r="P676">
        <f t="shared" si="175"/>
        <v>1</v>
      </c>
      <c r="Q676">
        <v>1</v>
      </c>
      <c r="R676">
        <f>IF(F676 &gt;=80,0,IF(F676&lt;=64,1,((80-F676)/(80-64))))</f>
        <v>0.4375</v>
      </c>
      <c r="S676">
        <f>IF(F676 &lt;=95,0,IF(F676&gt;=129,1,((F676-95)/(129-95))))</f>
        <v>0</v>
      </c>
      <c r="T676">
        <f>IF(D676 &gt;=27,0,IF(D676&lt;=18.5,1,((27-D676)/(27-18.5))))</f>
        <v>0.11764705882352941</v>
      </c>
      <c r="U676">
        <f>IF(D676 &lt;= 34,0,IF(D676&gt;=36.4,1,((D676-34)/(36.4-34))))</f>
        <v>0</v>
      </c>
      <c r="V676">
        <f t="shared" si="176"/>
        <v>0.27757352941176472</v>
      </c>
      <c r="W676">
        <f t="shared" si="177"/>
        <v>0</v>
      </c>
      <c r="X676">
        <f t="shared" si="172"/>
        <v>0.27757352941176472</v>
      </c>
      <c r="Y676">
        <f t="shared" si="178"/>
        <v>1</v>
      </c>
      <c r="Z676">
        <f t="shared" si="179"/>
        <v>0</v>
      </c>
      <c r="AA676">
        <f t="shared" si="180"/>
        <v>0</v>
      </c>
      <c r="AB676">
        <v>70</v>
      </c>
      <c r="AC676">
        <v>200</v>
      </c>
      <c r="AD676">
        <f t="shared" si="181"/>
        <v>1</v>
      </c>
      <c r="AE676">
        <f t="shared" si="182"/>
        <v>0</v>
      </c>
      <c r="AF676">
        <f t="shared" si="183"/>
        <v>0.66666666666666663</v>
      </c>
      <c r="AG676">
        <f t="shared" si="184"/>
        <v>0</v>
      </c>
      <c r="AH676">
        <f t="shared" si="185"/>
        <v>0</v>
      </c>
      <c r="AI676">
        <f t="shared" si="186"/>
        <v>0</v>
      </c>
    </row>
    <row r="677" spans="1:35" x14ac:dyDescent="0.2">
      <c r="A677">
        <v>1</v>
      </c>
      <c r="B677">
        <v>132</v>
      </c>
      <c r="C677">
        <v>13.2</v>
      </c>
      <c r="D677">
        <v>27</v>
      </c>
      <c r="E677">
        <f t="shared" si="173"/>
        <v>30.786773090079816</v>
      </c>
      <c r="F677">
        <v>87.7</v>
      </c>
      <c r="G677">
        <f t="shared" si="170"/>
        <v>0.4287555555555555</v>
      </c>
      <c r="H677">
        <f t="shared" si="171"/>
        <v>4.8888888888888893</v>
      </c>
      <c r="I677">
        <f>IF(B677&gt;=125,0,IF(B677&lt;=115,1,(125-B677)/(125-115)))</f>
        <v>0</v>
      </c>
      <c r="J677">
        <f>IF(G677&gt;=0.38,0,IF(G677&lt;=0.3,1,(0.38-G677)/(0.38-0.3)))</f>
        <v>0</v>
      </c>
      <c r="K677">
        <f>IF(E677&gt;=32,0,IF(E677&lt;=28,1,(32-E677)/(32-28)))</f>
        <v>0.30330672748004606</v>
      </c>
      <c r="L677">
        <f>IF(AND(D677&gt;=27, D677&lt;=34), 0, IF(OR(D677&lt;=18.5, D677&gt;=36.4), 1, IF(AND(D677&lt;27, D677&gt;18.5),(27-D677)/(27-18.5), IF(AND(D677&lt;36.4, D677&gt;34),(D677-34)/(36.4-34)))))</f>
        <v>0</v>
      </c>
      <c r="M677">
        <f>IF(AND(F677&gt;=80,F677&lt;=95),0,IF(OR(F677&lt;64, F677&gt;129),1,IF(F677&gt;95, (F677-95)/(129-95), (80-F677)/(80-64))))</f>
        <v>0</v>
      </c>
      <c r="N677">
        <f>IF(H677&gt;=4,0,IF(H677&lt;=3.5,1,(4-H677)/(4-3.5)))</f>
        <v>0</v>
      </c>
      <c r="O677">
        <f t="shared" si="174"/>
        <v>3.0330672748004606E-2</v>
      </c>
      <c r="P677">
        <f t="shared" si="175"/>
        <v>0</v>
      </c>
      <c r="Q677">
        <v>1</v>
      </c>
      <c r="R677">
        <f>IF(F677 &gt;=80,0,IF(F677&lt;=64,1,((80-F677)/(80-64))))</f>
        <v>0</v>
      </c>
      <c r="S677">
        <f>IF(F677 &lt;=95,0,IF(F677&gt;=129,1,((F677-95)/(129-95))))</f>
        <v>0</v>
      </c>
      <c r="T677">
        <f>IF(D677 &gt;=27,0,IF(D677&lt;=18.5,1,((27-D677)/(27-18.5))))</f>
        <v>0</v>
      </c>
      <c r="U677">
        <f>IF(D677 &lt;= 34,0,IF(D677&gt;=36.4,1,((D677-34)/(36.4-34))))</f>
        <v>0</v>
      </c>
      <c r="V677">
        <f t="shared" si="176"/>
        <v>0</v>
      </c>
      <c r="W677">
        <f t="shared" si="177"/>
        <v>0</v>
      </c>
      <c r="X677">
        <f t="shared" si="172"/>
        <v>0</v>
      </c>
      <c r="Y677">
        <f t="shared" si="178"/>
        <v>0</v>
      </c>
      <c r="Z677">
        <f t="shared" si="179"/>
        <v>0</v>
      </c>
      <c r="AA677">
        <f t="shared" si="180"/>
        <v>0</v>
      </c>
      <c r="AB677">
        <v>31</v>
      </c>
      <c r="AC677">
        <v>150</v>
      </c>
      <c r="AD677">
        <f t="shared" si="181"/>
        <v>0</v>
      </c>
      <c r="AE677">
        <f t="shared" si="182"/>
        <v>0.45</v>
      </c>
      <c r="AF677">
        <f t="shared" si="183"/>
        <v>0.83333333333333337</v>
      </c>
      <c r="AG677">
        <f t="shared" si="184"/>
        <v>0</v>
      </c>
      <c r="AH677">
        <f t="shared" si="185"/>
        <v>0</v>
      </c>
      <c r="AI677">
        <f t="shared" si="186"/>
        <v>0</v>
      </c>
    </row>
    <row r="678" spans="1:35" x14ac:dyDescent="0.2">
      <c r="A678">
        <v>0</v>
      </c>
      <c r="B678">
        <v>103</v>
      </c>
      <c r="C678">
        <v>10.3</v>
      </c>
      <c r="D678">
        <v>20.100000000000001</v>
      </c>
      <c r="E678">
        <f t="shared" si="173"/>
        <v>23.290845886442646</v>
      </c>
      <c r="F678">
        <v>86.3</v>
      </c>
      <c r="G678">
        <f t="shared" si="170"/>
        <v>0.44223383084577111</v>
      </c>
      <c r="H678">
        <f t="shared" si="171"/>
        <v>5.1243781094527359</v>
      </c>
      <c r="I678">
        <f>IF(B678&gt;=125,0,IF(B678&lt;=115,1,(125-B678)/(125-115)))</f>
        <v>1</v>
      </c>
      <c r="J678">
        <f>IF(G678&gt;=0.38,0,IF(G678&lt;=0.3,1,(0.38-G678)/(0.38-0.3)))</f>
        <v>0</v>
      </c>
      <c r="K678">
        <f>IF(E678&gt;=32,0,IF(E678&lt;=28,1,(32-E678)/(32-28)))</f>
        <v>1</v>
      </c>
      <c r="L678">
        <f>IF(AND(D678&gt;=27, D678&lt;=34), 0, IF(OR(D678&lt;=18.5, D678&gt;=36.4), 1, IF(AND(D678&lt;27, D678&gt;18.5),(27-D678)/(27-18.5), IF(AND(D678&lt;36.4, D678&gt;34),(D678-34)/(36.4-34)))))</f>
        <v>0.81176470588235272</v>
      </c>
      <c r="M678">
        <f>IF(AND(F678&gt;=80,F678&lt;=95),0,IF(OR(F678&lt;64, F678&gt;129),1,IF(F678&gt;95, (F678-95)/(129-95), (80-F678)/(80-64))))</f>
        <v>0</v>
      </c>
      <c r="N678">
        <f>IF(H678&gt;=4,0,IF(H678&lt;=3.5,1,(4-H678)/(4-3.5)))</f>
        <v>0</v>
      </c>
      <c r="O678">
        <f t="shared" si="174"/>
        <v>0.68117647058823527</v>
      </c>
      <c r="P678">
        <f t="shared" si="175"/>
        <v>1</v>
      </c>
      <c r="Q678">
        <v>1</v>
      </c>
      <c r="R678">
        <f>IF(F678 &gt;=80,0,IF(F678&lt;=64,1,((80-F678)/(80-64))))</f>
        <v>0</v>
      </c>
      <c r="S678">
        <f>IF(F678 &lt;=95,0,IF(F678&gt;=129,1,((F678-95)/(129-95))))</f>
        <v>0</v>
      </c>
      <c r="T678">
        <f>IF(D678 &gt;=27,0,IF(D678&lt;=18.5,1,((27-D678)/(27-18.5))))</f>
        <v>0.81176470588235272</v>
      </c>
      <c r="U678">
        <f>IF(D678 &lt;= 34,0,IF(D678&gt;=36.4,1,((D678-34)/(36.4-34))))</f>
        <v>0</v>
      </c>
      <c r="V678">
        <f t="shared" si="176"/>
        <v>0.40588235294117636</v>
      </c>
      <c r="W678">
        <f t="shared" si="177"/>
        <v>0</v>
      </c>
      <c r="X678">
        <f t="shared" si="172"/>
        <v>0.40588235294117636</v>
      </c>
      <c r="Y678">
        <f t="shared" si="178"/>
        <v>1</v>
      </c>
      <c r="Z678">
        <f t="shared" si="179"/>
        <v>0</v>
      </c>
      <c r="AA678">
        <f t="shared" si="180"/>
        <v>0</v>
      </c>
      <c r="AB678">
        <v>62</v>
      </c>
      <c r="AC678">
        <v>84</v>
      </c>
      <c r="AD678">
        <f t="shared" si="181"/>
        <v>1</v>
      </c>
      <c r="AE678">
        <f t="shared" si="182"/>
        <v>0</v>
      </c>
      <c r="AF678">
        <f t="shared" si="183"/>
        <v>1</v>
      </c>
      <c r="AG678">
        <f t="shared" si="184"/>
        <v>0</v>
      </c>
      <c r="AH678">
        <f t="shared" si="185"/>
        <v>0</v>
      </c>
      <c r="AI678">
        <f t="shared" si="186"/>
        <v>0</v>
      </c>
    </row>
    <row r="679" spans="1:35" x14ac:dyDescent="0.2">
      <c r="A679">
        <v>1</v>
      </c>
      <c r="B679">
        <v>135</v>
      </c>
      <c r="C679">
        <v>13.5</v>
      </c>
      <c r="D679">
        <v>27.7</v>
      </c>
      <c r="E679">
        <f t="shared" si="173"/>
        <v>35.834411384217333</v>
      </c>
      <c r="F679">
        <v>77.3</v>
      </c>
      <c r="G679">
        <f t="shared" si="170"/>
        <v>0.37673285198555956</v>
      </c>
      <c r="H679">
        <f t="shared" si="171"/>
        <v>4.8736462093862816</v>
      </c>
      <c r="I679">
        <f>IF(B679&gt;=125,0,IF(B679&lt;=115,1,(125-B679)/(125-115)))</f>
        <v>0</v>
      </c>
      <c r="J679">
        <f>IF(G679&gt;=0.38,0,IF(G679&lt;=0.3,1,(0.38-G679)/(0.38-0.3)))</f>
        <v>4.0839350180505572E-2</v>
      </c>
      <c r="K679">
        <f>IF(E679&gt;=32,0,IF(E679&lt;=28,1,(32-E679)/(32-28)))</f>
        <v>0</v>
      </c>
      <c r="L679">
        <f>IF(AND(D679&gt;=27, D679&lt;=34), 0, IF(OR(D679&lt;=18.5, D679&gt;=36.4), 1, IF(AND(D679&lt;27, D679&gt;18.5),(27-D679)/(27-18.5), IF(AND(D679&lt;36.4, D679&gt;34),(D679-34)/(36.4-34)))))</f>
        <v>0</v>
      </c>
      <c r="M679">
        <f>IF(AND(F679&gt;=80,F679&lt;=95),0,IF(OR(F679&lt;64, F679&gt;129),1,IF(F679&gt;95, (F679-95)/(129-95), (80-F679)/(80-64))))</f>
        <v>0.16875000000000018</v>
      </c>
      <c r="N679">
        <f>IF(H679&gt;=4,0,IF(H679&lt;=3.5,1,(4-H679)/(4-3.5)))</f>
        <v>0</v>
      </c>
      <c r="O679">
        <f t="shared" si="174"/>
        <v>2.0958935018050576E-2</v>
      </c>
      <c r="P679">
        <f t="shared" si="175"/>
        <v>0</v>
      </c>
      <c r="Q679">
        <v>0</v>
      </c>
      <c r="R679">
        <f>IF(F679 &gt;=80,0,IF(F679&lt;=64,1,((80-F679)/(80-64))))</f>
        <v>0.16875000000000018</v>
      </c>
      <c r="S679">
        <f>IF(F679 &lt;=95,0,IF(F679&gt;=129,1,((F679-95)/(129-95))))</f>
        <v>0</v>
      </c>
      <c r="T679">
        <f>IF(D679 &gt;=27,0,IF(D679&lt;=18.5,1,((27-D679)/(27-18.5))))</f>
        <v>0</v>
      </c>
      <c r="U679">
        <f>IF(D679 &lt;= 34,0,IF(D679&gt;=36.4,1,((D679-34)/(36.4-34))))</f>
        <v>0</v>
      </c>
      <c r="V679">
        <f t="shared" si="176"/>
        <v>8.4375000000000089E-2</v>
      </c>
      <c r="W679">
        <f t="shared" si="177"/>
        <v>0</v>
      </c>
      <c r="X679">
        <f t="shared" si="172"/>
        <v>8.4375000000000089E-2</v>
      </c>
      <c r="Y679">
        <f t="shared" si="178"/>
        <v>0</v>
      </c>
      <c r="Z679">
        <f t="shared" si="179"/>
        <v>0</v>
      </c>
      <c r="AA679">
        <f t="shared" si="180"/>
        <v>0</v>
      </c>
      <c r="AB679">
        <v>50</v>
      </c>
      <c r="AC679">
        <v>203</v>
      </c>
      <c r="AD679">
        <f t="shared" si="181"/>
        <v>0.5</v>
      </c>
      <c r="AE679">
        <f t="shared" si="182"/>
        <v>0</v>
      </c>
      <c r="AF679">
        <f t="shared" si="183"/>
        <v>0.65666666666666662</v>
      </c>
      <c r="AG679">
        <f t="shared" si="184"/>
        <v>0</v>
      </c>
      <c r="AH679">
        <f t="shared" si="185"/>
        <v>0</v>
      </c>
      <c r="AI679">
        <f t="shared" si="186"/>
        <v>0</v>
      </c>
    </row>
    <row r="680" spans="1:35" x14ac:dyDescent="0.2">
      <c r="A680">
        <v>0</v>
      </c>
      <c r="B680">
        <v>106</v>
      </c>
      <c r="C680">
        <v>10.6</v>
      </c>
      <c r="D680">
        <v>24.5</v>
      </c>
      <c r="E680">
        <f t="shared" si="173"/>
        <v>30.061349693251532</v>
      </c>
      <c r="F680">
        <v>81.5</v>
      </c>
      <c r="G680">
        <f t="shared" si="170"/>
        <v>0.35261224489795917</v>
      </c>
      <c r="H680">
        <f t="shared" si="171"/>
        <v>4.3265306122448983</v>
      </c>
      <c r="I680">
        <f>IF(B680&gt;=125,0,IF(B680&lt;=115,1,(125-B680)/(125-115)))</f>
        <v>1</v>
      </c>
      <c r="J680">
        <f>IF(G680&gt;=0.38,0,IF(G680&lt;=0.3,1,(0.38-G680)/(0.38-0.3)))</f>
        <v>0.34234693877551037</v>
      </c>
      <c r="K680">
        <f>IF(E680&gt;=32,0,IF(E680&lt;=28,1,(32-E680)/(32-28)))</f>
        <v>0.48466257668711688</v>
      </c>
      <c r="L680">
        <f>IF(AND(D680&gt;=27, D680&lt;=34), 0, IF(OR(D680&lt;=18.5, D680&gt;=36.4), 1, IF(AND(D680&lt;27, D680&gt;18.5),(27-D680)/(27-18.5), IF(AND(D680&lt;36.4, D680&gt;34),(D680-34)/(36.4-34)))))</f>
        <v>0.29411764705882354</v>
      </c>
      <c r="M680">
        <f>IF(AND(F680&gt;=80,F680&lt;=95),0,IF(OR(F680&lt;64, F680&gt;129),1,IF(F680&gt;95, (F680-95)/(129-95), (80-F680)/(80-64))))</f>
        <v>0</v>
      </c>
      <c r="N680">
        <f>IF(H680&gt;=4,0,IF(H680&lt;=3.5,1,(4-H680)/(4-3.5)))</f>
        <v>0</v>
      </c>
      <c r="O680">
        <f t="shared" si="174"/>
        <v>0.61211271625214514</v>
      </c>
      <c r="P680">
        <f t="shared" si="175"/>
        <v>1</v>
      </c>
      <c r="Q680">
        <v>1</v>
      </c>
      <c r="R680">
        <f>IF(F680 &gt;=80,0,IF(F680&lt;=64,1,((80-F680)/(80-64))))</f>
        <v>0</v>
      </c>
      <c r="S680">
        <f>IF(F680 &lt;=95,0,IF(F680&gt;=129,1,((F680-95)/(129-95))))</f>
        <v>0</v>
      </c>
      <c r="T680">
        <f>IF(D680 &gt;=27,0,IF(D680&lt;=18.5,1,((27-D680)/(27-18.5))))</f>
        <v>0.29411764705882354</v>
      </c>
      <c r="U680">
        <f>IF(D680 &lt;= 34,0,IF(D680&gt;=36.4,1,((D680-34)/(36.4-34))))</f>
        <v>0</v>
      </c>
      <c r="V680">
        <f t="shared" si="176"/>
        <v>0.14705882352941177</v>
      </c>
      <c r="W680">
        <f t="shared" si="177"/>
        <v>0</v>
      </c>
      <c r="X680">
        <f t="shared" si="172"/>
        <v>0.14705882352941177</v>
      </c>
      <c r="Y680">
        <f t="shared" si="178"/>
        <v>0</v>
      </c>
      <c r="Z680">
        <f t="shared" si="179"/>
        <v>0</v>
      </c>
      <c r="AA680">
        <f t="shared" si="180"/>
        <v>0</v>
      </c>
      <c r="AB680">
        <v>38</v>
      </c>
      <c r="AC680">
        <v>167</v>
      </c>
      <c r="AD680">
        <f t="shared" si="181"/>
        <v>0</v>
      </c>
      <c r="AE680">
        <f t="shared" si="182"/>
        <v>0.1</v>
      </c>
      <c r="AF680">
        <f t="shared" si="183"/>
        <v>0.77666666666666662</v>
      </c>
      <c r="AG680">
        <f t="shared" si="184"/>
        <v>0</v>
      </c>
      <c r="AH680">
        <f t="shared" si="185"/>
        <v>0</v>
      </c>
      <c r="AI680">
        <f t="shared" si="186"/>
        <v>0</v>
      </c>
    </row>
    <row r="681" spans="1:35" x14ac:dyDescent="0.2">
      <c r="A681">
        <v>1</v>
      </c>
      <c r="B681">
        <v>148</v>
      </c>
      <c r="C681">
        <v>14.8</v>
      </c>
      <c r="D681">
        <v>16.3</v>
      </c>
      <c r="E681">
        <f t="shared" si="173"/>
        <v>21.33507853403141</v>
      </c>
      <c r="F681">
        <v>76.400000000000006</v>
      </c>
      <c r="G681">
        <f t="shared" si="170"/>
        <v>0.69369325153374239</v>
      </c>
      <c r="H681">
        <f t="shared" si="171"/>
        <v>9.079754601226993</v>
      </c>
      <c r="I681">
        <f>IF(B681&gt;=125,0,IF(B681&lt;=115,1,(125-B681)/(125-115)))</f>
        <v>0</v>
      </c>
      <c r="J681">
        <f>IF(G681&gt;=0.38,0,IF(G681&lt;=0.3,1,(0.38-G681)/(0.38-0.3)))</f>
        <v>0</v>
      </c>
      <c r="K681">
        <f>IF(E681&gt;=32,0,IF(E681&lt;=28,1,(32-E681)/(32-28)))</f>
        <v>1</v>
      </c>
      <c r="L681">
        <f>IF(AND(D681&gt;=27, D681&lt;=34), 0, IF(OR(D681&lt;=18.5, D681&gt;=36.4), 1, IF(AND(D681&lt;27, D681&gt;18.5),(27-D681)/(27-18.5), IF(AND(D681&lt;36.4, D681&gt;34),(D681-34)/(36.4-34)))))</f>
        <v>1</v>
      </c>
      <c r="M681">
        <f>IF(AND(F681&gt;=80,F681&lt;=95),0,IF(OR(F681&lt;64, F681&gt;129),1,IF(F681&gt;95, (F681-95)/(129-95), (80-F681)/(80-64))))</f>
        <v>0.22499999999999964</v>
      </c>
      <c r="N681">
        <f>IF(H681&gt;=4,0,IF(H681&lt;=3.5,1,(4-H681)/(4-3.5)))</f>
        <v>0</v>
      </c>
      <c r="O681">
        <f t="shared" si="174"/>
        <v>0.22249999999999998</v>
      </c>
      <c r="P681">
        <f t="shared" si="175"/>
        <v>1</v>
      </c>
      <c r="Q681">
        <v>0</v>
      </c>
      <c r="R681">
        <f>IF(F681 &gt;=80,0,IF(F681&lt;=64,1,((80-F681)/(80-64))))</f>
        <v>0.22499999999999964</v>
      </c>
      <c r="S681">
        <f>IF(F681 &lt;=95,0,IF(F681&gt;=129,1,((F681-95)/(129-95))))</f>
        <v>0</v>
      </c>
      <c r="T681">
        <f>IF(D681 &gt;=27,0,IF(D681&lt;=18.5,1,((27-D681)/(27-18.5))))</f>
        <v>1</v>
      </c>
      <c r="U681">
        <f>IF(D681 &lt;= 34,0,IF(D681&gt;=36.4,1,((D681-34)/(36.4-34))))</f>
        <v>0</v>
      </c>
      <c r="V681">
        <f t="shared" si="176"/>
        <v>0.61249999999999982</v>
      </c>
      <c r="W681">
        <f t="shared" si="177"/>
        <v>0</v>
      </c>
      <c r="X681">
        <f t="shared" si="172"/>
        <v>0.61249999999999982</v>
      </c>
      <c r="Y681">
        <f t="shared" si="178"/>
        <v>1</v>
      </c>
      <c r="Z681">
        <f t="shared" si="179"/>
        <v>0</v>
      </c>
      <c r="AA681">
        <f t="shared" si="180"/>
        <v>1</v>
      </c>
      <c r="AB681">
        <v>58</v>
      </c>
      <c r="AC681">
        <v>305</v>
      </c>
      <c r="AD681">
        <f t="shared" si="181"/>
        <v>0.9</v>
      </c>
      <c r="AE681">
        <f t="shared" si="182"/>
        <v>0</v>
      </c>
      <c r="AF681">
        <f t="shared" si="183"/>
        <v>0.31666666666666665</v>
      </c>
      <c r="AG681">
        <f t="shared" si="184"/>
        <v>1</v>
      </c>
      <c r="AH681">
        <f t="shared" si="185"/>
        <v>0</v>
      </c>
      <c r="AI681">
        <f t="shared" si="186"/>
        <v>0</v>
      </c>
    </row>
    <row r="682" spans="1:35" x14ac:dyDescent="0.2">
      <c r="A682">
        <v>1</v>
      </c>
      <c r="B682">
        <v>157</v>
      </c>
      <c r="C682">
        <v>15.7</v>
      </c>
      <c r="D682">
        <v>27.6</v>
      </c>
      <c r="E682">
        <f t="shared" si="173"/>
        <v>33.82352941176471</v>
      </c>
      <c r="F682">
        <v>81.599999999999994</v>
      </c>
      <c r="G682">
        <f t="shared" si="170"/>
        <v>0.46417391304347821</v>
      </c>
      <c r="H682">
        <f t="shared" si="171"/>
        <v>5.6884057971014492</v>
      </c>
      <c r="I682">
        <f>IF(B682&gt;=125,0,IF(B682&lt;=115,1,(125-B682)/(125-115)))</f>
        <v>0</v>
      </c>
      <c r="J682">
        <f>IF(G682&gt;=0.38,0,IF(G682&lt;=0.3,1,(0.38-G682)/(0.38-0.3)))</f>
        <v>0</v>
      </c>
      <c r="K682">
        <f>IF(E682&gt;=32,0,IF(E682&lt;=28,1,(32-E682)/(32-28)))</f>
        <v>0</v>
      </c>
      <c r="L682">
        <f>IF(AND(D682&gt;=27, D682&lt;=34), 0, IF(OR(D682&lt;=18.5, D682&gt;=36.4), 1, IF(AND(D682&lt;27, D682&gt;18.5),(27-D682)/(27-18.5), IF(AND(D682&lt;36.4, D682&gt;34),(D682-34)/(36.4-34)))))</f>
        <v>0</v>
      </c>
      <c r="M682">
        <f>IF(AND(F682&gt;=80,F682&lt;=95),0,IF(OR(F682&lt;64, F682&gt;129),1,IF(F682&gt;95, (F682-95)/(129-95), (80-F682)/(80-64))))</f>
        <v>0</v>
      </c>
      <c r="N682">
        <f>IF(H682&gt;=4,0,IF(H682&lt;=3.5,1,(4-H682)/(4-3.5)))</f>
        <v>0</v>
      </c>
      <c r="O682">
        <f t="shared" si="174"/>
        <v>0</v>
      </c>
      <c r="P682">
        <f t="shared" si="175"/>
        <v>0</v>
      </c>
      <c r="Q682">
        <v>0</v>
      </c>
      <c r="R682">
        <f>IF(F682 &gt;=80,0,IF(F682&lt;=64,1,((80-F682)/(80-64))))</f>
        <v>0</v>
      </c>
      <c r="S682">
        <f>IF(F682 &lt;=95,0,IF(F682&gt;=129,1,((F682-95)/(129-95))))</f>
        <v>0</v>
      </c>
      <c r="T682">
        <f>IF(D682 &gt;=27,0,IF(D682&lt;=18.5,1,((27-D682)/(27-18.5))))</f>
        <v>0</v>
      </c>
      <c r="U682">
        <f>IF(D682 &lt;= 34,0,IF(D682&gt;=36.4,1,((D682-34)/(36.4-34))))</f>
        <v>0</v>
      </c>
      <c r="V682">
        <f t="shared" si="176"/>
        <v>0</v>
      </c>
      <c r="W682">
        <f t="shared" si="177"/>
        <v>0</v>
      </c>
      <c r="X682">
        <f t="shared" si="172"/>
        <v>0</v>
      </c>
      <c r="Y682">
        <f t="shared" si="178"/>
        <v>0</v>
      </c>
      <c r="Z682">
        <f t="shared" si="179"/>
        <v>0</v>
      </c>
      <c r="AA682">
        <f t="shared" si="180"/>
        <v>0</v>
      </c>
      <c r="AB682">
        <v>20</v>
      </c>
      <c r="AC682">
        <v>259</v>
      </c>
      <c r="AD682">
        <f t="shared" si="181"/>
        <v>0</v>
      </c>
      <c r="AE682">
        <f t="shared" si="182"/>
        <v>1</v>
      </c>
      <c r="AF682">
        <f t="shared" si="183"/>
        <v>0.47</v>
      </c>
      <c r="AG682">
        <f t="shared" si="184"/>
        <v>0</v>
      </c>
      <c r="AH682">
        <f t="shared" si="185"/>
        <v>0</v>
      </c>
      <c r="AI682">
        <f t="shared" si="186"/>
        <v>0</v>
      </c>
    </row>
    <row r="683" spans="1:35" x14ac:dyDescent="0.2">
      <c r="A683">
        <v>1</v>
      </c>
      <c r="B683">
        <v>118</v>
      </c>
      <c r="C683">
        <v>11.8</v>
      </c>
      <c r="D683">
        <v>24.3</v>
      </c>
      <c r="E683">
        <f t="shared" si="173"/>
        <v>30.148883374689827</v>
      </c>
      <c r="F683">
        <v>80.599999999999994</v>
      </c>
      <c r="G683">
        <f t="shared" si="170"/>
        <v>0.39139094650205764</v>
      </c>
      <c r="H683">
        <f t="shared" si="171"/>
        <v>4.8559670781893001</v>
      </c>
      <c r="I683">
        <f>IF(B683&gt;=125,0,IF(B683&lt;=115,1,(125-B683)/(125-115)))</f>
        <v>0.7</v>
      </c>
      <c r="J683">
        <f>IF(G683&gt;=0.38,0,IF(G683&lt;=0.3,1,(0.38-G683)/(0.38-0.3)))</f>
        <v>0</v>
      </c>
      <c r="K683">
        <f>IF(E683&gt;=32,0,IF(E683&lt;=28,1,(32-E683)/(32-28)))</f>
        <v>0.46277915632754318</v>
      </c>
      <c r="L683">
        <f>IF(AND(D683&gt;=27, D683&lt;=34), 0, IF(OR(D683&lt;=18.5, D683&gt;=36.4), 1, IF(AND(D683&lt;27, D683&gt;18.5),(27-D683)/(27-18.5), IF(AND(D683&lt;36.4, D683&gt;34),(D683-34)/(36.4-34)))))</f>
        <v>0.31764705882352934</v>
      </c>
      <c r="M683">
        <f>IF(AND(F683&gt;=80,F683&lt;=95),0,IF(OR(F683&lt;64, F683&gt;129),1,IF(F683&gt;95, (F683-95)/(129-95), (80-F683)/(80-64))))</f>
        <v>0</v>
      </c>
      <c r="N683">
        <f>IF(H683&gt;=4,0,IF(H683&lt;=3.5,1,(4-H683)/(4-3.5)))</f>
        <v>0</v>
      </c>
      <c r="O683">
        <f t="shared" si="174"/>
        <v>0.42804262151510719</v>
      </c>
      <c r="P683">
        <f t="shared" si="175"/>
        <v>1</v>
      </c>
      <c r="Q683">
        <v>1</v>
      </c>
      <c r="R683">
        <f>IF(F683 &gt;=80,0,IF(F683&lt;=64,1,((80-F683)/(80-64))))</f>
        <v>0</v>
      </c>
      <c r="S683">
        <f>IF(F683 &lt;=95,0,IF(F683&gt;=129,1,((F683-95)/(129-95))))</f>
        <v>0</v>
      </c>
      <c r="T683">
        <f>IF(D683 &gt;=27,0,IF(D683&lt;=18.5,1,((27-D683)/(27-18.5))))</f>
        <v>0.31764705882352934</v>
      </c>
      <c r="U683">
        <f>IF(D683 &lt;= 34,0,IF(D683&gt;=36.4,1,((D683-34)/(36.4-34))))</f>
        <v>0</v>
      </c>
      <c r="V683">
        <f t="shared" si="176"/>
        <v>0.15882352941176467</v>
      </c>
      <c r="W683">
        <f t="shared" si="177"/>
        <v>0</v>
      </c>
      <c r="X683">
        <f t="shared" si="172"/>
        <v>0.15882352941176467</v>
      </c>
      <c r="Y683">
        <f t="shared" si="178"/>
        <v>0</v>
      </c>
      <c r="Z683">
        <f t="shared" si="179"/>
        <v>0</v>
      </c>
      <c r="AA683">
        <f t="shared" si="180"/>
        <v>0</v>
      </c>
      <c r="AB683">
        <v>34</v>
      </c>
      <c r="AC683">
        <v>407</v>
      </c>
      <c r="AD683">
        <f t="shared" si="181"/>
        <v>0</v>
      </c>
      <c r="AE683">
        <f t="shared" si="182"/>
        <v>0.3</v>
      </c>
      <c r="AF683">
        <f t="shared" si="183"/>
        <v>0</v>
      </c>
      <c r="AG683">
        <f t="shared" si="184"/>
        <v>0</v>
      </c>
      <c r="AH683">
        <f t="shared" si="185"/>
        <v>0</v>
      </c>
      <c r="AI683">
        <f t="shared" si="186"/>
        <v>0</v>
      </c>
    </row>
    <row r="684" spans="1:35" x14ac:dyDescent="0.2">
      <c r="A684">
        <v>1</v>
      </c>
      <c r="B684">
        <v>157</v>
      </c>
      <c r="C684">
        <v>15.7</v>
      </c>
      <c r="D684">
        <v>27.2</v>
      </c>
      <c r="E684">
        <f t="shared" si="173"/>
        <v>39.19308357348703</v>
      </c>
      <c r="F684">
        <v>69.400000000000006</v>
      </c>
      <c r="G684">
        <f t="shared" si="170"/>
        <v>0.40058088235294115</v>
      </c>
      <c r="H684">
        <f t="shared" si="171"/>
        <v>5.7720588235294121</v>
      </c>
      <c r="I684">
        <f>IF(B684&gt;=125,0,IF(B684&lt;=115,1,(125-B684)/(125-115)))</f>
        <v>0</v>
      </c>
      <c r="J684">
        <f>IF(G684&gt;=0.38,0,IF(G684&lt;=0.3,1,(0.38-G684)/(0.38-0.3)))</f>
        <v>0</v>
      </c>
      <c r="K684">
        <f>IF(E684&gt;=32,0,IF(E684&lt;=28,1,(32-E684)/(32-28)))</f>
        <v>0</v>
      </c>
      <c r="L684">
        <f>IF(AND(D684&gt;=27, D684&lt;=34), 0, IF(OR(D684&lt;=18.5, D684&gt;=36.4), 1, IF(AND(D684&lt;27, D684&gt;18.5),(27-D684)/(27-18.5), IF(AND(D684&lt;36.4, D684&gt;34),(D684-34)/(36.4-34)))))</f>
        <v>0</v>
      </c>
      <c r="M684">
        <f>IF(AND(F684&gt;=80,F684&lt;=95),0,IF(OR(F684&lt;64, F684&gt;129),1,IF(F684&gt;95, (F684-95)/(129-95), (80-F684)/(80-64))))</f>
        <v>0.66249999999999964</v>
      </c>
      <c r="N684">
        <f>IF(H684&gt;=4,0,IF(H684&lt;=3.5,1,(4-H684)/(4-3.5)))</f>
        <v>0</v>
      </c>
      <c r="O684">
        <f t="shared" si="174"/>
        <v>6.6249999999999962E-2</v>
      </c>
      <c r="P684">
        <f t="shared" si="175"/>
        <v>0</v>
      </c>
      <c r="Q684">
        <v>0</v>
      </c>
      <c r="R684">
        <f>IF(F684 &gt;=80,0,IF(F684&lt;=64,1,((80-F684)/(80-64))))</f>
        <v>0.66249999999999964</v>
      </c>
      <c r="S684">
        <f>IF(F684 &lt;=95,0,IF(F684&gt;=129,1,((F684-95)/(129-95))))</f>
        <v>0</v>
      </c>
      <c r="T684">
        <f>IF(D684 &gt;=27,0,IF(D684&lt;=18.5,1,((27-D684)/(27-18.5))))</f>
        <v>0</v>
      </c>
      <c r="U684">
        <f>IF(D684 &lt;= 34,0,IF(D684&gt;=36.4,1,((D684-34)/(36.4-34))))</f>
        <v>0</v>
      </c>
      <c r="V684">
        <f t="shared" si="176"/>
        <v>0.33124999999999982</v>
      </c>
      <c r="W684">
        <f t="shared" si="177"/>
        <v>0</v>
      </c>
      <c r="X684">
        <f t="shared" si="172"/>
        <v>0.33124999999999982</v>
      </c>
      <c r="Y684">
        <f t="shared" si="178"/>
        <v>1</v>
      </c>
      <c r="Z684">
        <f t="shared" si="179"/>
        <v>0</v>
      </c>
      <c r="AA684">
        <f t="shared" si="180"/>
        <v>0</v>
      </c>
      <c r="AB684">
        <v>68</v>
      </c>
      <c r="AC684">
        <v>288</v>
      </c>
      <c r="AD684">
        <f t="shared" si="181"/>
        <v>1</v>
      </c>
      <c r="AE684">
        <f t="shared" si="182"/>
        <v>0</v>
      </c>
      <c r="AF684">
        <f t="shared" si="183"/>
        <v>0.37333333333333335</v>
      </c>
      <c r="AG684">
        <f t="shared" si="184"/>
        <v>0</v>
      </c>
      <c r="AH684">
        <f t="shared" si="185"/>
        <v>0</v>
      </c>
      <c r="AI684">
        <f t="shared" si="186"/>
        <v>0</v>
      </c>
    </row>
    <row r="685" spans="1:35" x14ac:dyDescent="0.2">
      <c r="A685">
        <v>1</v>
      </c>
      <c r="B685">
        <v>115</v>
      </c>
      <c r="C685">
        <v>11.5</v>
      </c>
      <c r="D685">
        <v>17</v>
      </c>
      <c r="E685">
        <f t="shared" si="173"/>
        <v>23.943661971830984</v>
      </c>
      <c r="F685">
        <v>71</v>
      </c>
      <c r="G685">
        <f t="shared" si="170"/>
        <v>0.48029411764705882</v>
      </c>
      <c r="H685">
        <f t="shared" si="171"/>
        <v>6.7647058823529411</v>
      </c>
      <c r="I685">
        <f>IF(B685&gt;=125,0,IF(B685&lt;=115,1,(125-B685)/(125-115)))</f>
        <v>1</v>
      </c>
      <c r="J685">
        <f>IF(G685&gt;=0.38,0,IF(G685&lt;=0.3,1,(0.38-G685)/(0.38-0.3)))</f>
        <v>0</v>
      </c>
      <c r="K685">
        <f>IF(E685&gt;=32,0,IF(E685&lt;=28,1,(32-E685)/(32-28)))</f>
        <v>1</v>
      </c>
      <c r="L685">
        <f>IF(AND(D685&gt;=27, D685&lt;=34), 0, IF(OR(D685&lt;=18.5, D685&gt;=36.4), 1, IF(AND(D685&lt;27, D685&gt;18.5),(27-D685)/(27-18.5), IF(AND(D685&lt;36.4, D685&gt;34),(D685-34)/(36.4-34)))))</f>
        <v>1</v>
      </c>
      <c r="M685">
        <f>IF(AND(F685&gt;=80,F685&lt;=95),0,IF(OR(F685&lt;64, F685&gt;129),1,IF(F685&gt;95, (F685-95)/(129-95), (80-F685)/(80-64))))</f>
        <v>0.5625</v>
      </c>
      <c r="N685">
        <f>IF(H685&gt;=4,0,IF(H685&lt;=3.5,1,(4-H685)/(4-3.5)))</f>
        <v>0</v>
      </c>
      <c r="O685">
        <f t="shared" si="174"/>
        <v>0.75624999999999998</v>
      </c>
      <c r="P685">
        <f t="shared" si="175"/>
        <v>1</v>
      </c>
      <c r="Q685">
        <v>1</v>
      </c>
      <c r="R685">
        <f>IF(F685 &gt;=80,0,IF(F685&lt;=64,1,((80-F685)/(80-64))))</f>
        <v>0.5625</v>
      </c>
      <c r="S685">
        <f>IF(F685 &lt;=95,0,IF(F685&gt;=129,1,((F685-95)/(129-95))))</f>
        <v>0</v>
      </c>
      <c r="T685">
        <f>IF(D685 &gt;=27,0,IF(D685&lt;=18.5,1,((27-D685)/(27-18.5))))</f>
        <v>1</v>
      </c>
      <c r="U685">
        <f>IF(D685 &lt;= 34,0,IF(D685&gt;=36.4,1,((D685-34)/(36.4-34))))</f>
        <v>0</v>
      </c>
      <c r="V685">
        <f t="shared" si="176"/>
        <v>0.78125</v>
      </c>
      <c r="W685">
        <f t="shared" si="177"/>
        <v>0</v>
      </c>
      <c r="X685">
        <f t="shared" si="172"/>
        <v>0.78125</v>
      </c>
      <c r="Y685">
        <f t="shared" si="178"/>
        <v>1</v>
      </c>
      <c r="Z685">
        <f t="shared" si="179"/>
        <v>0</v>
      </c>
      <c r="AA685">
        <f t="shared" si="180"/>
        <v>1</v>
      </c>
      <c r="AB685">
        <v>26</v>
      </c>
      <c r="AC685">
        <v>211</v>
      </c>
      <c r="AD685">
        <f t="shared" si="181"/>
        <v>0</v>
      </c>
      <c r="AE685">
        <f t="shared" si="182"/>
        <v>0.7</v>
      </c>
      <c r="AF685">
        <f t="shared" si="183"/>
        <v>0.63</v>
      </c>
      <c r="AG685">
        <f t="shared" si="184"/>
        <v>0</v>
      </c>
      <c r="AH685">
        <f t="shared" si="185"/>
        <v>1</v>
      </c>
      <c r="AI685">
        <f t="shared" si="186"/>
        <v>0</v>
      </c>
    </row>
    <row r="686" spans="1:35" x14ac:dyDescent="0.2">
      <c r="A686">
        <v>1</v>
      </c>
      <c r="B686">
        <v>130</v>
      </c>
      <c r="C686">
        <v>13</v>
      </c>
      <c r="D686">
        <v>19</v>
      </c>
      <c r="E686">
        <f t="shared" si="173"/>
        <v>24.579560155239328</v>
      </c>
      <c r="F686">
        <v>77.3</v>
      </c>
      <c r="G686">
        <f t="shared" si="170"/>
        <v>0.52889473684210531</v>
      </c>
      <c r="H686">
        <f t="shared" si="171"/>
        <v>6.8421052631578947</v>
      </c>
      <c r="I686">
        <f>IF(B686&gt;=125,0,IF(B686&lt;=115,1,(125-B686)/(125-115)))</f>
        <v>0</v>
      </c>
      <c r="J686">
        <f>IF(G686&gt;=0.38,0,IF(G686&lt;=0.3,1,(0.38-G686)/(0.38-0.3)))</f>
        <v>0</v>
      </c>
      <c r="K686">
        <f>IF(E686&gt;=32,0,IF(E686&lt;=28,1,(32-E686)/(32-28)))</f>
        <v>1</v>
      </c>
      <c r="L686">
        <f>IF(AND(D686&gt;=27, D686&lt;=34), 0, IF(OR(D686&lt;=18.5, D686&gt;=36.4), 1, IF(AND(D686&lt;27, D686&gt;18.5),(27-D686)/(27-18.5), IF(AND(D686&lt;36.4, D686&gt;34),(D686-34)/(36.4-34)))))</f>
        <v>0.94117647058823528</v>
      </c>
      <c r="M686">
        <f>IF(AND(F686&gt;=80,F686&lt;=95),0,IF(OR(F686&lt;64, F686&gt;129),1,IF(F686&gt;95, (F686-95)/(129-95), (80-F686)/(80-64))))</f>
        <v>0.16875000000000018</v>
      </c>
      <c r="N686">
        <f>IF(H686&gt;=4,0,IF(H686&lt;=3.5,1,(4-H686)/(4-3.5)))</f>
        <v>0</v>
      </c>
      <c r="O686">
        <f t="shared" si="174"/>
        <v>0.21099264705882356</v>
      </c>
      <c r="P686">
        <f t="shared" si="175"/>
        <v>1</v>
      </c>
      <c r="Q686">
        <v>1</v>
      </c>
      <c r="R686">
        <f>IF(F686 &gt;=80,0,IF(F686&lt;=64,1,((80-F686)/(80-64))))</f>
        <v>0.16875000000000018</v>
      </c>
      <c r="S686">
        <f>IF(F686 &lt;=95,0,IF(F686&gt;=129,1,((F686-95)/(129-95))))</f>
        <v>0</v>
      </c>
      <c r="T686">
        <f>IF(D686 &gt;=27,0,IF(D686&lt;=18.5,1,((27-D686)/(27-18.5))))</f>
        <v>0.94117647058823528</v>
      </c>
      <c r="U686">
        <f>IF(D686 &lt;= 34,0,IF(D686&gt;=36.4,1,((D686-34)/(36.4-34))))</f>
        <v>0</v>
      </c>
      <c r="V686">
        <f t="shared" si="176"/>
        <v>0.55496323529411773</v>
      </c>
      <c r="W686">
        <f t="shared" si="177"/>
        <v>0</v>
      </c>
      <c r="X686">
        <f t="shared" si="172"/>
        <v>0.55496323529411773</v>
      </c>
      <c r="Y686">
        <f t="shared" si="178"/>
        <v>1</v>
      </c>
      <c r="Z686">
        <f t="shared" si="179"/>
        <v>0</v>
      </c>
      <c r="AA686">
        <f t="shared" si="180"/>
        <v>1</v>
      </c>
      <c r="AB686">
        <v>46</v>
      </c>
      <c r="AC686">
        <v>478</v>
      </c>
      <c r="AD686">
        <f t="shared" si="181"/>
        <v>0.3</v>
      </c>
      <c r="AE686">
        <f t="shared" si="182"/>
        <v>0</v>
      </c>
      <c r="AF686">
        <f t="shared" si="183"/>
        <v>0</v>
      </c>
      <c r="AG686">
        <f t="shared" si="184"/>
        <v>0</v>
      </c>
      <c r="AH686">
        <f t="shared" si="185"/>
        <v>0</v>
      </c>
      <c r="AI686">
        <f t="shared" si="186"/>
        <v>0</v>
      </c>
    </row>
    <row r="687" spans="1:35" x14ac:dyDescent="0.2">
      <c r="A687">
        <v>0</v>
      </c>
      <c r="B687">
        <v>131</v>
      </c>
      <c r="C687">
        <v>13.1</v>
      </c>
      <c r="D687">
        <v>17.600000000000001</v>
      </c>
      <c r="E687">
        <f t="shared" si="173"/>
        <v>20.657276995305168</v>
      </c>
      <c r="F687">
        <v>85.2</v>
      </c>
      <c r="G687">
        <f t="shared" si="170"/>
        <v>0.63415909090909084</v>
      </c>
      <c r="H687">
        <f t="shared" si="171"/>
        <v>7.4431818181818175</v>
      </c>
      <c r="I687">
        <f>IF(B687&gt;=125,0,IF(B687&lt;=115,1,(125-B687)/(125-115)))</f>
        <v>0</v>
      </c>
      <c r="J687">
        <f>IF(G687&gt;=0.38,0,IF(G687&lt;=0.3,1,(0.38-G687)/(0.38-0.3)))</f>
        <v>0</v>
      </c>
      <c r="K687">
        <f>IF(E687&gt;=32,0,IF(E687&lt;=28,1,(32-E687)/(32-28)))</f>
        <v>1</v>
      </c>
      <c r="L687">
        <f>IF(AND(D687&gt;=27, D687&lt;=34), 0, IF(OR(D687&lt;=18.5, D687&gt;=36.4), 1, IF(AND(D687&lt;27, D687&gt;18.5),(27-D687)/(27-18.5), IF(AND(D687&lt;36.4, D687&gt;34),(D687-34)/(36.4-34)))))</f>
        <v>1</v>
      </c>
      <c r="M687">
        <f>IF(AND(F687&gt;=80,F687&lt;=95),0,IF(OR(F687&lt;64, F687&gt;129),1,IF(F687&gt;95, (F687-95)/(129-95), (80-F687)/(80-64))))</f>
        <v>0</v>
      </c>
      <c r="N687">
        <f>IF(H687&gt;=4,0,IF(H687&lt;=3.5,1,(4-H687)/(4-3.5)))</f>
        <v>0</v>
      </c>
      <c r="O687">
        <f t="shared" si="174"/>
        <v>0.2</v>
      </c>
      <c r="P687">
        <f t="shared" si="175"/>
        <v>1</v>
      </c>
      <c r="Q687">
        <v>0</v>
      </c>
      <c r="R687">
        <f>IF(F687 &gt;=80,0,IF(F687&lt;=64,1,((80-F687)/(80-64))))</f>
        <v>0</v>
      </c>
      <c r="S687">
        <f>IF(F687 &lt;=95,0,IF(F687&gt;=129,1,((F687-95)/(129-95))))</f>
        <v>0</v>
      </c>
      <c r="T687">
        <f>IF(D687 &gt;=27,0,IF(D687&lt;=18.5,1,((27-D687)/(27-18.5))))</f>
        <v>1</v>
      </c>
      <c r="U687">
        <f>IF(D687 &lt;= 34,0,IF(D687&gt;=36.4,1,((D687-34)/(36.4-34))))</f>
        <v>0</v>
      </c>
      <c r="V687">
        <f t="shared" si="176"/>
        <v>0.5</v>
      </c>
      <c r="W687">
        <f t="shared" si="177"/>
        <v>0</v>
      </c>
      <c r="X687">
        <f t="shared" si="172"/>
        <v>0.5</v>
      </c>
      <c r="Y687">
        <f t="shared" si="178"/>
        <v>1</v>
      </c>
      <c r="Z687">
        <f t="shared" si="179"/>
        <v>0</v>
      </c>
      <c r="AA687">
        <f t="shared" si="180"/>
        <v>0</v>
      </c>
      <c r="AB687">
        <v>62</v>
      </c>
      <c r="AC687">
        <v>52</v>
      </c>
      <c r="AD687">
        <f t="shared" si="181"/>
        <v>1</v>
      </c>
      <c r="AE687">
        <f t="shared" si="182"/>
        <v>0</v>
      </c>
      <c r="AF687">
        <f t="shared" si="183"/>
        <v>1</v>
      </c>
      <c r="AG687">
        <f t="shared" si="184"/>
        <v>0</v>
      </c>
      <c r="AH687">
        <f t="shared" si="185"/>
        <v>0</v>
      </c>
      <c r="AI687">
        <f t="shared" si="186"/>
        <v>0</v>
      </c>
    </row>
    <row r="688" spans="1:35" x14ac:dyDescent="0.2">
      <c r="A688">
        <v>1</v>
      </c>
      <c r="B688">
        <v>146</v>
      </c>
      <c r="C688">
        <v>14.6</v>
      </c>
      <c r="D688">
        <v>27.5</v>
      </c>
      <c r="E688">
        <f t="shared" si="173"/>
        <v>32.894736842105267</v>
      </c>
      <c r="F688">
        <v>83.6</v>
      </c>
      <c r="G688">
        <f t="shared" si="170"/>
        <v>0.44383999999999996</v>
      </c>
      <c r="H688">
        <f t="shared" si="171"/>
        <v>5.3090909090909095</v>
      </c>
      <c r="I688">
        <f>IF(B688&gt;=125,0,IF(B688&lt;=115,1,(125-B688)/(125-115)))</f>
        <v>0</v>
      </c>
      <c r="J688">
        <f>IF(G688&gt;=0.38,0,IF(G688&lt;=0.3,1,(0.38-G688)/(0.38-0.3)))</f>
        <v>0</v>
      </c>
      <c r="K688">
        <f>IF(E688&gt;=32,0,IF(E688&lt;=28,1,(32-E688)/(32-28)))</f>
        <v>0</v>
      </c>
      <c r="L688">
        <f>IF(AND(D688&gt;=27, D688&lt;=34), 0, IF(OR(D688&lt;=18.5, D688&gt;=36.4), 1, IF(AND(D688&lt;27, D688&gt;18.5),(27-D688)/(27-18.5), IF(AND(D688&lt;36.4, D688&gt;34),(D688-34)/(36.4-34)))))</f>
        <v>0</v>
      </c>
      <c r="M688">
        <f>IF(AND(F688&gt;=80,F688&lt;=95),0,IF(OR(F688&lt;64, F688&gt;129),1,IF(F688&gt;95, (F688-95)/(129-95), (80-F688)/(80-64))))</f>
        <v>0</v>
      </c>
      <c r="N688">
        <f>IF(H688&gt;=4,0,IF(H688&lt;=3.5,1,(4-H688)/(4-3.5)))</f>
        <v>0</v>
      </c>
      <c r="O688">
        <f t="shared" si="174"/>
        <v>0</v>
      </c>
      <c r="P688">
        <f t="shared" si="175"/>
        <v>0</v>
      </c>
      <c r="Q688">
        <v>0</v>
      </c>
      <c r="R688">
        <f>IF(F688 &gt;=80,0,IF(F688&lt;=64,1,((80-F688)/(80-64))))</f>
        <v>0</v>
      </c>
      <c r="S688">
        <f>IF(F688 &lt;=95,0,IF(F688&gt;=129,1,((F688-95)/(129-95))))</f>
        <v>0</v>
      </c>
      <c r="T688">
        <f>IF(D688 &gt;=27,0,IF(D688&lt;=18.5,1,((27-D688)/(27-18.5))))</f>
        <v>0</v>
      </c>
      <c r="U688">
        <f>IF(D688 &lt;= 34,0,IF(D688&gt;=36.4,1,((D688-34)/(36.4-34))))</f>
        <v>0</v>
      </c>
      <c r="V688">
        <f t="shared" si="176"/>
        <v>0</v>
      </c>
      <c r="W688">
        <f t="shared" si="177"/>
        <v>0</v>
      </c>
      <c r="X688">
        <f t="shared" si="172"/>
        <v>0</v>
      </c>
      <c r="Y688">
        <f t="shared" si="178"/>
        <v>0</v>
      </c>
      <c r="Z688">
        <f t="shared" si="179"/>
        <v>0</v>
      </c>
      <c r="AA688">
        <f t="shared" si="180"/>
        <v>0</v>
      </c>
      <c r="AB688">
        <v>69</v>
      </c>
      <c r="AC688">
        <v>92</v>
      </c>
      <c r="AD688">
        <f t="shared" si="181"/>
        <v>1</v>
      </c>
      <c r="AE688">
        <f t="shared" si="182"/>
        <v>0</v>
      </c>
      <c r="AF688">
        <f t="shared" si="183"/>
        <v>1</v>
      </c>
      <c r="AG688">
        <f t="shared" si="184"/>
        <v>0</v>
      </c>
      <c r="AH688">
        <f t="shared" si="185"/>
        <v>0</v>
      </c>
      <c r="AI688">
        <f t="shared" si="186"/>
        <v>0</v>
      </c>
    </row>
    <row r="689" spans="1:35" x14ac:dyDescent="0.2">
      <c r="A689">
        <v>0</v>
      </c>
      <c r="B689">
        <v>112</v>
      </c>
      <c r="C689">
        <v>11.2</v>
      </c>
      <c r="D689">
        <v>22.3</v>
      </c>
      <c r="E689">
        <f t="shared" si="173"/>
        <v>22.166998011928431</v>
      </c>
      <c r="F689">
        <v>100.6</v>
      </c>
      <c r="G689">
        <f t="shared" si="170"/>
        <v>0.50525560538116587</v>
      </c>
      <c r="H689">
        <f t="shared" si="171"/>
        <v>5.0224215246636765</v>
      </c>
      <c r="I689">
        <f>IF(B689&gt;=125,0,IF(B689&lt;=115,1,(125-B689)/(125-115)))</f>
        <v>1</v>
      </c>
      <c r="J689">
        <f>IF(G689&gt;=0.38,0,IF(G689&lt;=0.3,1,(0.38-G689)/(0.38-0.3)))</f>
        <v>0</v>
      </c>
      <c r="K689">
        <f>IF(E689&gt;=32,0,IF(E689&lt;=28,1,(32-E689)/(32-28)))</f>
        <v>1</v>
      </c>
      <c r="L689">
        <f>IF(AND(D689&gt;=27, D689&lt;=34), 0, IF(OR(D689&lt;=18.5, D689&gt;=36.4), 1, IF(AND(D689&lt;27, D689&gt;18.5),(27-D689)/(27-18.5), IF(AND(D689&lt;36.4, D689&gt;34),(D689-34)/(36.4-34)))))</f>
        <v>0.55294117647058816</v>
      </c>
      <c r="M689">
        <f>IF(AND(F689&gt;=80,F689&lt;=95),0,IF(OR(F689&lt;64, F689&gt;129),1,IF(F689&gt;95, (F689-95)/(129-95), (80-F689)/(80-64))))</f>
        <v>0.16470588235294101</v>
      </c>
      <c r="N689">
        <f>IF(H689&gt;=4,0,IF(H689&lt;=3.5,1,(4-H689)/(4-3.5)))</f>
        <v>0</v>
      </c>
      <c r="O689">
        <f t="shared" si="174"/>
        <v>0.67176470588235293</v>
      </c>
      <c r="P689">
        <f t="shared" si="175"/>
        <v>1</v>
      </c>
      <c r="Q689">
        <v>1</v>
      </c>
      <c r="R689">
        <f>IF(F689 &gt;=80,0,IF(F689&lt;=64,1,((80-F689)/(80-64))))</f>
        <v>0</v>
      </c>
      <c r="S689">
        <f>IF(F689 &lt;=95,0,IF(F689&gt;=129,1,((F689-95)/(129-95))))</f>
        <v>0.16470588235294101</v>
      </c>
      <c r="T689">
        <f>IF(D689 &gt;=27,0,IF(D689&lt;=18.5,1,((27-D689)/(27-18.5))))</f>
        <v>0.55294117647058816</v>
      </c>
      <c r="U689">
        <f>IF(D689 &lt;= 34,0,IF(D689&gt;=36.4,1,((D689-34)/(36.4-34))))</f>
        <v>0</v>
      </c>
      <c r="V689">
        <f t="shared" si="176"/>
        <v>0.27647058823529408</v>
      </c>
      <c r="W689">
        <f t="shared" si="177"/>
        <v>8.2352941176470504E-2</v>
      </c>
      <c r="X689">
        <f t="shared" si="172"/>
        <v>0.3588235294117646</v>
      </c>
      <c r="Y689">
        <f t="shared" si="178"/>
        <v>1</v>
      </c>
      <c r="Z689">
        <f t="shared" si="179"/>
        <v>0</v>
      </c>
      <c r="AA689">
        <f t="shared" si="180"/>
        <v>0</v>
      </c>
      <c r="AB689">
        <v>19</v>
      </c>
      <c r="AC689">
        <v>71</v>
      </c>
      <c r="AD689">
        <f t="shared" si="181"/>
        <v>0</v>
      </c>
      <c r="AE689">
        <f t="shared" si="182"/>
        <v>1</v>
      </c>
      <c r="AF689">
        <f t="shared" si="183"/>
        <v>1</v>
      </c>
      <c r="AG689">
        <f t="shared" si="184"/>
        <v>0</v>
      </c>
      <c r="AH689">
        <f t="shared" si="185"/>
        <v>1</v>
      </c>
      <c r="AI689">
        <f t="shared" si="186"/>
        <v>0</v>
      </c>
    </row>
    <row r="690" spans="1:35" x14ac:dyDescent="0.2">
      <c r="A690">
        <v>0</v>
      </c>
      <c r="B690">
        <v>146</v>
      </c>
      <c r="C690">
        <v>14.6</v>
      </c>
      <c r="D690">
        <v>17.100000000000001</v>
      </c>
      <c r="E690">
        <f t="shared" si="173"/>
        <v>20.212765957446813</v>
      </c>
      <c r="F690">
        <v>84.6</v>
      </c>
      <c r="G690">
        <f t="shared" si="170"/>
        <v>0.72231578947368402</v>
      </c>
      <c r="H690">
        <f t="shared" si="171"/>
        <v>8.5380116959064321</v>
      </c>
      <c r="I690">
        <f>IF(B690&gt;=125,0,IF(B690&lt;=115,1,(125-B690)/(125-115)))</f>
        <v>0</v>
      </c>
      <c r="J690">
        <f>IF(G690&gt;=0.38,0,IF(G690&lt;=0.3,1,(0.38-G690)/(0.38-0.3)))</f>
        <v>0</v>
      </c>
      <c r="K690">
        <f>IF(E690&gt;=32,0,IF(E690&lt;=28,1,(32-E690)/(32-28)))</f>
        <v>1</v>
      </c>
      <c r="L690">
        <f>IF(AND(D690&gt;=27, D690&lt;=34), 0, IF(OR(D690&lt;=18.5, D690&gt;=36.4), 1, IF(AND(D690&lt;27, D690&gt;18.5),(27-D690)/(27-18.5), IF(AND(D690&lt;36.4, D690&gt;34),(D690-34)/(36.4-34)))))</f>
        <v>1</v>
      </c>
      <c r="M690">
        <f>IF(AND(F690&gt;=80,F690&lt;=95),0,IF(OR(F690&lt;64, F690&gt;129),1,IF(F690&gt;95, (F690-95)/(129-95), (80-F690)/(80-64))))</f>
        <v>0</v>
      </c>
      <c r="N690">
        <f>IF(H690&gt;=4,0,IF(H690&lt;=3.5,1,(4-H690)/(4-3.5)))</f>
        <v>0</v>
      </c>
      <c r="O690">
        <f t="shared" si="174"/>
        <v>0.2</v>
      </c>
      <c r="P690">
        <f t="shared" si="175"/>
        <v>1</v>
      </c>
      <c r="Q690">
        <v>0</v>
      </c>
      <c r="R690">
        <f>IF(F690 &gt;=80,0,IF(F690&lt;=64,1,((80-F690)/(80-64))))</f>
        <v>0</v>
      </c>
      <c r="S690">
        <f>IF(F690 &lt;=95,0,IF(F690&gt;=129,1,((F690-95)/(129-95))))</f>
        <v>0</v>
      </c>
      <c r="T690">
        <f>IF(D690 &gt;=27,0,IF(D690&lt;=18.5,1,((27-D690)/(27-18.5))))</f>
        <v>1</v>
      </c>
      <c r="U690">
        <f>IF(D690 &lt;= 34,0,IF(D690&gt;=36.4,1,((D690-34)/(36.4-34))))</f>
        <v>0</v>
      </c>
      <c r="V690">
        <f t="shared" si="176"/>
        <v>0.5</v>
      </c>
      <c r="W690">
        <f t="shared" si="177"/>
        <v>0</v>
      </c>
      <c r="X690">
        <f t="shared" si="172"/>
        <v>0.5</v>
      </c>
      <c r="Y690">
        <f t="shared" si="178"/>
        <v>1</v>
      </c>
      <c r="Z690">
        <f t="shared" si="179"/>
        <v>0</v>
      </c>
      <c r="AA690">
        <f t="shared" si="180"/>
        <v>0</v>
      </c>
      <c r="AB690">
        <v>67</v>
      </c>
      <c r="AC690">
        <v>162</v>
      </c>
      <c r="AD690">
        <f t="shared" si="181"/>
        <v>1</v>
      </c>
      <c r="AE690">
        <f t="shared" si="182"/>
        <v>0</v>
      </c>
      <c r="AF690">
        <f t="shared" si="183"/>
        <v>0.79333333333333333</v>
      </c>
      <c r="AG690">
        <f t="shared" si="184"/>
        <v>0</v>
      </c>
      <c r="AH690">
        <f t="shared" si="185"/>
        <v>0</v>
      </c>
      <c r="AI690">
        <f t="shared" si="186"/>
        <v>0</v>
      </c>
    </row>
    <row r="691" spans="1:35" x14ac:dyDescent="0.2">
      <c r="A691">
        <v>0</v>
      </c>
      <c r="B691">
        <v>163</v>
      </c>
      <c r="C691">
        <v>16.3</v>
      </c>
      <c r="D691">
        <v>16.399999999999999</v>
      </c>
      <c r="E691">
        <f t="shared" si="173"/>
        <v>18.489289740698982</v>
      </c>
      <c r="F691">
        <v>88.7</v>
      </c>
      <c r="G691">
        <f t="shared" si="170"/>
        <v>0.88159146341463435</v>
      </c>
      <c r="H691">
        <f t="shared" si="171"/>
        <v>9.9390243902439028</v>
      </c>
      <c r="I691">
        <f>IF(B691&gt;=125,0,IF(B691&lt;=115,1,(125-B691)/(125-115)))</f>
        <v>0</v>
      </c>
      <c r="J691">
        <f>IF(G691&gt;=0.38,0,IF(G691&lt;=0.3,1,(0.38-G691)/(0.38-0.3)))</f>
        <v>0</v>
      </c>
      <c r="K691">
        <f>IF(E691&gt;=32,0,IF(E691&lt;=28,1,(32-E691)/(32-28)))</f>
        <v>1</v>
      </c>
      <c r="L691">
        <f>IF(AND(D691&gt;=27, D691&lt;=34), 0, IF(OR(D691&lt;=18.5, D691&gt;=36.4), 1, IF(AND(D691&lt;27, D691&gt;18.5),(27-D691)/(27-18.5), IF(AND(D691&lt;36.4, D691&gt;34),(D691-34)/(36.4-34)))))</f>
        <v>1</v>
      </c>
      <c r="M691">
        <f>IF(AND(F691&gt;=80,F691&lt;=95),0,IF(OR(F691&lt;64, F691&gt;129),1,IF(F691&gt;95, (F691-95)/(129-95), (80-F691)/(80-64))))</f>
        <v>0</v>
      </c>
      <c r="N691">
        <f>IF(H691&gt;=4,0,IF(H691&lt;=3.5,1,(4-H691)/(4-3.5)))</f>
        <v>0</v>
      </c>
      <c r="O691">
        <f t="shared" si="174"/>
        <v>0.2</v>
      </c>
      <c r="P691">
        <f t="shared" si="175"/>
        <v>1</v>
      </c>
      <c r="Q691">
        <v>0</v>
      </c>
      <c r="R691">
        <f>IF(F691 &gt;=80,0,IF(F691&lt;=64,1,((80-F691)/(80-64))))</f>
        <v>0</v>
      </c>
      <c r="S691">
        <f>IF(F691 &lt;=95,0,IF(F691&gt;=129,1,((F691-95)/(129-95))))</f>
        <v>0</v>
      </c>
      <c r="T691">
        <f>IF(D691 &gt;=27,0,IF(D691&lt;=18.5,1,((27-D691)/(27-18.5))))</f>
        <v>1</v>
      </c>
      <c r="U691">
        <f>IF(D691 &lt;= 34,0,IF(D691&gt;=36.4,1,((D691-34)/(36.4-34))))</f>
        <v>0</v>
      </c>
      <c r="V691">
        <f t="shared" si="176"/>
        <v>0.5</v>
      </c>
      <c r="W691">
        <f t="shared" si="177"/>
        <v>0</v>
      </c>
      <c r="X691">
        <f t="shared" si="172"/>
        <v>0.5</v>
      </c>
      <c r="Y691">
        <f t="shared" si="178"/>
        <v>1</v>
      </c>
      <c r="Z691">
        <f t="shared" si="179"/>
        <v>0</v>
      </c>
      <c r="AA691">
        <f t="shared" si="180"/>
        <v>0</v>
      </c>
      <c r="AB691">
        <v>17</v>
      </c>
      <c r="AC691">
        <v>369</v>
      </c>
      <c r="AD691">
        <f t="shared" si="181"/>
        <v>0</v>
      </c>
      <c r="AE691">
        <f t="shared" si="182"/>
        <v>1</v>
      </c>
      <c r="AF691">
        <f t="shared" si="183"/>
        <v>0.10333333333333333</v>
      </c>
      <c r="AG691">
        <f t="shared" si="184"/>
        <v>0</v>
      </c>
      <c r="AH691">
        <f t="shared" si="185"/>
        <v>1</v>
      </c>
      <c r="AI691">
        <f t="shared" si="186"/>
        <v>0</v>
      </c>
    </row>
    <row r="692" spans="1:35" x14ac:dyDescent="0.2">
      <c r="A692">
        <v>1</v>
      </c>
      <c r="B692">
        <v>134</v>
      </c>
      <c r="C692">
        <v>13.4</v>
      </c>
      <c r="D692">
        <v>26.6</v>
      </c>
      <c r="E692">
        <f t="shared" si="173"/>
        <v>30.022573363431153</v>
      </c>
      <c r="F692">
        <v>88.6</v>
      </c>
      <c r="G692">
        <f t="shared" si="170"/>
        <v>0.44633082706766919</v>
      </c>
      <c r="H692">
        <f t="shared" si="171"/>
        <v>5.0375939849624061</v>
      </c>
      <c r="I692">
        <f>IF(B692&gt;=125,0,IF(B692&lt;=115,1,(125-B692)/(125-115)))</f>
        <v>0</v>
      </c>
      <c r="J692">
        <f>IF(G692&gt;=0.38,0,IF(G692&lt;=0.3,1,(0.38-G692)/(0.38-0.3)))</f>
        <v>0</v>
      </c>
      <c r="K692">
        <f>IF(E692&gt;=32,0,IF(E692&lt;=28,1,(32-E692)/(32-28)))</f>
        <v>0.49435665914221172</v>
      </c>
      <c r="L692">
        <f>IF(AND(D692&gt;=27, D692&lt;=34), 0, IF(OR(D692&lt;=18.5, D692&gt;=36.4), 1, IF(AND(D692&lt;27, D692&gt;18.5),(27-D692)/(27-18.5), IF(AND(D692&lt;36.4, D692&gt;34),(D692-34)/(36.4-34)))))</f>
        <v>4.7058823529411598E-2</v>
      </c>
      <c r="M692">
        <f>IF(AND(F692&gt;=80,F692&lt;=95),0,IF(OR(F692&lt;64, F692&gt;129),1,IF(F692&gt;95, (F692-95)/(129-95), (80-F692)/(80-64))))</f>
        <v>0</v>
      </c>
      <c r="N692">
        <f>IF(H692&gt;=4,0,IF(H692&lt;=3.5,1,(4-H692)/(4-3.5)))</f>
        <v>0</v>
      </c>
      <c r="O692">
        <f t="shared" si="174"/>
        <v>5.4141548267162332E-2</v>
      </c>
      <c r="P692">
        <f t="shared" si="175"/>
        <v>0</v>
      </c>
      <c r="Q692">
        <v>1</v>
      </c>
      <c r="R692">
        <f>IF(F692 &gt;=80,0,IF(F692&lt;=64,1,((80-F692)/(80-64))))</f>
        <v>0</v>
      </c>
      <c r="S692">
        <f>IF(F692 &lt;=95,0,IF(F692&gt;=129,1,((F692-95)/(129-95))))</f>
        <v>0</v>
      </c>
      <c r="T692">
        <f>IF(D692 &gt;=27,0,IF(D692&lt;=18.5,1,((27-D692)/(27-18.5))))</f>
        <v>4.7058823529411598E-2</v>
      </c>
      <c r="U692">
        <f>IF(D692 &lt;= 34,0,IF(D692&gt;=36.4,1,((D692-34)/(36.4-34))))</f>
        <v>0</v>
      </c>
      <c r="V692">
        <f t="shared" si="176"/>
        <v>2.3529411764705799E-2</v>
      </c>
      <c r="W692">
        <f t="shared" si="177"/>
        <v>0</v>
      </c>
      <c r="X692">
        <f t="shared" si="172"/>
        <v>2.3529411764705799E-2</v>
      </c>
      <c r="Y692">
        <f t="shared" si="178"/>
        <v>0</v>
      </c>
      <c r="Z692">
        <f t="shared" si="179"/>
        <v>0</v>
      </c>
      <c r="AA692">
        <f t="shared" si="180"/>
        <v>0</v>
      </c>
      <c r="AB692">
        <v>61</v>
      </c>
      <c r="AC692">
        <v>67</v>
      </c>
      <c r="AD692">
        <f t="shared" si="181"/>
        <v>1</v>
      </c>
      <c r="AE692">
        <f t="shared" si="182"/>
        <v>0</v>
      </c>
      <c r="AF692">
        <f t="shared" si="183"/>
        <v>1</v>
      </c>
      <c r="AG692">
        <f t="shared" si="184"/>
        <v>0</v>
      </c>
      <c r="AH692">
        <f t="shared" si="185"/>
        <v>0</v>
      </c>
      <c r="AI692">
        <f t="shared" si="186"/>
        <v>0</v>
      </c>
    </row>
    <row r="693" spans="1:35" x14ac:dyDescent="0.2">
      <c r="A693">
        <v>0</v>
      </c>
      <c r="B693">
        <v>160</v>
      </c>
      <c r="C693">
        <v>16</v>
      </c>
      <c r="D693">
        <v>24.9</v>
      </c>
      <c r="E693">
        <f t="shared" si="173"/>
        <v>24.9</v>
      </c>
      <c r="F693">
        <v>100</v>
      </c>
      <c r="G693">
        <f t="shared" si="170"/>
        <v>0.64257028112449799</v>
      </c>
      <c r="H693">
        <f t="shared" si="171"/>
        <v>6.4257028112449799</v>
      </c>
      <c r="I693">
        <f>IF(B693&gt;=125,0,IF(B693&lt;=115,1,(125-B693)/(125-115)))</f>
        <v>0</v>
      </c>
      <c r="J693">
        <f>IF(G693&gt;=0.38,0,IF(G693&lt;=0.3,1,(0.38-G693)/(0.38-0.3)))</f>
        <v>0</v>
      </c>
      <c r="K693">
        <f>IF(E693&gt;=32,0,IF(E693&lt;=28,1,(32-E693)/(32-28)))</f>
        <v>1</v>
      </c>
      <c r="L693">
        <f>IF(AND(D693&gt;=27, D693&lt;=34), 0, IF(OR(D693&lt;=18.5, D693&gt;=36.4), 1, IF(AND(D693&lt;27, D693&gt;18.5),(27-D693)/(27-18.5), IF(AND(D693&lt;36.4, D693&gt;34),(D693-34)/(36.4-34)))))</f>
        <v>0.24705882352941194</v>
      </c>
      <c r="M693">
        <f>IF(AND(F693&gt;=80,F693&lt;=95),0,IF(OR(F693&lt;64, F693&gt;129),1,IF(F693&gt;95, (F693-95)/(129-95), (80-F693)/(80-64))))</f>
        <v>0.14705882352941177</v>
      </c>
      <c r="N693">
        <f>IF(H693&gt;=4,0,IF(H693&lt;=3.5,1,(4-H693)/(4-3.5)))</f>
        <v>0</v>
      </c>
      <c r="O693">
        <f t="shared" si="174"/>
        <v>0.13941176470588237</v>
      </c>
      <c r="P693">
        <f t="shared" si="175"/>
        <v>0</v>
      </c>
      <c r="Q693">
        <v>0</v>
      </c>
      <c r="R693">
        <f>IF(F693 &gt;=80,0,IF(F693&lt;=64,1,((80-F693)/(80-64))))</f>
        <v>0</v>
      </c>
      <c r="S693">
        <f>IF(F693 &lt;=95,0,IF(F693&gt;=129,1,((F693-95)/(129-95))))</f>
        <v>0.14705882352941177</v>
      </c>
      <c r="T693">
        <f>IF(D693 &gt;=27,0,IF(D693&lt;=18.5,1,((27-D693)/(27-18.5))))</f>
        <v>0.24705882352941194</v>
      </c>
      <c r="U693">
        <f>IF(D693 &lt;= 34,0,IF(D693&gt;=36.4,1,((D693-34)/(36.4-34))))</f>
        <v>0</v>
      </c>
      <c r="V693">
        <f t="shared" si="176"/>
        <v>0.12352941176470597</v>
      </c>
      <c r="W693">
        <f t="shared" si="177"/>
        <v>7.3529411764705885E-2</v>
      </c>
      <c r="X693">
        <f t="shared" si="172"/>
        <v>0.19705882352941184</v>
      </c>
      <c r="Y693">
        <f t="shared" si="178"/>
        <v>0</v>
      </c>
      <c r="Z693">
        <f t="shared" si="179"/>
        <v>0</v>
      </c>
      <c r="AA693">
        <f t="shared" si="180"/>
        <v>0</v>
      </c>
      <c r="AB693">
        <v>30</v>
      </c>
      <c r="AC693">
        <v>66</v>
      </c>
      <c r="AD693">
        <f t="shared" si="181"/>
        <v>0</v>
      </c>
      <c r="AE693">
        <f t="shared" si="182"/>
        <v>0.5</v>
      </c>
      <c r="AF693">
        <f t="shared" si="183"/>
        <v>1</v>
      </c>
      <c r="AG693">
        <f t="shared" si="184"/>
        <v>0</v>
      </c>
      <c r="AH693">
        <f t="shared" si="185"/>
        <v>0</v>
      </c>
      <c r="AI693">
        <f t="shared" si="186"/>
        <v>0</v>
      </c>
    </row>
    <row r="694" spans="1:35" x14ac:dyDescent="0.2">
      <c r="A694">
        <v>1</v>
      </c>
      <c r="B694">
        <v>110</v>
      </c>
      <c r="C694">
        <v>11</v>
      </c>
      <c r="D694">
        <v>29.5</v>
      </c>
      <c r="E694">
        <f t="shared" si="173"/>
        <v>40.633608815427003</v>
      </c>
      <c r="F694">
        <v>72.599999999999994</v>
      </c>
      <c r="G694">
        <f t="shared" si="170"/>
        <v>0.27071186440677963</v>
      </c>
      <c r="H694">
        <f t="shared" si="171"/>
        <v>3.7288135593220337</v>
      </c>
      <c r="I694">
        <f>IF(B694&gt;=125,0,IF(B694&lt;=115,1,(125-B694)/(125-115)))</f>
        <v>1</v>
      </c>
      <c r="J694">
        <f>IF(G694&gt;=0.38,0,IF(G694&lt;=0.3,1,(0.38-G694)/(0.38-0.3)))</f>
        <v>1</v>
      </c>
      <c r="K694">
        <f>IF(E694&gt;=32,0,IF(E694&lt;=28,1,(32-E694)/(32-28)))</f>
        <v>0</v>
      </c>
      <c r="L694">
        <f>IF(AND(D694&gt;=27, D694&lt;=34), 0, IF(OR(D694&lt;=18.5, D694&gt;=36.4), 1, IF(AND(D694&lt;27, D694&gt;18.5),(27-D694)/(27-18.5), IF(AND(D694&lt;36.4, D694&gt;34),(D694-34)/(36.4-34)))))</f>
        <v>0</v>
      </c>
      <c r="M694">
        <f>IF(AND(F694&gt;=80,F694&lt;=95),0,IF(OR(F694&lt;64, F694&gt;129),1,IF(F694&gt;95, (F694-95)/(129-95), (80-F694)/(80-64))))</f>
        <v>0.46250000000000036</v>
      </c>
      <c r="N694">
        <f>IF(H694&gt;=4,0,IF(H694&lt;=3.5,1,(4-H694)/(4-3.5)))</f>
        <v>0.54237288135593253</v>
      </c>
      <c r="O694">
        <f t="shared" si="174"/>
        <v>0.70048728813559324</v>
      </c>
      <c r="P694">
        <f t="shared" si="175"/>
        <v>1</v>
      </c>
      <c r="Q694">
        <v>1</v>
      </c>
      <c r="R694">
        <f>IF(F694 &gt;=80,0,IF(F694&lt;=64,1,((80-F694)/(80-64))))</f>
        <v>0.46250000000000036</v>
      </c>
      <c r="S694">
        <f>IF(F694 &lt;=95,0,IF(F694&gt;=129,1,((F694-95)/(129-95))))</f>
        <v>0</v>
      </c>
      <c r="T694">
        <f>IF(D694 &gt;=27,0,IF(D694&lt;=18.5,1,((27-D694)/(27-18.5))))</f>
        <v>0</v>
      </c>
      <c r="U694">
        <f>IF(D694 &lt;= 34,0,IF(D694&gt;=36.4,1,((D694-34)/(36.4-34))))</f>
        <v>0</v>
      </c>
      <c r="V694">
        <f t="shared" si="176"/>
        <v>0.23125000000000018</v>
      </c>
      <c r="W694">
        <f t="shared" si="177"/>
        <v>0</v>
      </c>
      <c r="X694">
        <f t="shared" si="172"/>
        <v>0.23125000000000018</v>
      </c>
      <c r="Y694">
        <f t="shared" si="178"/>
        <v>1</v>
      </c>
      <c r="Z694">
        <f t="shared" si="179"/>
        <v>0</v>
      </c>
      <c r="AA694">
        <f t="shared" si="180"/>
        <v>0</v>
      </c>
      <c r="AB694">
        <v>67</v>
      </c>
      <c r="AC694">
        <v>304</v>
      </c>
      <c r="AD694">
        <f t="shared" si="181"/>
        <v>1</v>
      </c>
      <c r="AE694">
        <f t="shared" si="182"/>
        <v>0</v>
      </c>
      <c r="AF694">
        <f t="shared" si="183"/>
        <v>0.32</v>
      </c>
      <c r="AG694">
        <f t="shared" si="184"/>
        <v>0</v>
      </c>
      <c r="AH694">
        <f t="shared" si="185"/>
        <v>0</v>
      </c>
      <c r="AI694">
        <f t="shared" si="186"/>
        <v>0</v>
      </c>
    </row>
    <row r="695" spans="1:35" x14ac:dyDescent="0.2">
      <c r="A695">
        <v>1</v>
      </c>
      <c r="B695">
        <v>166</v>
      </c>
      <c r="C695">
        <v>16.600000000000001</v>
      </c>
      <c r="D695">
        <v>22.7</v>
      </c>
      <c r="E695">
        <f t="shared" si="173"/>
        <v>26.091954022988507</v>
      </c>
      <c r="F695">
        <v>87</v>
      </c>
      <c r="G695">
        <f t="shared" si="170"/>
        <v>0.63621145374449339</v>
      </c>
      <c r="H695">
        <f t="shared" si="171"/>
        <v>7.3127753303964758</v>
      </c>
      <c r="I695">
        <f>IF(B695&gt;=125,0,IF(B695&lt;=115,1,(125-B695)/(125-115)))</f>
        <v>0</v>
      </c>
      <c r="J695">
        <f>IF(G695&gt;=0.38,0,IF(G695&lt;=0.3,1,(0.38-G695)/(0.38-0.3)))</f>
        <v>0</v>
      </c>
      <c r="K695">
        <f>IF(E695&gt;=32,0,IF(E695&lt;=28,1,(32-E695)/(32-28)))</f>
        <v>1</v>
      </c>
      <c r="L695">
        <f>IF(AND(D695&gt;=27, D695&lt;=34), 0, IF(OR(D695&lt;=18.5, D695&gt;=36.4), 1, IF(AND(D695&lt;27, D695&gt;18.5),(27-D695)/(27-18.5), IF(AND(D695&lt;36.4, D695&gt;34),(D695-34)/(36.4-34)))))</f>
        <v>0.50588235294117656</v>
      </c>
      <c r="M695">
        <f>IF(AND(F695&gt;=80,F695&lt;=95),0,IF(OR(F695&lt;64, F695&gt;129),1,IF(F695&gt;95, (F695-95)/(129-95), (80-F695)/(80-64))))</f>
        <v>0</v>
      </c>
      <c r="N695">
        <f>IF(H695&gt;=4,0,IF(H695&lt;=3.5,1,(4-H695)/(4-3.5)))</f>
        <v>0</v>
      </c>
      <c r="O695">
        <f t="shared" si="174"/>
        <v>0.15058823529411766</v>
      </c>
      <c r="P695">
        <f t="shared" si="175"/>
        <v>0</v>
      </c>
      <c r="Q695">
        <v>0</v>
      </c>
      <c r="R695">
        <f>IF(F695 &gt;=80,0,IF(F695&lt;=64,1,((80-F695)/(80-64))))</f>
        <v>0</v>
      </c>
      <c r="S695">
        <f>IF(F695 &lt;=95,0,IF(F695&gt;=129,1,((F695-95)/(129-95))))</f>
        <v>0</v>
      </c>
      <c r="T695">
        <f>IF(D695 &gt;=27,0,IF(D695&lt;=18.5,1,((27-D695)/(27-18.5))))</f>
        <v>0.50588235294117656</v>
      </c>
      <c r="U695">
        <f>IF(D695 &lt;= 34,0,IF(D695&gt;=36.4,1,((D695-34)/(36.4-34))))</f>
        <v>0</v>
      </c>
      <c r="V695">
        <f t="shared" si="176"/>
        <v>0.25294117647058828</v>
      </c>
      <c r="W695">
        <f t="shared" si="177"/>
        <v>0</v>
      </c>
      <c r="X695">
        <f t="shared" si="172"/>
        <v>0.25294117647058828</v>
      </c>
      <c r="Y695">
        <f t="shared" si="178"/>
        <v>1</v>
      </c>
      <c r="Z695">
        <f t="shared" si="179"/>
        <v>0</v>
      </c>
      <c r="AA695">
        <f t="shared" si="180"/>
        <v>0</v>
      </c>
      <c r="AB695">
        <v>34</v>
      </c>
      <c r="AC695">
        <v>440</v>
      </c>
      <c r="AD695">
        <f t="shared" si="181"/>
        <v>0</v>
      </c>
      <c r="AE695">
        <f t="shared" si="182"/>
        <v>0.3</v>
      </c>
      <c r="AF695">
        <f t="shared" si="183"/>
        <v>0</v>
      </c>
      <c r="AG695">
        <f t="shared" si="184"/>
        <v>0</v>
      </c>
      <c r="AH695">
        <f t="shared" si="185"/>
        <v>0</v>
      </c>
      <c r="AI695">
        <f t="shared" si="186"/>
        <v>0</v>
      </c>
    </row>
    <row r="696" spans="1:35" x14ac:dyDescent="0.2">
      <c r="A696">
        <v>1</v>
      </c>
      <c r="B696">
        <v>114</v>
      </c>
      <c r="C696">
        <v>11.4</v>
      </c>
      <c r="D696">
        <v>17.600000000000001</v>
      </c>
      <c r="E696">
        <f t="shared" si="173"/>
        <v>25.142857142857146</v>
      </c>
      <c r="F696">
        <v>70</v>
      </c>
      <c r="G696">
        <f t="shared" si="170"/>
        <v>0.45340909090909087</v>
      </c>
      <c r="H696">
        <f t="shared" si="171"/>
        <v>6.4772727272727266</v>
      </c>
      <c r="I696">
        <f>IF(B696&gt;=125,0,IF(B696&lt;=115,1,(125-B696)/(125-115)))</f>
        <v>1</v>
      </c>
      <c r="J696">
        <f>IF(G696&gt;=0.38,0,IF(G696&lt;=0.3,1,(0.38-G696)/(0.38-0.3)))</f>
        <v>0</v>
      </c>
      <c r="K696">
        <f>IF(E696&gt;=32,0,IF(E696&lt;=28,1,(32-E696)/(32-28)))</f>
        <v>1</v>
      </c>
      <c r="L696">
        <f>IF(AND(D696&gt;=27, D696&lt;=34), 0, IF(OR(D696&lt;=18.5, D696&gt;=36.4), 1, IF(AND(D696&lt;27, D696&gt;18.5),(27-D696)/(27-18.5), IF(AND(D696&lt;36.4, D696&gt;34),(D696-34)/(36.4-34)))))</f>
        <v>1</v>
      </c>
      <c r="M696">
        <f>IF(AND(F696&gt;=80,F696&lt;=95),0,IF(OR(F696&lt;64, F696&gt;129),1,IF(F696&gt;95, (F696-95)/(129-95), (80-F696)/(80-64))))</f>
        <v>0.625</v>
      </c>
      <c r="N696">
        <f>IF(H696&gt;=4,0,IF(H696&lt;=3.5,1,(4-H696)/(4-3.5)))</f>
        <v>0</v>
      </c>
      <c r="O696">
        <f t="shared" si="174"/>
        <v>0.76249999999999996</v>
      </c>
      <c r="P696">
        <f t="shared" si="175"/>
        <v>1</v>
      </c>
      <c r="Q696">
        <v>1</v>
      </c>
      <c r="R696">
        <f>IF(F696 &gt;=80,0,IF(F696&lt;=64,1,((80-F696)/(80-64))))</f>
        <v>0.625</v>
      </c>
      <c r="S696">
        <f>IF(F696 &lt;=95,0,IF(F696&gt;=129,1,((F696-95)/(129-95))))</f>
        <v>0</v>
      </c>
      <c r="T696">
        <f>IF(D696 &gt;=27,0,IF(D696&lt;=18.5,1,((27-D696)/(27-18.5))))</f>
        <v>1</v>
      </c>
      <c r="U696">
        <f>IF(D696 &lt;= 34,0,IF(D696&gt;=36.4,1,((D696-34)/(36.4-34))))</f>
        <v>0</v>
      </c>
      <c r="V696">
        <f t="shared" si="176"/>
        <v>0.8125</v>
      </c>
      <c r="W696">
        <f t="shared" si="177"/>
        <v>0</v>
      </c>
      <c r="X696">
        <f t="shared" si="172"/>
        <v>0.8125</v>
      </c>
      <c r="Y696">
        <f t="shared" si="178"/>
        <v>1</v>
      </c>
      <c r="Z696">
        <f t="shared" si="179"/>
        <v>0</v>
      </c>
      <c r="AA696">
        <f t="shared" si="180"/>
        <v>1</v>
      </c>
      <c r="AB696">
        <v>19</v>
      </c>
      <c r="AC696">
        <v>193</v>
      </c>
      <c r="AD696">
        <f t="shared" si="181"/>
        <v>0</v>
      </c>
      <c r="AE696">
        <f t="shared" si="182"/>
        <v>1</v>
      </c>
      <c r="AF696">
        <f t="shared" si="183"/>
        <v>0.69</v>
      </c>
      <c r="AG696">
        <f t="shared" si="184"/>
        <v>0</v>
      </c>
      <c r="AH696">
        <f t="shared" si="185"/>
        <v>1</v>
      </c>
      <c r="AI696">
        <f t="shared" si="186"/>
        <v>0</v>
      </c>
    </row>
    <row r="697" spans="1:35" x14ac:dyDescent="0.2">
      <c r="A697">
        <v>1</v>
      </c>
      <c r="B697">
        <v>154</v>
      </c>
      <c r="C697">
        <v>15.4</v>
      </c>
      <c r="D697">
        <v>23.4</v>
      </c>
      <c r="E697">
        <f t="shared" si="173"/>
        <v>25.18837459634015</v>
      </c>
      <c r="F697">
        <v>92.9</v>
      </c>
      <c r="G697">
        <f t="shared" si="170"/>
        <v>0.61139316239316244</v>
      </c>
      <c r="H697">
        <f t="shared" si="171"/>
        <v>6.5811965811965818</v>
      </c>
      <c r="I697">
        <f>IF(B697&gt;=125,0,IF(B697&lt;=115,1,(125-B697)/(125-115)))</f>
        <v>0</v>
      </c>
      <c r="J697">
        <f>IF(G697&gt;=0.38,0,IF(G697&lt;=0.3,1,(0.38-G697)/(0.38-0.3)))</f>
        <v>0</v>
      </c>
      <c r="K697">
        <f>IF(E697&gt;=32,0,IF(E697&lt;=28,1,(32-E697)/(32-28)))</f>
        <v>1</v>
      </c>
      <c r="L697">
        <f>IF(AND(D697&gt;=27, D697&lt;=34), 0, IF(OR(D697&lt;=18.5, D697&gt;=36.4), 1, IF(AND(D697&lt;27, D697&gt;18.5),(27-D697)/(27-18.5), IF(AND(D697&lt;36.4, D697&gt;34),(D697-34)/(36.4-34)))))</f>
        <v>0.42352941176470604</v>
      </c>
      <c r="M697">
        <f>IF(AND(F697&gt;=80,F697&lt;=95),0,IF(OR(F697&lt;64, F697&gt;129),1,IF(F697&gt;95, (F697-95)/(129-95), (80-F697)/(80-64))))</f>
        <v>0</v>
      </c>
      <c r="N697">
        <f>IF(H697&gt;=4,0,IF(H697&lt;=3.5,1,(4-H697)/(4-3.5)))</f>
        <v>0</v>
      </c>
      <c r="O697">
        <f t="shared" si="174"/>
        <v>0.14235294117647063</v>
      </c>
      <c r="P697">
        <f t="shared" si="175"/>
        <v>0</v>
      </c>
      <c r="Q697">
        <v>0</v>
      </c>
      <c r="R697">
        <f>IF(F697 &gt;=80,0,IF(F697&lt;=64,1,((80-F697)/(80-64))))</f>
        <v>0</v>
      </c>
      <c r="S697">
        <f>IF(F697 &lt;=95,0,IF(F697&gt;=129,1,((F697-95)/(129-95))))</f>
        <v>0</v>
      </c>
      <c r="T697">
        <f>IF(D697 &gt;=27,0,IF(D697&lt;=18.5,1,((27-D697)/(27-18.5))))</f>
        <v>0.42352941176470604</v>
      </c>
      <c r="U697">
        <f>IF(D697 &lt;= 34,0,IF(D697&gt;=36.4,1,((D697-34)/(36.4-34))))</f>
        <v>0</v>
      </c>
      <c r="V697">
        <f t="shared" si="176"/>
        <v>0.21176470588235302</v>
      </c>
      <c r="W697">
        <f t="shared" si="177"/>
        <v>0</v>
      </c>
      <c r="X697">
        <f t="shared" si="172"/>
        <v>0.21176470588235302</v>
      </c>
      <c r="Y697">
        <f t="shared" si="178"/>
        <v>1</v>
      </c>
      <c r="Z697">
        <f t="shared" si="179"/>
        <v>0</v>
      </c>
      <c r="AA697">
        <f t="shared" si="180"/>
        <v>0</v>
      </c>
      <c r="AB697">
        <v>70</v>
      </c>
      <c r="AC697">
        <v>493</v>
      </c>
      <c r="AD697">
        <f t="shared" si="181"/>
        <v>1</v>
      </c>
      <c r="AE697">
        <f t="shared" si="182"/>
        <v>0</v>
      </c>
      <c r="AF697">
        <f t="shared" si="183"/>
        <v>0</v>
      </c>
      <c r="AG697">
        <f t="shared" si="184"/>
        <v>0</v>
      </c>
      <c r="AH697">
        <f t="shared" si="185"/>
        <v>0</v>
      </c>
      <c r="AI697">
        <f t="shared" si="186"/>
        <v>0</v>
      </c>
    </row>
    <row r="698" spans="1:35" x14ac:dyDescent="0.2">
      <c r="A698">
        <v>0</v>
      </c>
      <c r="B698">
        <v>111</v>
      </c>
      <c r="C698">
        <v>11.1</v>
      </c>
      <c r="D698">
        <v>18.3</v>
      </c>
      <c r="E698">
        <f t="shared" si="173"/>
        <v>24.965893587994543</v>
      </c>
      <c r="F698">
        <v>73.3</v>
      </c>
      <c r="G698">
        <f t="shared" si="170"/>
        <v>0.44460655737704918</v>
      </c>
      <c r="H698">
        <f t="shared" si="171"/>
        <v>6.0655737704918034</v>
      </c>
      <c r="I698">
        <f>IF(B698&gt;=125,0,IF(B698&lt;=115,1,(125-B698)/(125-115)))</f>
        <v>1</v>
      </c>
      <c r="J698">
        <f>IF(G698&gt;=0.38,0,IF(G698&lt;=0.3,1,(0.38-G698)/(0.38-0.3)))</f>
        <v>0</v>
      </c>
      <c r="K698">
        <f>IF(E698&gt;=32,0,IF(E698&lt;=28,1,(32-E698)/(32-28)))</f>
        <v>1</v>
      </c>
      <c r="L698">
        <f>IF(AND(D698&gt;=27, D698&lt;=34), 0, IF(OR(D698&lt;=18.5, D698&gt;=36.4), 1, IF(AND(D698&lt;27, D698&gt;18.5),(27-D698)/(27-18.5), IF(AND(D698&lt;36.4, D698&gt;34),(D698-34)/(36.4-34)))))</f>
        <v>1</v>
      </c>
      <c r="M698">
        <f>IF(AND(F698&gt;=80,F698&lt;=95),0,IF(OR(F698&lt;64, F698&gt;129),1,IF(F698&gt;95, (F698-95)/(129-95), (80-F698)/(80-64))))</f>
        <v>0.41875000000000018</v>
      </c>
      <c r="N698">
        <f>IF(H698&gt;=4,0,IF(H698&lt;=3.5,1,(4-H698)/(4-3.5)))</f>
        <v>0</v>
      </c>
      <c r="O698">
        <f t="shared" si="174"/>
        <v>0.74187499999999995</v>
      </c>
      <c r="P698">
        <f t="shared" si="175"/>
        <v>1</v>
      </c>
      <c r="Q698">
        <v>1</v>
      </c>
      <c r="R698">
        <f>IF(F698 &gt;=80,0,IF(F698&lt;=64,1,((80-F698)/(80-64))))</f>
        <v>0.41875000000000018</v>
      </c>
      <c r="S698">
        <f>IF(F698 &lt;=95,0,IF(F698&gt;=129,1,((F698-95)/(129-95))))</f>
        <v>0</v>
      </c>
      <c r="T698">
        <f>IF(D698 &gt;=27,0,IF(D698&lt;=18.5,1,((27-D698)/(27-18.5))))</f>
        <v>1</v>
      </c>
      <c r="U698">
        <f>IF(D698 &lt;= 34,0,IF(D698&gt;=36.4,1,((D698-34)/(36.4-34))))</f>
        <v>0</v>
      </c>
      <c r="V698">
        <f t="shared" si="176"/>
        <v>0.70937500000000009</v>
      </c>
      <c r="W698">
        <f t="shared" si="177"/>
        <v>0</v>
      </c>
      <c r="X698">
        <f t="shared" si="172"/>
        <v>0.70937500000000009</v>
      </c>
      <c r="Y698">
        <f t="shared" si="178"/>
        <v>1</v>
      </c>
      <c r="Z698">
        <f t="shared" si="179"/>
        <v>0</v>
      </c>
      <c r="AA698">
        <f t="shared" si="180"/>
        <v>1</v>
      </c>
      <c r="AB698">
        <v>11</v>
      </c>
      <c r="AC698">
        <v>407</v>
      </c>
      <c r="AD698">
        <f t="shared" si="181"/>
        <v>0</v>
      </c>
      <c r="AE698">
        <f t="shared" si="182"/>
        <v>1</v>
      </c>
      <c r="AF698">
        <f t="shared" si="183"/>
        <v>0</v>
      </c>
      <c r="AG698">
        <f t="shared" si="184"/>
        <v>0</v>
      </c>
      <c r="AH698">
        <f t="shared" si="185"/>
        <v>1</v>
      </c>
      <c r="AI698">
        <f t="shared" si="186"/>
        <v>0</v>
      </c>
    </row>
    <row r="699" spans="1:35" x14ac:dyDescent="0.2">
      <c r="A699">
        <v>0</v>
      </c>
      <c r="B699">
        <v>155</v>
      </c>
      <c r="C699">
        <v>15.5</v>
      </c>
      <c r="D699">
        <v>17.399999999999999</v>
      </c>
      <c r="E699">
        <f t="shared" si="173"/>
        <v>22.053231939163492</v>
      </c>
      <c r="F699">
        <v>78.900000000000006</v>
      </c>
      <c r="G699">
        <f t="shared" si="170"/>
        <v>0.70284482758620703</v>
      </c>
      <c r="H699">
        <f t="shared" si="171"/>
        <v>8.9080459770114953</v>
      </c>
      <c r="I699">
        <f>IF(B699&gt;=125,0,IF(B699&lt;=115,1,(125-B699)/(125-115)))</f>
        <v>0</v>
      </c>
      <c r="J699">
        <f>IF(G699&gt;=0.38,0,IF(G699&lt;=0.3,1,(0.38-G699)/(0.38-0.3)))</f>
        <v>0</v>
      </c>
      <c r="K699">
        <f>IF(E699&gt;=32,0,IF(E699&lt;=28,1,(32-E699)/(32-28)))</f>
        <v>1</v>
      </c>
      <c r="L699">
        <f>IF(AND(D699&gt;=27, D699&lt;=34), 0, IF(OR(D699&lt;=18.5, D699&gt;=36.4), 1, IF(AND(D699&lt;27, D699&gt;18.5),(27-D699)/(27-18.5), IF(AND(D699&lt;36.4, D699&gt;34),(D699-34)/(36.4-34)))))</f>
        <v>1</v>
      </c>
      <c r="M699">
        <f>IF(AND(F699&gt;=80,F699&lt;=95),0,IF(OR(F699&lt;64, F699&gt;129),1,IF(F699&gt;95, (F699-95)/(129-95), (80-F699)/(80-64))))</f>
        <v>6.8749999999999645E-2</v>
      </c>
      <c r="N699">
        <f>IF(H699&gt;=4,0,IF(H699&lt;=3.5,1,(4-H699)/(4-3.5)))</f>
        <v>0</v>
      </c>
      <c r="O699">
        <f t="shared" si="174"/>
        <v>0.20687499999999998</v>
      </c>
      <c r="P699">
        <f t="shared" si="175"/>
        <v>1</v>
      </c>
      <c r="Q699">
        <v>0</v>
      </c>
      <c r="R699">
        <f>IF(F699 &gt;=80,0,IF(F699&lt;=64,1,((80-F699)/(80-64))))</f>
        <v>6.8749999999999645E-2</v>
      </c>
      <c r="S699">
        <f>IF(F699 &lt;=95,0,IF(F699&gt;=129,1,((F699-95)/(129-95))))</f>
        <v>0</v>
      </c>
      <c r="T699">
        <f>IF(D699 &gt;=27,0,IF(D699&lt;=18.5,1,((27-D699)/(27-18.5))))</f>
        <v>1</v>
      </c>
      <c r="U699">
        <f>IF(D699 &lt;= 34,0,IF(D699&gt;=36.4,1,((D699-34)/(36.4-34))))</f>
        <v>0</v>
      </c>
      <c r="V699">
        <f t="shared" si="176"/>
        <v>0.53437499999999982</v>
      </c>
      <c r="W699">
        <f t="shared" si="177"/>
        <v>0</v>
      </c>
      <c r="X699">
        <f t="shared" si="172"/>
        <v>0.53437499999999982</v>
      </c>
      <c r="Y699">
        <f t="shared" si="178"/>
        <v>1</v>
      </c>
      <c r="Z699">
        <f t="shared" si="179"/>
        <v>0</v>
      </c>
      <c r="AA699">
        <f t="shared" si="180"/>
        <v>1</v>
      </c>
      <c r="AB699">
        <v>18</v>
      </c>
      <c r="AC699">
        <v>92</v>
      </c>
      <c r="AD699">
        <f t="shared" si="181"/>
        <v>0</v>
      </c>
      <c r="AE699">
        <f t="shared" si="182"/>
        <v>1</v>
      </c>
      <c r="AF699">
        <f t="shared" si="183"/>
        <v>1</v>
      </c>
      <c r="AG699">
        <f t="shared" si="184"/>
        <v>0</v>
      </c>
      <c r="AH699">
        <f t="shared" si="185"/>
        <v>1</v>
      </c>
      <c r="AI699">
        <f t="shared" si="186"/>
        <v>0</v>
      </c>
    </row>
    <row r="700" spans="1:35" x14ac:dyDescent="0.2">
      <c r="A700">
        <v>0</v>
      </c>
      <c r="B700">
        <v>104</v>
      </c>
      <c r="C700">
        <v>10.4</v>
      </c>
      <c r="D700">
        <v>18.600000000000001</v>
      </c>
      <c r="E700">
        <f t="shared" si="173"/>
        <v>23.484848484848488</v>
      </c>
      <c r="F700">
        <v>79.2</v>
      </c>
      <c r="G700">
        <f t="shared" si="170"/>
        <v>0.44283870967741934</v>
      </c>
      <c r="H700">
        <f t="shared" si="171"/>
        <v>5.5913978494623651</v>
      </c>
      <c r="I700">
        <f>IF(B700&gt;=125,0,IF(B700&lt;=115,1,(125-B700)/(125-115)))</f>
        <v>1</v>
      </c>
      <c r="J700">
        <f>IF(G700&gt;=0.38,0,IF(G700&lt;=0.3,1,(0.38-G700)/(0.38-0.3)))</f>
        <v>0</v>
      </c>
      <c r="K700">
        <f>IF(E700&gt;=32,0,IF(E700&lt;=28,1,(32-E700)/(32-28)))</f>
        <v>1</v>
      </c>
      <c r="L700">
        <f>IF(AND(D700&gt;=27, D700&lt;=34), 0, IF(OR(D700&lt;=18.5, D700&gt;=36.4), 1, IF(AND(D700&lt;27, D700&gt;18.5),(27-D700)/(27-18.5), IF(AND(D700&lt;36.4, D700&gt;34),(D700-34)/(36.4-34)))))</f>
        <v>0.98823529411764688</v>
      </c>
      <c r="M700">
        <f>IF(AND(F700&gt;=80,F700&lt;=95),0,IF(OR(F700&lt;64, F700&gt;129),1,IF(F700&gt;95, (F700-95)/(129-95), (80-F700)/(80-64))))</f>
        <v>4.9999999999999822E-2</v>
      </c>
      <c r="N700">
        <f>IF(H700&gt;=4,0,IF(H700&lt;=3.5,1,(4-H700)/(4-3.5)))</f>
        <v>0</v>
      </c>
      <c r="O700">
        <f t="shared" si="174"/>
        <v>0.70382352941176463</v>
      </c>
      <c r="P700">
        <f t="shared" si="175"/>
        <v>1</v>
      </c>
      <c r="Q700">
        <v>1</v>
      </c>
      <c r="R700">
        <f>IF(F700 &gt;=80,0,IF(F700&lt;=64,1,((80-F700)/(80-64))))</f>
        <v>4.9999999999999822E-2</v>
      </c>
      <c r="S700">
        <f>IF(F700 &lt;=95,0,IF(F700&gt;=129,1,((F700-95)/(129-95))))</f>
        <v>0</v>
      </c>
      <c r="T700">
        <f>IF(D700 &gt;=27,0,IF(D700&lt;=18.5,1,((27-D700)/(27-18.5))))</f>
        <v>0.98823529411764688</v>
      </c>
      <c r="U700">
        <f>IF(D700 &lt;= 34,0,IF(D700&gt;=36.4,1,((D700-34)/(36.4-34))))</f>
        <v>0</v>
      </c>
      <c r="V700">
        <f t="shared" si="176"/>
        <v>0.51911764705882335</v>
      </c>
      <c r="W700">
        <f t="shared" si="177"/>
        <v>0</v>
      </c>
      <c r="X700">
        <f t="shared" si="172"/>
        <v>0.51911764705882335</v>
      </c>
      <c r="Y700">
        <f t="shared" si="178"/>
        <v>1</v>
      </c>
      <c r="Z700">
        <f t="shared" si="179"/>
        <v>0</v>
      </c>
      <c r="AA700">
        <f t="shared" si="180"/>
        <v>1</v>
      </c>
      <c r="AB700">
        <v>11</v>
      </c>
      <c r="AC700">
        <v>480</v>
      </c>
      <c r="AD700">
        <f t="shared" si="181"/>
        <v>0</v>
      </c>
      <c r="AE700">
        <f t="shared" si="182"/>
        <v>1</v>
      </c>
      <c r="AF700">
        <f t="shared" si="183"/>
        <v>0</v>
      </c>
      <c r="AG700">
        <f t="shared" si="184"/>
        <v>0</v>
      </c>
      <c r="AH700">
        <f t="shared" si="185"/>
        <v>1</v>
      </c>
      <c r="AI700">
        <f t="shared" si="186"/>
        <v>0</v>
      </c>
    </row>
    <row r="701" spans="1:35" x14ac:dyDescent="0.2">
      <c r="A701">
        <v>0</v>
      </c>
      <c r="B701">
        <v>105</v>
      </c>
      <c r="C701">
        <v>10.5</v>
      </c>
      <c r="D701">
        <v>18.8</v>
      </c>
      <c r="E701">
        <f t="shared" si="173"/>
        <v>23.325062034739457</v>
      </c>
      <c r="F701">
        <v>80.599999999999994</v>
      </c>
      <c r="G701">
        <f t="shared" si="170"/>
        <v>0.45015957446808508</v>
      </c>
      <c r="H701">
        <f t="shared" si="171"/>
        <v>5.5851063829787231</v>
      </c>
      <c r="I701">
        <f>IF(B701&gt;=125,0,IF(B701&lt;=115,1,(125-B701)/(125-115)))</f>
        <v>1</v>
      </c>
      <c r="J701">
        <f>IF(G701&gt;=0.38,0,IF(G701&lt;=0.3,1,(0.38-G701)/(0.38-0.3)))</f>
        <v>0</v>
      </c>
      <c r="K701">
        <f>IF(E701&gt;=32,0,IF(E701&lt;=28,1,(32-E701)/(32-28)))</f>
        <v>1</v>
      </c>
      <c r="L701">
        <f>IF(AND(D701&gt;=27, D701&lt;=34), 0, IF(OR(D701&lt;=18.5, D701&gt;=36.4), 1, IF(AND(D701&lt;27, D701&gt;18.5),(27-D701)/(27-18.5), IF(AND(D701&lt;36.4, D701&gt;34),(D701-34)/(36.4-34)))))</f>
        <v>0.96470588235294108</v>
      </c>
      <c r="M701">
        <f>IF(AND(F701&gt;=80,F701&lt;=95),0,IF(OR(F701&lt;64, F701&gt;129),1,IF(F701&gt;95, (F701-95)/(129-95), (80-F701)/(80-64))))</f>
        <v>0</v>
      </c>
      <c r="N701">
        <f>IF(H701&gt;=4,0,IF(H701&lt;=3.5,1,(4-H701)/(4-3.5)))</f>
        <v>0</v>
      </c>
      <c r="O701">
        <f t="shared" si="174"/>
        <v>0.69647058823529406</v>
      </c>
      <c r="P701">
        <f t="shared" si="175"/>
        <v>1</v>
      </c>
      <c r="Q701">
        <v>1</v>
      </c>
      <c r="R701">
        <f>IF(F701 &gt;=80,0,IF(F701&lt;=64,1,((80-F701)/(80-64))))</f>
        <v>0</v>
      </c>
      <c r="S701">
        <f>IF(F701 &lt;=95,0,IF(F701&gt;=129,1,((F701-95)/(129-95))))</f>
        <v>0</v>
      </c>
      <c r="T701">
        <f>IF(D701 &gt;=27,0,IF(D701&lt;=18.5,1,((27-D701)/(27-18.5))))</f>
        <v>0.96470588235294108</v>
      </c>
      <c r="U701">
        <f>IF(D701 &lt;= 34,0,IF(D701&gt;=36.4,1,((D701-34)/(36.4-34))))</f>
        <v>0</v>
      </c>
      <c r="V701">
        <f t="shared" si="176"/>
        <v>0.48235294117647054</v>
      </c>
      <c r="W701">
        <f t="shared" si="177"/>
        <v>0</v>
      </c>
      <c r="X701">
        <f t="shared" si="172"/>
        <v>0.48235294117647054</v>
      </c>
      <c r="Y701">
        <f t="shared" si="178"/>
        <v>1</v>
      </c>
      <c r="Z701">
        <f t="shared" si="179"/>
        <v>0</v>
      </c>
      <c r="AA701">
        <f t="shared" si="180"/>
        <v>0</v>
      </c>
      <c r="AB701">
        <v>36</v>
      </c>
      <c r="AC701">
        <v>242</v>
      </c>
      <c r="AD701">
        <f t="shared" si="181"/>
        <v>0</v>
      </c>
      <c r="AE701">
        <f t="shared" si="182"/>
        <v>0.2</v>
      </c>
      <c r="AF701">
        <f t="shared" si="183"/>
        <v>0.52666666666666662</v>
      </c>
      <c r="AG701">
        <f t="shared" si="184"/>
        <v>0</v>
      </c>
      <c r="AH701">
        <f t="shared" si="185"/>
        <v>0</v>
      </c>
      <c r="AI701">
        <f t="shared" si="186"/>
        <v>0</v>
      </c>
    </row>
    <row r="702" spans="1:35" x14ac:dyDescent="0.2">
      <c r="A702">
        <v>1</v>
      </c>
      <c r="B702">
        <v>167</v>
      </c>
      <c r="C702">
        <v>16.7</v>
      </c>
      <c r="D702">
        <v>23.5</v>
      </c>
      <c r="E702">
        <f t="shared" si="173"/>
        <v>30.559167750325095</v>
      </c>
      <c r="F702">
        <v>76.900000000000006</v>
      </c>
      <c r="G702">
        <f t="shared" si="170"/>
        <v>0.54648085106382982</v>
      </c>
      <c r="H702">
        <f t="shared" si="171"/>
        <v>7.1063829787234045</v>
      </c>
      <c r="I702">
        <f>IF(B702&gt;=125,0,IF(B702&lt;=115,1,(125-B702)/(125-115)))</f>
        <v>0</v>
      </c>
      <c r="J702">
        <f>IF(G702&gt;=0.38,0,IF(G702&lt;=0.3,1,(0.38-G702)/(0.38-0.3)))</f>
        <v>0</v>
      </c>
      <c r="K702">
        <f>IF(E702&gt;=32,0,IF(E702&lt;=28,1,(32-E702)/(32-28)))</f>
        <v>0.36020806241872627</v>
      </c>
      <c r="L702">
        <f>IF(AND(D702&gt;=27, D702&lt;=34), 0, IF(OR(D702&lt;=18.5, D702&gt;=36.4), 1, IF(AND(D702&lt;27, D702&gt;18.5),(27-D702)/(27-18.5), IF(AND(D702&lt;36.4, D702&gt;34),(D702-34)/(36.4-34)))))</f>
        <v>0.41176470588235292</v>
      </c>
      <c r="M702">
        <f>IF(AND(F702&gt;=80,F702&lt;=95),0,IF(OR(F702&lt;64, F702&gt;129),1,IF(F702&gt;95, (F702-95)/(129-95), (80-F702)/(80-64))))</f>
        <v>0.19374999999999964</v>
      </c>
      <c r="N702">
        <f>IF(H702&gt;=4,0,IF(H702&lt;=3.5,1,(4-H702)/(4-3.5)))</f>
        <v>0</v>
      </c>
      <c r="O702">
        <f t="shared" si="174"/>
        <v>9.6572276830107884E-2</v>
      </c>
      <c r="P702">
        <f t="shared" si="175"/>
        <v>0</v>
      </c>
      <c r="Q702">
        <v>0</v>
      </c>
      <c r="R702">
        <f>IF(F702 &gt;=80,0,IF(F702&lt;=64,1,((80-F702)/(80-64))))</f>
        <v>0.19374999999999964</v>
      </c>
      <c r="S702">
        <f>IF(F702 &lt;=95,0,IF(F702&gt;=129,1,((F702-95)/(129-95))))</f>
        <v>0</v>
      </c>
      <c r="T702">
        <f>IF(D702 &gt;=27,0,IF(D702&lt;=18.5,1,((27-D702)/(27-18.5))))</f>
        <v>0.41176470588235292</v>
      </c>
      <c r="U702">
        <f>IF(D702 &lt;= 34,0,IF(D702&gt;=36.4,1,((D702-34)/(36.4-34))))</f>
        <v>0</v>
      </c>
      <c r="V702">
        <f t="shared" si="176"/>
        <v>0.30275735294117628</v>
      </c>
      <c r="W702">
        <f t="shared" si="177"/>
        <v>0</v>
      </c>
      <c r="X702">
        <f t="shared" si="172"/>
        <v>0.30275735294117628</v>
      </c>
      <c r="Y702">
        <f t="shared" si="178"/>
        <v>1</v>
      </c>
      <c r="Z702">
        <f t="shared" si="179"/>
        <v>0</v>
      </c>
      <c r="AA702">
        <f t="shared" si="180"/>
        <v>0</v>
      </c>
      <c r="AB702">
        <v>37</v>
      </c>
      <c r="AC702">
        <v>302</v>
      </c>
      <c r="AD702">
        <f t="shared" si="181"/>
        <v>0</v>
      </c>
      <c r="AE702">
        <f t="shared" si="182"/>
        <v>0.15</v>
      </c>
      <c r="AF702">
        <f t="shared" si="183"/>
        <v>0.32666666666666666</v>
      </c>
      <c r="AG702">
        <f t="shared" si="184"/>
        <v>0</v>
      </c>
      <c r="AH702">
        <f t="shared" si="185"/>
        <v>0</v>
      </c>
      <c r="AI702">
        <f t="shared" si="186"/>
        <v>0</v>
      </c>
    </row>
    <row r="703" spans="1:35" x14ac:dyDescent="0.2">
      <c r="A703">
        <v>0</v>
      </c>
      <c r="B703">
        <v>86</v>
      </c>
      <c r="C703">
        <v>8.6</v>
      </c>
      <c r="D703">
        <v>29.3</v>
      </c>
      <c r="E703">
        <f t="shared" si="173"/>
        <v>33.182332955832393</v>
      </c>
      <c r="F703">
        <v>88.3</v>
      </c>
      <c r="G703">
        <f t="shared" si="170"/>
        <v>0.25917406143344712</v>
      </c>
      <c r="H703">
        <f t="shared" si="171"/>
        <v>2.9351535836177476</v>
      </c>
      <c r="I703">
        <f>IF(B703&gt;=125,0,IF(B703&lt;=115,1,(125-B703)/(125-115)))</f>
        <v>1</v>
      </c>
      <c r="J703">
        <f>IF(G703&gt;=0.38,0,IF(G703&lt;=0.3,1,(0.38-G703)/(0.38-0.3)))</f>
        <v>1</v>
      </c>
      <c r="K703">
        <f>IF(E703&gt;=32,0,IF(E703&lt;=28,1,(32-E703)/(32-28)))</f>
        <v>0</v>
      </c>
      <c r="L703">
        <f>IF(AND(D703&gt;=27, D703&lt;=34), 0, IF(OR(D703&lt;=18.5, D703&gt;=36.4), 1, IF(AND(D703&lt;27, D703&gt;18.5),(27-D703)/(27-18.5), IF(AND(D703&lt;36.4, D703&gt;34),(D703-34)/(36.4-34)))))</f>
        <v>0</v>
      </c>
      <c r="M703">
        <f>IF(AND(F703&gt;=80,F703&lt;=95),0,IF(OR(F703&lt;64, F703&gt;129),1,IF(F703&gt;95, (F703-95)/(129-95), (80-F703)/(80-64))))</f>
        <v>0</v>
      </c>
      <c r="N703">
        <f>IF(H703&gt;=4,0,IF(H703&lt;=3.5,1,(4-H703)/(4-3.5)))</f>
        <v>1</v>
      </c>
      <c r="O703">
        <f t="shared" si="174"/>
        <v>0.7</v>
      </c>
      <c r="P703">
        <f t="shared" si="175"/>
        <v>1</v>
      </c>
      <c r="Q703">
        <v>1</v>
      </c>
      <c r="R703">
        <f>IF(F703 &gt;=80,0,IF(F703&lt;=64,1,((80-F703)/(80-64))))</f>
        <v>0</v>
      </c>
      <c r="S703">
        <f>IF(F703 &lt;=95,0,IF(F703&gt;=129,1,((F703-95)/(129-95))))</f>
        <v>0</v>
      </c>
      <c r="T703">
        <f>IF(D703 &gt;=27,0,IF(D703&lt;=18.5,1,((27-D703)/(27-18.5))))</f>
        <v>0</v>
      </c>
      <c r="U703">
        <f>IF(D703 &lt;= 34,0,IF(D703&gt;=36.4,1,((D703-34)/(36.4-34))))</f>
        <v>0</v>
      </c>
      <c r="V703">
        <f t="shared" si="176"/>
        <v>0</v>
      </c>
      <c r="W703">
        <f t="shared" si="177"/>
        <v>0</v>
      </c>
      <c r="X703">
        <f t="shared" si="172"/>
        <v>0</v>
      </c>
      <c r="Y703">
        <f t="shared" si="178"/>
        <v>0</v>
      </c>
      <c r="Z703">
        <f t="shared" si="179"/>
        <v>0</v>
      </c>
      <c r="AA703">
        <f t="shared" si="180"/>
        <v>0</v>
      </c>
      <c r="AB703">
        <v>11</v>
      </c>
      <c r="AC703">
        <v>281</v>
      </c>
      <c r="AD703">
        <f t="shared" si="181"/>
        <v>0</v>
      </c>
      <c r="AE703">
        <f t="shared" si="182"/>
        <v>1</v>
      </c>
      <c r="AF703">
        <f t="shared" si="183"/>
        <v>0.39666666666666667</v>
      </c>
      <c r="AG703">
        <f t="shared" si="184"/>
        <v>0</v>
      </c>
      <c r="AH703">
        <f t="shared" si="185"/>
        <v>0</v>
      </c>
      <c r="AI703">
        <f t="shared" si="186"/>
        <v>0</v>
      </c>
    </row>
    <row r="704" spans="1:35" x14ac:dyDescent="0.2">
      <c r="A704">
        <v>1</v>
      </c>
      <c r="B704">
        <v>163</v>
      </c>
      <c r="C704">
        <v>16.3</v>
      </c>
      <c r="D704">
        <v>26.7</v>
      </c>
      <c r="E704">
        <f t="shared" si="173"/>
        <v>31.747919143876342</v>
      </c>
      <c r="F704">
        <v>84.1</v>
      </c>
      <c r="G704">
        <f t="shared" si="170"/>
        <v>0.51341947565543067</v>
      </c>
      <c r="H704">
        <f t="shared" si="171"/>
        <v>6.1048689138576782</v>
      </c>
      <c r="I704">
        <f>IF(B704&gt;=125,0,IF(B704&lt;=115,1,(125-B704)/(125-115)))</f>
        <v>0</v>
      </c>
      <c r="J704">
        <f>IF(G704&gt;=0.38,0,IF(G704&lt;=0.3,1,(0.38-G704)/(0.38-0.3)))</f>
        <v>0</v>
      </c>
      <c r="K704">
        <f>IF(E704&gt;=32,0,IF(E704&lt;=28,1,(32-E704)/(32-28)))</f>
        <v>6.3020214030914623E-2</v>
      </c>
      <c r="L704">
        <f>IF(AND(D704&gt;=27, D704&lt;=34), 0, IF(OR(D704&lt;=18.5, D704&gt;=36.4), 1, IF(AND(D704&lt;27, D704&gt;18.5),(27-D704)/(27-18.5), IF(AND(D704&lt;36.4, D704&gt;34),(D704-34)/(36.4-34)))))</f>
        <v>3.5294117647058906E-2</v>
      </c>
      <c r="M704">
        <f>IF(AND(F704&gt;=80,F704&lt;=95),0,IF(OR(F704&lt;64, F704&gt;129),1,IF(F704&gt;95, (F704-95)/(129-95), (80-F704)/(80-64))))</f>
        <v>0</v>
      </c>
      <c r="N704">
        <f>IF(H704&gt;=4,0,IF(H704&lt;=3.5,1,(4-H704)/(4-3.5)))</f>
        <v>0</v>
      </c>
      <c r="O704">
        <f t="shared" si="174"/>
        <v>9.8314331677973529E-3</v>
      </c>
      <c r="P704">
        <f t="shared" si="175"/>
        <v>0</v>
      </c>
      <c r="Q704">
        <v>0</v>
      </c>
      <c r="R704">
        <f>IF(F704 &gt;=80,0,IF(F704&lt;=64,1,((80-F704)/(80-64))))</f>
        <v>0</v>
      </c>
      <c r="S704">
        <f>IF(F704 &lt;=95,0,IF(F704&gt;=129,1,((F704-95)/(129-95))))</f>
        <v>0</v>
      </c>
      <c r="T704">
        <f>IF(D704 &gt;=27,0,IF(D704&lt;=18.5,1,((27-D704)/(27-18.5))))</f>
        <v>3.5294117647058906E-2</v>
      </c>
      <c r="U704">
        <f>IF(D704 &lt;= 34,0,IF(D704&gt;=36.4,1,((D704-34)/(36.4-34))))</f>
        <v>0</v>
      </c>
      <c r="V704">
        <f t="shared" si="176"/>
        <v>1.7647058823529453E-2</v>
      </c>
      <c r="W704">
        <f t="shared" si="177"/>
        <v>0</v>
      </c>
      <c r="X704">
        <f t="shared" si="172"/>
        <v>1.7647058823529453E-2</v>
      </c>
      <c r="Y704">
        <f t="shared" si="178"/>
        <v>0</v>
      </c>
      <c r="Z704">
        <f t="shared" si="179"/>
        <v>0</v>
      </c>
      <c r="AA704">
        <f t="shared" si="180"/>
        <v>0</v>
      </c>
      <c r="AB704">
        <v>22</v>
      </c>
      <c r="AC704">
        <v>57</v>
      </c>
      <c r="AD704">
        <f t="shared" si="181"/>
        <v>0</v>
      </c>
      <c r="AE704">
        <f t="shared" si="182"/>
        <v>0.9</v>
      </c>
      <c r="AF704">
        <f t="shared" si="183"/>
        <v>1</v>
      </c>
      <c r="AG704">
        <f t="shared" si="184"/>
        <v>0</v>
      </c>
      <c r="AH704">
        <f t="shared" si="185"/>
        <v>0</v>
      </c>
      <c r="AI704">
        <f t="shared" si="186"/>
        <v>0</v>
      </c>
    </row>
    <row r="705" spans="1:35" x14ac:dyDescent="0.2">
      <c r="A705">
        <v>0</v>
      </c>
      <c r="B705">
        <v>146</v>
      </c>
      <c r="C705">
        <v>14.6</v>
      </c>
      <c r="D705">
        <v>28.9</v>
      </c>
      <c r="E705">
        <f t="shared" si="173"/>
        <v>38.948787061994608</v>
      </c>
      <c r="F705">
        <v>74.2</v>
      </c>
      <c r="G705">
        <f t="shared" si="170"/>
        <v>0.37485121107266434</v>
      </c>
      <c r="H705">
        <f t="shared" si="171"/>
        <v>5.0519031141868513</v>
      </c>
      <c r="I705">
        <f>IF(B705&gt;=125,0,IF(B705&lt;=115,1,(125-B705)/(125-115)))</f>
        <v>0</v>
      </c>
      <c r="J705">
        <f>IF(G705&gt;=0.38,0,IF(G705&lt;=0.3,1,(0.38-G705)/(0.38-0.3)))</f>
        <v>6.4359861591695836E-2</v>
      </c>
      <c r="K705">
        <f>IF(E705&gt;=32,0,IF(E705&lt;=28,1,(32-E705)/(32-28)))</f>
        <v>0</v>
      </c>
      <c r="L705">
        <f>IF(AND(D705&gt;=27, D705&lt;=34), 0, IF(OR(D705&lt;=18.5, D705&gt;=36.4), 1, IF(AND(D705&lt;27, D705&gt;18.5),(27-D705)/(27-18.5), IF(AND(D705&lt;36.4, D705&gt;34),(D705-34)/(36.4-34)))))</f>
        <v>0</v>
      </c>
      <c r="M705">
        <f>IF(AND(F705&gt;=80,F705&lt;=95),0,IF(OR(F705&lt;64, F705&gt;129),1,IF(F705&gt;95, (F705-95)/(129-95), (80-F705)/(80-64))))</f>
        <v>0.36249999999999982</v>
      </c>
      <c r="N705">
        <f>IF(H705&gt;=4,0,IF(H705&lt;=3.5,1,(4-H705)/(4-3.5)))</f>
        <v>0</v>
      </c>
      <c r="O705">
        <f t="shared" si="174"/>
        <v>4.2685986159169569E-2</v>
      </c>
      <c r="P705">
        <f t="shared" si="175"/>
        <v>0</v>
      </c>
      <c r="Q705">
        <v>0</v>
      </c>
      <c r="R705">
        <f>IF(F705 &gt;=80,0,IF(F705&lt;=64,1,((80-F705)/(80-64))))</f>
        <v>0.36249999999999982</v>
      </c>
      <c r="S705">
        <f>IF(F705 &lt;=95,0,IF(F705&gt;=129,1,((F705-95)/(129-95))))</f>
        <v>0</v>
      </c>
      <c r="T705">
        <f>IF(D705 &gt;=27,0,IF(D705&lt;=18.5,1,((27-D705)/(27-18.5))))</f>
        <v>0</v>
      </c>
      <c r="U705">
        <f>IF(D705 &lt;= 34,0,IF(D705&gt;=36.4,1,((D705-34)/(36.4-34))))</f>
        <v>0</v>
      </c>
      <c r="V705">
        <f t="shared" si="176"/>
        <v>0.18124999999999991</v>
      </c>
      <c r="W705">
        <f t="shared" si="177"/>
        <v>0</v>
      </c>
      <c r="X705">
        <f t="shared" si="172"/>
        <v>0.18124999999999991</v>
      </c>
      <c r="Y705">
        <f t="shared" si="178"/>
        <v>0</v>
      </c>
      <c r="Z705">
        <f t="shared" si="179"/>
        <v>0</v>
      </c>
      <c r="AA705">
        <f t="shared" si="180"/>
        <v>0</v>
      </c>
      <c r="AB705">
        <v>62</v>
      </c>
      <c r="AC705">
        <v>445</v>
      </c>
      <c r="AD705">
        <f t="shared" si="181"/>
        <v>1</v>
      </c>
      <c r="AE705">
        <f t="shared" si="182"/>
        <v>0</v>
      </c>
      <c r="AF705">
        <f t="shared" si="183"/>
        <v>0</v>
      </c>
      <c r="AG705">
        <f t="shared" si="184"/>
        <v>0</v>
      </c>
      <c r="AH705">
        <f t="shared" si="185"/>
        <v>0</v>
      </c>
      <c r="AI705">
        <f t="shared" si="186"/>
        <v>0</v>
      </c>
    </row>
    <row r="706" spans="1:35" x14ac:dyDescent="0.2">
      <c r="A706">
        <v>0</v>
      </c>
      <c r="B706">
        <v>134</v>
      </c>
      <c r="C706">
        <v>13.4</v>
      </c>
      <c r="D706">
        <v>22</v>
      </c>
      <c r="E706">
        <f t="shared" si="173"/>
        <v>27.603513174404014</v>
      </c>
      <c r="F706">
        <v>79.7</v>
      </c>
      <c r="G706">
        <f t="shared" ref="G706:G769" si="187">(F706*C706)/(D706*100)</f>
        <v>0.48544545454545457</v>
      </c>
      <c r="H706">
        <f t="shared" ref="H706:H769" si="188">(C706*10)/D706</f>
        <v>6.0909090909090908</v>
      </c>
      <c r="I706">
        <f>IF(B706&gt;=125,0,IF(B706&lt;=115,1,(125-B706)/(125-115)))</f>
        <v>0</v>
      </c>
      <c r="J706">
        <f>IF(G706&gt;=0.38,0,IF(G706&lt;=0.3,1,(0.38-G706)/(0.38-0.3)))</f>
        <v>0</v>
      </c>
      <c r="K706">
        <f>IF(E706&gt;=32,0,IF(E706&lt;=28,1,(32-E706)/(32-28)))</f>
        <v>1</v>
      </c>
      <c r="L706">
        <f>IF(AND(D706&gt;=27, D706&lt;=34), 0, IF(OR(D706&lt;=18.5, D706&gt;=36.4), 1, IF(AND(D706&lt;27, D706&gt;18.5),(27-D706)/(27-18.5), IF(AND(D706&lt;36.4, D706&gt;34),(D706-34)/(36.4-34)))))</f>
        <v>0.58823529411764708</v>
      </c>
      <c r="M706">
        <f>IF(AND(F706&gt;=80,F706&lt;=95),0,IF(OR(F706&lt;64, F706&gt;129),1,IF(F706&gt;95, (F706-95)/(129-95), (80-F706)/(80-64))))</f>
        <v>1.8749999999999822E-2</v>
      </c>
      <c r="N706">
        <f>IF(H706&gt;=4,0,IF(H706&lt;=3.5,1,(4-H706)/(4-3.5)))</f>
        <v>0</v>
      </c>
      <c r="O706">
        <f t="shared" si="174"/>
        <v>0.16069852941176471</v>
      </c>
      <c r="P706">
        <f t="shared" si="175"/>
        <v>0</v>
      </c>
      <c r="Q706">
        <v>0</v>
      </c>
      <c r="R706">
        <f>IF(F706 &gt;=80,0,IF(F706&lt;=64,1,((80-F706)/(80-64))))</f>
        <v>1.8749999999999822E-2</v>
      </c>
      <c r="S706">
        <f>IF(F706 &lt;=95,0,IF(F706&gt;=129,1,((F706-95)/(129-95))))</f>
        <v>0</v>
      </c>
      <c r="T706">
        <f>IF(D706 &gt;=27,0,IF(D706&lt;=18.5,1,((27-D706)/(27-18.5))))</f>
        <v>0.58823529411764708</v>
      </c>
      <c r="U706">
        <f>IF(D706 &lt;= 34,0,IF(D706&gt;=36.4,1,((D706-34)/(36.4-34))))</f>
        <v>0</v>
      </c>
      <c r="V706">
        <f t="shared" si="176"/>
        <v>0.30349264705882345</v>
      </c>
      <c r="W706">
        <f t="shared" si="177"/>
        <v>0</v>
      </c>
      <c r="X706">
        <f t="shared" ref="X706:X769" si="189">L706*0.5+M706*0.5</f>
        <v>0.30349264705882345</v>
      </c>
      <c r="Y706">
        <f t="shared" si="178"/>
        <v>1</v>
      </c>
      <c r="Z706">
        <f t="shared" si="179"/>
        <v>0</v>
      </c>
      <c r="AA706">
        <f t="shared" si="180"/>
        <v>0</v>
      </c>
      <c r="AB706">
        <v>24</v>
      </c>
      <c r="AC706">
        <v>494</v>
      </c>
      <c r="AD706">
        <f t="shared" si="181"/>
        <v>0</v>
      </c>
      <c r="AE706">
        <f t="shared" si="182"/>
        <v>0.8</v>
      </c>
      <c r="AF706">
        <f t="shared" si="183"/>
        <v>0</v>
      </c>
      <c r="AG706">
        <f t="shared" si="184"/>
        <v>0</v>
      </c>
      <c r="AH706">
        <f t="shared" si="185"/>
        <v>1</v>
      </c>
      <c r="AI706">
        <f t="shared" si="186"/>
        <v>0</v>
      </c>
    </row>
    <row r="707" spans="1:35" x14ac:dyDescent="0.2">
      <c r="A707">
        <v>1</v>
      </c>
      <c r="B707">
        <v>148</v>
      </c>
      <c r="C707">
        <v>14.8</v>
      </c>
      <c r="D707">
        <v>28.8</v>
      </c>
      <c r="E707">
        <f t="shared" ref="E707:E770" si="190">D707*100/F707</f>
        <v>33.922261484098939</v>
      </c>
      <c r="F707">
        <v>84.9</v>
      </c>
      <c r="G707">
        <f t="shared" si="187"/>
        <v>0.43629166666666674</v>
      </c>
      <c r="H707">
        <f t="shared" si="188"/>
        <v>5.1388888888888884</v>
      </c>
      <c r="I707">
        <f>IF(B707&gt;=125,0,IF(B707&lt;=115,1,(125-B707)/(125-115)))</f>
        <v>0</v>
      </c>
      <c r="J707">
        <f>IF(G707&gt;=0.38,0,IF(G707&lt;=0.3,1,(0.38-G707)/(0.38-0.3)))</f>
        <v>0</v>
      </c>
      <c r="K707">
        <f>IF(E707&gt;=32,0,IF(E707&lt;=28,1,(32-E707)/(32-28)))</f>
        <v>0</v>
      </c>
      <c r="L707">
        <f>IF(AND(D707&gt;=27, D707&lt;=34), 0, IF(OR(D707&lt;=18.5, D707&gt;=36.4), 1, IF(AND(D707&lt;27, D707&gt;18.5),(27-D707)/(27-18.5), IF(AND(D707&lt;36.4, D707&gt;34),(D707-34)/(36.4-34)))))</f>
        <v>0</v>
      </c>
      <c r="M707">
        <f>IF(AND(F707&gt;=80,F707&lt;=95),0,IF(OR(F707&lt;64, F707&gt;129),1,IF(F707&gt;95, (F707-95)/(129-95), (80-F707)/(80-64))))</f>
        <v>0</v>
      </c>
      <c r="N707">
        <f>IF(H707&gt;=4,0,IF(H707&lt;=3.5,1,(4-H707)/(4-3.5)))</f>
        <v>0</v>
      </c>
      <c r="O707">
        <f t="shared" ref="O707:O770" si="191">I707*0.5+J707*0.1+K707*0.1+L707*0.1+M707*0.1+N707*0.1</f>
        <v>0</v>
      </c>
      <c r="P707">
        <f t="shared" ref="P707:P770" si="192">IF(O707&gt;=0.5, 1, IF(O707&gt;=0.2, 1, 0))</f>
        <v>0</v>
      </c>
      <c r="Q707">
        <v>0</v>
      </c>
      <c r="R707">
        <f>IF(F707 &gt;=80,0,IF(F707&lt;=64,1,((80-F707)/(80-64))))</f>
        <v>0</v>
      </c>
      <c r="S707">
        <f>IF(F707 &lt;=95,0,IF(F707&gt;=129,1,((F707-95)/(129-95))))</f>
        <v>0</v>
      </c>
      <c r="T707">
        <f>IF(D707 &gt;=27,0,IF(D707&lt;=18.5,1,((27-D707)/(27-18.5))))</f>
        <v>0</v>
      </c>
      <c r="U707">
        <f>IF(D707 &lt;= 34,0,IF(D707&gt;=36.4,1,((D707-34)/(36.4-34))))</f>
        <v>0</v>
      </c>
      <c r="V707">
        <f t="shared" ref="V707:V770" si="193">R707*0.5+T707*0.5</f>
        <v>0</v>
      </c>
      <c r="W707">
        <f t="shared" ref="W707:W770" si="194">S707*0.5+U707*0.5</f>
        <v>0</v>
      </c>
      <c r="X707">
        <f t="shared" si="189"/>
        <v>0</v>
      </c>
      <c r="Y707">
        <f t="shared" ref="Y707:Y770" si="195">IF(V707&gt;0.2,1,0)</f>
        <v>0</v>
      </c>
      <c r="Z707">
        <f t="shared" ref="Z707:Z770" si="196">IF(W707&gt;0.2,1,0)</f>
        <v>0</v>
      </c>
      <c r="AA707">
        <f t="shared" ref="AA707:AA770" si="197">IF(X707&gt;0.5,1,0)</f>
        <v>0</v>
      </c>
      <c r="AB707">
        <v>17</v>
      </c>
      <c r="AC707">
        <v>83</v>
      </c>
      <c r="AD707">
        <f t="shared" ref="AD707:AD770" si="198">IF(OR(AB707&lt;40), 0,IF(AB707&gt;60, 1, (AB707-40)/(60-40)))</f>
        <v>0</v>
      </c>
      <c r="AE707">
        <f t="shared" ref="AE707:AE770" si="199">IF(OR(AB707&gt;40), 0,IF(AB707&lt;20, 1, (40-AB707)/(40-20)))</f>
        <v>1</v>
      </c>
      <c r="AF707">
        <f t="shared" ref="AF707:AF770" si="200">IF(OR(AC707&gt;400), 0,IF(AC707&lt;100, 1, (400-AC707)/(400-100)))</f>
        <v>1</v>
      </c>
      <c r="AG707">
        <f t="shared" ref="AG707:AG770" si="201">IF(AND(AD707&gt;0.5, AA707=1),1,0)</f>
        <v>0</v>
      </c>
      <c r="AH707">
        <f t="shared" ref="AH707:AH770" si="202">IF(AND(AE707&gt;0.5,OR(Y707=1,AA707=1)),1,0)</f>
        <v>0</v>
      </c>
      <c r="AI707">
        <f t="shared" ref="AI707:AI770" si="203">IF(AND(AF707&gt;0.5,Z707=1),1,0)</f>
        <v>0</v>
      </c>
    </row>
    <row r="708" spans="1:35" x14ac:dyDescent="0.2">
      <c r="A708">
        <v>1</v>
      </c>
      <c r="B708">
        <v>160</v>
      </c>
      <c r="C708">
        <v>16</v>
      </c>
      <c r="D708">
        <v>28.1</v>
      </c>
      <c r="E708">
        <f t="shared" si="190"/>
        <v>29.70401691331924</v>
      </c>
      <c r="F708">
        <v>94.6</v>
      </c>
      <c r="G708">
        <f t="shared" si="187"/>
        <v>0.53864768683274022</v>
      </c>
      <c r="H708">
        <f t="shared" si="188"/>
        <v>5.6939501779359425</v>
      </c>
      <c r="I708">
        <f>IF(B708&gt;=125,0,IF(B708&lt;=115,1,(125-B708)/(125-115)))</f>
        <v>0</v>
      </c>
      <c r="J708">
        <f>IF(G708&gt;=0.38,0,IF(G708&lt;=0.3,1,(0.38-G708)/(0.38-0.3)))</f>
        <v>0</v>
      </c>
      <c r="K708">
        <f>IF(E708&gt;=32,0,IF(E708&lt;=28,1,(32-E708)/(32-28)))</f>
        <v>0.57399577167019</v>
      </c>
      <c r="L708">
        <f>IF(AND(D708&gt;=27, D708&lt;=34), 0, IF(OR(D708&lt;=18.5, D708&gt;=36.4), 1, IF(AND(D708&lt;27, D708&gt;18.5),(27-D708)/(27-18.5), IF(AND(D708&lt;36.4, D708&gt;34),(D708-34)/(36.4-34)))))</f>
        <v>0</v>
      </c>
      <c r="M708">
        <f>IF(AND(F708&gt;=80,F708&lt;=95),0,IF(OR(F708&lt;64, F708&gt;129),1,IF(F708&gt;95, (F708-95)/(129-95), (80-F708)/(80-64))))</f>
        <v>0</v>
      </c>
      <c r="N708">
        <f>IF(H708&gt;=4,0,IF(H708&lt;=3.5,1,(4-H708)/(4-3.5)))</f>
        <v>0</v>
      </c>
      <c r="O708">
        <f t="shared" si="191"/>
        <v>5.7399577167019003E-2</v>
      </c>
      <c r="P708">
        <f t="shared" si="192"/>
        <v>0</v>
      </c>
      <c r="Q708">
        <v>0</v>
      </c>
      <c r="R708">
        <f>IF(F708 &gt;=80,0,IF(F708&lt;=64,1,((80-F708)/(80-64))))</f>
        <v>0</v>
      </c>
      <c r="S708">
        <f>IF(F708 &lt;=95,0,IF(F708&gt;=129,1,((F708-95)/(129-95))))</f>
        <v>0</v>
      </c>
      <c r="T708">
        <f>IF(D708 &gt;=27,0,IF(D708&lt;=18.5,1,((27-D708)/(27-18.5))))</f>
        <v>0</v>
      </c>
      <c r="U708">
        <f>IF(D708 &lt;= 34,0,IF(D708&gt;=36.4,1,((D708-34)/(36.4-34))))</f>
        <v>0</v>
      </c>
      <c r="V708">
        <f t="shared" si="193"/>
        <v>0</v>
      </c>
      <c r="W708">
        <f t="shared" si="194"/>
        <v>0</v>
      </c>
      <c r="X708">
        <f t="shared" si="189"/>
        <v>0</v>
      </c>
      <c r="Y708">
        <f t="shared" si="195"/>
        <v>0</v>
      </c>
      <c r="Z708">
        <f t="shared" si="196"/>
        <v>0</v>
      </c>
      <c r="AA708">
        <f t="shared" si="197"/>
        <v>0</v>
      </c>
      <c r="AB708">
        <v>44</v>
      </c>
      <c r="AC708">
        <v>418</v>
      </c>
      <c r="AD708">
        <f t="shared" si="198"/>
        <v>0.2</v>
      </c>
      <c r="AE708">
        <f t="shared" si="199"/>
        <v>0</v>
      </c>
      <c r="AF708">
        <f t="shared" si="200"/>
        <v>0</v>
      </c>
      <c r="AG708">
        <f t="shared" si="201"/>
        <v>0</v>
      </c>
      <c r="AH708">
        <f t="shared" si="202"/>
        <v>0</v>
      </c>
      <c r="AI708">
        <f t="shared" si="203"/>
        <v>0</v>
      </c>
    </row>
    <row r="709" spans="1:35" x14ac:dyDescent="0.2">
      <c r="A709">
        <v>1</v>
      </c>
      <c r="B709">
        <v>166</v>
      </c>
      <c r="C709">
        <v>16.600000000000001</v>
      </c>
      <c r="D709">
        <v>29.1</v>
      </c>
      <c r="E709">
        <f t="shared" si="190"/>
        <v>38.089005235602095</v>
      </c>
      <c r="F709">
        <v>76.400000000000006</v>
      </c>
      <c r="G709">
        <f t="shared" si="187"/>
        <v>0.43582130584192447</v>
      </c>
      <c r="H709">
        <f t="shared" si="188"/>
        <v>5.7044673539518902</v>
      </c>
      <c r="I709">
        <f>IF(B709&gt;=125,0,IF(B709&lt;=115,1,(125-B709)/(125-115)))</f>
        <v>0</v>
      </c>
      <c r="J709">
        <f>IF(G709&gt;=0.38,0,IF(G709&lt;=0.3,1,(0.38-G709)/(0.38-0.3)))</f>
        <v>0</v>
      </c>
      <c r="K709">
        <f>IF(E709&gt;=32,0,IF(E709&lt;=28,1,(32-E709)/(32-28)))</f>
        <v>0</v>
      </c>
      <c r="L709">
        <f>IF(AND(D709&gt;=27, D709&lt;=34), 0, IF(OR(D709&lt;=18.5, D709&gt;=36.4), 1, IF(AND(D709&lt;27, D709&gt;18.5),(27-D709)/(27-18.5), IF(AND(D709&lt;36.4, D709&gt;34),(D709-34)/(36.4-34)))))</f>
        <v>0</v>
      </c>
      <c r="M709">
        <f>IF(AND(F709&gt;=80,F709&lt;=95),0,IF(OR(F709&lt;64, F709&gt;129),1,IF(F709&gt;95, (F709-95)/(129-95), (80-F709)/(80-64))))</f>
        <v>0.22499999999999964</v>
      </c>
      <c r="N709">
        <f>IF(H709&gt;=4,0,IF(H709&lt;=3.5,1,(4-H709)/(4-3.5)))</f>
        <v>0</v>
      </c>
      <c r="O709">
        <f t="shared" si="191"/>
        <v>2.2499999999999964E-2</v>
      </c>
      <c r="P709">
        <f t="shared" si="192"/>
        <v>0</v>
      </c>
      <c r="Q709">
        <v>0</v>
      </c>
      <c r="R709">
        <f>IF(F709 &gt;=80,0,IF(F709&lt;=64,1,((80-F709)/(80-64))))</f>
        <v>0.22499999999999964</v>
      </c>
      <c r="S709">
        <f>IF(F709 &lt;=95,0,IF(F709&gt;=129,1,((F709-95)/(129-95))))</f>
        <v>0</v>
      </c>
      <c r="T709">
        <f>IF(D709 &gt;=27,0,IF(D709&lt;=18.5,1,((27-D709)/(27-18.5))))</f>
        <v>0</v>
      </c>
      <c r="U709">
        <f>IF(D709 &lt;= 34,0,IF(D709&gt;=36.4,1,((D709-34)/(36.4-34))))</f>
        <v>0</v>
      </c>
      <c r="V709">
        <f t="shared" si="193"/>
        <v>0.11249999999999982</v>
      </c>
      <c r="W709">
        <f t="shared" si="194"/>
        <v>0</v>
      </c>
      <c r="X709">
        <f t="shared" si="189"/>
        <v>0.11249999999999982</v>
      </c>
      <c r="Y709">
        <f t="shared" si="195"/>
        <v>0</v>
      </c>
      <c r="Z709">
        <f t="shared" si="196"/>
        <v>0</v>
      </c>
      <c r="AA709">
        <f t="shared" si="197"/>
        <v>0</v>
      </c>
      <c r="AB709">
        <v>34</v>
      </c>
      <c r="AC709">
        <v>374</v>
      </c>
      <c r="AD709">
        <f t="shared" si="198"/>
        <v>0</v>
      </c>
      <c r="AE709">
        <f t="shared" si="199"/>
        <v>0.3</v>
      </c>
      <c r="AF709">
        <f t="shared" si="200"/>
        <v>8.666666666666667E-2</v>
      </c>
      <c r="AG709">
        <f t="shared" si="201"/>
        <v>0</v>
      </c>
      <c r="AH709">
        <f t="shared" si="202"/>
        <v>0</v>
      </c>
      <c r="AI709">
        <f t="shared" si="203"/>
        <v>0</v>
      </c>
    </row>
    <row r="710" spans="1:35" x14ac:dyDescent="0.2">
      <c r="A710">
        <v>0</v>
      </c>
      <c r="B710">
        <v>75</v>
      </c>
      <c r="C710">
        <v>7.5</v>
      </c>
      <c r="D710">
        <v>28.8</v>
      </c>
      <c r="E710">
        <f t="shared" si="190"/>
        <v>33.333333333333329</v>
      </c>
      <c r="F710">
        <v>86.4</v>
      </c>
      <c r="G710">
        <f t="shared" si="187"/>
        <v>0.22500000000000001</v>
      </c>
      <c r="H710">
        <f t="shared" si="188"/>
        <v>2.6041666666666665</v>
      </c>
      <c r="I710">
        <f>IF(B710&gt;=125,0,IF(B710&lt;=115,1,(125-B710)/(125-115)))</f>
        <v>1</v>
      </c>
      <c r="J710">
        <f>IF(G710&gt;=0.38,0,IF(G710&lt;=0.3,1,(0.38-G710)/(0.38-0.3)))</f>
        <v>1</v>
      </c>
      <c r="K710">
        <f>IF(E710&gt;=32,0,IF(E710&lt;=28,1,(32-E710)/(32-28)))</f>
        <v>0</v>
      </c>
      <c r="L710">
        <f>IF(AND(D710&gt;=27, D710&lt;=34), 0, IF(OR(D710&lt;=18.5, D710&gt;=36.4), 1, IF(AND(D710&lt;27, D710&gt;18.5),(27-D710)/(27-18.5), IF(AND(D710&lt;36.4, D710&gt;34),(D710-34)/(36.4-34)))))</f>
        <v>0</v>
      </c>
      <c r="M710">
        <f>IF(AND(F710&gt;=80,F710&lt;=95),0,IF(OR(F710&lt;64, F710&gt;129),1,IF(F710&gt;95, (F710-95)/(129-95), (80-F710)/(80-64))))</f>
        <v>0</v>
      </c>
      <c r="N710">
        <f>IF(H710&gt;=4,0,IF(H710&lt;=3.5,1,(4-H710)/(4-3.5)))</f>
        <v>1</v>
      </c>
      <c r="O710">
        <f t="shared" si="191"/>
        <v>0.7</v>
      </c>
      <c r="P710">
        <f t="shared" si="192"/>
        <v>1</v>
      </c>
      <c r="Q710">
        <v>1</v>
      </c>
      <c r="R710">
        <f>IF(F710 &gt;=80,0,IF(F710&lt;=64,1,((80-F710)/(80-64))))</f>
        <v>0</v>
      </c>
      <c r="S710">
        <f>IF(F710 &lt;=95,0,IF(F710&gt;=129,1,((F710-95)/(129-95))))</f>
        <v>0</v>
      </c>
      <c r="T710">
        <f>IF(D710 &gt;=27,0,IF(D710&lt;=18.5,1,((27-D710)/(27-18.5))))</f>
        <v>0</v>
      </c>
      <c r="U710">
        <f>IF(D710 &lt;= 34,0,IF(D710&gt;=36.4,1,((D710-34)/(36.4-34))))</f>
        <v>0</v>
      </c>
      <c r="V710">
        <f t="shared" si="193"/>
        <v>0</v>
      </c>
      <c r="W710">
        <f t="shared" si="194"/>
        <v>0</v>
      </c>
      <c r="X710">
        <f t="shared" si="189"/>
        <v>0</v>
      </c>
      <c r="Y710">
        <f t="shared" si="195"/>
        <v>0</v>
      </c>
      <c r="Z710">
        <f t="shared" si="196"/>
        <v>0</v>
      </c>
      <c r="AA710">
        <f t="shared" si="197"/>
        <v>0</v>
      </c>
      <c r="AB710">
        <v>22</v>
      </c>
      <c r="AC710">
        <v>162</v>
      </c>
      <c r="AD710">
        <f t="shared" si="198"/>
        <v>0</v>
      </c>
      <c r="AE710">
        <f t="shared" si="199"/>
        <v>0.9</v>
      </c>
      <c r="AF710">
        <f t="shared" si="200"/>
        <v>0.79333333333333333</v>
      </c>
      <c r="AG710">
        <f t="shared" si="201"/>
        <v>0</v>
      </c>
      <c r="AH710">
        <f t="shared" si="202"/>
        <v>0</v>
      </c>
      <c r="AI710">
        <f t="shared" si="203"/>
        <v>0</v>
      </c>
    </row>
    <row r="711" spans="1:35" x14ac:dyDescent="0.2">
      <c r="A711">
        <v>1</v>
      </c>
      <c r="B711">
        <v>167</v>
      </c>
      <c r="C711">
        <v>16.7</v>
      </c>
      <c r="D711">
        <v>20.100000000000001</v>
      </c>
      <c r="E711">
        <f t="shared" si="190"/>
        <v>27.534246575342468</v>
      </c>
      <c r="F711">
        <v>73</v>
      </c>
      <c r="G711">
        <f t="shared" si="187"/>
        <v>0.60651741293532324</v>
      </c>
      <c r="H711">
        <f t="shared" si="188"/>
        <v>8.3084577114427862</v>
      </c>
      <c r="I711">
        <f>IF(B711&gt;=125,0,IF(B711&lt;=115,1,(125-B711)/(125-115)))</f>
        <v>0</v>
      </c>
      <c r="J711">
        <f>IF(G711&gt;=0.38,0,IF(G711&lt;=0.3,1,(0.38-G711)/(0.38-0.3)))</f>
        <v>0</v>
      </c>
      <c r="K711">
        <f>IF(E711&gt;=32,0,IF(E711&lt;=28,1,(32-E711)/(32-28)))</f>
        <v>1</v>
      </c>
      <c r="L711">
        <f>IF(AND(D711&gt;=27, D711&lt;=34), 0, IF(OR(D711&lt;=18.5, D711&gt;=36.4), 1, IF(AND(D711&lt;27, D711&gt;18.5),(27-D711)/(27-18.5), IF(AND(D711&lt;36.4, D711&gt;34),(D711-34)/(36.4-34)))))</f>
        <v>0.81176470588235272</v>
      </c>
      <c r="M711">
        <f>IF(AND(F711&gt;=80,F711&lt;=95),0,IF(OR(F711&lt;64, F711&gt;129),1,IF(F711&gt;95, (F711-95)/(129-95), (80-F711)/(80-64))))</f>
        <v>0.4375</v>
      </c>
      <c r="N711">
        <f>IF(H711&gt;=4,0,IF(H711&lt;=3.5,1,(4-H711)/(4-3.5)))</f>
        <v>0</v>
      </c>
      <c r="O711">
        <f t="shared" si="191"/>
        <v>0.22492647058823528</v>
      </c>
      <c r="P711">
        <f t="shared" si="192"/>
        <v>1</v>
      </c>
      <c r="Q711">
        <v>0</v>
      </c>
      <c r="R711">
        <f>IF(F711 &gt;=80,0,IF(F711&lt;=64,1,((80-F711)/(80-64))))</f>
        <v>0.4375</v>
      </c>
      <c r="S711">
        <f>IF(F711 &lt;=95,0,IF(F711&gt;=129,1,((F711-95)/(129-95))))</f>
        <v>0</v>
      </c>
      <c r="T711">
        <f>IF(D711 &gt;=27,0,IF(D711&lt;=18.5,1,((27-D711)/(27-18.5))))</f>
        <v>0.81176470588235272</v>
      </c>
      <c r="U711">
        <f>IF(D711 &lt;= 34,0,IF(D711&gt;=36.4,1,((D711-34)/(36.4-34))))</f>
        <v>0</v>
      </c>
      <c r="V711">
        <f t="shared" si="193"/>
        <v>0.62463235294117636</v>
      </c>
      <c r="W711">
        <f t="shared" si="194"/>
        <v>0</v>
      </c>
      <c r="X711">
        <f t="shared" si="189"/>
        <v>0.62463235294117636</v>
      </c>
      <c r="Y711">
        <f t="shared" si="195"/>
        <v>1</v>
      </c>
      <c r="Z711">
        <f t="shared" si="196"/>
        <v>0</v>
      </c>
      <c r="AA711">
        <f t="shared" si="197"/>
        <v>1</v>
      </c>
      <c r="AB711">
        <v>68</v>
      </c>
      <c r="AC711">
        <v>434</v>
      </c>
      <c r="AD711">
        <f t="shared" si="198"/>
        <v>1</v>
      </c>
      <c r="AE711">
        <f t="shared" si="199"/>
        <v>0</v>
      </c>
      <c r="AF711">
        <f t="shared" si="200"/>
        <v>0</v>
      </c>
      <c r="AG711">
        <f t="shared" si="201"/>
        <v>1</v>
      </c>
      <c r="AH711">
        <f t="shared" si="202"/>
        <v>0</v>
      </c>
      <c r="AI711">
        <f t="shared" si="203"/>
        <v>0</v>
      </c>
    </row>
    <row r="712" spans="1:35" x14ac:dyDescent="0.2">
      <c r="A712">
        <v>1</v>
      </c>
      <c r="B712">
        <v>124</v>
      </c>
      <c r="C712">
        <v>12.4</v>
      </c>
      <c r="D712">
        <v>21.7</v>
      </c>
      <c r="E712">
        <f t="shared" si="190"/>
        <v>23.872387238723871</v>
      </c>
      <c r="F712">
        <v>90.9</v>
      </c>
      <c r="G712">
        <f t="shared" si="187"/>
        <v>0.51942857142857146</v>
      </c>
      <c r="H712">
        <f t="shared" si="188"/>
        <v>5.7142857142857144</v>
      </c>
      <c r="I712">
        <f>IF(B712&gt;=125,0,IF(B712&lt;=115,1,(125-B712)/(125-115)))</f>
        <v>0.1</v>
      </c>
      <c r="J712">
        <f>IF(G712&gt;=0.38,0,IF(G712&lt;=0.3,1,(0.38-G712)/(0.38-0.3)))</f>
        <v>0</v>
      </c>
      <c r="K712">
        <f>IF(E712&gt;=32,0,IF(E712&lt;=28,1,(32-E712)/(32-28)))</f>
        <v>1</v>
      </c>
      <c r="L712">
        <f>IF(AND(D712&gt;=27, D712&lt;=34), 0, IF(OR(D712&lt;=18.5, D712&gt;=36.4), 1, IF(AND(D712&lt;27, D712&gt;18.5),(27-D712)/(27-18.5), IF(AND(D712&lt;36.4, D712&gt;34),(D712-34)/(36.4-34)))))</f>
        <v>0.623529411764706</v>
      </c>
      <c r="M712">
        <f>IF(AND(F712&gt;=80,F712&lt;=95),0,IF(OR(F712&lt;64, F712&gt;129),1,IF(F712&gt;95, (F712-95)/(129-95), (80-F712)/(80-64))))</f>
        <v>0</v>
      </c>
      <c r="N712">
        <f>IF(H712&gt;=4,0,IF(H712&lt;=3.5,1,(4-H712)/(4-3.5)))</f>
        <v>0</v>
      </c>
      <c r="O712">
        <f t="shared" si="191"/>
        <v>0.21235294117647063</v>
      </c>
      <c r="P712">
        <f t="shared" si="192"/>
        <v>1</v>
      </c>
      <c r="Q712">
        <v>1</v>
      </c>
      <c r="R712">
        <f>IF(F712 &gt;=80,0,IF(F712&lt;=64,1,((80-F712)/(80-64))))</f>
        <v>0</v>
      </c>
      <c r="S712">
        <f>IF(F712 &lt;=95,0,IF(F712&gt;=129,1,((F712-95)/(129-95))))</f>
        <v>0</v>
      </c>
      <c r="T712">
        <f>IF(D712 &gt;=27,0,IF(D712&lt;=18.5,1,((27-D712)/(27-18.5))))</f>
        <v>0.623529411764706</v>
      </c>
      <c r="U712">
        <f>IF(D712 &lt;= 34,0,IF(D712&gt;=36.4,1,((D712-34)/(36.4-34))))</f>
        <v>0</v>
      </c>
      <c r="V712">
        <f t="shared" si="193"/>
        <v>0.311764705882353</v>
      </c>
      <c r="W712">
        <f t="shared" si="194"/>
        <v>0</v>
      </c>
      <c r="X712">
        <f t="shared" si="189"/>
        <v>0.311764705882353</v>
      </c>
      <c r="Y712">
        <f t="shared" si="195"/>
        <v>1</v>
      </c>
      <c r="Z712">
        <f t="shared" si="196"/>
        <v>0</v>
      </c>
      <c r="AA712">
        <f t="shared" si="197"/>
        <v>0</v>
      </c>
      <c r="AB712">
        <v>47</v>
      </c>
      <c r="AC712">
        <v>406</v>
      </c>
      <c r="AD712">
        <f t="shared" si="198"/>
        <v>0.35</v>
      </c>
      <c r="AE712">
        <f t="shared" si="199"/>
        <v>0</v>
      </c>
      <c r="AF712">
        <f t="shared" si="200"/>
        <v>0</v>
      </c>
      <c r="AG712">
        <f t="shared" si="201"/>
        <v>0</v>
      </c>
      <c r="AH712">
        <f t="shared" si="202"/>
        <v>0</v>
      </c>
      <c r="AI712">
        <f t="shared" si="203"/>
        <v>0</v>
      </c>
    </row>
    <row r="713" spans="1:35" x14ac:dyDescent="0.2">
      <c r="A713">
        <v>1</v>
      </c>
      <c r="B713">
        <v>108</v>
      </c>
      <c r="C713">
        <v>10.8</v>
      </c>
      <c r="D713">
        <v>26.7</v>
      </c>
      <c r="E713">
        <f t="shared" si="190"/>
        <v>27.161749745676502</v>
      </c>
      <c r="F713">
        <v>98.3</v>
      </c>
      <c r="G713">
        <f t="shared" si="187"/>
        <v>0.39761797752808992</v>
      </c>
      <c r="H713">
        <f t="shared" si="188"/>
        <v>4.0449438202247192</v>
      </c>
      <c r="I713">
        <f>IF(B713&gt;=125,0,IF(B713&lt;=115,1,(125-B713)/(125-115)))</f>
        <v>1</v>
      </c>
      <c r="J713">
        <f>IF(G713&gt;=0.38,0,IF(G713&lt;=0.3,1,(0.38-G713)/(0.38-0.3)))</f>
        <v>0</v>
      </c>
      <c r="K713">
        <f>IF(E713&gt;=32,0,IF(E713&lt;=28,1,(32-E713)/(32-28)))</f>
        <v>1</v>
      </c>
      <c r="L713">
        <f>IF(AND(D713&gt;=27, D713&lt;=34), 0, IF(OR(D713&lt;=18.5, D713&gt;=36.4), 1, IF(AND(D713&lt;27, D713&gt;18.5),(27-D713)/(27-18.5), IF(AND(D713&lt;36.4, D713&gt;34),(D713-34)/(36.4-34)))))</f>
        <v>3.5294117647058906E-2</v>
      </c>
      <c r="M713">
        <f>IF(AND(F713&gt;=80,F713&lt;=95),0,IF(OR(F713&lt;64, F713&gt;129),1,IF(F713&gt;95, (F713-95)/(129-95), (80-F713)/(80-64))))</f>
        <v>9.7058823529411684E-2</v>
      </c>
      <c r="N713">
        <f>IF(H713&gt;=4,0,IF(H713&lt;=3.5,1,(4-H713)/(4-3.5)))</f>
        <v>0</v>
      </c>
      <c r="O713">
        <f t="shared" si="191"/>
        <v>0.61323529411764699</v>
      </c>
      <c r="P713">
        <f t="shared" si="192"/>
        <v>1</v>
      </c>
      <c r="Q713">
        <v>1</v>
      </c>
      <c r="R713">
        <f>IF(F713 &gt;=80,0,IF(F713&lt;=64,1,((80-F713)/(80-64))))</f>
        <v>0</v>
      </c>
      <c r="S713">
        <f>IF(F713 &lt;=95,0,IF(F713&gt;=129,1,((F713-95)/(129-95))))</f>
        <v>9.7058823529411684E-2</v>
      </c>
      <c r="T713">
        <f>IF(D713 &gt;=27,0,IF(D713&lt;=18.5,1,((27-D713)/(27-18.5))))</f>
        <v>3.5294117647058906E-2</v>
      </c>
      <c r="U713">
        <f>IF(D713 &lt;= 34,0,IF(D713&gt;=36.4,1,((D713-34)/(36.4-34))))</f>
        <v>0</v>
      </c>
      <c r="V713">
        <f t="shared" si="193"/>
        <v>1.7647058823529453E-2</v>
      </c>
      <c r="W713">
        <f t="shared" si="194"/>
        <v>4.8529411764705842E-2</v>
      </c>
      <c r="X713">
        <f t="shared" si="189"/>
        <v>6.6176470588235295E-2</v>
      </c>
      <c r="Y713">
        <f t="shared" si="195"/>
        <v>0</v>
      </c>
      <c r="Z713">
        <f t="shared" si="196"/>
        <v>0</v>
      </c>
      <c r="AA713">
        <f t="shared" si="197"/>
        <v>0</v>
      </c>
      <c r="AB713">
        <v>36</v>
      </c>
      <c r="AC713">
        <v>85</v>
      </c>
      <c r="AD713">
        <f t="shared" si="198"/>
        <v>0</v>
      </c>
      <c r="AE713">
        <f t="shared" si="199"/>
        <v>0.2</v>
      </c>
      <c r="AF713">
        <f t="shared" si="200"/>
        <v>1</v>
      </c>
      <c r="AG713">
        <f t="shared" si="201"/>
        <v>0</v>
      </c>
      <c r="AH713">
        <f t="shared" si="202"/>
        <v>0</v>
      </c>
      <c r="AI713">
        <f t="shared" si="203"/>
        <v>0</v>
      </c>
    </row>
    <row r="714" spans="1:35" x14ac:dyDescent="0.2">
      <c r="A714">
        <v>0</v>
      </c>
      <c r="B714">
        <v>119</v>
      </c>
      <c r="C714">
        <v>11.9</v>
      </c>
      <c r="D714">
        <v>16.7</v>
      </c>
      <c r="E714">
        <f t="shared" si="190"/>
        <v>22.537112010796221</v>
      </c>
      <c r="F714">
        <v>74.099999999999994</v>
      </c>
      <c r="G714">
        <f t="shared" si="187"/>
        <v>0.5280179640718563</v>
      </c>
      <c r="H714">
        <f t="shared" si="188"/>
        <v>7.1257485029940124</v>
      </c>
      <c r="I714">
        <f>IF(B714&gt;=125,0,IF(B714&lt;=115,1,(125-B714)/(125-115)))</f>
        <v>0.6</v>
      </c>
      <c r="J714">
        <f>IF(G714&gt;=0.38,0,IF(G714&lt;=0.3,1,(0.38-G714)/(0.38-0.3)))</f>
        <v>0</v>
      </c>
      <c r="K714">
        <f>IF(E714&gt;=32,0,IF(E714&lt;=28,1,(32-E714)/(32-28)))</f>
        <v>1</v>
      </c>
      <c r="L714">
        <f>IF(AND(D714&gt;=27, D714&lt;=34), 0, IF(OR(D714&lt;=18.5, D714&gt;=36.4), 1, IF(AND(D714&lt;27, D714&gt;18.5),(27-D714)/(27-18.5), IF(AND(D714&lt;36.4, D714&gt;34),(D714-34)/(36.4-34)))))</f>
        <v>1</v>
      </c>
      <c r="M714">
        <f>IF(AND(F714&gt;=80,F714&lt;=95),0,IF(OR(F714&lt;64, F714&gt;129),1,IF(F714&gt;95, (F714-95)/(129-95), (80-F714)/(80-64))))</f>
        <v>0.36875000000000036</v>
      </c>
      <c r="N714">
        <f>IF(H714&gt;=4,0,IF(H714&lt;=3.5,1,(4-H714)/(4-3.5)))</f>
        <v>0</v>
      </c>
      <c r="O714">
        <f t="shared" si="191"/>
        <v>0.53687499999999999</v>
      </c>
      <c r="P714">
        <f t="shared" si="192"/>
        <v>1</v>
      </c>
      <c r="Q714">
        <v>1</v>
      </c>
      <c r="R714">
        <f>IF(F714 &gt;=80,0,IF(F714&lt;=64,1,((80-F714)/(80-64))))</f>
        <v>0.36875000000000036</v>
      </c>
      <c r="S714">
        <f>IF(F714 &lt;=95,0,IF(F714&gt;=129,1,((F714-95)/(129-95))))</f>
        <v>0</v>
      </c>
      <c r="T714">
        <f>IF(D714 &gt;=27,0,IF(D714&lt;=18.5,1,((27-D714)/(27-18.5))))</f>
        <v>1</v>
      </c>
      <c r="U714">
        <f>IF(D714 &lt;= 34,0,IF(D714&gt;=36.4,1,((D714-34)/(36.4-34))))</f>
        <v>0</v>
      </c>
      <c r="V714">
        <f t="shared" si="193"/>
        <v>0.68437500000000018</v>
      </c>
      <c r="W714">
        <f t="shared" si="194"/>
        <v>0</v>
      </c>
      <c r="X714">
        <f t="shared" si="189"/>
        <v>0.68437500000000018</v>
      </c>
      <c r="Y714">
        <f t="shared" si="195"/>
        <v>1</v>
      </c>
      <c r="Z714">
        <f t="shared" si="196"/>
        <v>0</v>
      </c>
      <c r="AA714">
        <f t="shared" si="197"/>
        <v>1</v>
      </c>
      <c r="AB714">
        <v>13</v>
      </c>
      <c r="AC714">
        <v>129</v>
      </c>
      <c r="AD714">
        <f t="shared" si="198"/>
        <v>0</v>
      </c>
      <c r="AE714">
        <f t="shared" si="199"/>
        <v>1</v>
      </c>
      <c r="AF714">
        <f t="shared" si="200"/>
        <v>0.90333333333333332</v>
      </c>
      <c r="AG714">
        <f t="shared" si="201"/>
        <v>0</v>
      </c>
      <c r="AH714">
        <f t="shared" si="202"/>
        <v>1</v>
      </c>
      <c r="AI714">
        <f t="shared" si="203"/>
        <v>0</v>
      </c>
    </row>
    <row r="715" spans="1:35" x14ac:dyDescent="0.2">
      <c r="A715">
        <v>1</v>
      </c>
      <c r="B715">
        <v>152</v>
      </c>
      <c r="C715">
        <v>15.2</v>
      </c>
      <c r="D715">
        <v>19.8</v>
      </c>
      <c r="E715">
        <f t="shared" si="190"/>
        <v>23.655913978494624</v>
      </c>
      <c r="F715">
        <v>83.7</v>
      </c>
      <c r="G715">
        <f t="shared" si="187"/>
        <v>0.64254545454545453</v>
      </c>
      <c r="H715">
        <f t="shared" si="188"/>
        <v>7.6767676767676765</v>
      </c>
      <c r="I715">
        <f>IF(B715&gt;=125,0,IF(B715&lt;=115,1,(125-B715)/(125-115)))</f>
        <v>0</v>
      </c>
      <c r="J715">
        <f>IF(G715&gt;=0.38,0,IF(G715&lt;=0.3,1,(0.38-G715)/(0.38-0.3)))</f>
        <v>0</v>
      </c>
      <c r="K715">
        <f>IF(E715&gt;=32,0,IF(E715&lt;=28,1,(32-E715)/(32-28)))</f>
        <v>1</v>
      </c>
      <c r="L715">
        <f>IF(AND(D715&gt;=27, D715&lt;=34), 0, IF(OR(D715&lt;=18.5, D715&gt;=36.4), 1, IF(AND(D715&lt;27, D715&gt;18.5),(27-D715)/(27-18.5), IF(AND(D715&lt;36.4, D715&gt;34),(D715-34)/(36.4-34)))))</f>
        <v>0.84705882352941164</v>
      </c>
      <c r="M715">
        <f>IF(AND(F715&gt;=80,F715&lt;=95),0,IF(OR(F715&lt;64, F715&gt;129),1,IF(F715&gt;95, (F715-95)/(129-95), (80-F715)/(80-64))))</f>
        <v>0</v>
      </c>
      <c r="N715">
        <f>IF(H715&gt;=4,0,IF(H715&lt;=3.5,1,(4-H715)/(4-3.5)))</f>
        <v>0</v>
      </c>
      <c r="O715">
        <f t="shared" si="191"/>
        <v>0.18470588235294116</v>
      </c>
      <c r="P715">
        <f t="shared" si="192"/>
        <v>0</v>
      </c>
      <c r="Q715">
        <v>0</v>
      </c>
      <c r="R715">
        <f>IF(F715 &gt;=80,0,IF(F715&lt;=64,1,((80-F715)/(80-64))))</f>
        <v>0</v>
      </c>
      <c r="S715">
        <f>IF(F715 &lt;=95,0,IF(F715&gt;=129,1,((F715-95)/(129-95))))</f>
        <v>0</v>
      </c>
      <c r="T715">
        <f>IF(D715 &gt;=27,0,IF(D715&lt;=18.5,1,((27-D715)/(27-18.5))))</f>
        <v>0.84705882352941164</v>
      </c>
      <c r="U715">
        <f>IF(D715 &lt;= 34,0,IF(D715&gt;=36.4,1,((D715-34)/(36.4-34))))</f>
        <v>0</v>
      </c>
      <c r="V715">
        <f t="shared" si="193"/>
        <v>0.42352941176470582</v>
      </c>
      <c r="W715">
        <f t="shared" si="194"/>
        <v>0</v>
      </c>
      <c r="X715">
        <f t="shared" si="189"/>
        <v>0.42352941176470582</v>
      </c>
      <c r="Y715">
        <f t="shared" si="195"/>
        <v>1</v>
      </c>
      <c r="Z715">
        <f t="shared" si="196"/>
        <v>0</v>
      </c>
      <c r="AA715">
        <f t="shared" si="197"/>
        <v>0</v>
      </c>
      <c r="AB715">
        <v>23</v>
      </c>
      <c r="AC715">
        <v>490</v>
      </c>
      <c r="AD715">
        <f t="shared" si="198"/>
        <v>0</v>
      </c>
      <c r="AE715">
        <f t="shared" si="199"/>
        <v>0.85</v>
      </c>
      <c r="AF715">
        <f t="shared" si="200"/>
        <v>0</v>
      </c>
      <c r="AG715">
        <f t="shared" si="201"/>
        <v>0</v>
      </c>
      <c r="AH715">
        <f t="shared" si="202"/>
        <v>1</v>
      </c>
      <c r="AI715">
        <f t="shared" si="203"/>
        <v>0</v>
      </c>
    </row>
    <row r="716" spans="1:35" x14ac:dyDescent="0.2">
      <c r="A716">
        <v>0</v>
      </c>
      <c r="B716">
        <v>153</v>
      </c>
      <c r="C716">
        <v>15.3</v>
      </c>
      <c r="D716">
        <v>18.3</v>
      </c>
      <c r="E716">
        <f t="shared" si="190"/>
        <v>19.593147751605994</v>
      </c>
      <c r="F716">
        <v>93.4</v>
      </c>
      <c r="G716">
        <f t="shared" si="187"/>
        <v>0.78088524590163944</v>
      </c>
      <c r="H716">
        <f t="shared" si="188"/>
        <v>8.3606557377049171</v>
      </c>
      <c r="I716">
        <f>IF(B716&gt;=125,0,IF(B716&lt;=115,1,(125-B716)/(125-115)))</f>
        <v>0</v>
      </c>
      <c r="J716">
        <f>IF(G716&gt;=0.38,0,IF(G716&lt;=0.3,1,(0.38-G716)/(0.38-0.3)))</f>
        <v>0</v>
      </c>
      <c r="K716">
        <f>IF(E716&gt;=32,0,IF(E716&lt;=28,1,(32-E716)/(32-28)))</f>
        <v>1</v>
      </c>
      <c r="L716">
        <f>IF(AND(D716&gt;=27, D716&lt;=34), 0, IF(OR(D716&lt;=18.5, D716&gt;=36.4), 1, IF(AND(D716&lt;27, D716&gt;18.5),(27-D716)/(27-18.5), IF(AND(D716&lt;36.4, D716&gt;34),(D716-34)/(36.4-34)))))</f>
        <v>1</v>
      </c>
      <c r="M716">
        <f>IF(AND(F716&gt;=80,F716&lt;=95),0,IF(OR(F716&lt;64, F716&gt;129),1,IF(F716&gt;95, (F716-95)/(129-95), (80-F716)/(80-64))))</f>
        <v>0</v>
      </c>
      <c r="N716">
        <f>IF(H716&gt;=4,0,IF(H716&lt;=3.5,1,(4-H716)/(4-3.5)))</f>
        <v>0</v>
      </c>
      <c r="O716">
        <f t="shared" si="191"/>
        <v>0.2</v>
      </c>
      <c r="P716">
        <f t="shared" si="192"/>
        <v>1</v>
      </c>
      <c r="Q716">
        <v>0</v>
      </c>
      <c r="R716">
        <f>IF(F716 &gt;=80,0,IF(F716&lt;=64,1,((80-F716)/(80-64))))</f>
        <v>0</v>
      </c>
      <c r="S716">
        <f>IF(F716 &lt;=95,0,IF(F716&gt;=129,1,((F716-95)/(129-95))))</f>
        <v>0</v>
      </c>
      <c r="T716">
        <f>IF(D716 &gt;=27,0,IF(D716&lt;=18.5,1,((27-D716)/(27-18.5))))</f>
        <v>1</v>
      </c>
      <c r="U716">
        <f>IF(D716 &lt;= 34,0,IF(D716&gt;=36.4,1,((D716-34)/(36.4-34))))</f>
        <v>0</v>
      </c>
      <c r="V716">
        <f t="shared" si="193"/>
        <v>0.5</v>
      </c>
      <c r="W716">
        <f t="shared" si="194"/>
        <v>0</v>
      </c>
      <c r="X716">
        <f t="shared" si="189"/>
        <v>0.5</v>
      </c>
      <c r="Y716">
        <f t="shared" si="195"/>
        <v>1</v>
      </c>
      <c r="Z716">
        <f t="shared" si="196"/>
        <v>0</v>
      </c>
      <c r="AA716">
        <f t="shared" si="197"/>
        <v>0</v>
      </c>
      <c r="AB716">
        <v>28</v>
      </c>
      <c r="AC716">
        <v>482</v>
      </c>
      <c r="AD716">
        <f t="shared" si="198"/>
        <v>0</v>
      </c>
      <c r="AE716">
        <f t="shared" si="199"/>
        <v>0.6</v>
      </c>
      <c r="AF716">
        <f t="shared" si="200"/>
        <v>0</v>
      </c>
      <c r="AG716">
        <f t="shared" si="201"/>
        <v>0</v>
      </c>
      <c r="AH716">
        <f t="shared" si="202"/>
        <v>1</v>
      </c>
      <c r="AI716">
        <f t="shared" si="203"/>
        <v>0</v>
      </c>
    </row>
    <row r="717" spans="1:35" x14ac:dyDescent="0.2">
      <c r="A717">
        <v>1</v>
      </c>
      <c r="B717">
        <v>125</v>
      </c>
      <c r="C717">
        <v>12.5</v>
      </c>
      <c r="D717">
        <v>22.2</v>
      </c>
      <c r="E717">
        <f t="shared" si="190"/>
        <v>24.832214765100669</v>
      </c>
      <c r="F717">
        <v>89.4</v>
      </c>
      <c r="G717">
        <f t="shared" si="187"/>
        <v>0.5033783783783784</v>
      </c>
      <c r="H717">
        <f t="shared" si="188"/>
        <v>5.6306306306306304</v>
      </c>
      <c r="I717">
        <f>IF(B717&gt;=125,0,IF(B717&lt;=115,1,(125-B717)/(125-115)))</f>
        <v>0</v>
      </c>
      <c r="J717">
        <f>IF(G717&gt;=0.38,0,IF(G717&lt;=0.3,1,(0.38-G717)/(0.38-0.3)))</f>
        <v>0</v>
      </c>
      <c r="K717">
        <f>IF(E717&gt;=32,0,IF(E717&lt;=28,1,(32-E717)/(32-28)))</f>
        <v>1</v>
      </c>
      <c r="L717">
        <f>IF(AND(D717&gt;=27, D717&lt;=34), 0, IF(OR(D717&lt;=18.5, D717&gt;=36.4), 1, IF(AND(D717&lt;27, D717&gt;18.5),(27-D717)/(27-18.5), IF(AND(D717&lt;36.4, D717&gt;34),(D717-34)/(36.4-34)))))</f>
        <v>0.56470588235294128</v>
      </c>
      <c r="M717">
        <f>IF(AND(F717&gt;=80,F717&lt;=95),0,IF(OR(F717&lt;64, F717&gt;129),1,IF(F717&gt;95, (F717-95)/(129-95), (80-F717)/(80-64))))</f>
        <v>0</v>
      </c>
      <c r="N717">
        <f>IF(H717&gt;=4,0,IF(H717&lt;=3.5,1,(4-H717)/(4-3.5)))</f>
        <v>0</v>
      </c>
      <c r="O717">
        <f t="shared" si="191"/>
        <v>0.15647058823529414</v>
      </c>
      <c r="P717">
        <f t="shared" si="192"/>
        <v>0</v>
      </c>
      <c r="Q717">
        <v>1</v>
      </c>
      <c r="R717">
        <f>IF(F717 &gt;=80,0,IF(F717&lt;=64,1,((80-F717)/(80-64))))</f>
        <v>0</v>
      </c>
      <c r="S717">
        <f>IF(F717 &lt;=95,0,IF(F717&gt;=129,1,((F717-95)/(129-95))))</f>
        <v>0</v>
      </c>
      <c r="T717">
        <f>IF(D717 &gt;=27,0,IF(D717&lt;=18.5,1,((27-D717)/(27-18.5))))</f>
        <v>0.56470588235294128</v>
      </c>
      <c r="U717">
        <f>IF(D717 &lt;= 34,0,IF(D717&gt;=36.4,1,((D717-34)/(36.4-34))))</f>
        <v>0</v>
      </c>
      <c r="V717">
        <f t="shared" si="193"/>
        <v>0.28235294117647064</v>
      </c>
      <c r="W717">
        <f t="shared" si="194"/>
        <v>0</v>
      </c>
      <c r="X717">
        <f t="shared" si="189"/>
        <v>0.28235294117647064</v>
      </c>
      <c r="Y717">
        <f t="shared" si="195"/>
        <v>1</v>
      </c>
      <c r="Z717">
        <f t="shared" si="196"/>
        <v>0</v>
      </c>
      <c r="AA717">
        <f t="shared" si="197"/>
        <v>0</v>
      </c>
      <c r="AB717">
        <v>44</v>
      </c>
      <c r="AC717">
        <v>147</v>
      </c>
      <c r="AD717">
        <f t="shared" si="198"/>
        <v>0.2</v>
      </c>
      <c r="AE717">
        <f t="shared" si="199"/>
        <v>0</v>
      </c>
      <c r="AF717">
        <f t="shared" si="200"/>
        <v>0.84333333333333338</v>
      </c>
      <c r="AG717">
        <f t="shared" si="201"/>
        <v>0</v>
      </c>
      <c r="AH717">
        <f t="shared" si="202"/>
        <v>0</v>
      </c>
      <c r="AI717">
        <f t="shared" si="203"/>
        <v>0</v>
      </c>
    </row>
    <row r="718" spans="1:35" x14ac:dyDescent="0.2">
      <c r="A718">
        <v>1</v>
      </c>
      <c r="B718">
        <v>152</v>
      </c>
      <c r="C718">
        <v>15.2</v>
      </c>
      <c r="D718">
        <v>29</v>
      </c>
      <c r="E718">
        <f t="shared" si="190"/>
        <v>32.150776053215075</v>
      </c>
      <c r="F718">
        <v>90.2</v>
      </c>
      <c r="G718">
        <f t="shared" si="187"/>
        <v>0.47277241379310342</v>
      </c>
      <c r="H718">
        <f t="shared" si="188"/>
        <v>5.2413793103448274</v>
      </c>
      <c r="I718">
        <f>IF(B718&gt;=125,0,IF(B718&lt;=115,1,(125-B718)/(125-115)))</f>
        <v>0</v>
      </c>
      <c r="J718">
        <f>IF(G718&gt;=0.38,0,IF(G718&lt;=0.3,1,(0.38-G718)/(0.38-0.3)))</f>
        <v>0</v>
      </c>
      <c r="K718">
        <f>IF(E718&gt;=32,0,IF(E718&lt;=28,1,(32-E718)/(32-28)))</f>
        <v>0</v>
      </c>
      <c r="L718">
        <f>IF(AND(D718&gt;=27, D718&lt;=34), 0, IF(OR(D718&lt;=18.5, D718&gt;=36.4), 1, IF(AND(D718&lt;27, D718&gt;18.5),(27-D718)/(27-18.5), IF(AND(D718&lt;36.4, D718&gt;34),(D718-34)/(36.4-34)))))</f>
        <v>0</v>
      </c>
      <c r="M718">
        <f>IF(AND(F718&gt;=80,F718&lt;=95),0,IF(OR(F718&lt;64, F718&gt;129),1,IF(F718&gt;95, (F718-95)/(129-95), (80-F718)/(80-64))))</f>
        <v>0</v>
      </c>
      <c r="N718">
        <f>IF(H718&gt;=4,0,IF(H718&lt;=3.5,1,(4-H718)/(4-3.5)))</f>
        <v>0</v>
      </c>
      <c r="O718">
        <f t="shared" si="191"/>
        <v>0</v>
      </c>
      <c r="P718">
        <f t="shared" si="192"/>
        <v>0</v>
      </c>
      <c r="Q718">
        <v>0</v>
      </c>
      <c r="R718">
        <f>IF(F718 &gt;=80,0,IF(F718&lt;=64,1,((80-F718)/(80-64))))</f>
        <v>0</v>
      </c>
      <c r="S718">
        <f>IF(F718 &lt;=95,0,IF(F718&gt;=129,1,((F718-95)/(129-95))))</f>
        <v>0</v>
      </c>
      <c r="T718">
        <f>IF(D718 &gt;=27,0,IF(D718&lt;=18.5,1,((27-D718)/(27-18.5))))</f>
        <v>0</v>
      </c>
      <c r="U718">
        <f>IF(D718 &lt;= 34,0,IF(D718&gt;=36.4,1,((D718-34)/(36.4-34))))</f>
        <v>0</v>
      </c>
      <c r="V718">
        <f t="shared" si="193"/>
        <v>0</v>
      </c>
      <c r="W718">
        <f t="shared" si="194"/>
        <v>0</v>
      </c>
      <c r="X718">
        <f t="shared" si="189"/>
        <v>0</v>
      </c>
      <c r="Y718">
        <f t="shared" si="195"/>
        <v>0</v>
      </c>
      <c r="Z718">
        <f t="shared" si="196"/>
        <v>0</v>
      </c>
      <c r="AA718">
        <f t="shared" si="197"/>
        <v>0</v>
      </c>
      <c r="AB718">
        <v>51</v>
      </c>
      <c r="AC718">
        <v>475</v>
      </c>
      <c r="AD718">
        <f t="shared" si="198"/>
        <v>0.55000000000000004</v>
      </c>
      <c r="AE718">
        <f t="shared" si="199"/>
        <v>0</v>
      </c>
      <c r="AF718">
        <f t="shared" si="200"/>
        <v>0</v>
      </c>
      <c r="AG718">
        <f t="shared" si="201"/>
        <v>0</v>
      </c>
      <c r="AH718">
        <f t="shared" si="202"/>
        <v>0</v>
      </c>
      <c r="AI718">
        <f t="shared" si="203"/>
        <v>0</v>
      </c>
    </row>
    <row r="719" spans="1:35" x14ac:dyDescent="0.2">
      <c r="A719">
        <v>0</v>
      </c>
      <c r="B719">
        <v>146</v>
      </c>
      <c r="C719">
        <v>14.6</v>
      </c>
      <c r="D719">
        <v>16.899999999999999</v>
      </c>
      <c r="E719">
        <f t="shared" si="190"/>
        <v>21.638924455825862</v>
      </c>
      <c r="F719">
        <v>78.099999999999994</v>
      </c>
      <c r="G719">
        <f t="shared" si="187"/>
        <v>0.67471005917159776</v>
      </c>
      <c r="H719">
        <f t="shared" si="188"/>
        <v>8.6390532544378704</v>
      </c>
      <c r="I719">
        <f>IF(B719&gt;=125,0,IF(B719&lt;=115,1,(125-B719)/(125-115)))</f>
        <v>0</v>
      </c>
      <c r="J719">
        <f>IF(G719&gt;=0.38,0,IF(G719&lt;=0.3,1,(0.38-G719)/(0.38-0.3)))</f>
        <v>0</v>
      </c>
      <c r="K719">
        <f>IF(E719&gt;=32,0,IF(E719&lt;=28,1,(32-E719)/(32-28)))</f>
        <v>1</v>
      </c>
      <c r="L719">
        <f>IF(AND(D719&gt;=27, D719&lt;=34), 0, IF(OR(D719&lt;=18.5, D719&gt;=36.4), 1, IF(AND(D719&lt;27, D719&gt;18.5),(27-D719)/(27-18.5), IF(AND(D719&lt;36.4, D719&gt;34),(D719-34)/(36.4-34)))))</f>
        <v>1</v>
      </c>
      <c r="M719">
        <f>IF(AND(F719&gt;=80,F719&lt;=95),0,IF(OR(F719&lt;64, F719&gt;129),1,IF(F719&gt;95, (F719-95)/(129-95), (80-F719)/(80-64))))</f>
        <v>0.11875000000000036</v>
      </c>
      <c r="N719">
        <f>IF(H719&gt;=4,0,IF(H719&lt;=3.5,1,(4-H719)/(4-3.5)))</f>
        <v>0</v>
      </c>
      <c r="O719">
        <f t="shared" si="191"/>
        <v>0.21187500000000004</v>
      </c>
      <c r="P719">
        <f t="shared" si="192"/>
        <v>1</v>
      </c>
      <c r="Q719">
        <v>0</v>
      </c>
      <c r="R719">
        <f>IF(F719 &gt;=80,0,IF(F719&lt;=64,1,((80-F719)/(80-64))))</f>
        <v>0.11875000000000036</v>
      </c>
      <c r="S719">
        <f>IF(F719 &lt;=95,0,IF(F719&gt;=129,1,((F719-95)/(129-95))))</f>
        <v>0</v>
      </c>
      <c r="T719">
        <f>IF(D719 &gt;=27,0,IF(D719&lt;=18.5,1,((27-D719)/(27-18.5))))</f>
        <v>1</v>
      </c>
      <c r="U719">
        <f>IF(D719 &lt;= 34,0,IF(D719&gt;=36.4,1,((D719-34)/(36.4-34))))</f>
        <v>0</v>
      </c>
      <c r="V719">
        <f t="shared" si="193"/>
        <v>0.55937500000000018</v>
      </c>
      <c r="W719">
        <f t="shared" si="194"/>
        <v>0</v>
      </c>
      <c r="X719">
        <f t="shared" si="189"/>
        <v>0.55937500000000018</v>
      </c>
      <c r="Y719">
        <f t="shared" si="195"/>
        <v>1</v>
      </c>
      <c r="Z719">
        <f t="shared" si="196"/>
        <v>0</v>
      </c>
      <c r="AA719">
        <f t="shared" si="197"/>
        <v>1</v>
      </c>
      <c r="AB719">
        <v>36</v>
      </c>
      <c r="AC719">
        <v>394</v>
      </c>
      <c r="AD719">
        <f t="shared" si="198"/>
        <v>0</v>
      </c>
      <c r="AE719">
        <f t="shared" si="199"/>
        <v>0.2</v>
      </c>
      <c r="AF719">
        <f t="shared" si="200"/>
        <v>0.02</v>
      </c>
      <c r="AG719">
        <f t="shared" si="201"/>
        <v>0</v>
      </c>
      <c r="AH719">
        <f t="shared" si="202"/>
        <v>0</v>
      </c>
      <c r="AI719">
        <f t="shared" si="203"/>
        <v>0</v>
      </c>
    </row>
    <row r="720" spans="1:35" x14ac:dyDescent="0.2">
      <c r="A720">
        <v>1</v>
      </c>
      <c r="B720">
        <v>136</v>
      </c>
      <c r="C720">
        <v>13.6</v>
      </c>
      <c r="D720">
        <v>22.2</v>
      </c>
      <c r="E720">
        <f t="shared" si="190"/>
        <v>23.052959501557634</v>
      </c>
      <c r="F720">
        <v>96.3</v>
      </c>
      <c r="G720">
        <f t="shared" si="187"/>
        <v>0.58994594594594585</v>
      </c>
      <c r="H720">
        <f t="shared" si="188"/>
        <v>6.1261261261261266</v>
      </c>
      <c r="I720">
        <f>IF(B720&gt;=125,0,IF(B720&lt;=115,1,(125-B720)/(125-115)))</f>
        <v>0</v>
      </c>
      <c r="J720">
        <f>IF(G720&gt;=0.38,0,IF(G720&lt;=0.3,1,(0.38-G720)/(0.38-0.3)))</f>
        <v>0</v>
      </c>
      <c r="K720">
        <f>IF(E720&gt;=32,0,IF(E720&lt;=28,1,(32-E720)/(32-28)))</f>
        <v>1</v>
      </c>
      <c r="L720">
        <f>IF(AND(D720&gt;=27, D720&lt;=34), 0, IF(OR(D720&lt;=18.5, D720&gt;=36.4), 1, IF(AND(D720&lt;27, D720&gt;18.5),(27-D720)/(27-18.5), IF(AND(D720&lt;36.4, D720&gt;34),(D720-34)/(36.4-34)))))</f>
        <v>0.56470588235294128</v>
      </c>
      <c r="M720">
        <f>IF(AND(F720&gt;=80,F720&lt;=95),0,IF(OR(F720&lt;64, F720&gt;129),1,IF(F720&gt;95, (F720-95)/(129-95), (80-F720)/(80-64))))</f>
        <v>3.8235294117646978E-2</v>
      </c>
      <c r="N720">
        <f>IF(H720&gt;=4,0,IF(H720&lt;=3.5,1,(4-H720)/(4-3.5)))</f>
        <v>0</v>
      </c>
      <c r="O720">
        <f t="shared" si="191"/>
        <v>0.16029411764705884</v>
      </c>
      <c r="P720">
        <f t="shared" si="192"/>
        <v>0</v>
      </c>
      <c r="Q720">
        <v>0</v>
      </c>
      <c r="R720">
        <f>IF(F720 &gt;=80,0,IF(F720&lt;=64,1,((80-F720)/(80-64))))</f>
        <v>0</v>
      </c>
      <c r="S720">
        <f>IF(F720 &lt;=95,0,IF(F720&gt;=129,1,((F720-95)/(129-95))))</f>
        <v>3.8235294117646978E-2</v>
      </c>
      <c r="T720">
        <f>IF(D720 &gt;=27,0,IF(D720&lt;=18.5,1,((27-D720)/(27-18.5))))</f>
        <v>0.56470588235294128</v>
      </c>
      <c r="U720">
        <f>IF(D720 &lt;= 34,0,IF(D720&gt;=36.4,1,((D720-34)/(36.4-34))))</f>
        <v>0</v>
      </c>
      <c r="V720">
        <f t="shared" si="193"/>
        <v>0.28235294117647064</v>
      </c>
      <c r="W720">
        <f t="shared" si="194"/>
        <v>1.9117647058823489E-2</v>
      </c>
      <c r="X720">
        <f t="shared" si="189"/>
        <v>0.30147058823529416</v>
      </c>
      <c r="Y720">
        <f t="shared" si="195"/>
        <v>1</v>
      </c>
      <c r="Z720">
        <f t="shared" si="196"/>
        <v>0</v>
      </c>
      <c r="AA720">
        <f t="shared" si="197"/>
        <v>0</v>
      </c>
      <c r="AB720">
        <v>46</v>
      </c>
      <c r="AC720">
        <v>351</v>
      </c>
      <c r="AD720">
        <f t="shared" si="198"/>
        <v>0.3</v>
      </c>
      <c r="AE720">
        <f t="shared" si="199"/>
        <v>0</v>
      </c>
      <c r="AF720">
        <f t="shared" si="200"/>
        <v>0.16333333333333333</v>
      </c>
      <c r="AG720">
        <f t="shared" si="201"/>
        <v>0</v>
      </c>
      <c r="AH720">
        <f t="shared" si="202"/>
        <v>0</v>
      </c>
      <c r="AI720">
        <f t="shared" si="203"/>
        <v>0</v>
      </c>
    </row>
    <row r="721" spans="1:35" x14ac:dyDescent="0.2">
      <c r="A721">
        <v>1</v>
      </c>
      <c r="B721">
        <v>135</v>
      </c>
      <c r="C721">
        <v>13.5</v>
      </c>
      <c r="D721">
        <v>19.8</v>
      </c>
      <c r="E721">
        <f t="shared" si="190"/>
        <v>22.147651006711406</v>
      </c>
      <c r="F721">
        <v>89.4</v>
      </c>
      <c r="G721">
        <f t="shared" si="187"/>
        <v>0.60954545454545461</v>
      </c>
      <c r="H721">
        <f t="shared" si="188"/>
        <v>6.8181818181818183</v>
      </c>
      <c r="I721">
        <f>IF(B721&gt;=125,0,IF(B721&lt;=115,1,(125-B721)/(125-115)))</f>
        <v>0</v>
      </c>
      <c r="J721">
        <f>IF(G721&gt;=0.38,0,IF(G721&lt;=0.3,1,(0.38-G721)/(0.38-0.3)))</f>
        <v>0</v>
      </c>
      <c r="K721">
        <f>IF(E721&gt;=32,0,IF(E721&lt;=28,1,(32-E721)/(32-28)))</f>
        <v>1</v>
      </c>
      <c r="L721">
        <f>IF(AND(D721&gt;=27, D721&lt;=34), 0, IF(OR(D721&lt;=18.5, D721&gt;=36.4), 1, IF(AND(D721&lt;27, D721&gt;18.5),(27-D721)/(27-18.5), IF(AND(D721&lt;36.4, D721&gt;34),(D721-34)/(36.4-34)))))</f>
        <v>0.84705882352941164</v>
      </c>
      <c r="M721">
        <f>IF(AND(F721&gt;=80,F721&lt;=95),0,IF(OR(F721&lt;64, F721&gt;129),1,IF(F721&gt;95, (F721-95)/(129-95), (80-F721)/(80-64))))</f>
        <v>0</v>
      </c>
      <c r="N721">
        <f>IF(H721&gt;=4,0,IF(H721&lt;=3.5,1,(4-H721)/(4-3.5)))</f>
        <v>0</v>
      </c>
      <c r="O721">
        <f t="shared" si="191"/>
        <v>0.18470588235294116</v>
      </c>
      <c r="P721">
        <f t="shared" si="192"/>
        <v>0</v>
      </c>
      <c r="Q721">
        <v>0</v>
      </c>
      <c r="R721">
        <f>IF(F721 &gt;=80,0,IF(F721&lt;=64,1,((80-F721)/(80-64))))</f>
        <v>0</v>
      </c>
      <c r="S721">
        <f>IF(F721 &lt;=95,0,IF(F721&gt;=129,1,((F721-95)/(129-95))))</f>
        <v>0</v>
      </c>
      <c r="T721">
        <f>IF(D721 &gt;=27,0,IF(D721&lt;=18.5,1,((27-D721)/(27-18.5))))</f>
        <v>0.84705882352941164</v>
      </c>
      <c r="U721">
        <f>IF(D721 &lt;= 34,0,IF(D721&gt;=36.4,1,((D721-34)/(36.4-34))))</f>
        <v>0</v>
      </c>
      <c r="V721">
        <f t="shared" si="193"/>
        <v>0.42352941176470582</v>
      </c>
      <c r="W721">
        <f t="shared" si="194"/>
        <v>0</v>
      </c>
      <c r="X721">
        <f t="shared" si="189"/>
        <v>0.42352941176470582</v>
      </c>
      <c r="Y721">
        <f t="shared" si="195"/>
        <v>1</v>
      </c>
      <c r="Z721">
        <f t="shared" si="196"/>
        <v>0</v>
      </c>
      <c r="AA721">
        <f t="shared" si="197"/>
        <v>0</v>
      </c>
      <c r="AB721">
        <v>35</v>
      </c>
      <c r="AC721">
        <v>108</v>
      </c>
      <c r="AD721">
        <f t="shared" si="198"/>
        <v>0</v>
      </c>
      <c r="AE721">
        <f t="shared" si="199"/>
        <v>0.25</v>
      </c>
      <c r="AF721">
        <f t="shared" si="200"/>
        <v>0.97333333333333338</v>
      </c>
      <c r="AG721">
        <f t="shared" si="201"/>
        <v>0</v>
      </c>
      <c r="AH721">
        <f t="shared" si="202"/>
        <v>0</v>
      </c>
      <c r="AI721">
        <f t="shared" si="203"/>
        <v>0</v>
      </c>
    </row>
    <row r="722" spans="1:35" x14ac:dyDescent="0.2">
      <c r="A722">
        <v>0</v>
      </c>
      <c r="B722">
        <v>131</v>
      </c>
      <c r="C722">
        <v>13.1</v>
      </c>
      <c r="D722">
        <v>21.4</v>
      </c>
      <c r="E722">
        <f t="shared" si="190"/>
        <v>29.195088676671215</v>
      </c>
      <c r="F722">
        <v>73.3</v>
      </c>
      <c r="G722">
        <f t="shared" si="187"/>
        <v>0.44870560747663546</v>
      </c>
      <c r="H722">
        <f t="shared" si="188"/>
        <v>6.1214953271028039</v>
      </c>
      <c r="I722">
        <f>IF(B722&gt;=125,0,IF(B722&lt;=115,1,(125-B722)/(125-115)))</f>
        <v>0</v>
      </c>
      <c r="J722">
        <f>IF(G722&gt;=0.38,0,IF(G722&lt;=0.3,1,(0.38-G722)/(0.38-0.3)))</f>
        <v>0</v>
      </c>
      <c r="K722">
        <f>IF(E722&gt;=32,0,IF(E722&lt;=28,1,(32-E722)/(32-28)))</f>
        <v>0.7012278308321962</v>
      </c>
      <c r="L722">
        <f>IF(AND(D722&gt;=27, D722&lt;=34), 0, IF(OR(D722&lt;=18.5, D722&gt;=36.4), 1, IF(AND(D722&lt;27, D722&gt;18.5),(27-D722)/(27-18.5), IF(AND(D722&lt;36.4, D722&gt;34),(D722-34)/(36.4-34)))))</f>
        <v>0.65882352941176492</v>
      </c>
      <c r="M722">
        <f>IF(AND(F722&gt;=80,F722&lt;=95),0,IF(OR(F722&lt;64, F722&gt;129),1,IF(F722&gt;95, (F722-95)/(129-95), (80-F722)/(80-64))))</f>
        <v>0.41875000000000018</v>
      </c>
      <c r="N722">
        <f>IF(H722&gt;=4,0,IF(H722&lt;=3.5,1,(4-H722)/(4-3.5)))</f>
        <v>0</v>
      </c>
      <c r="O722">
        <f t="shared" si="191"/>
        <v>0.17788013602439615</v>
      </c>
      <c r="P722">
        <f t="shared" si="192"/>
        <v>0</v>
      </c>
      <c r="Q722">
        <v>0</v>
      </c>
      <c r="R722">
        <f>IF(F722 &gt;=80,0,IF(F722&lt;=64,1,((80-F722)/(80-64))))</f>
        <v>0.41875000000000018</v>
      </c>
      <c r="S722">
        <f>IF(F722 &lt;=95,0,IF(F722&gt;=129,1,((F722-95)/(129-95))))</f>
        <v>0</v>
      </c>
      <c r="T722">
        <f>IF(D722 &gt;=27,0,IF(D722&lt;=18.5,1,((27-D722)/(27-18.5))))</f>
        <v>0.65882352941176492</v>
      </c>
      <c r="U722">
        <f>IF(D722 &lt;= 34,0,IF(D722&gt;=36.4,1,((D722-34)/(36.4-34))))</f>
        <v>0</v>
      </c>
      <c r="V722">
        <f t="shared" si="193"/>
        <v>0.5387867647058826</v>
      </c>
      <c r="W722">
        <f t="shared" si="194"/>
        <v>0</v>
      </c>
      <c r="X722">
        <f t="shared" si="189"/>
        <v>0.5387867647058826</v>
      </c>
      <c r="Y722">
        <f t="shared" si="195"/>
        <v>1</v>
      </c>
      <c r="Z722">
        <f t="shared" si="196"/>
        <v>0</v>
      </c>
      <c r="AA722">
        <f t="shared" si="197"/>
        <v>1</v>
      </c>
      <c r="AB722">
        <v>48</v>
      </c>
      <c r="AC722">
        <v>114</v>
      </c>
      <c r="AD722">
        <f t="shared" si="198"/>
        <v>0.4</v>
      </c>
      <c r="AE722">
        <f t="shared" si="199"/>
        <v>0</v>
      </c>
      <c r="AF722">
        <f t="shared" si="200"/>
        <v>0.95333333333333337</v>
      </c>
      <c r="AG722">
        <f t="shared" si="201"/>
        <v>0</v>
      </c>
      <c r="AH722">
        <f t="shared" si="202"/>
        <v>0</v>
      </c>
      <c r="AI722">
        <f t="shared" si="203"/>
        <v>0</v>
      </c>
    </row>
    <row r="723" spans="1:35" x14ac:dyDescent="0.2">
      <c r="A723">
        <v>0</v>
      </c>
      <c r="B723">
        <v>152</v>
      </c>
      <c r="C723">
        <v>15.2</v>
      </c>
      <c r="D723">
        <v>21.5</v>
      </c>
      <c r="E723">
        <f t="shared" si="190"/>
        <v>25.443786982248522</v>
      </c>
      <c r="F723">
        <v>84.5</v>
      </c>
      <c r="G723">
        <f t="shared" si="187"/>
        <v>0.59739534883720924</v>
      </c>
      <c r="H723">
        <f t="shared" si="188"/>
        <v>7.0697674418604652</v>
      </c>
      <c r="I723">
        <f>IF(B723&gt;=125,0,IF(B723&lt;=115,1,(125-B723)/(125-115)))</f>
        <v>0</v>
      </c>
      <c r="J723">
        <f>IF(G723&gt;=0.38,0,IF(G723&lt;=0.3,1,(0.38-G723)/(0.38-0.3)))</f>
        <v>0</v>
      </c>
      <c r="K723">
        <f>IF(E723&gt;=32,0,IF(E723&lt;=28,1,(32-E723)/(32-28)))</f>
        <v>1</v>
      </c>
      <c r="L723">
        <f>IF(AND(D723&gt;=27, D723&lt;=34), 0, IF(OR(D723&lt;=18.5, D723&gt;=36.4), 1, IF(AND(D723&lt;27, D723&gt;18.5),(27-D723)/(27-18.5), IF(AND(D723&lt;36.4, D723&gt;34),(D723-34)/(36.4-34)))))</f>
        <v>0.6470588235294118</v>
      </c>
      <c r="M723">
        <f>IF(AND(F723&gt;=80,F723&lt;=95),0,IF(OR(F723&lt;64, F723&gt;129),1,IF(F723&gt;95, (F723-95)/(129-95), (80-F723)/(80-64))))</f>
        <v>0</v>
      </c>
      <c r="N723">
        <f>IF(H723&gt;=4,0,IF(H723&lt;=3.5,1,(4-H723)/(4-3.5)))</f>
        <v>0</v>
      </c>
      <c r="O723">
        <f t="shared" si="191"/>
        <v>0.1647058823529412</v>
      </c>
      <c r="P723">
        <f t="shared" si="192"/>
        <v>0</v>
      </c>
      <c r="Q723">
        <v>0</v>
      </c>
      <c r="R723">
        <f>IF(F723 &gt;=80,0,IF(F723&lt;=64,1,((80-F723)/(80-64))))</f>
        <v>0</v>
      </c>
      <c r="S723">
        <f>IF(F723 &lt;=95,0,IF(F723&gt;=129,1,((F723-95)/(129-95))))</f>
        <v>0</v>
      </c>
      <c r="T723">
        <f>IF(D723 &gt;=27,0,IF(D723&lt;=18.5,1,((27-D723)/(27-18.5))))</f>
        <v>0.6470588235294118</v>
      </c>
      <c r="U723">
        <f>IF(D723 &lt;= 34,0,IF(D723&gt;=36.4,1,((D723-34)/(36.4-34))))</f>
        <v>0</v>
      </c>
      <c r="V723">
        <f t="shared" si="193"/>
        <v>0.3235294117647059</v>
      </c>
      <c r="W723">
        <f t="shared" si="194"/>
        <v>0</v>
      </c>
      <c r="X723">
        <f t="shared" si="189"/>
        <v>0.3235294117647059</v>
      </c>
      <c r="Y723">
        <f t="shared" si="195"/>
        <v>1</v>
      </c>
      <c r="Z723">
        <f t="shared" si="196"/>
        <v>0</v>
      </c>
      <c r="AA723">
        <f t="shared" si="197"/>
        <v>0</v>
      </c>
      <c r="AB723">
        <v>47</v>
      </c>
      <c r="AC723">
        <v>262</v>
      </c>
      <c r="AD723">
        <f t="shared" si="198"/>
        <v>0.35</v>
      </c>
      <c r="AE723">
        <f t="shared" si="199"/>
        <v>0</v>
      </c>
      <c r="AF723">
        <f t="shared" si="200"/>
        <v>0.46</v>
      </c>
      <c r="AG723">
        <f t="shared" si="201"/>
        <v>0</v>
      </c>
      <c r="AH723">
        <f t="shared" si="202"/>
        <v>0</v>
      </c>
      <c r="AI723">
        <f t="shared" si="203"/>
        <v>0</v>
      </c>
    </row>
    <row r="724" spans="1:35" x14ac:dyDescent="0.2">
      <c r="A724">
        <v>1</v>
      </c>
      <c r="B724">
        <v>106</v>
      </c>
      <c r="C724">
        <v>10.6</v>
      </c>
      <c r="D724">
        <v>29.5</v>
      </c>
      <c r="E724">
        <f t="shared" si="190"/>
        <v>34.705882352941174</v>
      </c>
      <c r="F724">
        <v>85</v>
      </c>
      <c r="G724">
        <f t="shared" si="187"/>
        <v>0.30542372881355934</v>
      </c>
      <c r="H724">
        <f t="shared" si="188"/>
        <v>3.593220338983051</v>
      </c>
      <c r="I724">
        <f>IF(B724&gt;=125,0,IF(B724&lt;=115,1,(125-B724)/(125-115)))</f>
        <v>1</v>
      </c>
      <c r="J724">
        <f>IF(G724&gt;=0.38,0,IF(G724&lt;=0.3,1,(0.38-G724)/(0.38-0.3)))</f>
        <v>0.93220338983050821</v>
      </c>
      <c r="K724">
        <f>IF(E724&gt;=32,0,IF(E724&lt;=28,1,(32-E724)/(32-28)))</f>
        <v>0</v>
      </c>
      <c r="L724">
        <f>IF(AND(D724&gt;=27, D724&lt;=34), 0, IF(OR(D724&lt;=18.5, D724&gt;=36.4), 1, IF(AND(D724&lt;27, D724&gt;18.5),(27-D724)/(27-18.5), IF(AND(D724&lt;36.4, D724&gt;34),(D724-34)/(36.4-34)))))</f>
        <v>0</v>
      </c>
      <c r="M724">
        <f>IF(AND(F724&gt;=80,F724&lt;=95),0,IF(OR(F724&lt;64, F724&gt;129),1,IF(F724&gt;95, (F724-95)/(129-95), (80-F724)/(80-64))))</f>
        <v>0</v>
      </c>
      <c r="N724">
        <f>IF(H724&gt;=4,0,IF(H724&lt;=3.5,1,(4-H724)/(4-3.5)))</f>
        <v>0.81355932203389791</v>
      </c>
      <c r="O724">
        <f t="shared" si="191"/>
        <v>0.67457627118644059</v>
      </c>
      <c r="P724">
        <f t="shared" si="192"/>
        <v>1</v>
      </c>
      <c r="Q724">
        <v>1</v>
      </c>
      <c r="R724">
        <f>IF(F724 &gt;=80,0,IF(F724&lt;=64,1,((80-F724)/(80-64))))</f>
        <v>0</v>
      </c>
      <c r="S724">
        <f>IF(F724 &lt;=95,0,IF(F724&gt;=129,1,((F724-95)/(129-95))))</f>
        <v>0</v>
      </c>
      <c r="T724">
        <f>IF(D724 &gt;=27,0,IF(D724&lt;=18.5,1,((27-D724)/(27-18.5))))</f>
        <v>0</v>
      </c>
      <c r="U724">
        <f>IF(D724 &lt;= 34,0,IF(D724&gt;=36.4,1,((D724-34)/(36.4-34))))</f>
        <v>0</v>
      </c>
      <c r="V724">
        <f t="shared" si="193"/>
        <v>0</v>
      </c>
      <c r="W724">
        <f t="shared" si="194"/>
        <v>0</v>
      </c>
      <c r="X724">
        <f t="shared" si="189"/>
        <v>0</v>
      </c>
      <c r="Y724">
        <f t="shared" si="195"/>
        <v>0</v>
      </c>
      <c r="Z724">
        <f t="shared" si="196"/>
        <v>0</v>
      </c>
      <c r="AA724">
        <f t="shared" si="197"/>
        <v>0</v>
      </c>
      <c r="AB724">
        <v>38</v>
      </c>
      <c r="AC724">
        <v>171</v>
      </c>
      <c r="AD724">
        <f t="shared" si="198"/>
        <v>0</v>
      </c>
      <c r="AE724">
        <f t="shared" si="199"/>
        <v>0.1</v>
      </c>
      <c r="AF724">
        <f t="shared" si="200"/>
        <v>0.76333333333333331</v>
      </c>
      <c r="AG724">
        <f t="shared" si="201"/>
        <v>0</v>
      </c>
      <c r="AH724">
        <f t="shared" si="202"/>
        <v>0</v>
      </c>
      <c r="AI724">
        <f t="shared" si="203"/>
        <v>0</v>
      </c>
    </row>
    <row r="725" spans="1:35" x14ac:dyDescent="0.2">
      <c r="A725">
        <v>0</v>
      </c>
      <c r="B725">
        <v>129</v>
      </c>
      <c r="C725">
        <v>12.9</v>
      </c>
      <c r="D725">
        <v>21.8</v>
      </c>
      <c r="E725">
        <f t="shared" si="190"/>
        <v>23.093220338983048</v>
      </c>
      <c r="F725">
        <v>94.4</v>
      </c>
      <c r="G725">
        <f t="shared" si="187"/>
        <v>0.55860550458715608</v>
      </c>
      <c r="H725">
        <f t="shared" si="188"/>
        <v>5.9174311926605503</v>
      </c>
      <c r="I725">
        <f>IF(B725&gt;=125,0,IF(B725&lt;=115,1,(125-B725)/(125-115)))</f>
        <v>0</v>
      </c>
      <c r="J725">
        <f>IF(G725&gt;=0.38,0,IF(G725&lt;=0.3,1,(0.38-G725)/(0.38-0.3)))</f>
        <v>0</v>
      </c>
      <c r="K725">
        <f>IF(E725&gt;=32,0,IF(E725&lt;=28,1,(32-E725)/(32-28)))</f>
        <v>1</v>
      </c>
      <c r="L725">
        <f>IF(AND(D725&gt;=27, D725&lt;=34), 0, IF(OR(D725&lt;=18.5, D725&gt;=36.4), 1, IF(AND(D725&lt;27, D725&gt;18.5),(27-D725)/(27-18.5), IF(AND(D725&lt;36.4, D725&gt;34),(D725-34)/(36.4-34)))))</f>
        <v>0.61176470588235288</v>
      </c>
      <c r="M725">
        <f>IF(AND(F725&gt;=80,F725&lt;=95),0,IF(OR(F725&lt;64, F725&gt;129),1,IF(F725&gt;95, (F725-95)/(129-95), (80-F725)/(80-64))))</f>
        <v>0</v>
      </c>
      <c r="N725">
        <f>IF(H725&gt;=4,0,IF(H725&lt;=3.5,1,(4-H725)/(4-3.5)))</f>
        <v>0</v>
      </c>
      <c r="O725">
        <f t="shared" si="191"/>
        <v>0.16117647058823531</v>
      </c>
      <c r="P725">
        <f t="shared" si="192"/>
        <v>0</v>
      </c>
      <c r="Q725">
        <v>0</v>
      </c>
      <c r="R725">
        <f>IF(F725 &gt;=80,0,IF(F725&lt;=64,1,((80-F725)/(80-64))))</f>
        <v>0</v>
      </c>
      <c r="S725">
        <f>IF(F725 &lt;=95,0,IF(F725&gt;=129,1,((F725-95)/(129-95))))</f>
        <v>0</v>
      </c>
      <c r="T725">
        <f>IF(D725 &gt;=27,0,IF(D725&lt;=18.5,1,((27-D725)/(27-18.5))))</f>
        <v>0.61176470588235288</v>
      </c>
      <c r="U725">
        <f>IF(D725 &lt;= 34,0,IF(D725&gt;=36.4,1,((D725-34)/(36.4-34))))</f>
        <v>0</v>
      </c>
      <c r="V725">
        <f t="shared" si="193"/>
        <v>0.30588235294117644</v>
      </c>
      <c r="W725">
        <f t="shared" si="194"/>
        <v>0</v>
      </c>
      <c r="X725">
        <f t="shared" si="189"/>
        <v>0.30588235294117644</v>
      </c>
      <c r="Y725">
        <f t="shared" si="195"/>
        <v>1</v>
      </c>
      <c r="Z725">
        <f t="shared" si="196"/>
        <v>0</v>
      </c>
      <c r="AA725">
        <f t="shared" si="197"/>
        <v>0</v>
      </c>
      <c r="AB725">
        <v>69</v>
      </c>
      <c r="AC725">
        <v>489</v>
      </c>
      <c r="AD725">
        <f t="shared" si="198"/>
        <v>1</v>
      </c>
      <c r="AE725">
        <f t="shared" si="199"/>
        <v>0</v>
      </c>
      <c r="AF725">
        <f t="shared" si="200"/>
        <v>0</v>
      </c>
      <c r="AG725">
        <f t="shared" si="201"/>
        <v>0</v>
      </c>
      <c r="AH725">
        <f t="shared" si="202"/>
        <v>0</v>
      </c>
      <c r="AI725">
        <f t="shared" si="203"/>
        <v>0</v>
      </c>
    </row>
    <row r="726" spans="1:35" x14ac:dyDescent="0.2">
      <c r="A726">
        <v>1</v>
      </c>
      <c r="B726">
        <v>129</v>
      </c>
      <c r="C726">
        <v>12.9</v>
      </c>
      <c r="D726">
        <v>25.7</v>
      </c>
      <c r="E726">
        <f t="shared" si="190"/>
        <v>31.885856079404469</v>
      </c>
      <c r="F726">
        <v>80.599999999999994</v>
      </c>
      <c r="G726">
        <f t="shared" si="187"/>
        <v>0.40456809338521399</v>
      </c>
      <c r="H726">
        <f t="shared" si="188"/>
        <v>5.0194552529182879</v>
      </c>
      <c r="I726">
        <f>IF(B726&gt;=125,0,IF(B726&lt;=115,1,(125-B726)/(125-115)))</f>
        <v>0</v>
      </c>
      <c r="J726">
        <f>IF(G726&gt;=0.38,0,IF(G726&lt;=0.3,1,(0.38-G726)/(0.38-0.3)))</f>
        <v>0</v>
      </c>
      <c r="K726">
        <f>IF(E726&gt;=32,0,IF(E726&lt;=28,1,(32-E726)/(32-28)))</f>
        <v>2.85359801488827E-2</v>
      </c>
      <c r="L726">
        <f>IF(AND(D726&gt;=27, D726&lt;=34), 0, IF(OR(D726&lt;=18.5, D726&gt;=36.4), 1, IF(AND(D726&lt;27, D726&gt;18.5),(27-D726)/(27-18.5), IF(AND(D726&lt;36.4, D726&gt;34),(D726-34)/(36.4-34)))))</f>
        <v>0.15294117647058833</v>
      </c>
      <c r="M726">
        <f>IF(AND(F726&gt;=80,F726&lt;=95),0,IF(OR(F726&lt;64, F726&gt;129),1,IF(F726&gt;95, (F726-95)/(129-95), (80-F726)/(80-64))))</f>
        <v>0</v>
      </c>
      <c r="N726">
        <f>IF(H726&gt;=4,0,IF(H726&lt;=3.5,1,(4-H726)/(4-3.5)))</f>
        <v>0</v>
      </c>
      <c r="O726">
        <f t="shared" si="191"/>
        <v>1.8147715661947103E-2</v>
      </c>
      <c r="P726">
        <f t="shared" si="192"/>
        <v>0</v>
      </c>
      <c r="Q726">
        <v>1</v>
      </c>
      <c r="R726">
        <f>IF(F726 &gt;=80,0,IF(F726&lt;=64,1,((80-F726)/(80-64))))</f>
        <v>0</v>
      </c>
      <c r="S726">
        <f>IF(F726 &lt;=95,0,IF(F726&gt;=129,1,((F726-95)/(129-95))))</f>
        <v>0</v>
      </c>
      <c r="T726">
        <f>IF(D726 &gt;=27,0,IF(D726&lt;=18.5,1,((27-D726)/(27-18.5))))</f>
        <v>0.15294117647058833</v>
      </c>
      <c r="U726">
        <f>IF(D726 &lt;= 34,0,IF(D726&gt;=36.4,1,((D726-34)/(36.4-34))))</f>
        <v>0</v>
      </c>
      <c r="V726">
        <f t="shared" si="193"/>
        <v>7.6470588235294165E-2</v>
      </c>
      <c r="W726">
        <f t="shared" si="194"/>
        <v>0</v>
      </c>
      <c r="X726">
        <f t="shared" si="189"/>
        <v>7.6470588235294165E-2</v>
      </c>
      <c r="Y726">
        <f t="shared" si="195"/>
        <v>0</v>
      </c>
      <c r="Z726">
        <f t="shared" si="196"/>
        <v>0</v>
      </c>
      <c r="AA726">
        <f t="shared" si="197"/>
        <v>0</v>
      </c>
      <c r="AB726">
        <v>28</v>
      </c>
      <c r="AC726">
        <v>130</v>
      </c>
      <c r="AD726">
        <f t="shared" si="198"/>
        <v>0</v>
      </c>
      <c r="AE726">
        <f t="shared" si="199"/>
        <v>0.6</v>
      </c>
      <c r="AF726">
        <f t="shared" si="200"/>
        <v>0.9</v>
      </c>
      <c r="AG726">
        <f t="shared" si="201"/>
        <v>0</v>
      </c>
      <c r="AH726">
        <f t="shared" si="202"/>
        <v>0</v>
      </c>
      <c r="AI726">
        <f t="shared" si="203"/>
        <v>0</v>
      </c>
    </row>
    <row r="727" spans="1:35" x14ac:dyDescent="0.2">
      <c r="A727">
        <v>0</v>
      </c>
      <c r="B727">
        <v>166</v>
      </c>
      <c r="C727">
        <v>16.600000000000001</v>
      </c>
      <c r="D727">
        <v>26.3</v>
      </c>
      <c r="E727">
        <f t="shared" si="190"/>
        <v>30.904817861339602</v>
      </c>
      <c r="F727">
        <v>85.1</v>
      </c>
      <c r="G727">
        <f t="shared" si="187"/>
        <v>0.53713307984790881</v>
      </c>
      <c r="H727">
        <f t="shared" si="188"/>
        <v>6.3117870722433462</v>
      </c>
      <c r="I727">
        <f>IF(B727&gt;=125,0,IF(B727&lt;=115,1,(125-B727)/(125-115)))</f>
        <v>0</v>
      </c>
      <c r="J727">
        <f>IF(G727&gt;=0.38,0,IF(G727&lt;=0.3,1,(0.38-G727)/(0.38-0.3)))</f>
        <v>0</v>
      </c>
      <c r="K727">
        <f>IF(E727&gt;=32,0,IF(E727&lt;=28,1,(32-E727)/(32-28)))</f>
        <v>0.27379553466509954</v>
      </c>
      <c r="L727">
        <f>IF(AND(D727&gt;=27, D727&lt;=34), 0, IF(OR(D727&lt;=18.5, D727&gt;=36.4), 1, IF(AND(D727&lt;27, D727&gt;18.5),(27-D727)/(27-18.5), IF(AND(D727&lt;36.4, D727&gt;34),(D727-34)/(36.4-34)))))</f>
        <v>8.2352941176470504E-2</v>
      </c>
      <c r="M727">
        <f>IF(AND(F727&gt;=80,F727&lt;=95),0,IF(OR(F727&lt;64, F727&gt;129),1,IF(F727&gt;95, (F727-95)/(129-95), (80-F727)/(80-64))))</f>
        <v>0</v>
      </c>
      <c r="N727">
        <f>IF(H727&gt;=4,0,IF(H727&lt;=3.5,1,(4-H727)/(4-3.5)))</f>
        <v>0</v>
      </c>
      <c r="O727">
        <f t="shared" si="191"/>
        <v>3.5614847584157006E-2</v>
      </c>
      <c r="P727">
        <f t="shared" si="192"/>
        <v>0</v>
      </c>
      <c r="Q727">
        <v>0</v>
      </c>
      <c r="R727">
        <f>IF(F727 &gt;=80,0,IF(F727&lt;=64,1,((80-F727)/(80-64))))</f>
        <v>0</v>
      </c>
      <c r="S727">
        <f>IF(F727 &lt;=95,0,IF(F727&gt;=129,1,((F727-95)/(129-95))))</f>
        <v>0</v>
      </c>
      <c r="T727">
        <f>IF(D727 &gt;=27,0,IF(D727&lt;=18.5,1,((27-D727)/(27-18.5))))</f>
        <v>8.2352941176470504E-2</v>
      </c>
      <c r="U727">
        <f>IF(D727 &lt;= 34,0,IF(D727&gt;=36.4,1,((D727-34)/(36.4-34))))</f>
        <v>0</v>
      </c>
      <c r="V727">
        <f t="shared" si="193"/>
        <v>4.1176470588235252E-2</v>
      </c>
      <c r="W727">
        <f t="shared" si="194"/>
        <v>0</v>
      </c>
      <c r="X727">
        <f t="shared" si="189"/>
        <v>4.1176470588235252E-2</v>
      </c>
      <c r="Y727">
        <f t="shared" si="195"/>
        <v>0</v>
      </c>
      <c r="Z727">
        <f t="shared" si="196"/>
        <v>0</v>
      </c>
      <c r="AA727">
        <f t="shared" si="197"/>
        <v>0</v>
      </c>
      <c r="AB727">
        <v>61</v>
      </c>
      <c r="AC727">
        <v>218</v>
      </c>
      <c r="AD727">
        <f t="shared" si="198"/>
        <v>1</v>
      </c>
      <c r="AE727">
        <f t="shared" si="199"/>
        <v>0</v>
      </c>
      <c r="AF727">
        <f t="shared" si="200"/>
        <v>0.60666666666666669</v>
      </c>
      <c r="AG727">
        <f t="shared" si="201"/>
        <v>0</v>
      </c>
      <c r="AH727">
        <f t="shared" si="202"/>
        <v>0</v>
      </c>
      <c r="AI727">
        <f t="shared" si="203"/>
        <v>0</v>
      </c>
    </row>
    <row r="728" spans="1:35" x14ac:dyDescent="0.2">
      <c r="A728">
        <v>1</v>
      </c>
      <c r="B728">
        <v>125</v>
      </c>
      <c r="C728">
        <v>12.5</v>
      </c>
      <c r="D728">
        <v>24.9</v>
      </c>
      <c r="E728">
        <f t="shared" si="190"/>
        <v>32.212160413971539</v>
      </c>
      <c r="F728">
        <v>77.3</v>
      </c>
      <c r="G728">
        <f t="shared" si="187"/>
        <v>0.38805220883534136</v>
      </c>
      <c r="H728">
        <f t="shared" si="188"/>
        <v>5.0200803212851408</v>
      </c>
      <c r="I728">
        <f>IF(B728&gt;=125,0,IF(B728&lt;=115,1,(125-B728)/(125-115)))</f>
        <v>0</v>
      </c>
      <c r="J728">
        <f>IF(G728&gt;=0.38,0,IF(G728&lt;=0.3,1,(0.38-G728)/(0.38-0.3)))</f>
        <v>0</v>
      </c>
      <c r="K728">
        <f>IF(E728&gt;=32,0,IF(E728&lt;=28,1,(32-E728)/(32-28)))</f>
        <v>0</v>
      </c>
      <c r="L728">
        <f>IF(AND(D728&gt;=27, D728&lt;=34), 0, IF(OR(D728&lt;=18.5, D728&gt;=36.4), 1, IF(AND(D728&lt;27, D728&gt;18.5),(27-D728)/(27-18.5), IF(AND(D728&lt;36.4, D728&gt;34),(D728-34)/(36.4-34)))))</f>
        <v>0.24705882352941194</v>
      </c>
      <c r="M728">
        <f>IF(AND(F728&gt;=80,F728&lt;=95),0,IF(OR(F728&lt;64, F728&gt;129),1,IF(F728&gt;95, (F728-95)/(129-95), (80-F728)/(80-64))))</f>
        <v>0.16875000000000018</v>
      </c>
      <c r="N728">
        <f>IF(H728&gt;=4,0,IF(H728&lt;=3.5,1,(4-H728)/(4-3.5)))</f>
        <v>0</v>
      </c>
      <c r="O728">
        <f t="shared" si="191"/>
        <v>4.1580882352941217E-2</v>
      </c>
      <c r="P728">
        <f t="shared" si="192"/>
        <v>0</v>
      </c>
      <c r="Q728">
        <v>1</v>
      </c>
      <c r="R728">
        <f>IF(F728 &gt;=80,0,IF(F728&lt;=64,1,((80-F728)/(80-64))))</f>
        <v>0.16875000000000018</v>
      </c>
      <c r="S728">
        <f>IF(F728 &lt;=95,0,IF(F728&gt;=129,1,((F728-95)/(129-95))))</f>
        <v>0</v>
      </c>
      <c r="T728">
        <f>IF(D728 &gt;=27,0,IF(D728&lt;=18.5,1,((27-D728)/(27-18.5))))</f>
        <v>0.24705882352941194</v>
      </c>
      <c r="U728">
        <f>IF(D728 &lt;= 34,0,IF(D728&gt;=36.4,1,((D728-34)/(36.4-34))))</f>
        <v>0</v>
      </c>
      <c r="V728">
        <f t="shared" si="193"/>
        <v>0.20790441176470606</v>
      </c>
      <c r="W728">
        <f t="shared" si="194"/>
        <v>0</v>
      </c>
      <c r="X728">
        <f t="shared" si="189"/>
        <v>0.20790441176470606</v>
      </c>
      <c r="Y728">
        <f t="shared" si="195"/>
        <v>1</v>
      </c>
      <c r="Z728">
        <f t="shared" si="196"/>
        <v>0</v>
      </c>
      <c r="AA728">
        <f t="shared" si="197"/>
        <v>0</v>
      </c>
      <c r="AB728">
        <v>26</v>
      </c>
      <c r="AC728">
        <v>459</v>
      </c>
      <c r="AD728">
        <f t="shared" si="198"/>
        <v>0</v>
      </c>
      <c r="AE728">
        <f t="shared" si="199"/>
        <v>0.7</v>
      </c>
      <c r="AF728">
        <f t="shared" si="200"/>
        <v>0</v>
      </c>
      <c r="AG728">
        <f t="shared" si="201"/>
        <v>0</v>
      </c>
      <c r="AH728">
        <f t="shared" si="202"/>
        <v>1</v>
      </c>
      <c r="AI728">
        <f t="shared" si="203"/>
        <v>0</v>
      </c>
    </row>
    <row r="729" spans="1:35" x14ac:dyDescent="0.2">
      <c r="A729">
        <v>0</v>
      </c>
      <c r="B729">
        <v>105</v>
      </c>
      <c r="C729">
        <v>10.5</v>
      </c>
      <c r="D729">
        <v>28.5</v>
      </c>
      <c r="E729">
        <f t="shared" si="190"/>
        <v>40.714285714285715</v>
      </c>
      <c r="F729">
        <v>70</v>
      </c>
      <c r="G729">
        <f t="shared" si="187"/>
        <v>0.25789473684210529</v>
      </c>
      <c r="H729">
        <f t="shared" si="188"/>
        <v>3.6842105263157894</v>
      </c>
      <c r="I729">
        <f>IF(B729&gt;=125,0,IF(B729&lt;=115,1,(125-B729)/(125-115)))</f>
        <v>1</v>
      </c>
      <c r="J729">
        <f>IF(G729&gt;=0.38,0,IF(G729&lt;=0.3,1,(0.38-G729)/(0.38-0.3)))</f>
        <v>1</v>
      </c>
      <c r="K729">
        <f>IF(E729&gt;=32,0,IF(E729&lt;=28,1,(32-E729)/(32-28)))</f>
        <v>0</v>
      </c>
      <c r="L729">
        <f>IF(AND(D729&gt;=27, D729&lt;=34), 0, IF(OR(D729&lt;=18.5, D729&gt;=36.4), 1, IF(AND(D729&lt;27, D729&gt;18.5),(27-D729)/(27-18.5), IF(AND(D729&lt;36.4, D729&gt;34),(D729-34)/(36.4-34)))))</f>
        <v>0</v>
      </c>
      <c r="M729">
        <f>IF(AND(F729&gt;=80,F729&lt;=95),0,IF(OR(F729&lt;64, F729&gt;129),1,IF(F729&gt;95, (F729-95)/(129-95), (80-F729)/(80-64))))</f>
        <v>0.625</v>
      </c>
      <c r="N729">
        <f>IF(H729&gt;=4,0,IF(H729&lt;=3.5,1,(4-H729)/(4-3.5)))</f>
        <v>0.63157894736842124</v>
      </c>
      <c r="O729">
        <f t="shared" si="191"/>
        <v>0.72565789473684206</v>
      </c>
      <c r="P729">
        <f t="shared" si="192"/>
        <v>1</v>
      </c>
      <c r="Q729">
        <v>1</v>
      </c>
      <c r="R729">
        <f>IF(F729 &gt;=80,0,IF(F729&lt;=64,1,((80-F729)/(80-64))))</f>
        <v>0.625</v>
      </c>
      <c r="S729">
        <f>IF(F729 &lt;=95,0,IF(F729&gt;=129,1,((F729-95)/(129-95))))</f>
        <v>0</v>
      </c>
      <c r="T729">
        <f>IF(D729 &gt;=27,0,IF(D729&lt;=18.5,1,((27-D729)/(27-18.5))))</f>
        <v>0</v>
      </c>
      <c r="U729">
        <f>IF(D729 &lt;= 34,0,IF(D729&gt;=36.4,1,((D729-34)/(36.4-34))))</f>
        <v>0</v>
      </c>
      <c r="V729">
        <f t="shared" si="193"/>
        <v>0.3125</v>
      </c>
      <c r="W729">
        <f t="shared" si="194"/>
        <v>0</v>
      </c>
      <c r="X729">
        <f t="shared" si="189"/>
        <v>0.3125</v>
      </c>
      <c r="Y729">
        <f t="shared" si="195"/>
        <v>1</v>
      </c>
      <c r="Z729">
        <f t="shared" si="196"/>
        <v>0</v>
      </c>
      <c r="AA729">
        <f t="shared" si="197"/>
        <v>0</v>
      </c>
      <c r="AB729">
        <v>20</v>
      </c>
      <c r="AC729">
        <v>146</v>
      </c>
      <c r="AD729">
        <f t="shared" si="198"/>
        <v>0</v>
      </c>
      <c r="AE729">
        <f t="shared" si="199"/>
        <v>1</v>
      </c>
      <c r="AF729">
        <f t="shared" si="200"/>
        <v>0.84666666666666668</v>
      </c>
      <c r="AG729">
        <f t="shared" si="201"/>
        <v>0</v>
      </c>
      <c r="AH729">
        <f t="shared" si="202"/>
        <v>1</v>
      </c>
      <c r="AI729">
        <f t="shared" si="203"/>
        <v>0</v>
      </c>
    </row>
    <row r="730" spans="1:35" x14ac:dyDescent="0.2">
      <c r="A730">
        <v>1</v>
      </c>
      <c r="B730">
        <v>143</v>
      </c>
      <c r="C730">
        <v>14.3</v>
      </c>
      <c r="D730">
        <v>27.7</v>
      </c>
      <c r="E730">
        <f t="shared" si="190"/>
        <v>39.402560455192038</v>
      </c>
      <c r="F730">
        <v>70.3</v>
      </c>
      <c r="G730">
        <f t="shared" si="187"/>
        <v>0.36292057761732849</v>
      </c>
      <c r="H730">
        <f t="shared" si="188"/>
        <v>5.1624548736462099</v>
      </c>
      <c r="I730">
        <f>IF(B730&gt;=125,0,IF(B730&lt;=115,1,(125-B730)/(125-115)))</f>
        <v>0</v>
      </c>
      <c r="J730">
        <f>IF(G730&gt;=0.38,0,IF(G730&lt;=0.3,1,(0.38-G730)/(0.38-0.3)))</f>
        <v>0.21349277978339393</v>
      </c>
      <c r="K730">
        <f>IF(E730&gt;=32,0,IF(E730&lt;=28,1,(32-E730)/(32-28)))</f>
        <v>0</v>
      </c>
      <c r="L730">
        <f>IF(AND(D730&gt;=27, D730&lt;=34), 0, IF(OR(D730&lt;=18.5, D730&gt;=36.4), 1, IF(AND(D730&lt;27, D730&gt;18.5),(27-D730)/(27-18.5), IF(AND(D730&lt;36.4, D730&gt;34),(D730-34)/(36.4-34)))))</f>
        <v>0</v>
      </c>
      <c r="M730">
        <f>IF(AND(F730&gt;=80,F730&lt;=95),0,IF(OR(F730&lt;64, F730&gt;129),1,IF(F730&gt;95, (F730-95)/(129-95), (80-F730)/(80-64))))</f>
        <v>0.60625000000000018</v>
      </c>
      <c r="N730">
        <f>IF(H730&gt;=4,0,IF(H730&lt;=3.5,1,(4-H730)/(4-3.5)))</f>
        <v>0</v>
      </c>
      <c r="O730">
        <f t="shared" si="191"/>
        <v>8.1974277978339422E-2</v>
      </c>
      <c r="P730">
        <f t="shared" si="192"/>
        <v>0</v>
      </c>
      <c r="Q730">
        <v>0</v>
      </c>
      <c r="R730">
        <f>IF(F730 &gt;=80,0,IF(F730&lt;=64,1,((80-F730)/(80-64))))</f>
        <v>0.60625000000000018</v>
      </c>
      <c r="S730">
        <f>IF(F730 &lt;=95,0,IF(F730&gt;=129,1,((F730-95)/(129-95))))</f>
        <v>0</v>
      </c>
      <c r="T730">
        <f>IF(D730 &gt;=27,0,IF(D730&lt;=18.5,1,((27-D730)/(27-18.5))))</f>
        <v>0</v>
      </c>
      <c r="U730">
        <f>IF(D730 &lt;= 34,0,IF(D730&gt;=36.4,1,((D730-34)/(36.4-34))))</f>
        <v>0</v>
      </c>
      <c r="V730">
        <f t="shared" si="193"/>
        <v>0.30312500000000009</v>
      </c>
      <c r="W730">
        <f t="shared" si="194"/>
        <v>0</v>
      </c>
      <c r="X730">
        <f t="shared" si="189"/>
        <v>0.30312500000000009</v>
      </c>
      <c r="Y730">
        <f t="shared" si="195"/>
        <v>1</v>
      </c>
      <c r="Z730">
        <f t="shared" si="196"/>
        <v>0</v>
      </c>
      <c r="AA730">
        <f t="shared" si="197"/>
        <v>0</v>
      </c>
      <c r="AB730">
        <v>23</v>
      </c>
      <c r="AC730">
        <v>166</v>
      </c>
      <c r="AD730">
        <f t="shared" si="198"/>
        <v>0</v>
      </c>
      <c r="AE730">
        <f t="shared" si="199"/>
        <v>0.85</v>
      </c>
      <c r="AF730">
        <f t="shared" si="200"/>
        <v>0.78</v>
      </c>
      <c r="AG730">
        <f t="shared" si="201"/>
        <v>0</v>
      </c>
      <c r="AH730">
        <f t="shared" si="202"/>
        <v>1</v>
      </c>
      <c r="AI730">
        <f t="shared" si="203"/>
        <v>0</v>
      </c>
    </row>
    <row r="731" spans="1:35" x14ac:dyDescent="0.2">
      <c r="A731">
        <v>1</v>
      </c>
      <c r="B731">
        <v>140</v>
      </c>
      <c r="C731">
        <v>14</v>
      </c>
      <c r="D731">
        <v>20.100000000000001</v>
      </c>
      <c r="E731">
        <f t="shared" si="190"/>
        <v>28.270042194092831</v>
      </c>
      <c r="F731">
        <v>71.099999999999994</v>
      </c>
      <c r="G731">
        <f t="shared" si="187"/>
        <v>0.49522388059701478</v>
      </c>
      <c r="H731">
        <f t="shared" si="188"/>
        <v>6.9651741293532332</v>
      </c>
      <c r="I731">
        <f>IF(B731&gt;=125,0,IF(B731&lt;=115,1,(125-B731)/(125-115)))</f>
        <v>0</v>
      </c>
      <c r="J731">
        <f>IF(G731&gt;=0.38,0,IF(G731&lt;=0.3,1,(0.38-G731)/(0.38-0.3)))</f>
        <v>0</v>
      </c>
      <c r="K731">
        <f>IF(E731&gt;=32,0,IF(E731&lt;=28,1,(32-E731)/(32-28)))</f>
        <v>0.9324894514767923</v>
      </c>
      <c r="L731">
        <f>IF(AND(D731&gt;=27, D731&lt;=34), 0, IF(OR(D731&lt;=18.5, D731&gt;=36.4), 1, IF(AND(D731&lt;27, D731&gt;18.5),(27-D731)/(27-18.5), IF(AND(D731&lt;36.4, D731&gt;34),(D731-34)/(36.4-34)))))</f>
        <v>0.81176470588235272</v>
      </c>
      <c r="M731">
        <f>IF(AND(F731&gt;=80,F731&lt;=95),0,IF(OR(F731&lt;64, F731&gt;129),1,IF(F731&gt;95, (F731-95)/(129-95), (80-F731)/(80-64))))</f>
        <v>0.55625000000000036</v>
      </c>
      <c r="N731">
        <f>IF(H731&gt;=4,0,IF(H731&lt;=3.5,1,(4-H731)/(4-3.5)))</f>
        <v>0</v>
      </c>
      <c r="O731">
        <f t="shared" si="191"/>
        <v>0.23005041573591456</v>
      </c>
      <c r="P731">
        <f t="shared" si="192"/>
        <v>1</v>
      </c>
      <c r="Q731">
        <v>0</v>
      </c>
      <c r="R731">
        <f>IF(F731 &gt;=80,0,IF(F731&lt;=64,1,((80-F731)/(80-64))))</f>
        <v>0.55625000000000036</v>
      </c>
      <c r="S731">
        <f>IF(F731 &lt;=95,0,IF(F731&gt;=129,1,((F731-95)/(129-95))))</f>
        <v>0</v>
      </c>
      <c r="T731">
        <f>IF(D731 &gt;=27,0,IF(D731&lt;=18.5,1,((27-D731)/(27-18.5))))</f>
        <v>0.81176470588235272</v>
      </c>
      <c r="U731">
        <f>IF(D731 &lt;= 34,0,IF(D731&gt;=36.4,1,((D731-34)/(36.4-34))))</f>
        <v>0</v>
      </c>
      <c r="V731">
        <f t="shared" si="193"/>
        <v>0.68400735294117654</v>
      </c>
      <c r="W731">
        <f t="shared" si="194"/>
        <v>0</v>
      </c>
      <c r="X731">
        <f t="shared" si="189"/>
        <v>0.68400735294117654</v>
      </c>
      <c r="Y731">
        <f t="shared" si="195"/>
        <v>1</v>
      </c>
      <c r="Z731">
        <f t="shared" si="196"/>
        <v>0</v>
      </c>
      <c r="AA731">
        <f t="shared" si="197"/>
        <v>1</v>
      </c>
      <c r="AB731">
        <v>49</v>
      </c>
      <c r="AC731">
        <v>418</v>
      </c>
      <c r="AD731">
        <f t="shared" si="198"/>
        <v>0.45</v>
      </c>
      <c r="AE731">
        <f t="shared" si="199"/>
        <v>0</v>
      </c>
      <c r="AF731">
        <f t="shared" si="200"/>
        <v>0</v>
      </c>
      <c r="AG731">
        <f t="shared" si="201"/>
        <v>0</v>
      </c>
      <c r="AH731">
        <f t="shared" si="202"/>
        <v>0</v>
      </c>
      <c r="AI731">
        <f t="shared" si="203"/>
        <v>0</v>
      </c>
    </row>
    <row r="732" spans="1:35" x14ac:dyDescent="0.2">
      <c r="A732">
        <v>1</v>
      </c>
      <c r="B732">
        <v>107</v>
      </c>
      <c r="C732">
        <v>10.7</v>
      </c>
      <c r="D732">
        <v>22.7</v>
      </c>
      <c r="E732">
        <f t="shared" si="190"/>
        <v>26.212471131639724</v>
      </c>
      <c r="F732">
        <v>86.6</v>
      </c>
      <c r="G732">
        <f t="shared" si="187"/>
        <v>0.4082026431718061</v>
      </c>
      <c r="H732">
        <f t="shared" si="188"/>
        <v>4.713656387665198</v>
      </c>
      <c r="I732">
        <f>IF(B732&gt;=125,0,IF(B732&lt;=115,1,(125-B732)/(125-115)))</f>
        <v>1</v>
      </c>
      <c r="J732">
        <f>IF(G732&gt;=0.38,0,IF(G732&lt;=0.3,1,(0.38-G732)/(0.38-0.3)))</f>
        <v>0</v>
      </c>
      <c r="K732">
        <f>IF(E732&gt;=32,0,IF(E732&lt;=28,1,(32-E732)/(32-28)))</f>
        <v>1</v>
      </c>
      <c r="L732">
        <f>IF(AND(D732&gt;=27, D732&lt;=34), 0, IF(OR(D732&lt;=18.5, D732&gt;=36.4), 1, IF(AND(D732&lt;27, D732&gt;18.5),(27-D732)/(27-18.5), IF(AND(D732&lt;36.4, D732&gt;34),(D732-34)/(36.4-34)))))</f>
        <v>0.50588235294117656</v>
      </c>
      <c r="M732">
        <f>IF(AND(F732&gt;=80,F732&lt;=95),0,IF(OR(F732&lt;64, F732&gt;129),1,IF(F732&gt;95, (F732-95)/(129-95), (80-F732)/(80-64))))</f>
        <v>0</v>
      </c>
      <c r="N732">
        <f>IF(H732&gt;=4,0,IF(H732&lt;=3.5,1,(4-H732)/(4-3.5)))</f>
        <v>0</v>
      </c>
      <c r="O732">
        <f t="shared" si="191"/>
        <v>0.65058823529411769</v>
      </c>
      <c r="P732">
        <f t="shared" si="192"/>
        <v>1</v>
      </c>
      <c r="Q732">
        <v>1</v>
      </c>
      <c r="R732">
        <f>IF(F732 &gt;=80,0,IF(F732&lt;=64,1,((80-F732)/(80-64))))</f>
        <v>0</v>
      </c>
      <c r="S732">
        <f>IF(F732 &lt;=95,0,IF(F732&gt;=129,1,((F732-95)/(129-95))))</f>
        <v>0</v>
      </c>
      <c r="T732">
        <f>IF(D732 &gt;=27,0,IF(D732&lt;=18.5,1,((27-D732)/(27-18.5))))</f>
        <v>0.50588235294117656</v>
      </c>
      <c r="U732">
        <f>IF(D732 &lt;= 34,0,IF(D732&gt;=36.4,1,((D732-34)/(36.4-34))))</f>
        <v>0</v>
      </c>
      <c r="V732">
        <f t="shared" si="193"/>
        <v>0.25294117647058828</v>
      </c>
      <c r="W732">
        <f t="shared" si="194"/>
        <v>0</v>
      </c>
      <c r="X732">
        <f t="shared" si="189"/>
        <v>0.25294117647058828</v>
      </c>
      <c r="Y732">
        <f t="shared" si="195"/>
        <v>1</v>
      </c>
      <c r="Z732">
        <f t="shared" si="196"/>
        <v>0</v>
      </c>
      <c r="AA732">
        <f t="shared" si="197"/>
        <v>0</v>
      </c>
      <c r="AB732">
        <v>52</v>
      </c>
      <c r="AC732">
        <v>291</v>
      </c>
      <c r="AD732">
        <f t="shared" si="198"/>
        <v>0.6</v>
      </c>
      <c r="AE732">
        <f t="shared" si="199"/>
        <v>0</v>
      </c>
      <c r="AF732">
        <f t="shared" si="200"/>
        <v>0.36333333333333334</v>
      </c>
      <c r="AG732">
        <f t="shared" si="201"/>
        <v>0</v>
      </c>
      <c r="AH732">
        <f t="shared" si="202"/>
        <v>0</v>
      </c>
      <c r="AI732">
        <f t="shared" si="203"/>
        <v>0</v>
      </c>
    </row>
    <row r="733" spans="1:35" x14ac:dyDescent="0.2">
      <c r="A733">
        <v>0</v>
      </c>
      <c r="B733">
        <v>140</v>
      </c>
      <c r="C733">
        <v>14</v>
      </c>
      <c r="D733">
        <v>27.4</v>
      </c>
      <c r="E733">
        <f t="shared" si="190"/>
        <v>31.422018348623851</v>
      </c>
      <c r="F733">
        <v>87.2</v>
      </c>
      <c r="G733">
        <f t="shared" si="187"/>
        <v>0.44554744525547446</v>
      </c>
      <c r="H733">
        <f t="shared" si="188"/>
        <v>5.1094890510948909</v>
      </c>
      <c r="I733">
        <f>IF(B733&gt;=125,0,IF(B733&lt;=115,1,(125-B733)/(125-115)))</f>
        <v>0</v>
      </c>
      <c r="J733">
        <f>IF(G733&gt;=0.38,0,IF(G733&lt;=0.3,1,(0.38-G733)/(0.38-0.3)))</f>
        <v>0</v>
      </c>
      <c r="K733">
        <f>IF(E733&gt;=32,0,IF(E733&lt;=28,1,(32-E733)/(32-28)))</f>
        <v>0.14449541284403722</v>
      </c>
      <c r="L733">
        <f>IF(AND(D733&gt;=27, D733&lt;=34), 0, IF(OR(D733&lt;=18.5, D733&gt;=36.4), 1, IF(AND(D733&lt;27, D733&gt;18.5),(27-D733)/(27-18.5), IF(AND(D733&lt;36.4, D733&gt;34),(D733-34)/(36.4-34)))))</f>
        <v>0</v>
      </c>
      <c r="M733">
        <f>IF(AND(F733&gt;=80,F733&lt;=95),0,IF(OR(F733&lt;64, F733&gt;129),1,IF(F733&gt;95, (F733-95)/(129-95), (80-F733)/(80-64))))</f>
        <v>0</v>
      </c>
      <c r="N733">
        <f>IF(H733&gt;=4,0,IF(H733&lt;=3.5,1,(4-H733)/(4-3.5)))</f>
        <v>0</v>
      </c>
      <c r="O733">
        <f t="shared" si="191"/>
        <v>1.4449541284403723E-2</v>
      </c>
      <c r="P733">
        <f t="shared" si="192"/>
        <v>0</v>
      </c>
      <c r="Q733">
        <v>0</v>
      </c>
      <c r="R733">
        <f>IF(F733 &gt;=80,0,IF(F733&lt;=64,1,((80-F733)/(80-64))))</f>
        <v>0</v>
      </c>
      <c r="S733">
        <f>IF(F733 &lt;=95,0,IF(F733&gt;=129,1,((F733-95)/(129-95))))</f>
        <v>0</v>
      </c>
      <c r="T733">
        <f>IF(D733 &gt;=27,0,IF(D733&lt;=18.5,1,((27-D733)/(27-18.5))))</f>
        <v>0</v>
      </c>
      <c r="U733">
        <f>IF(D733 &lt;= 34,0,IF(D733&gt;=36.4,1,((D733-34)/(36.4-34))))</f>
        <v>0</v>
      </c>
      <c r="V733">
        <f t="shared" si="193"/>
        <v>0</v>
      </c>
      <c r="W733">
        <f t="shared" si="194"/>
        <v>0</v>
      </c>
      <c r="X733">
        <f t="shared" si="189"/>
        <v>0</v>
      </c>
      <c r="Y733">
        <f t="shared" si="195"/>
        <v>0</v>
      </c>
      <c r="Z733">
        <f t="shared" si="196"/>
        <v>0</v>
      </c>
      <c r="AA733">
        <f t="shared" si="197"/>
        <v>0</v>
      </c>
      <c r="AB733">
        <v>48</v>
      </c>
      <c r="AC733">
        <v>89</v>
      </c>
      <c r="AD733">
        <f t="shared" si="198"/>
        <v>0.4</v>
      </c>
      <c r="AE733">
        <f t="shared" si="199"/>
        <v>0</v>
      </c>
      <c r="AF733">
        <f t="shared" si="200"/>
        <v>1</v>
      </c>
      <c r="AG733">
        <f t="shared" si="201"/>
        <v>0</v>
      </c>
      <c r="AH733">
        <f t="shared" si="202"/>
        <v>0</v>
      </c>
      <c r="AI733">
        <f t="shared" si="203"/>
        <v>0</v>
      </c>
    </row>
    <row r="734" spans="1:35" x14ac:dyDescent="0.2">
      <c r="A734">
        <v>0</v>
      </c>
      <c r="B734">
        <v>168</v>
      </c>
      <c r="C734">
        <v>16.8</v>
      </c>
      <c r="D734">
        <v>18.5</v>
      </c>
      <c r="E734">
        <f t="shared" si="190"/>
        <v>19.270833333333332</v>
      </c>
      <c r="F734">
        <v>96</v>
      </c>
      <c r="G734">
        <f t="shared" si="187"/>
        <v>0.87178378378378385</v>
      </c>
      <c r="H734">
        <f t="shared" si="188"/>
        <v>9.0810810810810807</v>
      </c>
      <c r="I734">
        <f>IF(B734&gt;=125,0,IF(B734&lt;=115,1,(125-B734)/(125-115)))</f>
        <v>0</v>
      </c>
      <c r="J734">
        <f>IF(G734&gt;=0.38,0,IF(G734&lt;=0.3,1,(0.38-G734)/(0.38-0.3)))</f>
        <v>0</v>
      </c>
      <c r="K734">
        <f>IF(E734&gt;=32,0,IF(E734&lt;=28,1,(32-E734)/(32-28)))</f>
        <v>1</v>
      </c>
      <c r="L734">
        <f>IF(AND(D734&gt;=27, D734&lt;=34), 0, IF(OR(D734&lt;=18.5, D734&gt;=36.4), 1, IF(AND(D734&lt;27, D734&gt;18.5),(27-D734)/(27-18.5), IF(AND(D734&lt;36.4, D734&gt;34),(D734-34)/(36.4-34)))))</f>
        <v>1</v>
      </c>
      <c r="M734">
        <f>IF(AND(F734&gt;=80,F734&lt;=95),0,IF(OR(F734&lt;64, F734&gt;129),1,IF(F734&gt;95, (F734-95)/(129-95), (80-F734)/(80-64))))</f>
        <v>2.9411764705882353E-2</v>
      </c>
      <c r="N734">
        <f>IF(H734&gt;=4,0,IF(H734&lt;=3.5,1,(4-H734)/(4-3.5)))</f>
        <v>0</v>
      </c>
      <c r="O734">
        <f t="shared" si="191"/>
        <v>0.20294117647058824</v>
      </c>
      <c r="P734">
        <f t="shared" si="192"/>
        <v>1</v>
      </c>
      <c r="Q734">
        <v>0</v>
      </c>
      <c r="R734">
        <f>IF(F734 &gt;=80,0,IF(F734&lt;=64,1,((80-F734)/(80-64))))</f>
        <v>0</v>
      </c>
      <c r="S734">
        <f>IF(F734 &lt;=95,0,IF(F734&gt;=129,1,((F734-95)/(129-95))))</f>
        <v>2.9411764705882353E-2</v>
      </c>
      <c r="T734">
        <f>IF(D734 &gt;=27,0,IF(D734&lt;=18.5,1,((27-D734)/(27-18.5))))</f>
        <v>1</v>
      </c>
      <c r="U734">
        <f>IF(D734 &lt;= 34,0,IF(D734&gt;=36.4,1,((D734-34)/(36.4-34))))</f>
        <v>0</v>
      </c>
      <c r="V734">
        <f t="shared" si="193"/>
        <v>0.5</v>
      </c>
      <c r="W734">
        <f t="shared" si="194"/>
        <v>1.4705882352941176E-2</v>
      </c>
      <c r="X734">
        <f t="shared" si="189"/>
        <v>0.51470588235294112</v>
      </c>
      <c r="Y734">
        <f t="shared" si="195"/>
        <v>1</v>
      </c>
      <c r="Z734">
        <f t="shared" si="196"/>
        <v>0</v>
      </c>
      <c r="AA734">
        <f t="shared" si="197"/>
        <v>1</v>
      </c>
      <c r="AB734">
        <v>41</v>
      </c>
      <c r="AC734">
        <v>97</v>
      </c>
      <c r="AD734">
        <f t="shared" si="198"/>
        <v>0.05</v>
      </c>
      <c r="AE734">
        <f t="shared" si="199"/>
        <v>0</v>
      </c>
      <c r="AF734">
        <f t="shared" si="200"/>
        <v>1</v>
      </c>
      <c r="AG734">
        <f t="shared" si="201"/>
        <v>0</v>
      </c>
      <c r="AH734">
        <f t="shared" si="202"/>
        <v>0</v>
      </c>
      <c r="AI734">
        <f t="shared" si="203"/>
        <v>0</v>
      </c>
    </row>
    <row r="735" spans="1:35" x14ac:dyDescent="0.2">
      <c r="A735">
        <v>1</v>
      </c>
      <c r="B735">
        <v>155</v>
      </c>
      <c r="C735">
        <v>15.5</v>
      </c>
      <c r="D735">
        <v>21.3</v>
      </c>
      <c r="E735">
        <f t="shared" si="190"/>
        <v>28.063241106719367</v>
      </c>
      <c r="F735">
        <v>75.900000000000006</v>
      </c>
      <c r="G735">
        <f t="shared" si="187"/>
        <v>0.55232394366197191</v>
      </c>
      <c r="H735">
        <f t="shared" si="188"/>
        <v>7.276995305164319</v>
      </c>
      <c r="I735">
        <f>IF(B735&gt;=125,0,IF(B735&lt;=115,1,(125-B735)/(125-115)))</f>
        <v>0</v>
      </c>
      <c r="J735">
        <f>IF(G735&gt;=0.38,0,IF(G735&lt;=0.3,1,(0.38-G735)/(0.38-0.3)))</f>
        <v>0</v>
      </c>
      <c r="K735">
        <f>IF(E735&gt;=32,0,IF(E735&lt;=28,1,(32-E735)/(32-28)))</f>
        <v>0.98418972332015819</v>
      </c>
      <c r="L735">
        <f>IF(AND(D735&gt;=27, D735&lt;=34), 0, IF(OR(D735&lt;=18.5, D735&gt;=36.4), 1, IF(AND(D735&lt;27, D735&gt;18.5),(27-D735)/(27-18.5), IF(AND(D735&lt;36.4, D735&gt;34),(D735-34)/(36.4-34)))))</f>
        <v>0.6705882352941176</v>
      </c>
      <c r="M735">
        <f>IF(AND(F735&gt;=80,F735&lt;=95),0,IF(OR(F735&lt;64, F735&gt;129),1,IF(F735&gt;95, (F735-95)/(129-95), (80-F735)/(80-64))))</f>
        <v>0.25624999999999964</v>
      </c>
      <c r="N735">
        <f>IF(H735&gt;=4,0,IF(H735&lt;=3.5,1,(4-H735)/(4-3.5)))</f>
        <v>0</v>
      </c>
      <c r="O735">
        <f t="shared" si="191"/>
        <v>0.19110279586142753</v>
      </c>
      <c r="P735">
        <f t="shared" si="192"/>
        <v>0</v>
      </c>
      <c r="Q735">
        <v>0</v>
      </c>
      <c r="R735">
        <f>IF(F735 &gt;=80,0,IF(F735&lt;=64,1,((80-F735)/(80-64))))</f>
        <v>0.25624999999999964</v>
      </c>
      <c r="S735">
        <f>IF(F735 &lt;=95,0,IF(F735&gt;=129,1,((F735-95)/(129-95))))</f>
        <v>0</v>
      </c>
      <c r="T735">
        <f>IF(D735 &gt;=27,0,IF(D735&lt;=18.5,1,((27-D735)/(27-18.5))))</f>
        <v>0.6705882352941176</v>
      </c>
      <c r="U735">
        <f>IF(D735 &lt;= 34,0,IF(D735&gt;=36.4,1,((D735-34)/(36.4-34))))</f>
        <v>0</v>
      </c>
      <c r="V735">
        <f t="shared" si="193"/>
        <v>0.46341911764705862</v>
      </c>
      <c r="W735">
        <f t="shared" si="194"/>
        <v>0</v>
      </c>
      <c r="X735">
        <f t="shared" si="189"/>
        <v>0.46341911764705862</v>
      </c>
      <c r="Y735">
        <f t="shared" si="195"/>
        <v>1</v>
      </c>
      <c r="Z735">
        <f t="shared" si="196"/>
        <v>0</v>
      </c>
      <c r="AA735">
        <f t="shared" si="197"/>
        <v>0</v>
      </c>
      <c r="AB735">
        <v>64</v>
      </c>
      <c r="AC735">
        <v>336</v>
      </c>
      <c r="AD735">
        <f t="shared" si="198"/>
        <v>1</v>
      </c>
      <c r="AE735">
        <f t="shared" si="199"/>
        <v>0</v>
      </c>
      <c r="AF735">
        <f t="shared" si="200"/>
        <v>0.21333333333333335</v>
      </c>
      <c r="AG735">
        <f t="shared" si="201"/>
        <v>0</v>
      </c>
      <c r="AH735">
        <f t="shared" si="202"/>
        <v>0</v>
      </c>
      <c r="AI735">
        <f t="shared" si="203"/>
        <v>0</v>
      </c>
    </row>
    <row r="736" spans="1:35" x14ac:dyDescent="0.2">
      <c r="A736">
        <v>1</v>
      </c>
      <c r="B736">
        <v>129</v>
      </c>
      <c r="C736">
        <v>12.9</v>
      </c>
      <c r="D736">
        <v>28.7</v>
      </c>
      <c r="E736">
        <f t="shared" si="190"/>
        <v>40.252454417952315</v>
      </c>
      <c r="F736">
        <v>71.3</v>
      </c>
      <c r="G736">
        <f t="shared" si="187"/>
        <v>0.32047735191637627</v>
      </c>
      <c r="H736">
        <f t="shared" si="188"/>
        <v>4.494773519163763</v>
      </c>
      <c r="I736">
        <f>IF(B736&gt;=125,0,IF(B736&lt;=115,1,(125-B736)/(125-115)))</f>
        <v>0</v>
      </c>
      <c r="J736">
        <f>IF(G736&gt;=0.38,0,IF(G736&lt;=0.3,1,(0.38-G736)/(0.38-0.3)))</f>
        <v>0.74403310104529652</v>
      </c>
      <c r="K736">
        <f>IF(E736&gt;=32,0,IF(E736&lt;=28,1,(32-E736)/(32-28)))</f>
        <v>0</v>
      </c>
      <c r="L736">
        <f>IF(AND(D736&gt;=27, D736&lt;=34), 0, IF(OR(D736&lt;=18.5, D736&gt;=36.4), 1, IF(AND(D736&lt;27, D736&gt;18.5),(27-D736)/(27-18.5), IF(AND(D736&lt;36.4, D736&gt;34),(D736-34)/(36.4-34)))))</f>
        <v>0</v>
      </c>
      <c r="M736">
        <f>IF(AND(F736&gt;=80,F736&lt;=95),0,IF(OR(F736&lt;64, F736&gt;129),1,IF(F736&gt;95, (F736-95)/(129-95), (80-F736)/(80-64))))</f>
        <v>0.54375000000000018</v>
      </c>
      <c r="N736">
        <f>IF(H736&gt;=4,0,IF(H736&lt;=3.5,1,(4-H736)/(4-3.5)))</f>
        <v>0</v>
      </c>
      <c r="O736">
        <f t="shared" si="191"/>
        <v>0.12877831010452967</v>
      </c>
      <c r="P736">
        <f t="shared" si="192"/>
        <v>0</v>
      </c>
      <c r="Q736">
        <v>1</v>
      </c>
      <c r="R736">
        <f>IF(F736 &gt;=80,0,IF(F736&lt;=64,1,((80-F736)/(80-64))))</f>
        <v>0.54375000000000018</v>
      </c>
      <c r="S736">
        <f>IF(F736 &lt;=95,0,IF(F736&gt;=129,1,((F736-95)/(129-95))))</f>
        <v>0</v>
      </c>
      <c r="T736">
        <f>IF(D736 &gt;=27,0,IF(D736&lt;=18.5,1,((27-D736)/(27-18.5))))</f>
        <v>0</v>
      </c>
      <c r="U736">
        <f>IF(D736 &lt;= 34,0,IF(D736&gt;=36.4,1,((D736-34)/(36.4-34))))</f>
        <v>0</v>
      </c>
      <c r="V736">
        <f t="shared" si="193"/>
        <v>0.27187500000000009</v>
      </c>
      <c r="W736">
        <f t="shared" si="194"/>
        <v>0</v>
      </c>
      <c r="X736">
        <f t="shared" si="189"/>
        <v>0.27187500000000009</v>
      </c>
      <c r="Y736">
        <f t="shared" si="195"/>
        <v>1</v>
      </c>
      <c r="Z736">
        <f t="shared" si="196"/>
        <v>0</v>
      </c>
      <c r="AA736">
        <f t="shared" si="197"/>
        <v>0</v>
      </c>
      <c r="AB736">
        <v>30</v>
      </c>
      <c r="AC736">
        <v>238</v>
      </c>
      <c r="AD736">
        <f t="shared" si="198"/>
        <v>0</v>
      </c>
      <c r="AE736">
        <f t="shared" si="199"/>
        <v>0.5</v>
      </c>
      <c r="AF736">
        <f t="shared" si="200"/>
        <v>0.54</v>
      </c>
      <c r="AG736">
        <f t="shared" si="201"/>
        <v>0</v>
      </c>
      <c r="AH736">
        <f t="shared" si="202"/>
        <v>0</v>
      </c>
      <c r="AI736">
        <f t="shared" si="203"/>
        <v>0</v>
      </c>
    </row>
    <row r="737" spans="1:35" x14ac:dyDescent="0.2">
      <c r="A737">
        <v>0</v>
      </c>
      <c r="B737">
        <v>126</v>
      </c>
      <c r="C737">
        <v>12.6</v>
      </c>
      <c r="D737">
        <v>25</v>
      </c>
      <c r="E737">
        <f t="shared" si="190"/>
        <v>28.312570781426956</v>
      </c>
      <c r="F737">
        <v>88.3</v>
      </c>
      <c r="G737">
        <f t="shared" si="187"/>
        <v>0.44503199999999998</v>
      </c>
      <c r="H737">
        <f t="shared" si="188"/>
        <v>5.04</v>
      </c>
      <c r="I737">
        <f>IF(B737&gt;=125,0,IF(B737&lt;=115,1,(125-B737)/(125-115)))</f>
        <v>0</v>
      </c>
      <c r="J737">
        <f>IF(G737&gt;=0.38,0,IF(G737&lt;=0.3,1,(0.38-G737)/(0.38-0.3)))</f>
        <v>0</v>
      </c>
      <c r="K737">
        <f>IF(E737&gt;=32,0,IF(E737&lt;=28,1,(32-E737)/(32-28)))</f>
        <v>0.92185730464326099</v>
      </c>
      <c r="L737">
        <f>IF(AND(D737&gt;=27, D737&lt;=34), 0, IF(OR(D737&lt;=18.5, D737&gt;=36.4), 1, IF(AND(D737&lt;27, D737&gt;18.5),(27-D737)/(27-18.5), IF(AND(D737&lt;36.4, D737&gt;34),(D737-34)/(36.4-34)))))</f>
        <v>0.23529411764705882</v>
      </c>
      <c r="M737">
        <f>IF(AND(F737&gt;=80,F737&lt;=95),0,IF(OR(F737&lt;64, F737&gt;129),1,IF(F737&gt;95, (F737-95)/(129-95), (80-F737)/(80-64))))</f>
        <v>0</v>
      </c>
      <c r="N737">
        <f>IF(H737&gt;=4,0,IF(H737&lt;=3.5,1,(4-H737)/(4-3.5)))</f>
        <v>0</v>
      </c>
      <c r="O737">
        <f t="shared" si="191"/>
        <v>0.11571514222903198</v>
      </c>
      <c r="P737">
        <f t="shared" si="192"/>
        <v>0</v>
      </c>
      <c r="Q737">
        <v>0</v>
      </c>
      <c r="R737">
        <f>IF(F737 &gt;=80,0,IF(F737&lt;=64,1,((80-F737)/(80-64))))</f>
        <v>0</v>
      </c>
      <c r="S737">
        <f>IF(F737 &lt;=95,0,IF(F737&gt;=129,1,((F737-95)/(129-95))))</f>
        <v>0</v>
      </c>
      <c r="T737">
        <f>IF(D737 &gt;=27,0,IF(D737&lt;=18.5,1,((27-D737)/(27-18.5))))</f>
        <v>0.23529411764705882</v>
      </c>
      <c r="U737">
        <f>IF(D737 &lt;= 34,0,IF(D737&gt;=36.4,1,((D737-34)/(36.4-34))))</f>
        <v>0</v>
      </c>
      <c r="V737">
        <f t="shared" si="193"/>
        <v>0.11764705882352941</v>
      </c>
      <c r="W737">
        <f t="shared" si="194"/>
        <v>0</v>
      </c>
      <c r="X737">
        <f t="shared" si="189"/>
        <v>0.11764705882352941</v>
      </c>
      <c r="Y737">
        <f t="shared" si="195"/>
        <v>0</v>
      </c>
      <c r="Z737">
        <f t="shared" si="196"/>
        <v>0</v>
      </c>
      <c r="AA737">
        <f t="shared" si="197"/>
        <v>0</v>
      </c>
      <c r="AB737">
        <v>39</v>
      </c>
      <c r="AC737">
        <v>88</v>
      </c>
      <c r="AD737">
        <f t="shared" si="198"/>
        <v>0</v>
      </c>
      <c r="AE737">
        <f t="shared" si="199"/>
        <v>0.05</v>
      </c>
      <c r="AF737">
        <f t="shared" si="200"/>
        <v>1</v>
      </c>
      <c r="AG737">
        <f t="shared" si="201"/>
        <v>0</v>
      </c>
      <c r="AH737">
        <f t="shared" si="202"/>
        <v>0</v>
      </c>
      <c r="AI737">
        <f t="shared" si="203"/>
        <v>0</v>
      </c>
    </row>
    <row r="738" spans="1:35" x14ac:dyDescent="0.2">
      <c r="A738">
        <v>0</v>
      </c>
      <c r="B738">
        <v>155</v>
      </c>
      <c r="C738">
        <v>15.5</v>
      </c>
      <c r="D738">
        <v>24.1</v>
      </c>
      <c r="E738">
        <f t="shared" si="190"/>
        <v>24.743326488706366</v>
      </c>
      <c r="F738">
        <v>97.4</v>
      </c>
      <c r="G738">
        <f t="shared" si="187"/>
        <v>0.62643153526970952</v>
      </c>
      <c r="H738">
        <f t="shared" si="188"/>
        <v>6.4315352697095429</v>
      </c>
      <c r="I738">
        <f>IF(B738&gt;=125,0,IF(B738&lt;=115,1,(125-B738)/(125-115)))</f>
        <v>0</v>
      </c>
      <c r="J738">
        <f>IF(G738&gt;=0.38,0,IF(G738&lt;=0.3,1,(0.38-G738)/(0.38-0.3)))</f>
        <v>0</v>
      </c>
      <c r="K738">
        <f>IF(E738&gt;=32,0,IF(E738&lt;=28,1,(32-E738)/(32-28)))</f>
        <v>1</v>
      </c>
      <c r="L738">
        <f>IF(AND(D738&gt;=27, D738&lt;=34), 0, IF(OR(D738&lt;=18.5, D738&gt;=36.4), 1, IF(AND(D738&lt;27, D738&gt;18.5),(27-D738)/(27-18.5), IF(AND(D738&lt;36.4, D738&gt;34),(D738-34)/(36.4-34)))))</f>
        <v>0.34117647058823514</v>
      </c>
      <c r="M738">
        <f>IF(AND(F738&gt;=80,F738&lt;=95),0,IF(OR(F738&lt;64, F738&gt;129),1,IF(F738&gt;95, (F738-95)/(129-95), (80-F738)/(80-64))))</f>
        <v>7.0588235294117813E-2</v>
      </c>
      <c r="N738">
        <f>IF(H738&gt;=4,0,IF(H738&lt;=3.5,1,(4-H738)/(4-3.5)))</f>
        <v>0</v>
      </c>
      <c r="O738">
        <f t="shared" si="191"/>
        <v>0.14117647058823529</v>
      </c>
      <c r="P738">
        <f t="shared" si="192"/>
        <v>0</v>
      </c>
      <c r="Q738">
        <v>0</v>
      </c>
      <c r="R738">
        <f>IF(F738 &gt;=80,0,IF(F738&lt;=64,1,((80-F738)/(80-64))))</f>
        <v>0</v>
      </c>
      <c r="S738">
        <f>IF(F738 &lt;=95,0,IF(F738&gt;=129,1,((F738-95)/(129-95))))</f>
        <v>7.0588235294117813E-2</v>
      </c>
      <c r="T738">
        <f>IF(D738 &gt;=27,0,IF(D738&lt;=18.5,1,((27-D738)/(27-18.5))))</f>
        <v>0.34117647058823514</v>
      </c>
      <c r="U738">
        <f>IF(D738 &lt;= 34,0,IF(D738&gt;=36.4,1,((D738-34)/(36.4-34))))</f>
        <v>0</v>
      </c>
      <c r="V738">
        <f t="shared" si="193"/>
        <v>0.17058823529411757</v>
      </c>
      <c r="W738">
        <f t="shared" si="194"/>
        <v>3.5294117647058906E-2</v>
      </c>
      <c r="X738">
        <f t="shared" si="189"/>
        <v>0.20588235294117646</v>
      </c>
      <c r="Y738">
        <f t="shared" si="195"/>
        <v>0</v>
      </c>
      <c r="Z738">
        <f t="shared" si="196"/>
        <v>0</v>
      </c>
      <c r="AA738">
        <f t="shared" si="197"/>
        <v>0</v>
      </c>
      <c r="AB738">
        <v>55</v>
      </c>
      <c r="AC738">
        <v>77</v>
      </c>
      <c r="AD738">
        <f t="shared" si="198"/>
        <v>0.75</v>
      </c>
      <c r="AE738">
        <f t="shared" si="199"/>
        <v>0</v>
      </c>
      <c r="AF738">
        <f t="shared" si="200"/>
        <v>1</v>
      </c>
      <c r="AG738">
        <f t="shared" si="201"/>
        <v>0</v>
      </c>
      <c r="AH738">
        <f t="shared" si="202"/>
        <v>0</v>
      </c>
      <c r="AI738">
        <f t="shared" si="203"/>
        <v>0</v>
      </c>
    </row>
    <row r="739" spans="1:35" x14ac:dyDescent="0.2">
      <c r="A739">
        <v>1</v>
      </c>
      <c r="B739">
        <v>128</v>
      </c>
      <c r="C739">
        <v>12.8</v>
      </c>
      <c r="D739">
        <v>18.399999999999999</v>
      </c>
      <c r="E739">
        <f t="shared" si="190"/>
        <v>18.110236220472441</v>
      </c>
      <c r="F739">
        <v>101.6</v>
      </c>
      <c r="G739">
        <f t="shared" si="187"/>
        <v>0.70678260869565224</v>
      </c>
      <c r="H739">
        <f t="shared" si="188"/>
        <v>6.9565217391304355</v>
      </c>
      <c r="I739">
        <f>IF(B739&gt;=125,0,IF(B739&lt;=115,1,(125-B739)/(125-115)))</f>
        <v>0</v>
      </c>
      <c r="J739">
        <f>IF(G739&gt;=0.38,0,IF(G739&lt;=0.3,1,(0.38-G739)/(0.38-0.3)))</f>
        <v>0</v>
      </c>
      <c r="K739">
        <f>IF(E739&gt;=32,0,IF(E739&lt;=28,1,(32-E739)/(32-28)))</f>
        <v>1</v>
      </c>
      <c r="L739">
        <f>IF(AND(D739&gt;=27, D739&lt;=34), 0, IF(OR(D739&lt;=18.5, D739&gt;=36.4), 1, IF(AND(D739&lt;27, D739&gt;18.5),(27-D739)/(27-18.5), IF(AND(D739&lt;36.4, D739&gt;34),(D739-34)/(36.4-34)))))</f>
        <v>1</v>
      </c>
      <c r="M739">
        <f>IF(AND(F739&gt;=80,F739&lt;=95),0,IF(OR(F739&lt;64, F739&gt;129),1,IF(F739&gt;95, (F739-95)/(129-95), (80-F739)/(80-64))))</f>
        <v>0.19411764705882337</v>
      </c>
      <c r="N739">
        <f>IF(H739&gt;=4,0,IF(H739&lt;=3.5,1,(4-H739)/(4-3.5)))</f>
        <v>0</v>
      </c>
      <c r="O739">
        <f t="shared" si="191"/>
        <v>0.21941176470588236</v>
      </c>
      <c r="P739">
        <f t="shared" si="192"/>
        <v>1</v>
      </c>
      <c r="Q739">
        <v>1</v>
      </c>
      <c r="R739">
        <f>IF(F739 &gt;=80,0,IF(F739&lt;=64,1,((80-F739)/(80-64))))</f>
        <v>0</v>
      </c>
      <c r="S739">
        <f>IF(F739 &lt;=95,0,IF(F739&gt;=129,1,((F739-95)/(129-95))))</f>
        <v>0.19411764705882337</v>
      </c>
      <c r="T739">
        <f>IF(D739 &gt;=27,0,IF(D739&lt;=18.5,1,((27-D739)/(27-18.5))))</f>
        <v>1</v>
      </c>
      <c r="U739">
        <f>IF(D739 &lt;= 34,0,IF(D739&gt;=36.4,1,((D739-34)/(36.4-34))))</f>
        <v>0</v>
      </c>
      <c r="V739">
        <f t="shared" si="193"/>
        <v>0.5</v>
      </c>
      <c r="W739">
        <f t="shared" si="194"/>
        <v>9.7058823529411684E-2</v>
      </c>
      <c r="X739">
        <f t="shared" si="189"/>
        <v>0.59705882352941164</v>
      </c>
      <c r="Y739">
        <f t="shared" si="195"/>
        <v>1</v>
      </c>
      <c r="Z739">
        <f t="shared" si="196"/>
        <v>0</v>
      </c>
      <c r="AA739">
        <f t="shared" si="197"/>
        <v>1</v>
      </c>
      <c r="AB739">
        <v>12</v>
      </c>
      <c r="AC739">
        <v>415</v>
      </c>
      <c r="AD739">
        <f t="shared" si="198"/>
        <v>0</v>
      </c>
      <c r="AE739">
        <f t="shared" si="199"/>
        <v>1</v>
      </c>
      <c r="AF739">
        <f t="shared" si="200"/>
        <v>0</v>
      </c>
      <c r="AG739">
        <f t="shared" si="201"/>
        <v>0</v>
      </c>
      <c r="AH739">
        <f t="shared" si="202"/>
        <v>1</v>
      </c>
      <c r="AI739">
        <f t="shared" si="203"/>
        <v>0</v>
      </c>
    </row>
    <row r="740" spans="1:35" x14ac:dyDescent="0.2">
      <c r="A740">
        <v>1</v>
      </c>
      <c r="B740">
        <v>132</v>
      </c>
      <c r="C740">
        <v>13.2</v>
      </c>
      <c r="D740">
        <v>16.2</v>
      </c>
      <c r="E740">
        <f t="shared" si="190"/>
        <v>23.011363636363633</v>
      </c>
      <c r="F740">
        <v>70.400000000000006</v>
      </c>
      <c r="G740">
        <f t="shared" si="187"/>
        <v>0.5736296296296296</v>
      </c>
      <c r="H740">
        <f t="shared" si="188"/>
        <v>8.1481481481481488</v>
      </c>
      <c r="I740">
        <f>IF(B740&gt;=125,0,IF(B740&lt;=115,1,(125-B740)/(125-115)))</f>
        <v>0</v>
      </c>
      <c r="J740">
        <f>IF(G740&gt;=0.38,0,IF(G740&lt;=0.3,1,(0.38-G740)/(0.38-0.3)))</f>
        <v>0</v>
      </c>
      <c r="K740">
        <f>IF(E740&gt;=32,0,IF(E740&lt;=28,1,(32-E740)/(32-28)))</f>
        <v>1</v>
      </c>
      <c r="L740">
        <f>IF(AND(D740&gt;=27, D740&lt;=34), 0, IF(OR(D740&lt;=18.5, D740&gt;=36.4), 1, IF(AND(D740&lt;27, D740&gt;18.5),(27-D740)/(27-18.5), IF(AND(D740&lt;36.4, D740&gt;34),(D740-34)/(36.4-34)))))</f>
        <v>1</v>
      </c>
      <c r="M740">
        <f>IF(AND(F740&gt;=80,F740&lt;=95),0,IF(OR(F740&lt;64, F740&gt;129),1,IF(F740&gt;95, (F740-95)/(129-95), (80-F740)/(80-64))))</f>
        <v>0.59999999999999964</v>
      </c>
      <c r="N740">
        <f>IF(H740&gt;=4,0,IF(H740&lt;=3.5,1,(4-H740)/(4-3.5)))</f>
        <v>0</v>
      </c>
      <c r="O740">
        <f t="shared" si="191"/>
        <v>0.26</v>
      </c>
      <c r="P740">
        <f t="shared" si="192"/>
        <v>1</v>
      </c>
      <c r="Q740">
        <v>1</v>
      </c>
      <c r="R740">
        <f>IF(F740 &gt;=80,0,IF(F740&lt;=64,1,((80-F740)/(80-64))))</f>
        <v>0.59999999999999964</v>
      </c>
      <c r="S740">
        <f>IF(F740 &lt;=95,0,IF(F740&gt;=129,1,((F740-95)/(129-95))))</f>
        <v>0</v>
      </c>
      <c r="T740">
        <f>IF(D740 &gt;=27,0,IF(D740&lt;=18.5,1,((27-D740)/(27-18.5))))</f>
        <v>1</v>
      </c>
      <c r="U740">
        <f>IF(D740 &lt;= 34,0,IF(D740&gt;=36.4,1,((D740-34)/(36.4-34))))</f>
        <v>0</v>
      </c>
      <c r="V740">
        <f t="shared" si="193"/>
        <v>0.79999999999999982</v>
      </c>
      <c r="W740">
        <f t="shared" si="194"/>
        <v>0</v>
      </c>
      <c r="X740">
        <f t="shared" si="189"/>
        <v>0.79999999999999982</v>
      </c>
      <c r="Y740">
        <f t="shared" si="195"/>
        <v>1</v>
      </c>
      <c r="Z740">
        <f t="shared" si="196"/>
        <v>0</v>
      </c>
      <c r="AA740">
        <f t="shared" si="197"/>
        <v>1</v>
      </c>
      <c r="AB740">
        <v>37</v>
      </c>
      <c r="AC740">
        <v>201</v>
      </c>
      <c r="AD740">
        <f t="shared" si="198"/>
        <v>0</v>
      </c>
      <c r="AE740">
        <f t="shared" si="199"/>
        <v>0.15</v>
      </c>
      <c r="AF740">
        <f t="shared" si="200"/>
        <v>0.66333333333333333</v>
      </c>
      <c r="AG740">
        <f t="shared" si="201"/>
        <v>0</v>
      </c>
      <c r="AH740">
        <f t="shared" si="202"/>
        <v>0</v>
      </c>
      <c r="AI740">
        <f t="shared" si="203"/>
        <v>0</v>
      </c>
    </row>
    <row r="741" spans="1:35" x14ac:dyDescent="0.2">
      <c r="A741">
        <v>1</v>
      </c>
      <c r="B741">
        <v>139</v>
      </c>
      <c r="C741">
        <v>13.9</v>
      </c>
      <c r="D741">
        <v>22.5</v>
      </c>
      <c r="E741">
        <f t="shared" si="190"/>
        <v>22.842639593908629</v>
      </c>
      <c r="F741">
        <v>98.5</v>
      </c>
      <c r="G741">
        <f t="shared" si="187"/>
        <v>0.60851111111111111</v>
      </c>
      <c r="H741">
        <f t="shared" si="188"/>
        <v>6.177777777777778</v>
      </c>
      <c r="I741">
        <f>IF(B741&gt;=125,0,IF(B741&lt;=115,1,(125-B741)/(125-115)))</f>
        <v>0</v>
      </c>
      <c r="J741">
        <f>IF(G741&gt;=0.38,0,IF(G741&lt;=0.3,1,(0.38-G741)/(0.38-0.3)))</f>
        <v>0</v>
      </c>
      <c r="K741">
        <f>IF(E741&gt;=32,0,IF(E741&lt;=28,1,(32-E741)/(32-28)))</f>
        <v>1</v>
      </c>
      <c r="L741">
        <f>IF(AND(D741&gt;=27, D741&lt;=34), 0, IF(OR(D741&lt;=18.5, D741&gt;=36.4), 1, IF(AND(D741&lt;27, D741&gt;18.5),(27-D741)/(27-18.5), IF(AND(D741&lt;36.4, D741&gt;34),(D741-34)/(36.4-34)))))</f>
        <v>0.52941176470588236</v>
      </c>
      <c r="M741">
        <f>IF(AND(F741&gt;=80,F741&lt;=95),0,IF(OR(F741&lt;64, F741&gt;129),1,IF(F741&gt;95, (F741-95)/(129-95), (80-F741)/(80-64))))</f>
        <v>0.10294117647058823</v>
      </c>
      <c r="N741">
        <f>IF(H741&gt;=4,0,IF(H741&lt;=3.5,1,(4-H741)/(4-3.5)))</f>
        <v>0</v>
      </c>
      <c r="O741">
        <f t="shared" si="191"/>
        <v>0.16323529411764706</v>
      </c>
      <c r="P741">
        <f t="shared" si="192"/>
        <v>0</v>
      </c>
      <c r="Q741">
        <v>0</v>
      </c>
      <c r="R741">
        <f>IF(F741 &gt;=80,0,IF(F741&lt;=64,1,((80-F741)/(80-64))))</f>
        <v>0</v>
      </c>
      <c r="S741">
        <f>IF(F741 &lt;=95,0,IF(F741&gt;=129,1,((F741-95)/(129-95))))</f>
        <v>0.10294117647058823</v>
      </c>
      <c r="T741">
        <f>IF(D741 &gt;=27,0,IF(D741&lt;=18.5,1,((27-D741)/(27-18.5))))</f>
        <v>0.52941176470588236</v>
      </c>
      <c r="U741">
        <f>IF(D741 &lt;= 34,0,IF(D741&gt;=36.4,1,((D741-34)/(36.4-34))))</f>
        <v>0</v>
      </c>
      <c r="V741">
        <f t="shared" si="193"/>
        <v>0.26470588235294118</v>
      </c>
      <c r="W741">
        <f t="shared" si="194"/>
        <v>5.1470588235294115E-2</v>
      </c>
      <c r="X741">
        <f t="shared" si="189"/>
        <v>0.31617647058823528</v>
      </c>
      <c r="Y741">
        <f t="shared" si="195"/>
        <v>1</v>
      </c>
      <c r="Z741">
        <f t="shared" si="196"/>
        <v>0</v>
      </c>
      <c r="AA741">
        <f t="shared" si="197"/>
        <v>0</v>
      </c>
      <c r="AB741">
        <v>15</v>
      </c>
      <c r="AC741">
        <v>52</v>
      </c>
      <c r="AD741">
        <f t="shared" si="198"/>
        <v>0</v>
      </c>
      <c r="AE741">
        <f t="shared" si="199"/>
        <v>1</v>
      </c>
      <c r="AF741">
        <f t="shared" si="200"/>
        <v>1</v>
      </c>
      <c r="AG741">
        <f t="shared" si="201"/>
        <v>0</v>
      </c>
      <c r="AH741">
        <f t="shared" si="202"/>
        <v>1</v>
      </c>
      <c r="AI741">
        <f t="shared" si="203"/>
        <v>0</v>
      </c>
    </row>
    <row r="742" spans="1:35" x14ac:dyDescent="0.2">
      <c r="A742">
        <v>0</v>
      </c>
      <c r="B742">
        <v>117</v>
      </c>
      <c r="C742">
        <v>11.7</v>
      </c>
      <c r="D742">
        <v>29.8</v>
      </c>
      <c r="E742">
        <f t="shared" si="190"/>
        <v>29.417571569595264</v>
      </c>
      <c r="F742">
        <v>101.3</v>
      </c>
      <c r="G742">
        <f t="shared" si="187"/>
        <v>0.39772147651006706</v>
      </c>
      <c r="H742">
        <f t="shared" si="188"/>
        <v>3.9261744966442951</v>
      </c>
      <c r="I742">
        <f>IF(B742&gt;=125,0,IF(B742&lt;=115,1,(125-B742)/(125-115)))</f>
        <v>0.8</v>
      </c>
      <c r="J742">
        <f>IF(G742&gt;=0.38,0,IF(G742&lt;=0.3,1,(0.38-G742)/(0.38-0.3)))</f>
        <v>0</v>
      </c>
      <c r="K742">
        <f>IF(E742&gt;=32,0,IF(E742&lt;=28,1,(32-E742)/(32-28)))</f>
        <v>0.645607107601184</v>
      </c>
      <c r="L742">
        <f>IF(AND(D742&gt;=27, D742&lt;=34), 0, IF(OR(D742&lt;=18.5, D742&gt;=36.4), 1, IF(AND(D742&lt;27, D742&gt;18.5),(27-D742)/(27-18.5), IF(AND(D742&lt;36.4, D742&gt;34),(D742-34)/(36.4-34)))))</f>
        <v>0</v>
      </c>
      <c r="M742">
        <f>IF(AND(F742&gt;=80,F742&lt;=95),0,IF(OR(F742&lt;64, F742&gt;129),1,IF(F742&gt;95, (F742-95)/(129-95), (80-F742)/(80-64))))</f>
        <v>0.18529411764705875</v>
      </c>
      <c r="N742">
        <f>IF(H742&gt;=4,0,IF(H742&lt;=3.5,1,(4-H742)/(4-3.5)))</f>
        <v>0.14765100671140985</v>
      </c>
      <c r="O742">
        <f t="shared" si="191"/>
        <v>0.49785522319596526</v>
      </c>
      <c r="P742">
        <f t="shared" si="192"/>
        <v>1</v>
      </c>
      <c r="Q742">
        <v>1</v>
      </c>
      <c r="R742">
        <f>IF(F742 &gt;=80,0,IF(F742&lt;=64,1,((80-F742)/(80-64))))</f>
        <v>0</v>
      </c>
      <c r="S742">
        <f>IF(F742 &lt;=95,0,IF(F742&gt;=129,1,((F742-95)/(129-95))))</f>
        <v>0.18529411764705875</v>
      </c>
      <c r="T742">
        <f>IF(D742 &gt;=27,0,IF(D742&lt;=18.5,1,((27-D742)/(27-18.5))))</f>
        <v>0</v>
      </c>
      <c r="U742">
        <f>IF(D742 &lt;= 34,0,IF(D742&gt;=36.4,1,((D742-34)/(36.4-34))))</f>
        <v>0</v>
      </c>
      <c r="V742">
        <f t="shared" si="193"/>
        <v>0</v>
      </c>
      <c r="W742">
        <f t="shared" si="194"/>
        <v>9.2647058823529374E-2</v>
      </c>
      <c r="X742">
        <f t="shared" si="189"/>
        <v>9.2647058823529374E-2</v>
      </c>
      <c r="Y742">
        <f t="shared" si="195"/>
        <v>0</v>
      </c>
      <c r="Z742">
        <f t="shared" si="196"/>
        <v>0</v>
      </c>
      <c r="AA742">
        <f t="shared" si="197"/>
        <v>0</v>
      </c>
      <c r="AB742">
        <v>34</v>
      </c>
      <c r="AC742">
        <v>242</v>
      </c>
      <c r="AD742">
        <f t="shared" si="198"/>
        <v>0</v>
      </c>
      <c r="AE742">
        <f t="shared" si="199"/>
        <v>0.3</v>
      </c>
      <c r="AF742">
        <f t="shared" si="200"/>
        <v>0.52666666666666662</v>
      </c>
      <c r="AG742">
        <f t="shared" si="201"/>
        <v>0</v>
      </c>
      <c r="AH742">
        <f t="shared" si="202"/>
        <v>0</v>
      </c>
      <c r="AI742">
        <f t="shared" si="203"/>
        <v>0</v>
      </c>
    </row>
    <row r="743" spans="1:35" x14ac:dyDescent="0.2">
      <c r="A743">
        <v>1</v>
      </c>
      <c r="B743">
        <v>120</v>
      </c>
      <c r="C743">
        <v>12</v>
      </c>
      <c r="D743">
        <v>29.1</v>
      </c>
      <c r="E743">
        <f t="shared" si="190"/>
        <v>35.187424425634823</v>
      </c>
      <c r="F743">
        <v>82.7</v>
      </c>
      <c r="G743">
        <f t="shared" si="187"/>
        <v>0.34103092783505157</v>
      </c>
      <c r="H743">
        <f t="shared" si="188"/>
        <v>4.1237113402061851</v>
      </c>
      <c r="I743">
        <f>IF(B743&gt;=125,0,IF(B743&lt;=115,1,(125-B743)/(125-115)))</f>
        <v>0.5</v>
      </c>
      <c r="J743">
        <f>IF(G743&gt;=0.38,0,IF(G743&lt;=0.3,1,(0.38-G743)/(0.38-0.3)))</f>
        <v>0.48711340206185538</v>
      </c>
      <c r="K743">
        <f>IF(E743&gt;=32,0,IF(E743&lt;=28,1,(32-E743)/(32-28)))</f>
        <v>0</v>
      </c>
      <c r="L743">
        <f>IF(AND(D743&gt;=27, D743&lt;=34), 0, IF(OR(D743&lt;=18.5, D743&gt;=36.4), 1, IF(AND(D743&lt;27, D743&gt;18.5),(27-D743)/(27-18.5), IF(AND(D743&lt;36.4, D743&gt;34),(D743-34)/(36.4-34)))))</f>
        <v>0</v>
      </c>
      <c r="M743">
        <f>IF(AND(F743&gt;=80,F743&lt;=95),0,IF(OR(F743&lt;64, F743&gt;129),1,IF(F743&gt;95, (F743-95)/(129-95), (80-F743)/(80-64))))</f>
        <v>0</v>
      </c>
      <c r="N743">
        <f>IF(H743&gt;=4,0,IF(H743&lt;=3.5,1,(4-H743)/(4-3.5)))</f>
        <v>0</v>
      </c>
      <c r="O743">
        <f t="shared" si="191"/>
        <v>0.29871134020618556</v>
      </c>
      <c r="P743">
        <f t="shared" si="192"/>
        <v>1</v>
      </c>
      <c r="Q743">
        <v>1</v>
      </c>
      <c r="R743">
        <f>IF(F743 &gt;=80,0,IF(F743&lt;=64,1,((80-F743)/(80-64))))</f>
        <v>0</v>
      </c>
      <c r="S743">
        <f>IF(F743 &lt;=95,0,IF(F743&gt;=129,1,((F743-95)/(129-95))))</f>
        <v>0</v>
      </c>
      <c r="T743">
        <f>IF(D743 &gt;=27,0,IF(D743&lt;=18.5,1,((27-D743)/(27-18.5))))</f>
        <v>0</v>
      </c>
      <c r="U743">
        <f>IF(D743 &lt;= 34,0,IF(D743&gt;=36.4,1,((D743-34)/(36.4-34))))</f>
        <v>0</v>
      </c>
      <c r="V743">
        <f t="shared" si="193"/>
        <v>0</v>
      </c>
      <c r="W743">
        <f t="shared" si="194"/>
        <v>0</v>
      </c>
      <c r="X743">
        <f t="shared" si="189"/>
        <v>0</v>
      </c>
      <c r="Y743">
        <f t="shared" si="195"/>
        <v>0</v>
      </c>
      <c r="Z743">
        <f t="shared" si="196"/>
        <v>0</v>
      </c>
      <c r="AA743">
        <f t="shared" si="197"/>
        <v>0</v>
      </c>
      <c r="AB743">
        <v>36</v>
      </c>
      <c r="AC743">
        <v>209</v>
      </c>
      <c r="AD743">
        <f t="shared" si="198"/>
        <v>0</v>
      </c>
      <c r="AE743">
        <f t="shared" si="199"/>
        <v>0.2</v>
      </c>
      <c r="AF743">
        <f t="shared" si="200"/>
        <v>0.63666666666666671</v>
      </c>
      <c r="AG743">
        <f t="shared" si="201"/>
        <v>0</v>
      </c>
      <c r="AH743">
        <f t="shared" si="202"/>
        <v>0</v>
      </c>
      <c r="AI743">
        <f t="shared" si="203"/>
        <v>0</v>
      </c>
    </row>
    <row r="744" spans="1:35" x14ac:dyDescent="0.2">
      <c r="A744">
        <v>1</v>
      </c>
      <c r="B744">
        <v>125</v>
      </c>
      <c r="C744">
        <v>12.5</v>
      </c>
      <c r="D744">
        <v>21.7</v>
      </c>
      <c r="E744">
        <f t="shared" si="190"/>
        <v>24.492099322799099</v>
      </c>
      <c r="F744">
        <v>88.6</v>
      </c>
      <c r="G744">
        <f t="shared" si="187"/>
        <v>0.51036866359447008</v>
      </c>
      <c r="H744">
        <f t="shared" si="188"/>
        <v>5.7603686635944706</v>
      </c>
      <c r="I744">
        <f>IF(B744&gt;=125,0,IF(B744&lt;=115,1,(125-B744)/(125-115)))</f>
        <v>0</v>
      </c>
      <c r="J744">
        <f>IF(G744&gt;=0.38,0,IF(G744&lt;=0.3,1,(0.38-G744)/(0.38-0.3)))</f>
        <v>0</v>
      </c>
      <c r="K744">
        <f>IF(E744&gt;=32,0,IF(E744&lt;=28,1,(32-E744)/(32-28)))</f>
        <v>1</v>
      </c>
      <c r="L744">
        <f>IF(AND(D744&gt;=27, D744&lt;=34), 0, IF(OR(D744&lt;=18.5, D744&gt;=36.4), 1, IF(AND(D744&lt;27, D744&gt;18.5),(27-D744)/(27-18.5), IF(AND(D744&lt;36.4, D744&gt;34),(D744-34)/(36.4-34)))))</f>
        <v>0.623529411764706</v>
      </c>
      <c r="M744">
        <f>IF(AND(F744&gt;=80,F744&lt;=95),0,IF(OR(F744&lt;64, F744&gt;129),1,IF(F744&gt;95, (F744-95)/(129-95), (80-F744)/(80-64))))</f>
        <v>0</v>
      </c>
      <c r="N744">
        <f>IF(H744&gt;=4,0,IF(H744&lt;=3.5,1,(4-H744)/(4-3.5)))</f>
        <v>0</v>
      </c>
      <c r="O744">
        <f t="shared" si="191"/>
        <v>0.16235294117647062</v>
      </c>
      <c r="P744">
        <f t="shared" si="192"/>
        <v>0</v>
      </c>
      <c r="Q744">
        <v>1</v>
      </c>
      <c r="R744">
        <f>IF(F744 &gt;=80,0,IF(F744&lt;=64,1,((80-F744)/(80-64))))</f>
        <v>0</v>
      </c>
      <c r="S744">
        <f>IF(F744 &lt;=95,0,IF(F744&gt;=129,1,((F744-95)/(129-95))))</f>
        <v>0</v>
      </c>
      <c r="T744">
        <f>IF(D744 &gt;=27,0,IF(D744&lt;=18.5,1,((27-D744)/(27-18.5))))</f>
        <v>0.623529411764706</v>
      </c>
      <c r="U744">
        <f>IF(D744 &lt;= 34,0,IF(D744&gt;=36.4,1,((D744-34)/(36.4-34))))</f>
        <v>0</v>
      </c>
      <c r="V744">
        <f t="shared" si="193"/>
        <v>0.311764705882353</v>
      </c>
      <c r="W744">
        <f t="shared" si="194"/>
        <v>0</v>
      </c>
      <c r="X744">
        <f t="shared" si="189"/>
        <v>0.311764705882353</v>
      </c>
      <c r="Y744">
        <f t="shared" si="195"/>
        <v>1</v>
      </c>
      <c r="Z744">
        <f t="shared" si="196"/>
        <v>0</v>
      </c>
      <c r="AA744">
        <f t="shared" si="197"/>
        <v>0</v>
      </c>
      <c r="AB744">
        <v>64</v>
      </c>
      <c r="AC744">
        <v>458</v>
      </c>
      <c r="AD744">
        <f t="shared" si="198"/>
        <v>1</v>
      </c>
      <c r="AE744">
        <f t="shared" si="199"/>
        <v>0</v>
      </c>
      <c r="AF744">
        <f t="shared" si="200"/>
        <v>0</v>
      </c>
      <c r="AG744">
        <f t="shared" si="201"/>
        <v>0</v>
      </c>
      <c r="AH744">
        <f t="shared" si="202"/>
        <v>0</v>
      </c>
      <c r="AI744">
        <f t="shared" si="203"/>
        <v>0</v>
      </c>
    </row>
    <row r="745" spans="1:35" x14ac:dyDescent="0.2">
      <c r="A745">
        <v>0</v>
      </c>
      <c r="B745">
        <v>126</v>
      </c>
      <c r="C745">
        <v>12.6</v>
      </c>
      <c r="D745">
        <v>23.2</v>
      </c>
      <c r="E745">
        <f t="shared" si="190"/>
        <v>24.973089343379979</v>
      </c>
      <c r="F745">
        <v>92.9</v>
      </c>
      <c r="G745">
        <f t="shared" si="187"/>
        <v>0.5045431034482758</v>
      </c>
      <c r="H745">
        <f t="shared" si="188"/>
        <v>5.431034482758621</v>
      </c>
      <c r="I745">
        <f>IF(B745&gt;=125,0,IF(B745&lt;=115,1,(125-B745)/(125-115)))</f>
        <v>0</v>
      </c>
      <c r="J745">
        <f>IF(G745&gt;=0.38,0,IF(G745&lt;=0.3,1,(0.38-G745)/(0.38-0.3)))</f>
        <v>0</v>
      </c>
      <c r="K745">
        <f>IF(E745&gt;=32,0,IF(E745&lt;=28,1,(32-E745)/(32-28)))</f>
        <v>1</v>
      </c>
      <c r="L745">
        <f>IF(AND(D745&gt;=27, D745&lt;=34), 0, IF(OR(D745&lt;=18.5, D745&gt;=36.4), 1, IF(AND(D745&lt;27, D745&gt;18.5),(27-D745)/(27-18.5), IF(AND(D745&lt;36.4, D745&gt;34),(D745-34)/(36.4-34)))))</f>
        <v>0.44705882352941184</v>
      </c>
      <c r="M745">
        <f>IF(AND(F745&gt;=80,F745&lt;=95),0,IF(OR(F745&lt;64, F745&gt;129),1,IF(F745&gt;95, (F745-95)/(129-95), (80-F745)/(80-64))))</f>
        <v>0</v>
      </c>
      <c r="N745">
        <f>IF(H745&gt;=4,0,IF(H745&lt;=3.5,1,(4-H745)/(4-3.5)))</f>
        <v>0</v>
      </c>
      <c r="O745">
        <f t="shared" si="191"/>
        <v>0.14470588235294118</v>
      </c>
      <c r="P745">
        <f t="shared" si="192"/>
        <v>0</v>
      </c>
      <c r="Q745">
        <v>0</v>
      </c>
      <c r="R745">
        <f>IF(F745 &gt;=80,0,IF(F745&lt;=64,1,((80-F745)/(80-64))))</f>
        <v>0</v>
      </c>
      <c r="S745">
        <f>IF(F745 &lt;=95,0,IF(F745&gt;=129,1,((F745-95)/(129-95))))</f>
        <v>0</v>
      </c>
      <c r="T745">
        <f>IF(D745 &gt;=27,0,IF(D745&lt;=18.5,1,((27-D745)/(27-18.5))))</f>
        <v>0.44705882352941184</v>
      </c>
      <c r="U745">
        <f>IF(D745 &lt;= 34,0,IF(D745&gt;=36.4,1,((D745-34)/(36.4-34))))</f>
        <v>0</v>
      </c>
      <c r="V745">
        <f t="shared" si="193"/>
        <v>0.22352941176470592</v>
      </c>
      <c r="W745">
        <f t="shared" si="194"/>
        <v>0</v>
      </c>
      <c r="X745">
        <f t="shared" si="189"/>
        <v>0.22352941176470592</v>
      </c>
      <c r="Y745">
        <f t="shared" si="195"/>
        <v>1</v>
      </c>
      <c r="Z745">
        <f t="shared" si="196"/>
        <v>0</v>
      </c>
      <c r="AA745">
        <f t="shared" si="197"/>
        <v>0</v>
      </c>
      <c r="AB745">
        <v>14</v>
      </c>
      <c r="AC745">
        <v>406</v>
      </c>
      <c r="AD745">
        <f t="shared" si="198"/>
        <v>0</v>
      </c>
      <c r="AE745">
        <f t="shared" si="199"/>
        <v>1</v>
      </c>
      <c r="AF745">
        <f t="shared" si="200"/>
        <v>0</v>
      </c>
      <c r="AG745">
        <f t="shared" si="201"/>
        <v>0</v>
      </c>
      <c r="AH745">
        <f t="shared" si="202"/>
        <v>1</v>
      </c>
      <c r="AI745">
        <f t="shared" si="203"/>
        <v>0</v>
      </c>
    </row>
    <row r="746" spans="1:35" x14ac:dyDescent="0.2">
      <c r="A746">
        <v>1</v>
      </c>
      <c r="B746">
        <v>114</v>
      </c>
      <c r="C746">
        <v>11.4</v>
      </c>
      <c r="D746">
        <v>29</v>
      </c>
      <c r="E746">
        <f t="shared" si="190"/>
        <v>30.08298755186722</v>
      </c>
      <c r="F746">
        <v>96.4</v>
      </c>
      <c r="G746">
        <f t="shared" si="187"/>
        <v>0.37895172413793105</v>
      </c>
      <c r="H746">
        <f t="shared" si="188"/>
        <v>3.9310344827586206</v>
      </c>
      <c r="I746">
        <f>IF(B746&gt;=125,0,IF(B746&lt;=115,1,(125-B746)/(125-115)))</f>
        <v>1</v>
      </c>
      <c r="J746">
        <f>IF(G746&gt;=0.38,0,IF(G746&lt;=0.3,1,(0.38-G746)/(0.38-0.3)))</f>
        <v>1.3103448275861988E-2</v>
      </c>
      <c r="K746">
        <f>IF(E746&gt;=32,0,IF(E746&lt;=28,1,(32-E746)/(32-28)))</f>
        <v>0.47925311203319509</v>
      </c>
      <c r="L746">
        <f>IF(AND(D746&gt;=27, D746&lt;=34), 0, IF(OR(D746&lt;=18.5, D746&gt;=36.4), 1, IF(AND(D746&lt;27, D746&gt;18.5),(27-D746)/(27-18.5), IF(AND(D746&lt;36.4, D746&gt;34),(D746-34)/(36.4-34)))))</f>
        <v>0</v>
      </c>
      <c r="M746">
        <f>IF(AND(F746&gt;=80,F746&lt;=95),0,IF(OR(F746&lt;64, F746&gt;129),1,IF(F746&gt;95, (F746-95)/(129-95), (80-F746)/(80-64))))</f>
        <v>4.117647058823546E-2</v>
      </c>
      <c r="N746">
        <f>IF(H746&gt;=4,0,IF(H746&lt;=3.5,1,(4-H746)/(4-3.5)))</f>
        <v>0.1379310344827589</v>
      </c>
      <c r="O746">
        <f t="shared" si="191"/>
        <v>0.56714640653800519</v>
      </c>
      <c r="P746">
        <f t="shared" si="192"/>
        <v>1</v>
      </c>
      <c r="Q746">
        <v>1</v>
      </c>
      <c r="R746">
        <f>IF(F746 &gt;=80,0,IF(F746&lt;=64,1,((80-F746)/(80-64))))</f>
        <v>0</v>
      </c>
      <c r="S746">
        <f>IF(F746 &lt;=95,0,IF(F746&gt;=129,1,((F746-95)/(129-95))))</f>
        <v>4.117647058823546E-2</v>
      </c>
      <c r="T746">
        <f>IF(D746 &gt;=27,0,IF(D746&lt;=18.5,1,((27-D746)/(27-18.5))))</f>
        <v>0</v>
      </c>
      <c r="U746">
        <f>IF(D746 &lt;= 34,0,IF(D746&gt;=36.4,1,((D746-34)/(36.4-34))))</f>
        <v>0</v>
      </c>
      <c r="V746">
        <f t="shared" si="193"/>
        <v>0</v>
      </c>
      <c r="W746">
        <f t="shared" si="194"/>
        <v>2.058823529411773E-2</v>
      </c>
      <c r="X746">
        <f t="shared" si="189"/>
        <v>2.058823529411773E-2</v>
      </c>
      <c r="Y746">
        <f t="shared" si="195"/>
        <v>0</v>
      </c>
      <c r="Z746">
        <f t="shared" si="196"/>
        <v>0</v>
      </c>
      <c r="AA746">
        <f t="shared" si="197"/>
        <v>0</v>
      </c>
      <c r="AB746">
        <v>69</v>
      </c>
      <c r="AC746">
        <v>470</v>
      </c>
      <c r="AD746">
        <f t="shared" si="198"/>
        <v>1</v>
      </c>
      <c r="AE746">
        <f t="shared" si="199"/>
        <v>0</v>
      </c>
      <c r="AF746">
        <f t="shared" si="200"/>
        <v>0</v>
      </c>
      <c r="AG746">
        <f t="shared" si="201"/>
        <v>0</v>
      </c>
      <c r="AH746">
        <f t="shared" si="202"/>
        <v>0</v>
      </c>
      <c r="AI746">
        <f t="shared" si="203"/>
        <v>0</v>
      </c>
    </row>
    <row r="747" spans="1:35" x14ac:dyDescent="0.2">
      <c r="A747">
        <v>0</v>
      </c>
      <c r="B747">
        <v>149</v>
      </c>
      <c r="C747">
        <v>14.9</v>
      </c>
      <c r="D747">
        <v>24.4</v>
      </c>
      <c r="E747">
        <f t="shared" si="190"/>
        <v>25.76557550158395</v>
      </c>
      <c r="F747">
        <v>94.7</v>
      </c>
      <c r="G747">
        <f t="shared" si="187"/>
        <v>0.5782909836065574</v>
      </c>
      <c r="H747">
        <f t="shared" si="188"/>
        <v>6.1065573770491808</v>
      </c>
      <c r="I747">
        <f>IF(B747&gt;=125,0,IF(B747&lt;=115,1,(125-B747)/(125-115)))</f>
        <v>0</v>
      </c>
      <c r="J747">
        <f>IF(G747&gt;=0.38,0,IF(G747&lt;=0.3,1,(0.38-G747)/(0.38-0.3)))</f>
        <v>0</v>
      </c>
      <c r="K747">
        <f>IF(E747&gt;=32,0,IF(E747&lt;=28,1,(32-E747)/(32-28)))</f>
        <v>1</v>
      </c>
      <c r="L747">
        <f>IF(AND(D747&gt;=27, D747&lt;=34), 0, IF(OR(D747&lt;=18.5, D747&gt;=36.4), 1, IF(AND(D747&lt;27, D747&gt;18.5),(27-D747)/(27-18.5), IF(AND(D747&lt;36.4, D747&gt;34),(D747-34)/(36.4-34)))))</f>
        <v>0.30588235294117666</v>
      </c>
      <c r="M747">
        <f>IF(AND(F747&gt;=80,F747&lt;=95),0,IF(OR(F747&lt;64, F747&gt;129),1,IF(F747&gt;95, (F747-95)/(129-95), (80-F747)/(80-64))))</f>
        <v>0</v>
      </c>
      <c r="N747">
        <f>IF(H747&gt;=4,0,IF(H747&lt;=3.5,1,(4-H747)/(4-3.5)))</f>
        <v>0</v>
      </c>
      <c r="O747">
        <f t="shared" si="191"/>
        <v>0.13058823529411767</v>
      </c>
      <c r="P747">
        <f t="shared" si="192"/>
        <v>0</v>
      </c>
      <c r="Q747">
        <v>0</v>
      </c>
      <c r="R747">
        <f>IF(F747 &gt;=80,0,IF(F747&lt;=64,1,((80-F747)/(80-64))))</f>
        <v>0</v>
      </c>
      <c r="S747">
        <f>IF(F747 &lt;=95,0,IF(F747&gt;=129,1,((F747-95)/(129-95))))</f>
        <v>0</v>
      </c>
      <c r="T747">
        <f>IF(D747 &gt;=27,0,IF(D747&lt;=18.5,1,((27-D747)/(27-18.5))))</f>
        <v>0.30588235294117666</v>
      </c>
      <c r="U747">
        <f>IF(D747 &lt;= 34,0,IF(D747&gt;=36.4,1,((D747-34)/(36.4-34))))</f>
        <v>0</v>
      </c>
      <c r="V747">
        <f t="shared" si="193"/>
        <v>0.15294117647058833</v>
      </c>
      <c r="W747">
        <f t="shared" si="194"/>
        <v>0</v>
      </c>
      <c r="X747">
        <f t="shared" si="189"/>
        <v>0.15294117647058833</v>
      </c>
      <c r="Y747">
        <f t="shared" si="195"/>
        <v>0</v>
      </c>
      <c r="Z747">
        <f t="shared" si="196"/>
        <v>0</v>
      </c>
      <c r="AA747">
        <f t="shared" si="197"/>
        <v>0</v>
      </c>
      <c r="AB747">
        <v>69</v>
      </c>
      <c r="AC747">
        <v>195</v>
      </c>
      <c r="AD747">
        <f t="shared" si="198"/>
        <v>1</v>
      </c>
      <c r="AE747">
        <f t="shared" si="199"/>
        <v>0</v>
      </c>
      <c r="AF747">
        <f t="shared" si="200"/>
        <v>0.68333333333333335</v>
      </c>
      <c r="AG747">
        <f t="shared" si="201"/>
        <v>0</v>
      </c>
      <c r="AH747">
        <f t="shared" si="202"/>
        <v>0</v>
      </c>
      <c r="AI747">
        <f t="shared" si="203"/>
        <v>0</v>
      </c>
    </row>
    <row r="748" spans="1:35" x14ac:dyDescent="0.2">
      <c r="A748">
        <v>1</v>
      </c>
      <c r="B748">
        <v>149</v>
      </c>
      <c r="C748">
        <v>14.9</v>
      </c>
      <c r="D748">
        <v>22.4</v>
      </c>
      <c r="E748">
        <f t="shared" si="190"/>
        <v>27.791563275434246</v>
      </c>
      <c r="F748">
        <v>80.599999999999994</v>
      </c>
      <c r="G748">
        <f t="shared" si="187"/>
        <v>0.53613392857142861</v>
      </c>
      <c r="H748">
        <f t="shared" si="188"/>
        <v>6.6517857142857144</v>
      </c>
      <c r="I748">
        <f>IF(B748&gt;=125,0,IF(B748&lt;=115,1,(125-B748)/(125-115)))</f>
        <v>0</v>
      </c>
      <c r="J748">
        <f>IF(G748&gt;=0.38,0,IF(G748&lt;=0.3,1,(0.38-G748)/(0.38-0.3)))</f>
        <v>0</v>
      </c>
      <c r="K748">
        <f>IF(E748&gt;=32,0,IF(E748&lt;=28,1,(32-E748)/(32-28)))</f>
        <v>1</v>
      </c>
      <c r="L748">
        <f>IF(AND(D748&gt;=27, D748&lt;=34), 0, IF(OR(D748&lt;=18.5, D748&gt;=36.4), 1, IF(AND(D748&lt;27, D748&gt;18.5),(27-D748)/(27-18.5), IF(AND(D748&lt;36.4, D748&gt;34),(D748-34)/(36.4-34)))))</f>
        <v>0.54117647058823548</v>
      </c>
      <c r="M748">
        <f>IF(AND(F748&gt;=80,F748&lt;=95),0,IF(OR(F748&lt;64, F748&gt;129),1,IF(F748&gt;95, (F748-95)/(129-95), (80-F748)/(80-64))))</f>
        <v>0</v>
      </c>
      <c r="N748">
        <f>IF(H748&gt;=4,0,IF(H748&lt;=3.5,1,(4-H748)/(4-3.5)))</f>
        <v>0</v>
      </c>
      <c r="O748">
        <f t="shared" si="191"/>
        <v>0.15411764705882355</v>
      </c>
      <c r="P748">
        <f t="shared" si="192"/>
        <v>0</v>
      </c>
      <c r="Q748">
        <v>0</v>
      </c>
      <c r="R748">
        <f>IF(F748 &gt;=80,0,IF(F748&lt;=64,1,((80-F748)/(80-64))))</f>
        <v>0</v>
      </c>
      <c r="S748">
        <f>IF(F748 &lt;=95,0,IF(F748&gt;=129,1,((F748-95)/(129-95))))</f>
        <v>0</v>
      </c>
      <c r="T748">
        <f>IF(D748 &gt;=27,0,IF(D748&lt;=18.5,1,((27-D748)/(27-18.5))))</f>
        <v>0.54117647058823548</v>
      </c>
      <c r="U748">
        <f>IF(D748 &lt;= 34,0,IF(D748&gt;=36.4,1,((D748-34)/(36.4-34))))</f>
        <v>0</v>
      </c>
      <c r="V748">
        <f t="shared" si="193"/>
        <v>0.27058823529411774</v>
      </c>
      <c r="W748">
        <f t="shared" si="194"/>
        <v>0</v>
      </c>
      <c r="X748">
        <f t="shared" si="189"/>
        <v>0.27058823529411774</v>
      </c>
      <c r="Y748">
        <f t="shared" si="195"/>
        <v>1</v>
      </c>
      <c r="Z748">
        <f t="shared" si="196"/>
        <v>0</v>
      </c>
      <c r="AA748">
        <f t="shared" si="197"/>
        <v>0</v>
      </c>
      <c r="AB748">
        <v>21</v>
      </c>
      <c r="AC748">
        <v>247</v>
      </c>
      <c r="AD748">
        <f t="shared" si="198"/>
        <v>0</v>
      </c>
      <c r="AE748">
        <f t="shared" si="199"/>
        <v>0.95</v>
      </c>
      <c r="AF748">
        <f t="shared" si="200"/>
        <v>0.51</v>
      </c>
      <c r="AG748">
        <f t="shared" si="201"/>
        <v>0</v>
      </c>
      <c r="AH748">
        <f t="shared" si="202"/>
        <v>1</v>
      </c>
      <c r="AI748">
        <f t="shared" si="203"/>
        <v>0</v>
      </c>
    </row>
    <row r="749" spans="1:35" x14ac:dyDescent="0.2">
      <c r="A749">
        <v>0</v>
      </c>
      <c r="B749">
        <v>121</v>
      </c>
      <c r="C749">
        <v>12.1</v>
      </c>
      <c r="D749">
        <v>29.1</v>
      </c>
      <c r="E749">
        <f t="shared" si="190"/>
        <v>34.114888628370458</v>
      </c>
      <c r="F749">
        <v>85.3</v>
      </c>
      <c r="G749">
        <f t="shared" si="187"/>
        <v>0.35468384879725084</v>
      </c>
      <c r="H749">
        <f t="shared" si="188"/>
        <v>4.1580756013745699</v>
      </c>
      <c r="I749">
        <f>IF(B749&gt;=125,0,IF(B749&lt;=115,1,(125-B749)/(125-115)))</f>
        <v>0.4</v>
      </c>
      <c r="J749">
        <f>IF(G749&gt;=0.38,0,IF(G749&lt;=0.3,1,(0.38-G749)/(0.38-0.3)))</f>
        <v>0.31645189003436441</v>
      </c>
      <c r="K749">
        <f>IF(E749&gt;=32,0,IF(E749&lt;=28,1,(32-E749)/(32-28)))</f>
        <v>0</v>
      </c>
      <c r="L749">
        <f>IF(AND(D749&gt;=27, D749&lt;=34), 0, IF(OR(D749&lt;=18.5, D749&gt;=36.4), 1, IF(AND(D749&lt;27, D749&gt;18.5),(27-D749)/(27-18.5), IF(AND(D749&lt;36.4, D749&gt;34),(D749-34)/(36.4-34)))))</f>
        <v>0</v>
      </c>
      <c r="M749">
        <f>IF(AND(F749&gt;=80,F749&lt;=95),0,IF(OR(F749&lt;64, F749&gt;129),1,IF(F749&gt;95, (F749-95)/(129-95), (80-F749)/(80-64))))</f>
        <v>0</v>
      </c>
      <c r="N749">
        <f>IF(H749&gt;=4,0,IF(H749&lt;=3.5,1,(4-H749)/(4-3.5)))</f>
        <v>0</v>
      </c>
      <c r="O749">
        <f t="shared" si="191"/>
        <v>0.23164518900343645</v>
      </c>
      <c r="P749">
        <f t="shared" si="192"/>
        <v>1</v>
      </c>
      <c r="Q749">
        <v>0</v>
      </c>
      <c r="R749">
        <f>IF(F749 &gt;=80,0,IF(F749&lt;=64,1,((80-F749)/(80-64))))</f>
        <v>0</v>
      </c>
      <c r="S749">
        <f>IF(F749 &lt;=95,0,IF(F749&gt;=129,1,((F749-95)/(129-95))))</f>
        <v>0</v>
      </c>
      <c r="T749">
        <f>IF(D749 &gt;=27,0,IF(D749&lt;=18.5,1,((27-D749)/(27-18.5))))</f>
        <v>0</v>
      </c>
      <c r="U749">
        <f>IF(D749 &lt;= 34,0,IF(D749&gt;=36.4,1,((D749-34)/(36.4-34))))</f>
        <v>0</v>
      </c>
      <c r="V749">
        <f t="shared" si="193"/>
        <v>0</v>
      </c>
      <c r="W749">
        <f t="shared" si="194"/>
        <v>0</v>
      </c>
      <c r="X749">
        <f t="shared" si="189"/>
        <v>0</v>
      </c>
      <c r="Y749">
        <f t="shared" si="195"/>
        <v>0</v>
      </c>
      <c r="Z749">
        <f t="shared" si="196"/>
        <v>0</v>
      </c>
      <c r="AA749">
        <f t="shared" si="197"/>
        <v>0</v>
      </c>
      <c r="AB749">
        <v>57</v>
      </c>
      <c r="AC749">
        <v>126</v>
      </c>
      <c r="AD749">
        <f t="shared" si="198"/>
        <v>0.85</v>
      </c>
      <c r="AE749">
        <f t="shared" si="199"/>
        <v>0</v>
      </c>
      <c r="AF749">
        <f t="shared" si="200"/>
        <v>0.91333333333333333</v>
      </c>
      <c r="AG749">
        <f t="shared" si="201"/>
        <v>0</v>
      </c>
      <c r="AH749">
        <f t="shared" si="202"/>
        <v>0</v>
      </c>
      <c r="AI749">
        <f t="shared" si="203"/>
        <v>0</v>
      </c>
    </row>
    <row r="750" spans="1:35" x14ac:dyDescent="0.2">
      <c r="A750">
        <v>1</v>
      </c>
      <c r="B750">
        <v>111</v>
      </c>
      <c r="C750">
        <v>11.1</v>
      </c>
      <c r="D750">
        <v>25</v>
      </c>
      <c r="E750">
        <f t="shared" si="190"/>
        <v>31.446540880503143</v>
      </c>
      <c r="F750">
        <v>79.5</v>
      </c>
      <c r="G750">
        <f t="shared" si="187"/>
        <v>0.35297999999999996</v>
      </c>
      <c r="H750">
        <f t="shared" si="188"/>
        <v>4.4400000000000004</v>
      </c>
      <c r="I750">
        <f>IF(B750&gt;=125,0,IF(B750&lt;=115,1,(125-B750)/(125-115)))</f>
        <v>1</v>
      </c>
      <c r="J750">
        <f>IF(G750&gt;=0.38,0,IF(G750&lt;=0.3,1,(0.38-G750)/(0.38-0.3)))</f>
        <v>0.33775000000000049</v>
      </c>
      <c r="K750">
        <f>IF(E750&gt;=32,0,IF(E750&lt;=28,1,(32-E750)/(32-28)))</f>
        <v>0.13836477987421425</v>
      </c>
      <c r="L750">
        <f>IF(AND(D750&gt;=27, D750&lt;=34), 0, IF(OR(D750&lt;=18.5, D750&gt;=36.4), 1, IF(AND(D750&lt;27, D750&gt;18.5),(27-D750)/(27-18.5), IF(AND(D750&lt;36.4, D750&gt;34),(D750-34)/(36.4-34)))))</f>
        <v>0.23529411764705882</v>
      </c>
      <c r="M750">
        <f>IF(AND(F750&gt;=80,F750&lt;=95),0,IF(OR(F750&lt;64, F750&gt;129),1,IF(F750&gt;95, (F750-95)/(129-95), (80-F750)/(80-64))))</f>
        <v>3.125E-2</v>
      </c>
      <c r="N750">
        <f>IF(H750&gt;=4,0,IF(H750&lt;=3.5,1,(4-H750)/(4-3.5)))</f>
        <v>0</v>
      </c>
      <c r="O750">
        <f t="shared" si="191"/>
        <v>0.57426588975212733</v>
      </c>
      <c r="P750">
        <f t="shared" si="192"/>
        <v>1</v>
      </c>
      <c r="Q750">
        <v>1</v>
      </c>
      <c r="R750">
        <f>IF(F750 &gt;=80,0,IF(F750&lt;=64,1,((80-F750)/(80-64))))</f>
        <v>3.125E-2</v>
      </c>
      <c r="S750">
        <f>IF(F750 &lt;=95,0,IF(F750&gt;=129,1,((F750-95)/(129-95))))</f>
        <v>0</v>
      </c>
      <c r="T750">
        <f>IF(D750 &gt;=27,0,IF(D750&lt;=18.5,1,((27-D750)/(27-18.5))))</f>
        <v>0.23529411764705882</v>
      </c>
      <c r="U750">
        <f>IF(D750 &lt;= 34,0,IF(D750&gt;=36.4,1,((D750-34)/(36.4-34))))</f>
        <v>0</v>
      </c>
      <c r="V750">
        <f t="shared" si="193"/>
        <v>0.13327205882352941</v>
      </c>
      <c r="W750">
        <f t="shared" si="194"/>
        <v>0</v>
      </c>
      <c r="X750">
        <f t="shared" si="189"/>
        <v>0.13327205882352941</v>
      </c>
      <c r="Y750">
        <f t="shared" si="195"/>
        <v>0</v>
      </c>
      <c r="Z750">
        <f t="shared" si="196"/>
        <v>0</v>
      </c>
      <c r="AA750">
        <f t="shared" si="197"/>
        <v>0</v>
      </c>
      <c r="AB750">
        <v>54</v>
      </c>
      <c r="AC750">
        <v>350</v>
      </c>
      <c r="AD750">
        <f t="shared" si="198"/>
        <v>0.7</v>
      </c>
      <c r="AE750">
        <f t="shared" si="199"/>
        <v>0</v>
      </c>
      <c r="AF750">
        <f t="shared" si="200"/>
        <v>0.16666666666666666</v>
      </c>
      <c r="AG750">
        <f t="shared" si="201"/>
        <v>0</v>
      </c>
      <c r="AH750">
        <f t="shared" si="202"/>
        <v>0</v>
      </c>
      <c r="AI750">
        <f t="shared" si="203"/>
        <v>0</v>
      </c>
    </row>
    <row r="751" spans="1:35" x14ac:dyDescent="0.2">
      <c r="A751">
        <v>1</v>
      </c>
      <c r="B751">
        <v>158</v>
      </c>
      <c r="C751">
        <v>15.8</v>
      </c>
      <c r="D751">
        <v>24.1</v>
      </c>
      <c r="E751">
        <f t="shared" si="190"/>
        <v>24.467005076142133</v>
      </c>
      <c r="F751">
        <v>98.5</v>
      </c>
      <c r="G751">
        <f t="shared" si="187"/>
        <v>0.64576763485477184</v>
      </c>
      <c r="H751">
        <f t="shared" si="188"/>
        <v>6.5560165975103732</v>
      </c>
      <c r="I751">
        <f>IF(B751&gt;=125,0,IF(B751&lt;=115,1,(125-B751)/(125-115)))</f>
        <v>0</v>
      </c>
      <c r="J751">
        <f>IF(G751&gt;=0.38,0,IF(G751&lt;=0.3,1,(0.38-G751)/(0.38-0.3)))</f>
        <v>0</v>
      </c>
      <c r="K751">
        <f>IF(E751&gt;=32,0,IF(E751&lt;=28,1,(32-E751)/(32-28)))</f>
        <v>1</v>
      </c>
      <c r="L751">
        <f>IF(AND(D751&gt;=27, D751&lt;=34), 0, IF(OR(D751&lt;=18.5, D751&gt;=36.4), 1, IF(AND(D751&lt;27, D751&gt;18.5),(27-D751)/(27-18.5), IF(AND(D751&lt;36.4, D751&gt;34),(D751-34)/(36.4-34)))))</f>
        <v>0.34117647058823514</v>
      </c>
      <c r="M751">
        <f>IF(AND(F751&gt;=80,F751&lt;=95),0,IF(OR(F751&lt;64, F751&gt;129),1,IF(F751&gt;95, (F751-95)/(129-95), (80-F751)/(80-64))))</f>
        <v>0.10294117647058823</v>
      </c>
      <c r="N751">
        <f>IF(H751&gt;=4,0,IF(H751&lt;=3.5,1,(4-H751)/(4-3.5)))</f>
        <v>0</v>
      </c>
      <c r="O751">
        <f t="shared" si="191"/>
        <v>0.14441176470588232</v>
      </c>
      <c r="P751">
        <f t="shared" si="192"/>
        <v>0</v>
      </c>
      <c r="Q751">
        <v>0</v>
      </c>
      <c r="R751">
        <f>IF(F751 &gt;=80,0,IF(F751&lt;=64,1,((80-F751)/(80-64))))</f>
        <v>0</v>
      </c>
      <c r="S751">
        <f>IF(F751 &lt;=95,0,IF(F751&gt;=129,1,((F751-95)/(129-95))))</f>
        <v>0.10294117647058823</v>
      </c>
      <c r="T751">
        <f>IF(D751 &gt;=27,0,IF(D751&lt;=18.5,1,((27-D751)/(27-18.5))))</f>
        <v>0.34117647058823514</v>
      </c>
      <c r="U751">
        <f>IF(D751 &lt;= 34,0,IF(D751&gt;=36.4,1,((D751-34)/(36.4-34))))</f>
        <v>0</v>
      </c>
      <c r="V751">
        <f t="shared" si="193"/>
        <v>0.17058823529411757</v>
      </c>
      <c r="W751">
        <f t="shared" si="194"/>
        <v>5.1470588235294115E-2</v>
      </c>
      <c r="X751">
        <f t="shared" si="189"/>
        <v>0.2220588235294117</v>
      </c>
      <c r="Y751">
        <f t="shared" si="195"/>
        <v>0</v>
      </c>
      <c r="Z751">
        <f t="shared" si="196"/>
        <v>0</v>
      </c>
      <c r="AA751">
        <f t="shared" si="197"/>
        <v>0</v>
      </c>
      <c r="AB751">
        <v>14</v>
      </c>
      <c r="AC751">
        <v>251</v>
      </c>
      <c r="AD751">
        <f t="shared" si="198"/>
        <v>0</v>
      </c>
      <c r="AE751">
        <f t="shared" si="199"/>
        <v>1</v>
      </c>
      <c r="AF751">
        <f t="shared" si="200"/>
        <v>0.49666666666666665</v>
      </c>
      <c r="AG751">
        <f t="shared" si="201"/>
        <v>0</v>
      </c>
      <c r="AH751">
        <f t="shared" si="202"/>
        <v>0</v>
      </c>
      <c r="AI751">
        <f t="shared" si="203"/>
        <v>0</v>
      </c>
    </row>
    <row r="752" spans="1:35" x14ac:dyDescent="0.2">
      <c r="A752">
        <v>1</v>
      </c>
      <c r="B752">
        <v>141</v>
      </c>
      <c r="C752">
        <v>14.1</v>
      </c>
      <c r="D752">
        <v>19.399999999999999</v>
      </c>
      <c r="E752">
        <f t="shared" si="190"/>
        <v>25.06459948320413</v>
      </c>
      <c r="F752">
        <v>77.400000000000006</v>
      </c>
      <c r="G752">
        <f t="shared" si="187"/>
        <v>0.56254639175257748</v>
      </c>
      <c r="H752">
        <f t="shared" si="188"/>
        <v>7.2680412371134029</v>
      </c>
      <c r="I752">
        <f>IF(B752&gt;=125,0,IF(B752&lt;=115,1,(125-B752)/(125-115)))</f>
        <v>0</v>
      </c>
      <c r="J752">
        <f>IF(G752&gt;=0.38,0,IF(G752&lt;=0.3,1,(0.38-G752)/(0.38-0.3)))</f>
        <v>0</v>
      </c>
      <c r="K752">
        <f>IF(E752&gt;=32,0,IF(E752&lt;=28,1,(32-E752)/(32-28)))</f>
        <v>1</v>
      </c>
      <c r="L752">
        <f>IF(AND(D752&gt;=27, D752&lt;=34), 0, IF(OR(D752&lt;=18.5, D752&gt;=36.4), 1, IF(AND(D752&lt;27, D752&gt;18.5),(27-D752)/(27-18.5), IF(AND(D752&lt;36.4, D752&gt;34),(D752-34)/(36.4-34)))))</f>
        <v>0.89411764705882368</v>
      </c>
      <c r="M752">
        <f>IF(AND(F752&gt;=80,F752&lt;=95),0,IF(OR(F752&lt;64, F752&gt;129),1,IF(F752&gt;95, (F752-95)/(129-95), (80-F752)/(80-64))))</f>
        <v>0.16249999999999964</v>
      </c>
      <c r="N752">
        <f>IF(H752&gt;=4,0,IF(H752&lt;=3.5,1,(4-H752)/(4-3.5)))</f>
        <v>0</v>
      </c>
      <c r="O752">
        <f t="shared" si="191"/>
        <v>0.20566176470588235</v>
      </c>
      <c r="P752">
        <f t="shared" si="192"/>
        <v>1</v>
      </c>
      <c r="Q752">
        <v>0</v>
      </c>
      <c r="R752">
        <f>IF(F752 &gt;=80,0,IF(F752&lt;=64,1,((80-F752)/(80-64))))</f>
        <v>0.16249999999999964</v>
      </c>
      <c r="S752">
        <f>IF(F752 &lt;=95,0,IF(F752&gt;=129,1,((F752-95)/(129-95))))</f>
        <v>0</v>
      </c>
      <c r="T752">
        <f>IF(D752 &gt;=27,0,IF(D752&lt;=18.5,1,((27-D752)/(27-18.5))))</f>
        <v>0.89411764705882368</v>
      </c>
      <c r="U752">
        <f>IF(D752 &lt;= 34,0,IF(D752&gt;=36.4,1,((D752-34)/(36.4-34))))</f>
        <v>0</v>
      </c>
      <c r="V752">
        <f t="shared" si="193"/>
        <v>0.52830882352941166</v>
      </c>
      <c r="W752">
        <f t="shared" si="194"/>
        <v>0</v>
      </c>
      <c r="X752">
        <f t="shared" si="189"/>
        <v>0.52830882352941166</v>
      </c>
      <c r="Y752">
        <f t="shared" si="195"/>
        <v>1</v>
      </c>
      <c r="Z752">
        <f t="shared" si="196"/>
        <v>0</v>
      </c>
      <c r="AA752">
        <f t="shared" si="197"/>
        <v>1</v>
      </c>
      <c r="AB752">
        <v>43</v>
      </c>
      <c r="AC752">
        <v>388</v>
      </c>
      <c r="AD752">
        <f t="shared" si="198"/>
        <v>0.15</v>
      </c>
      <c r="AE752">
        <f t="shared" si="199"/>
        <v>0</v>
      </c>
      <c r="AF752">
        <f t="shared" si="200"/>
        <v>0.04</v>
      </c>
      <c r="AG752">
        <f t="shared" si="201"/>
        <v>0</v>
      </c>
      <c r="AH752">
        <f t="shared" si="202"/>
        <v>0</v>
      </c>
      <c r="AI752">
        <f t="shared" si="203"/>
        <v>0</v>
      </c>
    </row>
    <row r="753" spans="1:35" x14ac:dyDescent="0.2">
      <c r="A753">
        <v>1</v>
      </c>
      <c r="B753">
        <v>132</v>
      </c>
      <c r="C753">
        <v>13.2</v>
      </c>
      <c r="D753">
        <v>27.4</v>
      </c>
      <c r="E753">
        <f t="shared" si="190"/>
        <v>27.128712871287128</v>
      </c>
      <c r="F753">
        <v>101</v>
      </c>
      <c r="G753">
        <f t="shared" si="187"/>
        <v>0.48656934306569338</v>
      </c>
      <c r="H753">
        <f t="shared" si="188"/>
        <v>4.8175182481751824</v>
      </c>
      <c r="I753">
        <f>IF(B753&gt;=125,0,IF(B753&lt;=115,1,(125-B753)/(125-115)))</f>
        <v>0</v>
      </c>
      <c r="J753">
        <f>IF(G753&gt;=0.38,0,IF(G753&lt;=0.3,1,(0.38-G753)/(0.38-0.3)))</f>
        <v>0</v>
      </c>
      <c r="K753">
        <f>IF(E753&gt;=32,0,IF(E753&lt;=28,1,(32-E753)/(32-28)))</f>
        <v>1</v>
      </c>
      <c r="L753">
        <f>IF(AND(D753&gt;=27, D753&lt;=34), 0, IF(OR(D753&lt;=18.5, D753&gt;=36.4), 1, IF(AND(D753&lt;27, D753&gt;18.5),(27-D753)/(27-18.5), IF(AND(D753&lt;36.4, D753&gt;34),(D753-34)/(36.4-34)))))</f>
        <v>0</v>
      </c>
      <c r="M753">
        <f>IF(AND(F753&gt;=80,F753&lt;=95),0,IF(OR(F753&lt;64, F753&gt;129),1,IF(F753&gt;95, (F753-95)/(129-95), (80-F753)/(80-64))))</f>
        <v>0.17647058823529413</v>
      </c>
      <c r="N753">
        <f>IF(H753&gt;=4,0,IF(H753&lt;=3.5,1,(4-H753)/(4-3.5)))</f>
        <v>0</v>
      </c>
      <c r="O753">
        <f t="shared" si="191"/>
        <v>0.11764705882352942</v>
      </c>
      <c r="P753">
        <f t="shared" si="192"/>
        <v>0</v>
      </c>
      <c r="Q753">
        <v>1</v>
      </c>
      <c r="R753">
        <f>IF(F753 &gt;=80,0,IF(F753&lt;=64,1,((80-F753)/(80-64))))</f>
        <v>0</v>
      </c>
      <c r="S753">
        <f>IF(F753 &lt;=95,0,IF(F753&gt;=129,1,((F753-95)/(129-95))))</f>
        <v>0.17647058823529413</v>
      </c>
      <c r="T753">
        <f>IF(D753 &gt;=27,0,IF(D753&lt;=18.5,1,((27-D753)/(27-18.5))))</f>
        <v>0</v>
      </c>
      <c r="U753">
        <f>IF(D753 &lt;= 34,0,IF(D753&gt;=36.4,1,((D753-34)/(36.4-34))))</f>
        <v>0</v>
      </c>
      <c r="V753">
        <f t="shared" si="193"/>
        <v>0</v>
      </c>
      <c r="W753">
        <f t="shared" si="194"/>
        <v>8.8235294117647065E-2</v>
      </c>
      <c r="X753">
        <f t="shared" si="189"/>
        <v>8.8235294117647065E-2</v>
      </c>
      <c r="Y753">
        <f t="shared" si="195"/>
        <v>0</v>
      </c>
      <c r="Z753">
        <f t="shared" si="196"/>
        <v>0</v>
      </c>
      <c r="AA753">
        <f t="shared" si="197"/>
        <v>0</v>
      </c>
      <c r="AB753">
        <v>16</v>
      </c>
      <c r="AC753">
        <v>87</v>
      </c>
      <c r="AD753">
        <f t="shared" si="198"/>
        <v>0</v>
      </c>
      <c r="AE753">
        <f t="shared" si="199"/>
        <v>1</v>
      </c>
      <c r="AF753">
        <f t="shared" si="200"/>
        <v>1</v>
      </c>
      <c r="AG753">
        <f t="shared" si="201"/>
        <v>0</v>
      </c>
      <c r="AH753">
        <f t="shared" si="202"/>
        <v>0</v>
      </c>
      <c r="AI753">
        <f t="shared" si="203"/>
        <v>0</v>
      </c>
    </row>
    <row r="754" spans="1:35" x14ac:dyDescent="0.2">
      <c r="A754">
        <v>0</v>
      </c>
      <c r="B754">
        <v>164</v>
      </c>
      <c r="C754">
        <v>16.399999999999999</v>
      </c>
      <c r="D754">
        <v>29.6</v>
      </c>
      <c r="E754">
        <f t="shared" si="190"/>
        <v>39.309428950863214</v>
      </c>
      <c r="F754">
        <v>75.3</v>
      </c>
      <c r="G754">
        <f t="shared" si="187"/>
        <v>0.41720270270270265</v>
      </c>
      <c r="H754">
        <f t="shared" si="188"/>
        <v>5.5405405405405403</v>
      </c>
      <c r="I754">
        <f>IF(B754&gt;=125,0,IF(B754&lt;=115,1,(125-B754)/(125-115)))</f>
        <v>0</v>
      </c>
      <c r="J754">
        <f>IF(G754&gt;=0.38,0,IF(G754&lt;=0.3,1,(0.38-G754)/(0.38-0.3)))</f>
        <v>0</v>
      </c>
      <c r="K754">
        <f>IF(E754&gt;=32,0,IF(E754&lt;=28,1,(32-E754)/(32-28)))</f>
        <v>0</v>
      </c>
      <c r="L754">
        <f>IF(AND(D754&gt;=27, D754&lt;=34), 0, IF(OR(D754&lt;=18.5, D754&gt;=36.4), 1, IF(AND(D754&lt;27, D754&gt;18.5),(27-D754)/(27-18.5), IF(AND(D754&lt;36.4, D754&gt;34),(D754-34)/(36.4-34)))))</f>
        <v>0</v>
      </c>
      <c r="M754">
        <f>IF(AND(F754&gt;=80,F754&lt;=95),0,IF(OR(F754&lt;64, F754&gt;129),1,IF(F754&gt;95, (F754-95)/(129-95), (80-F754)/(80-64))))</f>
        <v>0.29375000000000018</v>
      </c>
      <c r="N754">
        <f>IF(H754&gt;=4,0,IF(H754&lt;=3.5,1,(4-H754)/(4-3.5)))</f>
        <v>0</v>
      </c>
      <c r="O754">
        <f t="shared" si="191"/>
        <v>2.9375000000000019E-2</v>
      </c>
      <c r="P754">
        <f t="shared" si="192"/>
        <v>0</v>
      </c>
      <c r="Q754">
        <v>0</v>
      </c>
      <c r="R754">
        <f>IF(F754 &gt;=80,0,IF(F754&lt;=64,1,((80-F754)/(80-64))))</f>
        <v>0.29375000000000018</v>
      </c>
      <c r="S754">
        <f>IF(F754 &lt;=95,0,IF(F754&gt;=129,1,((F754-95)/(129-95))))</f>
        <v>0</v>
      </c>
      <c r="T754">
        <f>IF(D754 &gt;=27,0,IF(D754&lt;=18.5,1,((27-D754)/(27-18.5))))</f>
        <v>0</v>
      </c>
      <c r="U754">
        <f>IF(D754 &lt;= 34,0,IF(D754&gt;=36.4,1,((D754-34)/(36.4-34))))</f>
        <v>0</v>
      </c>
      <c r="V754">
        <f t="shared" si="193"/>
        <v>0.14687500000000009</v>
      </c>
      <c r="W754">
        <f t="shared" si="194"/>
        <v>0</v>
      </c>
      <c r="X754">
        <f t="shared" si="189"/>
        <v>0.14687500000000009</v>
      </c>
      <c r="Y754">
        <f t="shared" si="195"/>
        <v>0</v>
      </c>
      <c r="Z754">
        <f t="shared" si="196"/>
        <v>0</v>
      </c>
      <c r="AA754">
        <f t="shared" si="197"/>
        <v>0</v>
      </c>
      <c r="AB754">
        <v>69</v>
      </c>
      <c r="AC754">
        <v>195</v>
      </c>
      <c r="AD754">
        <f t="shared" si="198"/>
        <v>1</v>
      </c>
      <c r="AE754">
        <f t="shared" si="199"/>
        <v>0</v>
      </c>
      <c r="AF754">
        <f t="shared" si="200"/>
        <v>0.68333333333333335</v>
      </c>
      <c r="AG754">
        <f t="shared" si="201"/>
        <v>0</v>
      </c>
      <c r="AH754">
        <f t="shared" si="202"/>
        <v>0</v>
      </c>
      <c r="AI754">
        <f t="shared" si="203"/>
        <v>0</v>
      </c>
    </row>
    <row r="755" spans="1:35" x14ac:dyDescent="0.2">
      <c r="A755">
        <v>1</v>
      </c>
      <c r="B755">
        <v>104</v>
      </c>
      <c r="C755">
        <v>10.4</v>
      </c>
      <c r="D755">
        <v>29</v>
      </c>
      <c r="E755">
        <f t="shared" si="190"/>
        <v>31.419284940411703</v>
      </c>
      <c r="F755">
        <v>92.3</v>
      </c>
      <c r="G755">
        <f t="shared" si="187"/>
        <v>0.33100689655172411</v>
      </c>
      <c r="H755">
        <f t="shared" si="188"/>
        <v>3.5862068965517242</v>
      </c>
      <c r="I755">
        <f>IF(B755&gt;=125,0,IF(B755&lt;=115,1,(125-B755)/(125-115)))</f>
        <v>1</v>
      </c>
      <c r="J755">
        <f>IF(G755&gt;=0.38,0,IF(G755&lt;=0.3,1,(0.38-G755)/(0.38-0.3)))</f>
        <v>0.61241379310344857</v>
      </c>
      <c r="K755">
        <f>IF(E755&gt;=32,0,IF(E755&lt;=28,1,(32-E755)/(32-28)))</f>
        <v>0.14517876489707415</v>
      </c>
      <c r="L755">
        <f>IF(AND(D755&gt;=27, D755&lt;=34), 0, IF(OR(D755&lt;=18.5, D755&gt;=36.4), 1, IF(AND(D755&lt;27, D755&gt;18.5),(27-D755)/(27-18.5), IF(AND(D755&lt;36.4, D755&gt;34),(D755-34)/(36.4-34)))))</f>
        <v>0</v>
      </c>
      <c r="M755">
        <f>IF(AND(F755&gt;=80,F755&lt;=95),0,IF(OR(F755&lt;64, F755&gt;129),1,IF(F755&gt;95, (F755-95)/(129-95), (80-F755)/(80-64))))</f>
        <v>0</v>
      </c>
      <c r="N755">
        <f>IF(H755&gt;=4,0,IF(H755&lt;=3.5,1,(4-H755)/(4-3.5)))</f>
        <v>0.8275862068965516</v>
      </c>
      <c r="O755">
        <f t="shared" si="191"/>
        <v>0.6585178764897075</v>
      </c>
      <c r="P755">
        <f t="shared" si="192"/>
        <v>1</v>
      </c>
      <c r="Q755">
        <v>1</v>
      </c>
      <c r="R755">
        <f>IF(F755 &gt;=80,0,IF(F755&lt;=64,1,((80-F755)/(80-64))))</f>
        <v>0</v>
      </c>
      <c r="S755">
        <f>IF(F755 &lt;=95,0,IF(F755&gt;=129,1,((F755-95)/(129-95))))</f>
        <v>0</v>
      </c>
      <c r="T755">
        <f>IF(D755 &gt;=27,0,IF(D755&lt;=18.5,1,((27-D755)/(27-18.5))))</f>
        <v>0</v>
      </c>
      <c r="U755">
        <f>IF(D755 &lt;= 34,0,IF(D755&gt;=36.4,1,((D755-34)/(36.4-34))))</f>
        <v>0</v>
      </c>
      <c r="V755">
        <f t="shared" si="193"/>
        <v>0</v>
      </c>
      <c r="W755">
        <f t="shared" si="194"/>
        <v>0</v>
      </c>
      <c r="X755">
        <f t="shared" si="189"/>
        <v>0</v>
      </c>
      <c r="Y755">
        <f t="shared" si="195"/>
        <v>0</v>
      </c>
      <c r="Z755">
        <f t="shared" si="196"/>
        <v>0</v>
      </c>
      <c r="AA755">
        <f t="shared" si="197"/>
        <v>0</v>
      </c>
      <c r="AB755">
        <v>42</v>
      </c>
      <c r="AC755">
        <v>343</v>
      </c>
      <c r="AD755">
        <f t="shared" si="198"/>
        <v>0.1</v>
      </c>
      <c r="AE755">
        <f t="shared" si="199"/>
        <v>0</v>
      </c>
      <c r="AF755">
        <f t="shared" si="200"/>
        <v>0.19</v>
      </c>
      <c r="AG755">
        <f t="shared" si="201"/>
        <v>0</v>
      </c>
      <c r="AH755">
        <f t="shared" si="202"/>
        <v>0</v>
      </c>
      <c r="AI755">
        <f t="shared" si="203"/>
        <v>0</v>
      </c>
    </row>
    <row r="756" spans="1:35" x14ac:dyDescent="0.2">
      <c r="A756">
        <v>1</v>
      </c>
      <c r="B756">
        <v>163</v>
      </c>
      <c r="C756">
        <v>16.3</v>
      </c>
      <c r="D756">
        <v>24.8</v>
      </c>
      <c r="E756">
        <f t="shared" si="190"/>
        <v>29.558998808104885</v>
      </c>
      <c r="F756">
        <v>83.9</v>
      </c>
      <c r="G756">
        <f t="shared" si="187"/>
        <v>0.5514395161290323</v>
      </c>
      <c r="H756">
        <f t="shared" si="188"/>
        <v>6.57258064516129</v>
      </c>
      <c r="I756">
        <f>IF(B756&gt;=125,0,IF(B756&lt;=115,1,(125-B756)/(125-115)))</f>
        <v>0</v>
      </c>
      <c r="J756">
        <f>IF(G756&gt;=0.38,0,IF(G756&lt;=0.3,1,(0.38-G756)/(0.38-0.3)))</f>
        <v>0</v>
      </c>
      <c r="K756">
        <f>IF(E756&gt;=32,0,IF(E756&lt;=28,1,(32-E756)/(32-28)))</f>
        <v>0.61025029797377872</v>
      </c>
      <c r="L756">
        <f>IF(AND(D756&gt;=27, D756&lt;=34), 0, IF(OR(D756&lt;=18.5, D756&gt;=36.4), 1, IF(AND(D756&lt;27, D756&gt;18.5),(27-D756)/(27-18.5), IF(AND(D756&lt;36.4, D756&gt;34),(D756-34)/(36.4-34)))))</f>
        <v>0.25882352941176462</v>
      </c>
      <c r="M756">
        <f>IF(AND(F756&gt;=80,F756&lt;=95),0,IF(OR(F756&lt;64, F756&gt;129),1,IF(F756&gt;95, (F756-95)/(129-95), (80-F756)/(80-64))))</f>
        <v>0</v>
      </c>
      <c r="N756">
        <f>IF(H756&gt;=4,0,IF(H756&lt;=3.5,1,(4-H756)/(4-3.5)))</f>
        <v>0</v>
      </c>
      <c r="O756">
        <f t="shared" si="191"/>
        <v>8.6907382738554334E-2</v>
      </c>
      <c r="P756">
        <f t="shared" si="192"/>
        <v>0</v>
      </c>
      <c r="Q756">
        <v>0</v>
      </c>
      <c r="R756">
        <f>IF(F756 &gt;=80,0,IF(F756&lt;=64,1,((80-F756)/(80-64))))</f>
        <v>0</v>
      </c>
      <c r="S756">
        <f>IF(F756 &lt;=95,0,IF(F756&gt;=129,1,((F756-95)/(129-95))))</f>
        <v>0</v>
      </c>
      <c r="T756">
        <f>IF(D756 &gt;=27,0,IF(D756&lt;=18.5,1,((27-D756)/(27-18.5))))</f>
        <v>0.25882352941176462</v>
      </c>
      <c r="U756">
        <f>IF(D756 &lt;= 34,0,IF(D756&gt;=36.4,1,((D756-34)/(36.4-34))))</f>
        <v>0</v>
      </c>
      <c r="V756">
        <f t="shared" si="193"/>
        <v>0.12941176470588231</v>
      </c>
      <c r="W756">
        <f t="shared" si="194"/>
        <v>0</v>
      </c>
      <c r="X756">
        <f t="shared" si="189"/>
        <v>0.12941176470588231</v>
      </c>
      <c r="Y756">
        <f t="shared" si="195"/>
        <v>0</v>
      </c>
      <c r="Z756">
        <f t="shared" si="196"/>
        <v>0</v>
      </c>
      <c r="AA756">
        <f t="shared" si="197"/>
        <v>0</v>
      </c>
      <c r="AB756">
        <v>65</v>
      </c>
      <c r="AC756">
        <v>147</v>
      </c>
      <c r="AD756">
        <f t="shared" si="198"/>
        <v>1</v>
      </c>
      <c r="AE756">
        <f t="shared" si="199"/>
        <v>0</v>
      </c>
      <c r="AF756">
        <f t="shared" si="200"/>
        <v>0.84333333333333338</v>
      </c>
      <c r="AG756">
        <f t="shared" si="201"/>
        <v>0</v>
      </c>
      <c r="AH756">
        <f t="shared" si="202"/>
        <v>0</v>
      </c>
      <c r="AI756">
        <f t="shared" si="203"/>
        <v>0</v>
      </c>
    </row>
    <row r="757" spans="1:35" x14ac:dyDescent="0.2">
      <c r="A757">
        <v>1</v>
      </c>
      <c r="B757">
        <v>149</v>
      </c>
      <c r="C757">
        <v>14.9</v>
      </c>
      <c r="D757">
        <v>28.2</v>
      </c>
      <c r="E757">
        <f t="shared" si="190"/>
        <v>31.057268722466961</v>
      </c>
      <c r="F757">
        <v>90.8</v>
      </c>
      <c r="G757">
        <f t="shared" si="187"/>
        <v>0.47975886524822697</v>
      </c>
      <c r="H757">
        <f t="shared" si="188"/>
        <v>5.2836879432624118</v>
      </c>
      <c r="I757">
        <f>IF(B757&gt;=125,0,IF(B757&lt;=115,1,(125-B757)/(125-115)))</f>
        <v>0</v>
      </c>
      <c r="J757">
        <f>IF(G757&gt;=0.38,0,IF(G757&lt;=0.3,1,(0.38-G757)/(0.38-0.3)))</f>
        <v>0</v>
      </c>
      <c r="K757">
        <f>IF(E757&gt;=32,0,IF(E757&lt;=28,1,(32-E757)/(32-28)))</f>
        <v>0.23568281938325963</v>
      </c>
      <c r="L757">
        <f>IF(AND(D757&gt;=27, D757&lt;=34), 0, IF(OR(D757&lt;=18.5, D757&gt;=36.4), 1, IF(AND(D757&lt;27, D757&gt;18.5),(27-D757)/(27-18.5), IF(AND(D757&lt;36.4, D757&gt;34),(D757-34)/(36.4-34)))))</f>
        <v>0</v>
      </c>
      <c r="M757">
        <f>IF(AND(F757&gt;=80,F757&lt;=95),0,IF(OR(F757&lt;64, F757&gt;129),1,IF(F757&gt;95, (F757-95)/(129-95), (80-F757)/(80-64))))</f>
        <v>0</v>
      </c>
      <c r="N757">
        <f>IF(H757&gt;=4,0,IF(H757&lt;=3.5,1,(4-H757)/(4-3.5)))</f>
        <v>0</v>
      </c>
      <c r="O757">
        <f t="shared" si="191"/>
        <v>2.3568281938325965E-2</v>
      </c>
      <c r="P757">
        <f t="shared" si="192"/>
        <v>0</v>
      </c>
      <c r="Q757">
        <v>0</v>
      </c>
      <c r="R757">
        <f>IF(F757 &gt;=80,0,IF(F757&lt;=64,1,((80-F757)/(80-64))))</f>
        <v>0</v>
      </c>
      <c r="S757">
        <f>IF(F757 &lt;=95,0,IF(F757&gt;=129,1,((F757-95)/(129-95))))</f>
        <v>0</v>
      </c>
      <c r="T757">
        <f>IF(D757 &gt;=27,0,IF(D757&lt;=18.5,1,((27-D757)/(27-18.5))))</f>
        <v>0</v>
      </c>
      <c r="U757">
        <f>IF(D757 &lt;= 34,0,IF(D757&gt;=36.4,1,((D757-34)/(36.4-34))))</f>
        <v>0</v>
      </c>
      <c r="V757">
        <f t="shared" si="193"/>
        <v>0</v>
      </c>
      <c r="W757">
        <f t="shared" si="194"/>
        <v>0</v>
      </c>
      <c r="X757">
        <f t="shared" si="189"/>
        <v>0</v>
      </c>
      <c r="Y757">
        <f t="shared" si="195"/>
        <v>0</v>
      </c>
      <c r="Z757">
        <f t="shared" si="196"/>
        <v>0</v>
      </c>
      <c r="AA757">
        <f t="shared" si="197"/>
        <v>0</v>
      </c>
      <c r="AB757">
        <v>41</v>
      </c>
      <c r="AC757">
        <v>376</v>
      </c>
      <c r="AD757">
        <f t="shared" si="198"/>
        <v>0.05</v>
      </c>
      <c r="AE757">
        <f t="shared" si="199"/>
        <v>0</v>
      </c>
      <c r="AF757">
        <f t="shared" si="200"/>
        <v>0.08</v>
      </c>
      <c r="AG757">
        <f t="shared" si="201"/>
        <v>0</v>
      </c>
      <c r="AH757">
        <f t="shared" si="202"/>
        <v>0</v>
      </c>
      <c r="AI757">
        <f t="shared" si="203"/>
        <v>0</v>
      </c>
    </row>
    <row r="758" spans="1:35" x14ac:dyDescent="0.2">
      <c r="A758">
        <v>0</v>
      </c>
      <c r="B758">
        <v>153</v>
      </c>
      <c r="C758">
        <v>15.3</v>
      </c>
      <c r="D758">
        <v>17.3</v>
      </c>
      <c r="E758">
        <f t="shared" si="190"/>
        <v>19.394618834080717</v>
      </c>
      <c r="F758">
        <v>89.2</v>
      </c>
      <c r="G758">
        <f t="shared" si="187"/>
        <v>0.78887861271676318</v>
      </c>
      <c r="H758">
        <f t="shared" si="188"/>
        <v>8.8439306358381504</v>
      </c>
      <c r="I758">
        <f>IF(B758&gt;=125,0,IF(B758&lt;=115,1,(125-B758)/(125-115)))</f>
        <v>0</v>
      </c>
      <c r="J758">
        <f>IF(G758&gt;=0.38,0,IF(G758&lt;=0.3,1,(0.38-G758)/(0.38-0.3)))</f>
        <v>0</v>
      </c>
      <c r="K758">
        <f>IF(E758&gt;=32,0,IF(E758&lt;=28,1,(32-E758)/(32-28)))</f>
        <v>1</v>
      </c>
      <c r="L758">
        <f>IF(AND(D758&gt;=27, D758&lt;=34), 0, IF(OR(D758&lt;=18.5, D758&gt;=36.4), 1, IF(AND(D758&lt;27, D758&gt;18.5),(27-D758)/(27-18.5), IF(AND(D758&lt;36.4, D758&gt;34),(D758-34)/(36.4-34)))))</f>
        <v>1</v>
      </c>
      <c r="M758">
        <f>IF(AND(F758&gt;=80,F758&lt;=95),0,IF(OR(F758&lt;64, F758&gt;129),1,IF(F758&gt;95, (F758-95)/(129-95), (80-F758)/(80-64))))</f>
        <v>0</v>
      </c>
      <c r="N758">
        <f>IF(H758&gt;=4,0,IF(H758&lt;=3.5,1,(4-H758)/(4-3.5)))</f>
        <v>0</v>
      </c>
      <c r="O758">
        <f t="shared" si="191"/>
        <v>0.2</v>
      </c>
      <c r="P758">
        <f t="shared" si="192"/>
        <v>1</v>
      </c>
      <c r="Q758">
        <v>0</v>
      </c>
      <c r="R758">
        <f>IF(F758 &gt;=80,0,IF(F758&lt;=64,1,((80-F758)/(80-64))))</f>
        <v>0</v>
      </c>
      <c r="S758">
        <f>IF(F758 &lt;=95,0,IF(F758&gt;=129,1,((F758-95)/(129-95))))</f>
        <v>0</v>
      </c>
      <c r="T758">
        <f>IF(D758 &gt;=27,0,IF(D758&lt;=18.5,1,((27-D758)/(27-18.5))))</f>
        <v>1</v>
      </c>
      <c r="U758">
        <f>IF(D758 &lt;= 34,0,IF(D758&gt;=36.4,1,((D758-34)/(36.4-34))))</f>
        <v>0</v>
      </c>
      <c r="V758">
        <f t="shared" si="193"/>
        <v>0.5</v>
      </c>
      <c r="W758">
        <f t="shared" si="194"/>
        <v>0</v>
      </c>
      <c r="X758">
        <f t="shared" si="189"/>
        <v>0.5</v>
      </c>
      <c r="Y758">
        <f t="shared" si="195"/>
        <v>1</v>
      </c>
      <c r="Z758">
        <f t="shared" si="196"/>
        <v>0</v>
      </c>
      <c r="AA758">
        <f t="shared" si="197"/>
        <v>0</v>
      </c>
      <c r="AB758">
        <v>22</v>
      </c>
      <c r="AC758">
        <v>487</v>
      </c>
      <c r="AD758">
        <f t="shared" si="198"/>
        <v>0</v>
      </c>
      <c r="AE758">
        <f t="shared" si="199"/>
        <v>0.9</v>
      </c>
      <c r="AF758">
        <f t="shared" si="200"/>
        <v>0</v>
      </c>
      <c r="AG758">
        <f t="shared" si="201"/>
        <v>0</v>
      </c>
      <c r="AH758">
        <f t="shared" si="202"/>
        <v>1</v>
      </c>
      <c r="AI758">
        <f t="shared" si="203"/>
        <v>0</v>
      </c>
    </row>
    <row r="759" spans="1:35" x14ac:dyDescent="0.2">
      <c r="A759">
        <v>0</v>
      </c>
      <c r="B759">
        <v>143</v>
      </c>
      <c r="C759">
        <v>14.3</v>
      </c>
      <c r="D759">
        <v>21.3</v>
      </c>
      <c r="E759">
        <f t="shared" si="190"/>
        <v>21.005917159763314</v>
      </c>
      <c r="F759">
        <v>101.4</v>
      </c>
      <c r="G759">
        <f t="shared" si="187"/>
        <v>0.68076056338028179</v>
      </c>
      <c r="H759">
        <f t="shared" si="188"/>
        <v>6.713615023474178</v>
      </c>
      <c r="I759">
        <f>IF(B759&gt;=125,0,IF(B759&lt;=115,1,(125-B759)/(125-115)))</f>
        <v>0</v>
      </c>
      <c r="J759">
        <f>IF(G759&gt;=0.38,0,IF(G759&lt;=0.3,1,(0.38-G759)/(0.38-0.3)))</f>
        <v>0</v>
      </c>
      <c r="K759">
        <f>IF(E759&gt;=32,0,IF(E759&lt;=28,1,(32-E759)/(32-28)))</f>
        <v>1</v>
      </c>
      <c r="L759">
        <f>IF(AND(D759&gt;=27, D759&lt;=34), 0, IF(OR(D759&lt;=18.5, D759&gt;=36.4), 1, IF(AND(D759&lt;27, D759&gt;18.5),(27-D759)/(27-18.5), IF(AND(D759&lt;36.4, D759&gt;34),(D759-34)/(36.4-34)))))</f>
        <v>0.6705882352941176</v>
      </c>
      <c r="M759">
        <f>IF(AND(F759&gt;=80,F759&lt;=95),0,IF(OR(F759&lt;64, F759&gt;129),1,IF(F759&gt;95, (F759-95)/(129-95), (80-F759)/(80-64))))</f>
        <v>0.18823529411764722</v>
      </c>
      <c r="N759">
        <f>IF(H759&gt;=4,0,IF(H759&lt;=3.5,1,(4-H759)/(4-3.5)))</f>
        <v>0</v>
      </c>
      <c r="O759">
        <f t="shared" si="191"/>
        <v>0.1858823529411765</v>
      </c>
      <c r="P759">
        <f t="shared" si="192"/>
        <v>0</v>
      </c>
      <c r="Q759">
        <v>0</v>
      </c>
      <c r="R759">
        <f>IF(F759 &gt;=80,0,IF(F759&lt;=64,1,((80-F759)/(80-64))))</f>
        <v>0</v>
      </c>
      <c r="S759">
        <f>IF(F759 &lt;=95,0,IF(F759&gt;=129,1,((F759-95)/(129-95))))</f>
        <v>0.18823529411764722</v>
      </c>
      <c r="T759">
        <f>IF(D759 &gt;=27,0,IF(D759&lt;=18.5,1,((27-D759)/(27-18.5))))</f>
        <v>0.6705882352941176</v>
      </c>
      <c r="U759">
        <f>IF(D759 &lt;= 34,0,IF(D759&gt;=36.4,1,((D759-34)/(36.4-34))))</f>
        <v>0</v>
      </c>
      <c r="V759">
        <f t="shared" si="193"/>
        <v>0.3352941176470588</v>
      </c>
      <c r="W759">
        <f t="shared" si="194"/>
        <v>9.4117647058823611E-2</v>
      </c>
      <c r="X759">
        <f t="shared" si="189"/>
        <v>0.42941176470588238</v>
      </c>
      <c r="Y759">
        <f t="shared" si="195"/>
        <v>1</v>
      </c>
      <c r="Z759">
        <f t="shared" si="196"/>
        <v>0</v>
      </c>
      <c r="AA759">
        <f t="shared" si="197"/>
        <v>0</v>
      </c>
      <c r="AB759">
        <v>45</v>
      </c>
      <c r="AC759">
        <v>259</v>
      </c>
      <c r="AD759">
        <f t="shared" si="198"/>
        <v>0.25</v>
      </c>
      <c r="AE759">
        <f t="shared" si="199"/>
        <v>0</v>
      </c>
      <c r="AF759">
        <f t="shared" si="200"/>
        <v>0.47</v>
      </c>
      <c r="AG759">
        <f t="shared" si="201"/>
        <v>0</v>
      </c>
      <c r="AH759">
        <f t="shared" si="202"/>
        <v>0</v>
      </c>
      <c r="AI759">
        <f t="shared" si="203"/>
        <v>0</v>
      </c>
    </row>
    <row r="760" spans="1:35" x14ac:dyDescent="0.2">
      <c r="A760">
        <v>0</v>
      </c>
      <c r="B760">
        <v>124</v>
      </c>
      <c r="C760">
        <v>12.4</v>
      </c>
      <c r="D760">
        <v>16.2</v>
      </c>
      <c r="E760">
        <f t="shared" si="190"/>
        <v>16.446700507614214</v>
      </c>
      <c r="F760">
        <v>98.5</v>
      </c>
      <c r="G760">
        <f t="shared" si="187"/>
        <v>0.75395061728395063</v>
      </c>
      <c r="H760">
        <f t="shared" si="188"/>
        <v>7.6543209876543212</v>
      </c>
      <c r="I760">
        <f>IF(B760&gt;=125,0,IF(B760&lt;=115,1,(125-B760)/(125-115)))</f>
        <v>0.1</v>
      </c>
      <c r="J760">
        <f>IF(G760&gt;=0.38,0,IF(G760&lt;=0.3,1,(0.38-G760)/(0.38-0.3)))</f>
        <v>0</v>
      </c>
      <c r="K760">
        <f>IF(E760&gt;=32,0,IF(E760&lt;=28,1,(32-E760)/(32-28)))</f>
        <v>1</v>
      </c>
      <c r="L760">
        <f>IF(AND(D760&gt;=27, D760&lt;=34), 0, IF(OR(D760&lt;=18.5, D760&gt;=36.4), 1, IF(AND(D760&lt;27, D760&gt;18.5),(27-D760)/(27-18.5), IF(AND(D760&lt;36.4, D760&gt;34),(D760-34)/(36.4-34)))))</f>
        <v>1</v>
      </c>
      <c r="M760">
        <f>IF(AND(F760&gt;=80,F760&lt;=95),0,IF(OR(F760&lt;64, F760&gt;129),1,IF(F760&gt;95, (F760-95)/(129-95), (80-F760)/(80-64))))</f>
        <v>0.10294117647058823</v>
      </c>
      <c r="N760">
        <f>IF(H760&gt;=4,0,IF(H760&lt;=3.5,1,(4-H760)/(4-3.5)))</f>
        <v>0</v>
      </c>
      <c r="O760">
        <f t="shared" si="191"/>
        <v>0.26029411764705884</v>
      </c>
      <c r="P760">
        <f t="shared" si="192"/>
        <v>1</v>
      </c>
      <c r="Q760">
        <v>0</v>
      </c>
      <c r="R760">
        <f>IF(F760 &gt;=80,0,IF(F760&lt;=64,1,((80-F760)/(80-64))))</f>
        <v>0</v>
      </c>
      <c r="S760">
        <f>IF(F760 &lt;=95,0,IF(F760&gt;=129,1,((F760-95)/(129-95))))</f>
        <v>0.10294117647058823</v>
      </c>
      <c r="T760">
        <f>IF(D760 &gt;=27,0,IF(D760&lt;=18.5,1,((27-D760)/(27-18.5))))</f>
        <v>1</v>
      </c>
      <c r="U760">
        <f>IF(D760 &lt;= 34,0,IF(D760&gt;=36.4,1,((D760-34)/(36.4-34))))</f>
        <v>0</v>
      </c>
      <c r="V760">
        <f t="shared" si="193"/>
        <v>0.5</v>
      </c>
      <c r="W760">
        <f t="shared" si="194"/>
        <v>5.1470588235294115E-2</v>
      </c>
      <c r="X760">
        <f t="shared" si="189"/>
        <v>0.55147058823529416</v>
      </c>
      <c r="Y760">
        <f t="shared" si="195"/>
        <v>1</v>
      </c>
      <c r="Z760">
        <f t="shared" si="196"/>
        <v>0</v>
      </c>
      <c r="AA760">
        <f t="shared" si="197"/>
        <v>1</v>
      </c>
      <c r="AB760">
        <v>14</v>
      </c>
      <c r="AC760">
        <v>154</v>
      </c>
      <c r="AD760">
        <f t="shared" si="198"/>
        <v>0</v>
      </c>
      <c r="AE760">
        <f t="shared" si="199"/>
        <v>1</v>
      </c>
      <c r="AF760">
        <f t="shared" si="200"/>
        <v>0.82</v>
      </c>
      <c r="AG760">
        <f t="shared" si="201"/>
        <v>0</v>
      </c>
      <c r="AH760">
        <f t="shared" si="202"/>
        <v>1</v>
      </c>
      <c r="AI760">
        <f t="shared" si="203"/>
        <v>0</v>
      </c>
    </row>
    <row r="761" spans="1:35" x14ac:dyDescent="0.2">
      <c r="A761">
        <v>1</v>
      </c>
      <c r="B761">
        <v>103</v>
      </c>
      <c r="C761">
        <v>10.3</v>
      </c>
      <c r="D761">
        <v>22.5</v>
      </c>
      <c r="E761">
        <f t="shared" si="190"/>
        <v>30</v>
      </c>
      <c r="F761">
        <v>75</v>
      </c>
      <c r="G761">
        <f t="shared" si="187"/>
        <v>0.34333333333333332</v>
      </c>
      <c r="H761">
        <f t="shared" si="188"/>
        <v>4.5777777777777775</v>
      </c>
      <c r="I761">
        <f>IF(B761&gt;=125,0,IF(B761&lt;=115,1,(125-B761)/(125-115)))</f>
        <v>1</v>
      </c>
      <c r="J761">
        <f>IF(G761&gt;=0.38,0,IF(G761&lt;=0.3,1,(0.38-G761)/(0.38-0.3)))</f>
        <v>0.45833333333333343</v>
      </c>
      <c r="K761">
        <f>IF(E761&gt;=32,0,IF(E761&lt;=28,1,(32-E761)/(32-28)))</f>
        <v>0.5</v>
      </c>
      <c r="L761">
        <f>IF(AND(D761&gt;=27, D761&lt;=34), 0, IF(OR(D761&lt;=18.5, D761&gt;=36.4), 1, IF(AND(D761&lt;27, D761&gt;18.5),(27-D761)/(27-18.5), IF(AND(D761&lt;36.4, D761&gt;34),(D761-34)/(36.4-34)))))</f>
        <v>0.52941176470588236</v>
      </c>
      <c r="M761">
        <f>IF(AND(F761&gt;=80,F761&lt;=95),0,IF(OR(F761&lt;64, F761&gt;129),1,IF(F761&gt;95, (F761-95)/(129-95), (80-F761)/(80-64))))</f>
        <v>0.3125</v>
      </c>
      <c r="N761">
        <f>IF(H761&gt;=4,0,IF(H761&lt;=3.5,1,(4-H761)/(4-3.5)))</f>
        <v>0</v>
      </c>
      <c r="O761">
        <f t="shared" si="191"/>
        <v>0.68002450980392171</v>
      </c>
      <c r="P761">
        <f t="shared" si="192"/>
        <v>1</v>
      </c>
      <c r="Q761">
        <v>1</v>
      </c>
      <c r="R761">
        <f>IF(F761 &gt;=80,0,IF(F761&lt;=64,1,((80-F761)/(80-64))))</f>
        <v>0.3125</v>
      </c>
      <c r="S761">
        <f>IF(F761 &lt;=95,0,IF(F761&gt;=129,1,((F761-95)/(129-95))))</f>
        <v>0</v>
      </c>
      <c r="T761">
        <f>IF(D761 &gt;=27,0,IF(D761&lt;=18.5,1,((27-D761)/(27-18.5))))</f>
        <v>0.52941176470588236</v>
      </c>
      <c r="U761">
        <f>IF(D761 &lt;= 34,0,IF(D761&gt;=36.4,1,((D761-34)/(36.4-34))))</f>
        <v>0</v>
      </c>
      <c r="V761">
        <f t="shared" si="193"/>
        <v>0.42095588235294118</v>
      </c>
      <c r="W761">
        <f t="shared" si="194"/>
        <v>0</v>
      </c>
      <c r="X761">
        <f t="shared" si="189"/>
        <v>0.42095588235294118</v>
      </c>
      <c r="Y761">
        <f t="shared" si="195"/>
        <v>1</v>
      </c>
      <c r="Z761">
        <f t="shared" si="196"/>
        <v>0</v>
      </c>
      <c r="AA761">
        <f t="shared" si="197"/>
        <v>0</v>
      </c>
      <c r="AB761">
        <v>48</v>
      </c>
      <c r="AC761">
        <v>123</v>
      </c>
      <c r="AD761">
        <f t="shared" si="198"/>
        <v>0.4</v>
      </c>
      <c r="AE761">
        <f t="shared" si="199"/>
        <v>0</v>
      </c>
      <c r="AF761">
        <f t="shared" si="200"/>
        <v>0.92333333333333334</v>
      </c>
      <c r="AG761">
        <f t="shared" si="201"/>
        <v>0</v>
      </c>
      <c r="AH761">
        <f t="shared" si="202"/>
        <v>0</v>
      </c>
      <c r="AI761">
        <f t="shared" si="203"/>
        <v>0</v>
      </c>
    </row>
    <row r="762" spans="1:35" x14ac:dyDescent="0.2">
      <c r="A762">
        <v>1</v>
      </c>
      <c r="B762">
        <v>166</v>
      </c>
      <c r="C762">
        <v>16.600000000000001</v>
      </c>
      <c r="D762">
        <v>18.8</v>
      </c>
      <c r="E762">
        <f t="shared" si="190"/>
        <v>26.516220028208743</v>
      </c>
      <c r="F762">
        <v>70.900000000000006</v>
      </c>
      <c r="G762">
        <f t="shared" si="187"/>
        <v>0.6260319148936172</v>
      </c>
      <c r="H762">
        <f t="shared" si="188"/>
        <v>8.8297872340425521</v>
      </c>
      <c r="I762">
        <f>IF(B762&gt;=125,0,IF(B762&lt;=115,1,(125-B762)/(125-115)))</f>
        <v>0</v>
      </c>
      <c r="J762">
        <f>IF(G762&gt;=0.38,0,IF(G762&lt;=0.3,1,(0.38-G762)/(0.38-0.3)))</f>
        <v>0</v>
      </c>
      <c r="K762">
        <f>IF(E762&gt;=32,0,IF(E762&lt;=28,1,(32-E762)/(32-28)))</f>
        <v>1</v>
      </c>
      <c r="L762">
        <f>IF(AND(D762&gt;=27, D762&lt;=34), 0, IF(OR(D762&lt;=18.5, D762&gt;=36.4), 1, IF(AND(D762&lt;27, D762&gt;18.5),(27-D762)/(27-18.5), IF(AND(D762&lt;36.4, D762&gt;34),(D762-34)/(36.4-34)))))</f>
        <v>0.96470588235294108</v>
      </c>
      <c r="M762">
        <f>IF(AND(F762&gt;=80,F762&lt;=95),0,IF(OR(F762&lt;64, F762&gt;129),1,IF(F762&gt;95, (F762-95)/(129-95), (80-F762)/(80-64))))</f>
        <v>0.56874999999999964</v>
      </c>
      <c r="N762">
        <f>IF(H762&gt;=4,0,IF(H762&lt;=3.5,1,(4-H762)/(4-3.5)))</f>
        <v>0</v>
      </c>
      <c r="O762">
        <f t="shared" si="191"/>
        <v>0.25334558823529407</v>
      </c>
      <c r="P762">
        <f t="shared" si="192"/>
        <v>1</v>
      </c>
      <c r="Q762">
        <v>0</v>
      </c>
      <c r="R762">
        <f>IF(F762 &gt;=80,0,IF(F762&lt;=64,1,((80-F762)/(80-64))))</f>
        <v>0.56874999999999964</v>
      </c>
      <c r="S762">
        <f>IF(F762 &lt;=95,0,IF(F762&gt;=129,1,((F762-95)/(129-95))))</f>
        <v>0</v>
      </c>
      <c r="T762">
        <f>IF(D762 &gt;=27,0,IF(D762&lt;=18.5,1,((27-D762)/(27-18.5))))</f>
        <v>0.96470588235294108</v>
      </c>
      <c r="U762">
        <f>IF(D762 &lt;= 34,0,IF(D762&gt;=36.4,1,((D762-34)/(36.4-34))))</f>
        <v>0</v>
      </c>
      <c r="V762">
        <f t="shared" si="193"/>
        <v>0.76672794117647036</v>
      </c>
      <c r="W762">
        <f t="shared" si="194"/>
        <v>0</v>
      </c>
      <c r="X762">
        <f t="shared" si="189"/>
        <v>0.76672794117647036</v>
      </c>
      <c r="Y762">
        <f t="shared" si="195"/>
        <v>1</v>
      </c>
      <c r="Z762">
        <f t="shared" si="196"/>
        <v>0</v>
      </c>
      <c r="AA762">
        <f t="shared" si="197"/>
        <v>1</v>
      </c>
      <c r="AB762">
        <v>42</v>
      </c>
      <c r="AC762">
        <v>436</v>
      </c>
      <c r="AD762">
        <f t="shared" si="198"/>
        <v>0.1</v>
      </c>
      <c r="AE762">
        <f t="shared" si="199"/>
        <v>0</v>
      </c>
      <c r="AF762">
        <f t="shared" si="200"/>
        <v>0</v>
      </c>
      <c r="AG762">
        <f t="shared" si="201"/>
        <v>0</v>
      </c>
      <c r="AH762">
        <f t="shared" si="202"/>
        <v>0</v>
      </c>
      <c r="AI762">
        <f t="shared" si="203"/>
        <v>0</v>
      </c>
    </row>
    <row r="763" spans="1:35" x14ac:dyDescent="0.2">
      <c r="A763">
        <v>1</v>
      </c>
      <c r="B763">
        <v>127</v>
      </c>
      <c r="C763">
        <v>12.7</v>
      </c>
      <c r="D763">
        <v>27.8</v>
      </c>
      <c r="E763">
        <f t="shared" si="190"/>
        <v>38.450899031811893</v>
      </c>
      <c r="F763">
        <v>72.3</v>
      </c>
      <c r="G763">
        <f t="shared" si="187"/>
        <v>0.33029136690647481</v>
      </c>
      <c r="H763">
        <f t="shared" si="188"/>
        <v>4.5683453237410072</v>
      </c>
      <c r="I763">
        <f>IF(B763&gt;=125,0,IF(B763&lt;=115,1,(125-B763)/(125-115)))</f>
        <v>0</v>
      </c>
      <c r="J763">
        <f>IF(G763&gt;=0.38,0,IF(G763&lt;=0.3,1,(0.38-G763)/(0.38-0.3)))</f>
        <v>0.62135791366906479</v>
      </c>
      <c r="K763">
        <f>IF(E763&gt;=32,0,IF(E763&lt;=28,1,(32-E763)/(32-28)))</f>
        <v>0</v>
      </c>
      <c r="L763">
        <f>IF(AND(D763&gt;=27, D763&lt;=34), 0, IF(OR(D763&lt;=18.5, D763&gt;=36.4), 1, IF(AND(D763&lt;27, D763&gt;18.5),(27-D763)/(27-18.5), IF(AND(D763&lt;36.4, D763&gt;34),(D763-34)/(36.4-34)))))</f>
        <v>0</v>
      </c>
      <c r="M763">
        <f>IF(AND(F763&gt;=80,F763&lt;=95),0,IF(OR(F763&lt;64, F763&gt;129),1,IF(F763&gt;95, (F763-95)/(129-95), (80-F763)/(80-64))))</f>
        <v>0.48125000000000018</v>
      </c>
      <c r="N763">
        <f>IF(H763&gt;=4,0,IF(H763&lt;=3.5,1,(4-H763)/(4-3.5)))</f>
        <v>0</v>
      </c>
      <c r="O763">
        <f t="shared" si="191"/>
        <v>0.1102607913669065</v>
      </c>
      <c r="P763">
        <f t="shared" si="192"/>
        <v>0</v>
      </c>
      <c r="Q763">
        <v>1</v>
      </c>
      <c r="R763">
        <f>IF(F763 &gt;=80,0,IF(F763&lt;=64,1,((80-F763)/(80-64))))</f>
        <v>0.48125000000000018</v>
      </c>
      <c r="S763">
        <f>IF(F763 &lt;=95,0,IF(F763&gt;=129,1,((F763-95)/(129-95))))</f>
        <v>0</v>
      </c>
      <c r="T763">
        <f>IF(D763 &gt;=27,0,IF(D763&lt;=18.5,1,((27-D763)/(27-18.5))))</f>
        <v>0</v>
      </c>
      <c r="U763">
        <f>IF(D763 &lt;= 34,0,IF(D763&gt;=36.4,1,((D763-34)/(36.4-34))))</f>
        <v>0</v>
      </c>
      <c r="V763">
        <f t="shared" si="193"/>
        <v>0.24062500000000009</v>
      </c>
      <c r="W763">
        <f t="shared" si="194"/>
        <v>0</v>
      </c>
      <c r="X763">
        <f t="shared" si="189"/>
        <v>0.24062500000000009</v>
      </c>
      <c r="Y763">
        <f t="shared" si="195"/>
        <v>1</v>
      </c>
      <c r="Z763">
        <f t="shared" si="196"/>
        <v>0</v>
      </c>
      <c r="AA763">
        <f t="shared" si="197"/>
        <v>0</v>
      </c>
      <c r="AB763">
        <v>58</v>
      </c>
      <c r="AC763">
        <v>308</v>
      </c>
      <c r="AD763">
        <f t="shared" si="198"/>
        <v>0.9</v>
      </c>
      <c r="AE763">
        <f t="shared" si="199"/>
        <v>0</v>
      </c>
      <c r="AF763">
        <f t="shared" si="200"/>
        <v>0.30666666666666664</v>
      </c>
      <c r="AG763">
        <f t="shared" si="201"/>
        <v>0</v>
      </c>
      <c r="AH763">
        <f t="shared" si="202"/>
        <v>0</v>
      </c>
      <c r="AI763">
        <f t="shared" si="203"/>
        <v>0</v>
      </c>
    </row>
    <row r="764" spans="1:35" x14ac:dyDescent="0.2">
      <c r="A764">
        <v>0</v>
      </c>
      <c r="B764">
        <v>148</v>
      </c>
      <c r="C764">
        <v>14.8</v>
      </c>
      <c r="D764">
        <v>25.2</v>
      </c>
      <c r="E764">
        <f t="shared" si="190"/>
        <v>24.950495049504951</v>
      </c>
      <c r="F764">
        <v>101</v>
      </c>
      <c r="G764">
        <f t="shared" si="187"/>
        <v>0.59317460317460324</v>
      </c>
      <c r="H764">
        <f t="shared" si="188"/>
        <v>5.8730158730158735</v>
      </c>
      <c r="I764">
        <f>IF(B764&gt;=125,0,IF(B764&lt;=115,1,(125-B764)/(125-115)))</f>
        <v>0</v>
      </c>
      <c r="J764">
        <f>IF(G764&gt;=0.38,0,IF(G764&lt;=0.3,1,(0.38-G764)/(0.38-0.3)))</f>
        <v>0</v>
      </c>
      <c r="K764">
        <f>IF(E764&gt;=32,0,IF(E764&lt;=28,1,(32-E764)/(32-28)))</f>
        <v>1</v>
      </c>
      <c r="L764">
        <f>IF(AND(D764&gt;=27, D764&lt;=34), 0, IF(OR(D764&lt;=18.5, D764&gt;=36.4), 1, IF(AND(D764&lt;27, D764&gt;18.5),(27-D764)/(27-18.5), IF(AND(D764&lt;36.4, D764&gt;34),(D764-34)/(36.4-34)))))</f>
        <v>0.21176470588235302</v>
      </c>
      <c r="M764">
        <f>IF(AND(F764&gt;=80,F764&lt;=95),0,IF(OR(F764&lt;64, F764&gt;129),1,IF(F764&gt;95, (F764-95)/(129-95), (80-F764)/(80-64))))</f>
        <v>0.17647058823529413</v>
      </c>
      <c r="N764">
        <f>IF(H764&gt;=4,0,IF(H764&lt;=3.5,1,(4-H764)/(4-3.5)))</f>
        <v>0</v>
      </c>
      <c r="O764">
        <f t="shared" si="191"/>
        <v>0.13882352941176471</v>
      </c>
      <c r="P764">
        <f t="shared" si="192"/>
        <v>0</v>
      </c>
      <c r="Q764">
        <v>0</v>
      </c>
      <c r="R764">
        <f>IF(F764 &gt;=80,0,IF(F764&lt;=64,1,((80-F764)/(80-64))))</f>
        <v>0</v>
      </c>
      <c r="S764">
        <f>IF(F764 &lt;=95,0,IF(F764&gt;=129,1,((F764-95)/(129-95))))</f>
        <v>0.17647058823529413</v>
      </c>
      <c r="T764">
        <f>IF(D764 &gt;=27,0,IF(D764&lt;=18.5,1,((27-D764)/(27-18.5))))</f>
        <v>0.21176470588235302</v>
      </c>
      <c r="U764">
        <f>IF(D764 &lt;= 34,0,IF(D764&gt;=36.4,1,((D764-34)/(36.4-34))))</f>
        <v>0</v>
      </c>
      <c r="V764">
        <f t="shared" si="193"/>
        <v>0.10588235294117651</v>
      </c>
      <c r="W764">
        <f t="shared" si="194"/>
        <v>8.8235294117647065E-2</v>
      </c>
      <c r="X764">
        <f t="shared" si="189"/>
        <v>0.19411764705882356</v>
      </c>
      <c r="Y764">
        <f t="shared" si="195"/>
        <v>0</v>
      </c>
      <c r="Z764">
        <f t="shared" si="196"/>
        <v>0</v>
      </c>
      <c r="AA764">
        <f t="shared" si="197"/>
        <v>0</v>
      </c>
      <c r="AB764">
        <v>36</v>
      </c>
      <c r="AC764">
        <v>382</v>
      </c>
      <c r="AD764">
        <f t="shared" si="198"/>
        <v>0</v>
      </c>
      <c r="AE764">
        <f t="shared" si="199"/>
        <v>0.2</v>
      </c>
      <c r="AF764">
        <f t="shared" si="200"/>
        <v>0.06</v>
      </c>
      <c r="AG764">
        <f t="shared" si="201"/>
        <v>0</v>
      </c>
      <c r="AH764">
        <f t="shared" si="202"/>
        <v>0</v>
      </c>
      <c r="AI764">
        <f t="shared" si="203"/>
        <v>0</v>
      </c>
    </row>
    <row r="765" spans="1:35" x14ac:dyDescent="0.2">
      <c r="A765">
        <v>0</v>
      </c>
      <c r="B765">
        <v>127</v>
      </c>
      <c r="C765">
        <v>12.7</v>
      </c>
      <c r="D765">
        <v>24.3</v>
      </c>
      <c r="E765">
        <f t="shared" si="190"/>
        <v>32.185430463576161</v>
      </c>
      <c r="F765">
        <v>75.5</v>
      </c>
      <c r="G765">
        <f t="shared" si="187"/>
        <v>0.39458847736625513</v>
      </c>
      <c r="H765">
        <f t="shared" si="188"/>
        <v>5.2263374485596703</v>
      </c>
      <c r="I765">
        <f>IF(B765&gt;=125,0,IF(B765&lt;=115,1,(125-B765)/(125-115)))</f>
        <v>0</v>
      </c>
      <c r="J765">
        <f>IF(G765&gt;=0.38,0,IF(G765&lt;=0.3,1,(0.38-G765)/(0.38-0.3)))</f>
        <v>0</v>
      </c>
      <c r="K765">
        <f>IF(E765&gt;=32,0,IF(E765&lt;=28,1,(32-E765)/(32-28)))</f>
        <v>0</v>
      </c>
      <c r="L765">
        <f>IF(AND(D765&gt;=27, D765&lt;=34), 0, IF(OR(D765&lt;=18.5, D765&gt;=36.4), 1, IF(AND(D765&lt;27, D765&gt;18.5),(27-D765)/(27-18.5), IF(AND(D765&lt;36.4, D765&gt;34),(D765-34)/(36.4-34)))))</f>
        <v>0.31764705882352934</v>
      </c>
      <c r="M765">
        <f>IF(AND(F765&gt;=80,F765&lt;=95),0,IF(OR(F765&lt;64, F765&gt;129),1,IF(F765&gt;95, (F765-95)/(129-95), (80-F765)/(80-64))))</f>
        <v>0.28125</v>
      </c>
      <c r="N765">
        <f>IF(H765&gt;=4,0,IF(H765&lt;=3.5,1,(4-H765)/(4-3.5)))</f>
        <v>0</v>
      </c>
      <c r="O765">
        <f t="shared" si="191"/>
        <v>5.9889705882352942E-2</v>
      </c>
      <c r="P765">
        <f t="shared" si="192"/>
        <v>0</v>
      </c>
      <c r="Q765">
        <v>0</v>
      </c>
      <c r="R765">
        <f>IF(F765 &gt;=80,0,IF(F765&lt;=64,1,((80-F765)/(80-64))))</f>
        <v>0.28125</v>
      </c>
      <c r="S765">
        <f>IF(F765 &lt;=95,0,IF(F765&gt;=129,1,((F765-95)/(129-95))))</f>
        <v>0</v>
      </c>
      <c r="T765">
        <f>IF(D765 &gt;=27,0,IF(D765&lt;=18.5,1,((27-D765)/(27-18.5))))</f>
        <v>0.31764705882352934</v>
      </c>
      <c r="U765">
        <f>IF(D765 &lt;= 34,0,IF(D765&gt;=36.4,1,((D765-34)/(36.4-34))))</f>
        <v>0</v>
      </c>
      <c r="V765">
        <f t="shared" si="193"/>
        <v>0.2994485294117647</v>
      </c>
      <c r="W765">
        <f t="shared" si="194"/>
        <v>0</v>
      </c>
      <c r="X765">
        <f t="shared" si="189"/>
        <v>0.2994485294117647</v>
      </c>
      <c r="Y765">
        <f t="shared" si="195"/>
        <v>1</v>
      </c>
      <c r="Z765">
        <f t="shared" si="196"/>
        <v>0</v>
      </c>
      <c r="AA765">
        <f t="shared" si="197"/>
        <v>0</v>
      </c>
      <c r="AB765">
        <v>12</v>
      </c>
      <c r="AC765">
        <v>216</v>
      </c>
      <c r="AD765">
        <f t="shared" si="198"/>
        <v>0</v>
      </c>
      <c r="AE765">
        <f t="shared" si="199"/>
        <v>1</v>
      </c>
      <c r="AF765">
        <f t="shared" si="200"/>
        <v>0.61333333333333329</v>
      </c>
      <c r="AG765">
        <f t="shared" si="201"/>
        <v>0</v>
      </c>
      <c r="AH765">
        <f t="shared" si="202"/>
        <v>1</v>
      </c>
      <c r="AI765">
        <f t="shared" si="203"/>
        <v>0</v>
      </c>
    </row>
    <row r="766" spans="1:35" x14ac:dyDescent="0.2">
      <c r="A766">
        <v>1</v>
      </c>
      <c r="B766">
        <v>126</v>
      </c>
      <c r="C766">
        <v>12.6</v>
      </c>
      <c r="D766">
        <v>16.100000000000001</v>
      </c>
      <c r="E766">
        <f t="shared" si="190"/>
        <v>17.091295116772827</v>
      </c>
      <c r="F766">
        <v>94.2</v>
      </c>
      <c r="G766">
        <f t="shared" si="187"/>
        <v>0.73721739130434771</v>
      </c>
      <c r="H766">
        <f t="shared" si="188"/>
        <v>7.8260869565217384</v>
      </c>
      <c r="I766">
        <f>IF(B766&gt;=125,0,IF(B766&lt;=115,1,(125-B766)/(125-115)))</f>
        <v>0</v>
      </c>
      <c r="J766">
        <f>IF(G766&gt;=0.38,0,IF(G766&lt;=0.3,1,(0.38-G766)/(0.38-0.3)))</f>
        <v>0</v>
      </c>
      <c r="K766">
        <f>IF(E766&gt;=32,0,IF(E766&lt;=28,1,(32-E766)/(32-28)))</f>
        <v>1</v>
      </c>
      <c r="L766">
        <f>IF(AND(D766&gt;=27, D766&lt;=34), 0, IF(OR(D766&lt;=18.5, D766&gt;=36.4), 1, IF(AND(D766&lt;27, D766&gt;18.5),(27-D766)/(27-18.5), IF(AND(D766&lt;36.4, D766&gt;34),(D766-34)/(36.4-34)))))</f>
        <v>1</v>
      </c>
      <c r="M766">
        <f>IF(AND(F766&gt;=80,F766&lt;=95),0,IF(OR(F766&lt;64, F766&gt;129),1,IF(F766&gt;95, (F766-95)/(129-95), (80-F766)/(80-64))))</f>
        <v>0</v>
      </c>
      <c r="N766">
        <f>IF(H766&gt;=4,0,IF(H766&lt;=3.5,1,(4-H766)/(4-3.5)))</f>
        <v>0</v>
      </c>
      <c r="O766">
        <f t="shared" si="191"/>
        <v>0.2</v>
      </c>
      <c r="P766">
        <f t="shared" si="192"/>
        <v>1</v>
      </c>
      <c r="Q766">
        <v>1</v>
      </c>
      <c r="R766">
        <f>IF(F766 &gt;=80,0,IF(F766&lt;=64,1,((80-F766)/(80-64))))</f>
        <v>0</v>
      </c>
      <c r="S766">
        <f>IF(F766 &lt;=95,0,IF(F766&gt;=129,1,((F766-95)/(129-95))))</f>
        <v>0</v>
      </c>
      <c r="T766">
        <f>IF(D766 &gt;=27,0,IF(D766&lt;=18.5,1,((27-D766)/(27-18.5))))</f>
        <v>1</v>
      </c>
      <c r="U766">
        <f>IF(D766 &lt;= 34,0,IF(D766&gt;=36.4,1,((D766-34)/(36.4-34))))</f>
        <v>0</v>
      </c>
      <c r="V766">
        <f t="shared" si="193"/>
        <v>0.5</v>
      </c>
      <c r="W766">
        <f t="shared" si="194"/>
        <v>0</v>
      </c>
      <c r="X766">
        <f t="shared" si="189"/>
        <v>0.5</v>
      </c>
      <c r="Y766">
        <f t="shared" si="195"/>
        <v>1</v>
      </c>
      <c r="Z766">
        <f t="shared" si="196"/>
        <v>0</v>
      </c>
      <c r="AA766">
        <f t="shared" si="197"/>
        <v>0</v>
      </c>
      <c r="AB766">
        <v>61</v>
      </c>
      <c r="AC766">
        <v>409</v>
      </c>
      <c r="AD766">
        <f t="shared" si="198"/>
        <v>1</v>
      </c>
      <c r="AE766">
        <f t="shared" si="199"/>
        <v>0</v>
      </c>
      <c r="AF766">
        <f t="shared" si="200"/>
        <v>0</v>
      </c>
      <c r="AG766">
        <f t="shared" si="201"/>
        <v>0</v>
      </c>
      <c r="AH766">
        <f t="shared" si="202"/>
        <v>0</v>
      </c>
      <c r="AI766">
        <f t="shared" si="203"/>
        <v>0</v>
      </c>
    </row>
    <row r="767" spans="1:35" x14ac:dyDescent="0.2">
      <c r="A767">
        <v>0</v>
      </c>
      <c r="B767">
        <v>132</v>
      </c>
      <c r="C767">
        <v>13.2</v>
      </c>
      <c r="D767">
        <v>22</v>
      </c>
      <c r="E767">
        <f t="shared" si="190"/>
        <v>24.526198439241917</v>
      </c>
      <c r="F767">
        <v>89.7</v>
      </c>
      <c r="G767">
        <f t="shared" si="187"/>
        <v>0.53820000000000001</v>
      </c>
      <c r="H767">
        <f t="shared" si="188"/>
        <v>6</v>
      </c>
      <c r="I767">
        <f>IF(B767&gt;=125,0,IF(B767&lt;=115,1,(125-B767)/(125-115)))</f>
        <v>0</v>
      </c>
      <c r="J767">
        <f>IF(G767&gt;=0.38,0,IF(G767&lt;=0.3,1,(0.38-G767)/(0.38-0.3)))</f>
        <v>0</v>
      </c>
      <c r="K767">
        <f>IF(E767&gt;=32,0,IF(E767&lt;=28,1,(32-E767)/(32-28)))</f>
        <v>1</v>
      </c>
      <c r="L767">
        <f>IF(AND(D767&gt;=27, D767&lt;=34), 0, IF(OR(D767&lt;=18.5, D767&gt;=36.4), 1, IF(AND(D767&lt;27, D767&gt;18.5),(27-D767)/(27-18.5), IF(AND(D767&lt;36.4, D767&gt;34),(D767-34)/(36.4-34)))))</f>
        <v>0.58823529411764708</v>
      </c>
      <c r="M767">
        <f>IF(AND(F767&gt;=80,F767&lt;=95),0,IF(OR(F767&lt;64, F767&gt;129),1,IF(F767&gt;95, (F767-95)/(129-95), (80-F767)/(80-64))))</f>
        <v>0</v>
      </c>
      <c r="N767">
        <f>IF(H767&gt;=4,0,IF(H767&lt;=3.5,1,(4-H767)/(4-3.5)))</f>
        <v>0</v>
      </c>
      <c r="O767">
        <f t="shared" si="191"/>
        <v>0.15882352941176472</v>
      </c>
      <c r="P767">
        <f t="shared" si="192"/>
        <v>0</v>
      </c>
      <c r="Q767">
        <v>0</v>
      </c>
      <c r="R767">
        <f>IF(F767 &gt;=80,0,IF(F767&lt;=64,1,((80-F767)/(80-64))))</f>
        <v>0</v>
      </c>
      <c r="S767">
        <f>IF(F767 &lt;=95,0,IF(F767&gt;=129,1,((F767-95)/(129-95))))</f>
        <v>0</v>
      </c>
      <c r="T767">
        <f>IF(D767 &gt;=27,0,IF(D767&lt;=18.5,1,((27-D767)/(27-18.5))))</f>
        <v>0.58823529411764708</v>
      </c>
      <c r="U767">
        <f>IF(D767 &lt;= 34,0,IF(D767&gt;=36.4,1,((D767-34)/(36.4-34))))</f>
        <v>0</v>
      </c>
      <c r="V767">
        <f t="shared" si="193"/>
        <v>0.29411764705882354</v>
      </c>
      <c r="W767">
        <f t="shared" si="194"/>
        <v>0</v>
      </c>
      <c r="X767">
        <f t="shared" si="189"/>
        <v>0.29411764705882354</v>
      </c>
      <c r="Y767">
        <f t="shared" si="195"/>
        <v>1</v>
      </c>
      <c r="Z767">
        <f t="shared" si="196"/>
        <v>0</v>
      </c>
      <c r="AA767">
        <f t="shared" si="197"/>
        <v>0</v>
      </c>
      <c r="AB767">
        <v>55</v>
      </c>
      <c r="AC767">
        <v>216</v>
      </c>
      <c r="AD767">
        <f t="shared" si="198"/>
        <v>0.75</v>
      </c>
      <c r="AE767">
        <f t="shared" si="199"/>
        <v>0</v>
      </c>
      <c r="AF767">
        <f t="shared" si="200"/>
        <v>0.61333333333333329</v>
      </c>
      <c r="AG767">
        <f t="shared" si="201"/>
        <v>0</v>
      </c>
      <c r="AH767">
        <f t="shared" si="202"/>
        <v>0</v>
      </c>
      <c r="AI767">
        <f t="shared" si="203"/>
        <v>0</v>
      </c>
    </row>
    <row r="768" spans="1:35" x14ac:dyDescent="0.2">
      <c r="A768">
        <v>1</v>
      </c>
      <c r="B768">
        <v>134</v>
      </c>
      <c r="C768">
        <v>13.4</v>
      </c>
      <c r="D768">
        <v>28.6</v>
      </c>
      <c r="E768">
        <f t="shared" si="190"/>
        <v>30.425531914893618</v>
      </c>
      <c r="F768">
        <v>94</v>
      </c>
      <c r="G768">
        <f t="shared" si="187"/>
        <v>0.44041958041958046</v>
      </c>
      <c r="H768">
        <f t="shared" si="188"/>
        <v>4.685314685314685</v>
      </c>
      <c r="I768">
        <f>IF(B768&gt;=125,0,IF(B768&lt;=115,1,(125-B768)/(125-115)))</f>
        <v>0</v>
      </c>
      <c r="J768">
        <f>IF(G768&gt;=0.38,0,IF(G768&lt;=0.3,1,(0.38-G768)/(0.38-0.3)))</f>
        <v>0</v>
      </c>
      <c r="K768">
        <f>IF(E768&gt;=32,0,IF(E768&lt;=28,1,(32-E768)/(32-28)))</f>
        <v>0.39361702127659548</v>
      </c>
      <c r="L768">
        <f>IF(AND(D768&gt;=27, D768&lt;=34), 0, IF(OR(D768&lt;=18.5, D768&gt;=36.4), 1, IF(AND(D768&lt;27, D768&gt;18.5),(27-D768)/(27-18.5), IF(AND(D768&lt;36.4, D768&gt;34),(D768-34)/(36.4-34)))))</f>
        <v>0</v>
      </c>
      <c r="M768">
        <f>IF(AND(F768&gt;=80,F768&lt;=95),0,IF(OR(F768&lt;64, F768&gt;129),1,IF(F768&gt;95, (F768-95)/(129-95), (80-F768)/(80-64))))</f>
        <v>0</v>
      </c>
      <c r="N768">
        <f>IF(H768&gt;=4,0,IF(H768&lt;=3.5,1,(4-H768)/(4-3.5)))</f>
        <v>0</v>
      </c>
      <c r="O768">
        <f t="shared" si="191"/>
        <v>3.9361702127659548E-2</v>
      </c>
      <c r="P768">
        <f t="shared" si="192"/>
        <v>0</v>
      </c>
      <c r="Q768">
        <v>1</v>
      </c>
      <c r="R768">
        <f>IF(F768 &gt;=80,0,IF(F768&lt;=64,1,((80-F768)/(80-64))))</f>
        <v>0</v>
      </c>
      <c r="S768">
        <f>IF(F768 &lt;=95,0,IF(F768&gt;=129,1,((F768-95)/(129-95))))</f>
        <v>0</v>
      </c>
      <c r="T768">
        <f>IF(D768 &gt;=27,0,IF(D768&lt;=18.5,1,((27-D768)/(27-18.5))))</f>
        <v>0</v>
      </c>
      <c r="U768">
        <f>IF(D768 &lt;= 34,0,IF(D768&gt;=36.4,1,((D768-34)/(36.4-34))))</f>
        <v>0</v>
      </c>
      <c r="V768">
        <f t="shared" si="193"/>
        <v>0</v>
      </c>
      <c r="W768">
        <f t="shared" si="194"/>
        <v>0</v>
      </c>
      <c r="X768">
        <f t="shared" si="189"/>
        <v>0</v>
      </c>
      <c r="Y768">
        <f t="shared" si="195"/>
        <v>0</v>
      </c>
      <c r="Z768">
        <f t="shared" si="196"/>
        <v>0</v>
      </c>
      <c r="AA768">
        <f t="shared" si="197"/>
        <v>0</v>
      </c>
      <c r="AB768">
        <v>43</v>
      </c>
      <c r="AC768">
        <v>483</v>
      </c>
      <c r="AD768">
        <f t="shared" si="198"/>
        <v>0.15</v>
      </c>
      <c r="AE768">
        <f t="shared" si="199"/>
        <v>0</v>
      </c>
      <c r="AF768">
        <f t="shared" si="200"/>
        <v>0</v>
      </c>
      <c r="AG768">
        <f t="shared" si="201"/>
        <v>0</v>
      </c>
      <c r="AH768">
        <f t="shared" si="202"/>
        <v>0</v>
      </c>
      <c r="AI768">
        <f t="shared" si="203"/>
        <v>0</v>
      </c>
    </row>
    <row r="769" spans="1:35" x14ac:dyDescent="0.2">
      <c r="A769">
        <v>1</v>
      </c>
      <c r="B769">
        <v>115</v>
      </c>
      <c r="C769">
        <v>11.5</v>
      </c>
      <c r="D769">
        <v>25.7</v>
      </c>
      <c r="E769">
        <f t="shared" si="190"/>
        <v>36.609686609686605</v>
      </c>
      <c r="F769">
        <v>70.2</v>
      </c>
      <c r="G769">
        <f t="shared" si="187"/>
        <v>0.31412451361867705</v>
      </c>
      <c r="H769">
        <f t="shared" si="188"/>
        <v>4.4747081712062258</v>
      </c>
      <c r="I769">
        <f>IF(B769&gt;=125,0,IF(B769&lt;=115,1,(125-B769)/(125-115)))</f>
        <v>1</v>
      </c>
      <c r="J769">
        <f>IF(G769&gt;=0.38,0,IF(G769&lt;=0.3,1,(0.38-G769)/(0.38-0.3)))</f>
        <v>0.82344357976653682</v>
      </c>
      <c r="K769">
        <f>IF(E769&gt;=32,0,IF(E769&lt;=28,1,(32-E769)/(32-28)))</f>
        <v>0</v>
      </c>
      <c r="L769">
        <f>IF(AND(D769&gt;=27, D769&lt;=34), 0, IF(OR(D769&lt;=18.5, D769&gt;=36.4), 1, IF(AND(D769&lt;27, D769&gt;18.5),(27-D769)/(27-18.5), IF(AND(D769&lt;36.4, D769&gt;34),(D769-34)/(36.4-34)))))</f>
        <v>0.15294117647058833</v>
      </c>
      <c r="M769">
        <f>IF(AND(F769&gt;=80,F769&lt;=95),0,IF(OR(F769&lt;64, F769&gt;129),1,IF(F769&gt;95, (F769-95)/(129-95), (80-F769)/(80-64))))</f>
        <v>0.61249999999999982</v>
      </c>
      <c r="N769">
        <f>IF(H769&gt;=4,0,IF(H769&lt;=3.5,1,(4-H769)/(4-3.5)))</f>
        <v>0</v>
      </c>
      <c r="O769">
        <f t="shared" si="191"/>
        <v>0.65888847562371244</v>
      </c>
      <c r="P769">
        <f t="shared" si="192"/>
        <v>1</v>
      </c>
      <c r="Q769">
        <v>1</v>
      </c>
      <c r="R769">
        <f>IF(F769 &gt;=80,0,IF(F769&lt;=64,1,((80-F769)/(80-64))))</f>
        <v>0.61249999999999982</v>
      </c>
      <c r="S769">
        <f>IF(F769 &lt;=95,0,IF(F769&gt;=129,1,((F769-95)/(129-95))))</f>
        <v>0</v>
      </c>
      <c r="T769">
        <f>IF(D769 &gt;=27,0,IF(D769&lt;=18.5,1,((27-D769)/(27-18.5))))</f>
        <v>0.15294117647058833</v>
      </c>
      <c r="U769">
        <f>IF(D769 &lt;= 34,0,IF(D769&gt;=36.4,1,((D769-34)/(36.4-34))))</f>
        <v>0</v>
      </c>
      <c r="V769">
        <f t="shared" si="193"/>
        <v>0.38272058823529409</v>
      </c>
      <c r="W769">
        <f t="shared" si="194"/>
        <v>0</v>
      </c>
      <c r="X769">
        <f t="shared" si="189"/>
        <v>0.38272058823529409</v>
      </c>
      <c r="Y769">
        <f t="shared" si="195"/>
        <v>1</v>
      </c>
      <c r="Z769">
        <f t="shared" si="196"/>
        <v>0</v>
      </c>
      <c r="AA769">
        <f t="shared" si="197"/>
        <v>0</v>
      </c>
      <c r="AB769">
        <v>14</v>
      </c>
      <c r="AC769">
        <v>107</v>
      </c>
      <c r="AD769">
        <f t="shared" si="198"/>
        <v>0</v>
      </c>
      <c r="AE769">
        <f t="shared" si="199"/>
        <v>1</v>
      </c>
      <c r="AF769">
        <f t="shared" si="200"/>
        <v>0.97666666666666668</v>
      </c>
      <c r="AG769">
        <f t="shared" si="201"/>
        <v>0</v>
      </c>
      <c r="AH769">
        <f t="shared" si="202"/>
        <v>1</v>
      </c>
      <c r="AI769">
        <f t="shared" si="203"/>
        <v>0</v>
      </c>
    </row>
    <row r="770" spans="1:35" x14ac:dyDescent="0.2">
      <c r="A770">
        <v>0</v>
      </c>
      <c r="B770">
        <v>159</v>
      </c>
      <c r="C770">
        <v>15.9</v>
      </c>
      <c r="D770">
        <v>19.7</v>
      </c>
      <c r="E770">
        <f t="shared" si="190"/>
        <v>19.42800788954635</v>
      </c>
      <c r="F770">
        <v>101.4</v>
      </c>
      <c r="G770">
        <f t="shared" ref="G770:G833" si="204">(F770*C770)/(D770*100)</f>
        <v>0.81840609137055853</v>
      </c>
      <c r="H770">
        <f t="shared" ref="H770:H833" si="205">(C770*10)/D770</f>
        <v>8.0710659898477157</v>
      </c>
      <c r="I770">
        <f>IF(B770&gt;=125,0,IF(B770&lt;=115,1,(125-B770)/(125-115)))</f>
        <v>0</v>
      </c>
      <c r="J770">
        <f>IF(G770&gt;=0.38,0,IF(G770&lt;=0.3,1,(0.38-G770)/(0.38-0.3)))</f>
        <v>0</v>
      </c>
      <c r="K770">
        <f>IF(E770&gt;=32,0,IF(E770&lt;=28,1,(32-E770)/(32-28)))</f>
        <v>1</v>
      </c>
      <c r="L770">
        <f>IF(AND(D770&gt;=27, D770&lt;=34), 0, IF(OR(D770&lt;=18.5, D770&gt;=36.4), 1, IF(AND(D770&lt;27, D770&gt;18.5),(27-D770)/(27-18.5), IF(AND(D770&lt;36.4, D770&gt;34),(D770-34)/(36.4-34)))))</f>
        <v>0.85882352941176476</v>
      </c>
      <c r="M770">
        <f>IF(AND(F770&gt;=80,F770&lt;=95),0,IF(OR(F770&lt;64, F770&gt;129),1,IF(F770&gt;95, (F770-95)/(129-95), (80-F770)/(80-64))))</f>
        <v>0.18823529411764722</v>
      </c>
      <c r="N770">
        <f>IF(H770&gt;=4,0,IF(H770&lt;=3.5,1,(4-H770)/(4-3.5)))</f>
        <v>0</v>
      </c>
      <c r="O770">
        <f t="shared" si="191"/>
        <v>0.20470588235294124</v>
      </c>
      <c r="P770">
        <f t="shared" si="192"/>
        <v>1</v>
      </c>
      <c r="Q770">
        <v>0</v>
      </c>
      <c r="R770">
        <f>IF(F770 &gt;=80,0,IF(F770&lt;=64,1,((80-F770)/(80-64))))</f>
        <v>0</v>
      </c>
      <c r="S770">
        <f>IF(F770 &lt;=95,0,IF(F770&gt;=129,1,((F770-95)/(129-95))))</f>
        <v>0.18823529411764722</v>
      </c>
      <c r="T770">
        <f>IF(D770 &gt;=27,0,IF(D770&lt;=18.5,1,((27-D770)/(27-18.5))))</f>
        <v>0.85882352941176476</v>
      </c>
      <c r="U770">
        <f>IF(D770 &lt;= 34,0,IF(D770&gt;=36.4,1,((D770-34)/(36.4-34))))</f>
        <v>0</v>
      </c>
      <c r="V770">
        <f t="shared" si="193"/>
        <v>0.42941176470588238</v>
      </c>
      <c r="W770">
        <f t="shared" si="194"/>
        <v>9.4117647058823611E-2</v>
      </c>
      <c r="X770">
        <f t="shared" ref="X770:X833" si="206">L770*0.5+M770*0.5</f>
        <v>0.52352941176470602</v>
      </c>
      <c r="Y770">
        <f t="shared" si="195"/>
        <v>1</v>
      </c>
      <c r="Z770">
        <f t="shared" si="196"/>
        <v>0</v>
      </c>
      <c r="AA770">
        <f t="shared" si="197"/>
        <v>1</v>
      </c>
      <c r="AB770">
        <v>63</v>
      </c>
      <c r="AC770">
        <v>70</v>
      </c>
      <c r="AD770">
        <f t="shared" si="198"/>
        <v>1</v>
      </c>
      <c r="AE770">
        <f t="shared" si="199"/>
        <v>0</v>
      </c>
      <c r="AF770">
        <f t="shared" si="200"/>
        <v>1</v>
      </c>
      <c r="AG770">
        <f t="shared" si="201"/>
        <v>1</v>
      </c>
      <c r="AH770">
        <f t="shared" si="202"/>
        <v>0</v>
      </c>
      <c r="AI770">
        <f t="shared" si="203"/>
        <v>0</v>
      </c>
    </row>
    <row r="771" spans="1:35" x14ac:dyDescent="0.2">
      <c r="A771">
        <v>0</v>
      </c>
      <c r="B771">
        <v>115</v>
      </c>
      <c r="C771">
        <v>11.5</v>
      </c>
      <c r="D771">
        <v>22.7</v>
      </c>
      <c r="E771">
        <f t="shared" ref="E771:E834" si="207">D771*100/F771</f>
        <v>26.002290950744559</v>
      </c>
      <c r="F771">
        <v>87.3</v>
      </c>
      <c r="G771">
        <f t="shared" si="204"/>
        <v>0.44226872246696031</v>
      </c>
      <c r="H771">
        <f t="shared" si="205"/>
        <v>5.0660792951541849</v>
      </c>
      <c r="I771">
        <f>IF(B771&gt;=125,0,IF(B771&lt;=115,1,(125-B771)/(125-115)))</f>
        <v>1</v>
      </c>
      <c r="J771">
        <f>IF(G771&gt;=0.38,0,IF(G771&lt;=0.3,1,(0.38-G771)/(0.38-0.3)))</f>
        <v>0</v>
      </c>
      <c r="K771">
        <f>IF(E771&gt;=32,0,IF(E771&lt;=28,1,(32-E771)/(32-28)))</f>
        <v>1</v>
      </c>
      <c r="L771">
        <f>IF(AND(D771&gt;=27, D771&lt;=34), 0, IF(OR(D771&lt;=18.5, D771&gt;=36.4), 1, IF(AND(D771&lt;27, D771&gt;18.5),(27-D771)/(27-18.5), IF(AND(D771&lt;36.4, D771&gt;34),(D771-34)/(36.4-34)))))</f>
        <v>0.50588235294117656</v>
      </c>
      <c r="M771">
        <f>IF(AND(F771&gt;=80,F771&lt;=95),0,IF(OR(F771&lt;64, F771&gt;129),1,IF(F771&gt;95, (F771-95)/(129-95), (80-F771)/(80-64))))</f>
        <v>0</v>
      </c>
      <c r="N771">
        <f>IF(H771&gt;=4,0,IF(H771&lt;=3.5,1,(4-H771)/(4-3.5)))</f>
        <v>0</v>
      </c>
      <c r="O771">
        <f t="shared" ref="O771:O834" si="208">I771*0.5+J771*0.1+K771*0.1+L771*0.1+M771*0.1+N771*0.1</f>
        <v>0.65058823529411769</v>
      </c>
      <c r="P771">
        <f t="shared" ref="P771:P834" si="209">IF(O771&gt;=0.5, 1, IF(O771&gt;=0.2, 1, 0))</f>
        <v>1</v>
      </c>
      <c r="Q771">
        <v>1</v>
      </c>
      <c r="R771">
        <f>IF(F771 &gt;=80,0,IF(F771&lt;=64,1,((80-F771)/(80-64))))</f>
        <v>0</v>
      </c>
      <c r="S771">
        <f>IF(F771 &lt;=95,0,IF(F771&gt;=129,1,((F771-95)/(129-95))))</f>
        <v>0</v>
      </c>
      <c r="T771">
        <f>IF(D771 &gt;=27,0,IF(D771&lt;=18.5,1,((27-D771)/(27-18.5))))</f>
        <v>0.50588235294117656</v>
      </c>
      <c r="U771">
        <f>IF(D771 &lt;= 34,0,IF(D771&gt;=36.4,1,((D771-34)/(36.4-34))))</f>
        <v>0</v>
      </c>
      <c r="V771">
        <f t="shared" ref="V771:V834" si="210">R771*0.5+T771*0.5</f>
        <v>0.25294117647058828</v>
      </c>
      <c r="W771">
        <f t="shared" ref="W771:W834" si="211">S771*0.5+U771*0.5</f>
        <v>0</v>
      </c>
      <c r="X771">
        <f t="shared" si="206"/>
        <v>0.25294117647058828</v>
      </c>
      <c r="Y771">
        <f t="shared" ref="Y771:Y834" si="212">IF(V771&gt;0.2,1,0)</f>
        <v>1</v>
      </c>
      <c r="Z771">
        <f t="shared" ref="Z771:Z834" si="213">IF(W771&gt;0.2,1,0)</f>
        <v>0</v>
      </c>
      <c r="AA771">
        <f t="shared" ref="AA771:AA834" si="214">IF(X771&gt;0.5,1,0)</f>
        <v>0</v>
      </c>
      <c r="AB771">
        <v>35</v>
      </c>
      <c r="AC771">
        <v>370</v>
      </c>
      <c r="AD771">
        <f t="shared" ref="AD771:AD834" si="215">IF(OR(AB771&lt;40), 0,IF(AB771&gt;60, 1, (AB771-40)/(60-40)))</f>
        <v>0</v>
      </c>
      <c r="AE771">
        <f t="shared" ref="AE771:AE834" si="216">IF(OR(AB771&gt;40), 0,IF(AB771&lt;20, 1, (40-AB771)/(40-20)))</f>
        <v>0.25</v>
      </c>
      <c r="AF771">
        <f t="shared" ref="AF771:AF834" si="217">IF(OR(AC771&gt;400), 0,IF(AC771&lt;100, 1, (400-AC771)/(400-100)))</f>
        <v>0.1</v>
      </c>
      <c r="AG771">
        <f t="shared" ref="AG771:AG834" si="218">IF(AND(AD771&gt;0.5, AA771=1),1,0)</f>
        <v>0</v>
      </c>
      <c r="AH771">
        <f t="shared" ref="AH771:AH834" si="219">IF(AND(AE771&gt;0.5,OR(Y771=1,AA771=1)),1,0)</f>
        <v>0</v>
      </c>
      <c r="AI771">
        <f t="shared" ref="AI771:AI834" si="220">IF(AND(AF771&gt;0.5,Z771=1),1,0)</f>
        <v>0</v>
      </c>
    </row>
    <row r="772" spans="1:35" x14ac:dyDescent="0.2">
      <c r="A772">
        <v>0</v>
      </c>
      <c r="B772">
        <v>107</v>
      </c>
      <c r="C772">
        <v>10.7</v>
      </c>
      <c r="D772">
        <v>26.8</v>
      </c>
      <c r="E772">
        <f t="shared" si="207"/>
        <v>30.946882217090071</v>
      </c>
      <c r="F772">
        <v>86.6</v>
      </c>
      <c r="G772">
        <f t="shared" si="204"/>
        <v>0.34575373134328352</v>
      </c>
      <c r="H772">
        <f t="shared" si="205"/>
        <v>3.9925373134328357</v>
      </c>
      <c r="I772">
        <f>IF(B772&gt;=125,0,IF(B772&lt;=115,1,(125-B772)/(125-115)))</f>
        <v>1</v>
      </c>
      <c r="J772">
        <f>IF(G772&gt;=0.38,0,IF(G772&lt;=0.3,1,(0.38-G772)/(0.38-0.3)))</f>
        <v>0.42807835820895596</v>
      </c>
      <c r="K772">
        <f>IF(E772&gt;=32,0,IF(E772&lt;=28,1,(32-E772)/(32-28)))</f>
        <v>0.2632794457274823</v>
      </c>
      <c r="L772">
        <f>IF(AND(D772&gt;=27, D772&lt;=34), 0, IF(OR(D772&lt;=18.5, D772&gt;=36.4), 1, IF(AND(D772&lt;27, D772&gt;18.5),(27-D772)/(27-18.5), IF(AND(D772&lt;36.4, D772&gt;34),(D772-34)/(36.4-34)))))</f>
        <v>2.3529411764705799E-2</v>
      </c>
      <c r="M772">
        <f>IF(AND(F772&gt;=80,F772&lt;=95),0,IF(OR(F772&lt;64, F772&gt;129),1,IF(F772&gt;95, (F772-95)/(129-95), (80-F772)/(80-64))))</f>
        <v>0</v>
      </c>
      <c r="N772">
        <f>IF(H772&gt;=4,0,IF(H772&lt;=3.5,1,(4-H772)/(4-3.5)))</f>
        <v>1.4925373134328623E-2</v>
      </c>
      <c r="O772">
        <f t="shared" si="208"/>
        <v>0.57298125888354734</v>
      </c>
      <c r="P772">
        <f t="shared" si="209"/>
        <v>1</v>
      </c>
      <c r="Q772">
        <v>1</v>
      </c>
      <c r="R772">
        <f>IF(F772 &gt;=80,0,IF(F772&lt;=64,1,((80-F772)/(80-64))))</f>
        <v>0</v>
      </c>
      <c r="S772">
        <f>IF(F772 &lt;=95,0,IF(F772&gt;=129,1,((F772-95)/(129-95))))</f>
        <v>0</v>
      </c>
      <c r="T772">
        <f>IF(D772 &gt;=27,0,IF(D772&lt;=18.5,1,((27-D772)/(27-18.5))))</f>
        <v>2.3529411764705799E-2</v>
      </c>
      <c r="U772">
        <f>IF(D772 &lt;= 34,0,IF(D772&gt;=36.4,1,((D772-34)/(36.4-34))))</f>
        <v>0</v>
      </c>
      <c r="V772">
        <f t="shared" si="210"/>
        <v>1.1764705882352899E-2</v>
      </c>
      <c r="W772">
        <f t="shared" si="211"/>
        <v>0</v>
      </c>
      <c r="X772">
        <f t="shared" si="206"/>
        <v>1.1764705882352899E-2</v>
      </c>
      <c r="Y772">
        <f t="shared" si="212"/>
        <v>0</v>
      </c>
      <c r="Z772">
        <f t="shared" si="213"/>
        <v>0</v>
      </c>
      <c r="AA772">
        <f t="shared" si="214"/>
        <v>0</v>
      </c>
      <c r="AB772">
        <v>16</v>
      </c>
      <c r="AC772">
        <v>354</v>
      </c>
      <c r="AD772">
        <f t="shared" si="215"/>
        <v>0</v>
      </c>
      <c r="AE772">
        <f t="shared" si="216"/>
        <v>1</v>
      </c>
      <c r="AF772">
        <f t="shared" si="217"/>
        <v>0.15333333333333332</v>
      </c>
      <c r="AG772">
        <f t="shared" si="218"/>
        <v>0</v>
      </c>
      <c r="AH772">
        <f t="shared" si="219"/>
        <v>0</v>
      </c>
      <c r="AI772">
        <f t="shared" si="220"/>
        <v>0</v>
      </c>
    </row>
    <row r="773" spans="1:35" x14ac:dyDescent="0.2">
      <c r="A773">
        <v>0</v>
      </c>
      <c r="B773">
        <v>147</v>
      </c>
      <c r="C773">
        <v>14.7</v>
      </c>
      <c r="D773">
        <v>24.8</v>
      </c>
      <c r="E773">
        <f t="shared" si="207"/>
        <v>30.097087378640776</v>
      </c>
      <c r="F773">
        <v>82.4</v>
      </c>
      <c r="G773">
        <f t="shared" si="204"/>
        <v>0.48841935483870969</v>
      </c>
      <c r="H773">
        <f t="shared" si="205"/>
        <v>5.9274193548387091</v>
      </c>
      <c r="I773">
        <f>IF(B773&gt;=125,0,IF(B773&lt;=115,1,(125-B773)/(125-115)))</f>
        <v>0</v>
      </c>
      <c r="J773">
        <f>IF(G773&gt;=0.38,0,IF(G773&lt;=0.3,1,(0.38-G773)/(0.38-0.3)))</f>
        <v>0</v>
      </c>
      <c r="K773">
        <f>IF(E773&gt;=32,0,IF(E773&lt;=28,1,(32-E773)/(32-28)))</f>
        <v>0.47572815533980606</v>
      </c>
      <c r="L773">
        <f>IF(AND(D773&gt;=27, D773&lt;=34), 0, IF(OR(D773&lt;=18.5, D773&gt;=36.4), 1, IF(AND(D773&lt;27, D773&gt;18.5),(27-D773)/(27-18.5), IF(AND(D773&lt;36.4, D773&gt;34),(D773-34)/(36.4-34)))))</f>
        <v>0.25882352941176462</v>
      </c>
      <c r="M773">
        <f>IF(AND(F773&gt;=80,F773&lt;=95),0,IF(OR(F773&lt;64, F773&gt;129),1,IF(F773&gt;95, (F773-95)/(129-95), (80-F773)/(80-64))))</f>
        <v>0</v>
      </c>
      <c r="N773">
        <f>IF(H773&gt;=4,0,IF(H773&lt;=3.5,1,(4-H773)/(4-3.5)))</f>
        <v>0</v>
      </c>
      <c r="O773">
        <f t="shared" si="208"/>
        <v>7.3455168475157068E-2</v>
      </c>
      <c r="P773">
        <f t="shared" si="209"/>
        <v>0</v>
      </c>
      <c r="Q773">
        <v>0</v>
      </c>
      <c r="R773">
        <f>IF(F773 &gt;=80,0,IF(F773&lt;=64,1,((80-F773)/(80-64))))</f>
        <v>0</v>
      </c>
      <c r="S773">
        <f>IF(F773 &lt;=95,0,IF(F773&gt;=129,1,((F773-95)/(129-95))))</f>
        <v>0</v>
      </c>
      <c r="T773">
        <f>IF(D773 &gt;=27,0,IF(D773&lt;=18.5,1,((27-D773)/(27-18.5))))</f>
        <v>0.25882352941176462</v>
      </c>
      <c r="U773">
        <f>IF(D773 &lt;= 34,0,IF(D773&gt;=36.4,1,((D773-34)/(36.4-34))))</f>
        <v>0</v>
      </c>
      <c r="V773">
        <f t="shared" si="210"/>
        <v>0.12941176470588231</v>
      </c>
      <c r="W773">
        <f t="shared" si="211"/>
        <v>0</v>
      </c>
      <c r="X773">
        <f t="shared" si="206"/>
        <v>0.12941176470588231</v>
      </c>
      <c r="Y773">
        <f t="shared" si="212"/>
        <v>0</v>
      </c>
      <c r="Z773">
        <f t="shared" si="213"/>
        <v>0</v>
      </c>
      <c r="AA773">
        <f t="shared" si="214"/>
        <v>0</v>
      </c>
      <c r="AB773">
        <v>44</v>
      </c>
      <c r="AC773">
        <v>100</v>
      </c>
      <c r="AD773">
        <f t="shared" si="215"/>
        <v>0.2</v>
      </c>
      <c r="AE773">
        <f t="shared" si="216"/>
        <v>0</v>
      </c>
      <c r="AF773">
        <f t="shared" si="217"/>
        <v>1</v>
      </c>
      <c r="AG773">
        <f t="shared" si="218"/>
        <v>0</v>
      </c>
      <c r="AH773">
        <f t="shared" si="219"/>
        <v>0</v>
      </c>
      <c r="AI773">
        <f t="shared" si="220"/>
        <v>0</v>
      </c>
    </row>
    <row r="774" spans="1:35" x14ac:dyDescent="0.2">
      <c r="A774">
        <v>0</v>
      </c>
      <c r="B774">
        <v>167</v>
      </c>
      <c r="C774">
        <v>16.7</v>
      </c>
      <c r="D774">
        <v>28.8</v>
      </c>
      <c r="E774">
        <f t="shared" si="207"/>
        <v>31.304347826086957</v>
      </c>
      <c r="F774">
        <v>92</v>
      </c>
      <c r="G774">
        <f t="shared" si="204"/>
        <v>0.53347222222222213</v>
      </c>
      <c r="H774">
        <f t="shared" si="205"/>
        <v>5.7986111111111107</v>
      </c>
      <c r="I774">
        <f>IF(B774&gt;=125,0,IF(B774&lt;=115,1,(125-B774)/(125-115)))</f>
        <v>0</v>
      </c>
      <c r="J774">
        <f>IF(G774&gt;=0.38,0,IF(G774&lt;=0.3,1,(0.38-G774)/(0.38-0.3)))</f>
        <v>0</v>
      </c>
      <c r="K774">
        <f>IF(E774&gt;=32,0,IF(E774&lt;=28,1,(32-E774)/(32-28)))</f>
        <v>0.17391304347826075</v>
      </c>
      <c r="L774">
        <f>IF(AND(D774&gt;=27, D774&lt;=34), 0, IF(OR(D774&lt;=18.5, D774&gt;=36.4), 1, IF(AND(D774&lt;27, D774&gt;18.5),(27-D774)/(27-18.5), IF(AND(D774&lt;36.4, D774&gt;34),(D774-34)/(36.4-34)))))</f>
        <v>0</v>
      </c>
      <c r="M774">
        <f>IF(AND(F774&gt;=80,F774&lt;=95),0,IF(OR(F774&lt;64, F774&gt;129),1,IF(F774&gt;95, (F774-95)/(129-95), (80-F774)/(80-64))))</f>
        <v>0</v>
      </c>
      <c r="N774">
        <f>IF(H774&gt;=4,0,IF(H774&lt;=3.5,1,(4-H774)/(4-3.5)))</f>
        <v>0</v>
      </c>
      <c r="O774">
        <f t="shared" si="208"/>
        <v>1.7391304347826077E-2</v>
      </c>
      <c r="P774">
        <f t="shared" si="209"/>
        <v>0</v>
      </c>
      <c r="Q774">
        <v>0</v>
      </c>
      <c r="R774">
        <f>IF(F774 &gt;=80,0,IF(F774&lt;=64,1,((80-F774)/(80-64))))</f>
        <v>0</v>
      </c>
      <c r="S774">
        <f>IF(F774 &lt;=95,0,IF(F774&gt;=129,1,((F774-95)/(129-95))))</f>
        <v>0</v>
      </c>
      <c r="T774">
        <f>IF(D774 &gt;=27,0,IF(D774&lt;=18.5,1,((27-D774)/(27-18.5))))</f>
        <v>0</v>
      </c>
      <c r="U774">
        <f>IF(D774 &lt;= 34,0,IF(D774&gt;=36.4,1,((D774-34)/(36.4-34))))</f>
        <v>0</v>
      </c>
      <c r="V774">
        <f t="shared" si="210"/>
        <v>0</v>
      </c>
      <c r="W774">
        <f t="shared" si="211"/>
        <v>0</v>
      </c>
      <c r="X774">
        <f t="shared" si="206"/>
        <v>0</v>
      </c>
      <c r="Y774">
        <f t="shared" si="212"/>
        <v>0</v>
      </c>
      <c r="Z774">
        <f t="shared" si="213"/>
        <v>0</v>
      </c>
      <c r="AA774">
        <f t="shared" si="214"/>
        <v>0</v>
      </c>
      <c r="AB774">
        <v>70</v>
      </c>
      <c r="AC774">
        <v>319</v>
      </c>
      <c r="AD774">
        <f t="shared" si="215"/>
        <v>1</v>
      </c>
      <c r="AE774">
        <f t="shared" si="216"/>
        <v>0</v>
      </c>
      <c r="AF774">
        <f t="shared" si="217"/>
        <v>0.27</v>
      </c>
      <c r="AG774">
        <f t="shared" si="218"/>
        <v>0</v>
      </c>
      <c r="AH774">
        <f t="shared" si="219"/>
        <v>0</v>
      </c>
      <c r="AI774">
        <f t="shared" si="220"/>
        <v>0</v>
      </c>
    </row>
    <row r="775" spans="1:35" x14ac:dyDescent="0.2">
      <c r="A775">
        <v>0</v>
      </c>
      <c r="B775">
        <v>142</v>
      </c>
      <c r="C775">
        <v>14.2</v>
      </c>
      <c r="D775">
        <v>26.3</v>
      </c>
      <c r="E775">
        <f t="shared" si="207"/>
        <v>26.86414708886619</v>
      </c>
      <c r="F775">
        <v>97.9</v>
      </c>
      <c r="G775">
        <f t="shared" si="204"/>
        <v>0.52858555133079854</v>
      </c>
      <c r="H775">
        <f t="shared" si="205"/>
        <v>5.3992395437262353</v>
      </c>
      <c r="I775">
        <f>IF(B775&gt;=125,0,IF(B775&lt;=115,1,(125-B775)/(125-115)))</f>
        <v>0</v>
      </c>
      <c r="J775">
        <f>IF(G775&gt;=0.38,0,IF(G775&lt;=0.3,1,(0.38-G775)/(0.38-0.3)))</f>
        <v>0</v>
      </c>
      <c r="K775">
        <f>IF(E775&gt;=32,0,IF(E775&lt;=28,1,(32-E775)/(32-28)))</f>
        <v>1</v>
      </c>
      <c r="L775">
        <f>IF(AND(D775&gt;=27, D775&lt;=34), 0, IF(OR(D775&lt;=18.5, D775&gt;=36.4), 1, IF(AND(D775&lt;27, D775&gt;18.5),(27-D775)/(27-18.5), IF(AND(D775&lt;36.4, D775&gt;34),(D775-34)/(36.4-34)))))</f>
        <v>8.2352941176470504E-2</v>
      </c>
      <c r="M775">
        <f>IF(AND(F775&gt;=80,F775&lt;=95),0,IF(OR(F775&lt;64, F775&gt;129),1,IF(F775&gt;95, (F775-95)/(129-95), (80-F775)/(80-64))))</f>
        <v>8.5294117647058992E-2</v>
      </c>
      <c r="N775">
        <f>IF(H775&gt;=4,0,IF(H775&lt;=3.5,1,(4-H775)/(4-3.5)))</f>
        <v>0</v>
      </c>
      <c r="O775">
        <f t="shared" si="208"/>
        <v>0.11676470588235295</v>
      </c>
      <c r="P775">
        <f t="shared" si="209"/>
        <v>0</v>
      </c>
      <c r="Q775">
        <v>0</v>
      </c>
      <c r="R775">
        <f>IF(F775 &gt;=80,0,IF(F775&lt;=64,1,((80-F775)/(80-64))))</f>
        <v>0</v>
      </c>
      <c r="S775">
        <f>IF(F775 &lt;=95,0,IF(F775&gt;=129,1,((F775-95)/(129-95))))</f>
        <v>8.5294117647058992E-2</v>
      </c>
      <c r="T775">
        <f>IF(D775 &gt;=27,0,IF(D775&lt;=18.5,1,((27-D775)/(27-18.5))))</f>
        <v>8.2352941176470504E-2</v>
      </c>
      <c r="U775">
        <f>IF(D775 &lt;= 34,0,IF(D775&gt;=36.4,1,((D775-34)/(36.4-34))))</f>
        <v>0</v>
      </c>
      <c r="V775">
        <f t="shared" si="210"/>
        <v>4.1176470588235252E-2</v>
      </c>
      <c r="W775">
        <f t="shared" si="211"/>
        <v>4.2647058823529496E-2</v>
      </c>
      <c r="X775">
        <f t="shared" si="206"/>
        <v>8.3823529411764741E-2</v>
      </c>
      <c r="Y775">
        <f t="shared" si="212"/>
        <v>0</v>
      </c>
      <c r="Z775">
        <f t="shared" si="213"/>
        <v>0</v>
      </c>
      <c r="AA775">
        <f t="shared" si="214"/>
        <v>0</v>
      </c>
      <c r="AB775">
        <v>58</v>
      </c>
      <c r="AC775">
        <v>276</v>
      </c>
      <c r="AD775">
        <f t="shared" si="215"/>
        <v>0.9</v>
      </c>
      <c r="AE775">
        <f t="shared" si="216"/>
        <v>0</v>
      </c>
      <c r="AF775">
        <f t="shared" si="217"/>
        <v>0.41333333333333333</v>
      </c>
      <c r="AG775">
        <f t="shared" si="218"/>
        <v>0</v>
      </c>
      <c r="AH775">
        <f t="shared" si="219"/>
        <v>0</v>
      </c>
      <c r="AI775">
        <f t="shared" si="220"/>
        <v>0</v>
      </c>
    </row>
    <row r="776" spans="1:35" x14ac:dyDescent="0.2">
      <c r="A776">
        <v>1</v>
      </c>
      <c r="B776">
        <v>111</v>
      </c>
      <c r="C776">
        <v>11.1</v>
      </c>
      <c r="D776">
        <v>17.5</v>
      </c>
      <c r="E776">
        <f t="shared" si="207"/>
        <v>18.343815513626833</v>
      </c>
      <c r="F776">
        <v>95.4</v>
      </c>
      <c r="G776">
        <f t="shared" si="204"/>
        <v>0.60510857142857144</v>
      </c>
      <c r="H776">
        <f t="shared" si="205"/>
        <v>6.3428571428571425</v>
      </c>
      <c r="I776">
        <f>IF(B776&gt;=125,0,IF(B776&lt;=115,1,(125-B776)/(125-115)))</f>
        <v>1</v>
      </c>
      <c r="J776">
        <f>IF(G776&gt;=0.38,0,IF(G776&lt;=0.3,1,(0.38-G776)/(0.38-0.3)))</f>
        <v>0</v>
      </c>
      <c r="K776">
        <f>IF(E776&gt;=32,0,IF(E776&lt;=28,1,(32-E776)/(32-28)))</f>
        <v>1</v>
      </c>
      <c r="L776">
        <f>IF(AND(D776&gt;=27, D776&lt;=34), 0, IF(OR(D776&lt;=18.5, D776&gt;=36.4), 1, IF(AND(D776&lt;27, D776&gt;18.5),(27-D776)/(27-18.5), IF(AND(D776&lt;36.4, D776&gt;34),(D776-34)/(36.4-34)))))</f>
        <v>1</v>
      </c>
      <c r="M776">
        <f>IF(AND(F776&gt;=80,F776&lt;=95),0,IF(OR(F776&lt;64, F776&gt;129),1,IF(F776&gt;95, (F776-95)/(129-95), (80-F776)/(80-64))))</f>
        <v>1.1764705882353108E-2</v>
      </c>
      <c r="N776">
        <f>IF(H776&gt;=4,0,IF(H776&lt;=3.5,1,(4-H776)/(4-3.5)))</f>
        <v>0</v>
      </c>
      <c r="O776">
        <f t="shared" si="208"/>
        <v>0.70117647058823529</v>
      </c>
      <c r="P776">
        <f t="shared" si="209"/>
        <v>1</v>
      </c>
      <c r="Q776">
        <v>1</v>
      </c>
      <c r="R776">
        <f>IF(F776 &gt;=80,0,IF(F776&lt;=64,1,((80-F776)/(80-64))))</f>
        <v>0</v>
      </c>
      <c r="S776">
        <f>IF(F776 &lt;=95,0,IF(F776&gt;=129,1,((F776-95)/(129-95))))</f>
        <v>1.1764705882353108E-2</v>
      </c>
      <c r="T776">
        <f>IF(D776 &gt;=27,0,IF(D776&lt;=18.5,1,((27-D776)/(27-18.5))))</f>
        <v>1</v>
      </c>
      <c r="U776">
        <f>IF(D776 &lt;= 34,0,IF(D776&gt;=36.4,1,((D776-34)/(36.4-34))))</f>
        <v>0</v>
      </c>
      <c r="V776">
        <f t="shared" si="210"/>
        <v>0.5</v>
      </c>
      <c r="W776">
        <f t="shared" si="211"/>
        <v>5.8823529411765538E-3</v>
      </c>
      <c r="X776">
        <f t="shared" si="206"/>
        <v>0.50588235294117656</v>
      </c>
      <c r="Y776">
        <f t="shared" si="212"/>
        <v>1</v>
      </c>
      <c r="Z776">
        <f t="shared" si="213"/>
        <v>0</v>
      </c>
      <c r="AA776">
        <f t="shared" si="214"/>
        <v>1</v>
      </c>
      <c r="AB776">
        <v>48</v>
      </c>
      <c r="AC776">
        <v>132</v>
      </c>
      <c r="AD776">
        <f t="shared" si="215"/>
        <v>0.4</v>
      </c>
      <c r="AE776">
        <f t="shared" si="216"/>
        <v>0</v>
      </c>
      <c r="AF776">
        <f t="shared" si="217"/>
        <v>0.89333333333333331</v>
      </c>
      <c r="AG776">
        <f t="shared" si="218"/>
        <v>0</v>
      </c>
      <c r="AH776">
        <f t="shared" si="219"/>
        <v>0</v>
      </c>
      <c r="AI776">
        <f t="shared" si="220"/>
        <v>0</v>
      </c>
    </row>
    <row r="777" spans="1:35" x14ac:dyDescent="0.2">
      <c r="A777">
        <v>0</v>
      </c>
      <c r="B777">
        <v>132</v>
      </c>
      <c r="C777">
        <v>13.2</v>
      </c>
      <c r="D777">
        <v>23.8</v>
      </c>
      <c r="E777">
        <f t="shared" si="207"/>
        <v>26.473859844271409</v>
      </c>
      <c r="F777">
        <v>89.9</v>
      </c>
      <c r="G777">
        <f t="shared" si="204"/>
        <v>0.49860504201680678</v>
      </c>
      <c r="H777">
        <f t="shared" si="205"/>
        <v>5.5462184873949578</v>
      </c>
      <c r="I777">
        <f>IF(B777&gt;=125,0,IF(B777&lt;=115,1,(125-B777)/(125-115)))</f>
        <v>0</v>
      </c>
      <c r="J777">
        <f>IF(G777&gt;=0.38,0,IF(G777&lt;=0.3,1,(0.38-G777)/(0.38-0.3)))</f>
        <v>0</v>
      </c>
      <c r="K777">
        <f>IF(E777&gt;=32,0,IF(E777&lt;=28,1,(32-E777)/(32-28)))</f>
        <v>1</v>
      </c>
      <c r="L777">
        <f>IF(AND(D777&gt;=27, D777&lt;=34), 0, IF(OR(D777&lt;=18.5, D777&gt;=36.4), 1, IF(AND(D777&lt;27, D777&gt;18.5),(27-D777)/(27-18.5), IF(AND(D777&lt;36.4, D777&gt;34),(D777-34)/(36.4-34)))))</f>
        <v>0.37647058823529406</v>
      </c>
      <c r="M777">
        <f>IF(AND(F777&gt;=80,F777&lt;=95),0,IF(OR(F777&lt;64, F777&gt;129),1,IF(F777&gt;95, (F777-95)/(129-95), (80-F777)/(80-64))))</f>
        <v>0</v>
      </c>
      <c r="N777">
        <f>IF(H777&gt;=4,0,IF(H777&lt;=3.5,1,(4-H777)/(4-3.5)))</f>
        <v>0</v>
      </c>
      <c r="O777">
        <f t="shared" si="208"/>
        <v>0.1376470588235294</v>
      </c>
      <c r="P777">
        <f t="shared" si="209"/>
        <v>0</v>
      </c>
      <c r="Q777">
        <v>0</v>
      </c>
      <c r="R777">
        <f>IF(F777 &gt;=80,0,IF(F777&lt;=64,1,((80-F777)/(80-64))))</f>
        <v>0</v>
      </c>
      <c r="S777">
        <f>IF(F777 &lt;=95,0,IF(F777&gt;=129,1,((F777-95)/(129-95))))</f>
        <v>0</v>
      </c>
      <c r="T777">
        <f>IF(D777 &gt;=27,0,IF(D777&lt;=18.5,1,((27-D777)/(27-18.5))))</f>
        <v>0.37647058823529406</v>
      </c>
      <c r="U777">
        <f>IF(D777 &lt;= 34,0,IF(D777&gt;=36.4,1,((D777-34)/(36.4-34))))</f>
        <v>0</v>
      </c>
      <c r="V777">
        <f t="shared" si="210"/>
        <v>0.18823529411764703</v>
      </c>
      <c r="W777">
        <f t="shared" si="211"/>
        <v>0</v>
      </c>
      <c r="X777">
        <f t="shared" si="206"/>
        <v>0.18823529411764703</v>
      </c>
      <c r="Y777">
        <f t="shared" si="212"/>
        <v>0</v>
      </c>
      <c r="Z777">
        <f t="shared" si="213"/>
        <v>0</v>
      </c>
      <c r="AA777">
        <f t="shared" si="214"/>
        <v>0</v>
      </c>
      <c r="AB777">
        <v>29</v>
      </c>
      <c r="AC777">
        <v>83</v>
      </c>
      <c r="AD777">
        <f t="shared" si="215"/>
        <v>0</v>
      </c>
      <c r="AE777">
        <f t="shared" si="216"/>
        <v>0.55000000000000004</v>
      </c>
      <c r="AF777">
        <f t="shared" si="217"/>
        <v>1</v>
      </c>
      <c r="AG777">
        <f t="shared" si="218"/>
        <v>0</v>
      </c>
      <c r="AH777">
        <f t="shared" si="219"/>
        <v>0</v>
      </c>
      <c r="AI777">
        <f t="shared" si="220"/>
        <v>0</v>
      </c>
    </row>
    <row r="778" spans="1:35" x14ac:dyDescent="0.2">
      <c r="A778">
        <v>0</v>
      </c>
      <c r="B778">
        <v>113</v>
      </c>
      <c r="C778">
        <v>11.3</v>
      </c>
      <c r="D778">
        <v>28.9</v>
      </c>
      <c r="E778">
        <f t="shared" si="207"/>
        <v>36.260978670012548</v>
      </c>
      <c r="F778">
        <v>79.7</v>
      </c>
      <c r="G778">
        <f t="shared" si="204"/>
        <v>0.3116297577854672</v>
      </c>
      <c r="H778">
        <f t="shared" si="205"/>
        <v>3.910034602076125</v>
      </c>
      <c r="I778">
        <f>IF(B778&gt;=125,0,IF(B778&lt;=115,1,(125-B778)/(125-115)))</f>
        <v>1</v>
      </c>
      <c r="J778">
        <f>IF(G778&gt;=0.38,0,IF(G778&lt;=0.3,1,(0.38-G778)/(0.38-0.3)))</f>
        <v>0.85462802768165991</v>
      </c>
      <c r="K778">
        <f>IF(E778&gt;=32,0,IF(E778&lt;=28,1,(32-E778)/(32-28)))</f>
        <v>0</v>
      </c>
      <c r="L778">
        <f>IF(AND(D778&gt;=27, D778&lt;=34), 0, IF(OR(D778&lt;=18.5, D778&gt;=36.4), 1, IF(AND(D778&lt;27, D778&gt;18.5),(27-D778)/(27-18.5), IF(AND(D778&lt;36.4, D778&gt;34),(D778-34)/(36.4-34)))))</f>
        <v>0</v>
      </c>
      <c r="M778">
        <f>IF(AND(F778&gt;=80,F778&lt;=95),0,IF(OR(F778&lt;64, F778&gt;129),1,IF(F778&gt;95, (F778-95)/(129-95), (80-F778)/(80-64))))</f>
        <v>1.8749999999999822E-2</v>
      </c>
      <c r="N778">
        <f>IF(H778&gt;=4,0,IF(H778&lt;=3.5,1,(4-H778)/(4-3.5)))</f>
        <v>0.17993079584775007</v>
      </c>
      <c r="O778">
        <f t="shared" si="208"/>
        <v>0.60533088235294097</v>
      </c>
      <c r="P778">
        <f t="shared" si="209"/>
        <v>1</v>
      </c>
      <c r="Q778">
        <v>1</v>
      </c>
      <c r="R778">
        <f>IF(F778 &gt;=80,0,IF(F778&lt;=64,1,((80-F778)/(80-64))))</f>
        <v>1.8749999999999822E-2</v>
      </c>
      <c r="S778">
        <f>IF(F778 &lt;=95,0,IF(F778&gt;=129,1,((F778-95)/(129-95))))</f>
        <v>0</v>
      </c>
      <c r="T778">
        <f>IF(D778 &gt;=27,0,IF(D778&lt;=18.5,1,((27-D778)/(27-18.5))))</f>
        <v>0</v>
      </c>
      <c r="U778">
        <f>IF(D778 &lt;= 34,0,IF(D778&gt;=36.4,1,((D778-34)/(36.4-34))))</f>
        <v>0</v>
      </c>
      <c r="V778">
        <f t="shared" si="210"/>
        <v>9.3749999999999112E-3</v>
      </c>
      <c r="W778">
        <f t="shared" si="211"/>
        <v>0</v>
      </c>
      <c r="X778">
        <f t="shared" si="206"/>
        <v>9.3749999999999112E-3</v>
      </c>
      <c r="Y778">
        <f t="shared" si="212"/>
        <v>0</v>
      </c>
      <c r="Z778">
        <f t="shared" si="213"/>
        <v>0</v>
      </c>
      <c r="AA778">
        <f t="shared" si="214"/>
        <v>0</v>
      </c>
      <c r="AB778">
        <v>47</v>
      </c>
      <c r="AC778">
        <v>408</v>
      </c>
      <c r="AD778">
        <f t="shared" si="215"/>
        <v>0.35</v>
      </c>
      <c r="AE778">
        <f t="shared" si="216"/>
        <v>0</v>
      </c>
      <c r="AF778">
        <f t="shared" si="217"/>
        <v>0</v>
      </c>
      <c r="AG778">
        <f t="shared" si="218"/>
        <v>0</v>
      </c>
      <c r="AH778">
        <f t="shared" si="219"/>
        <v>0</v>
      </c>
      <c r="AI778">
        <f t="shared" si="220"/>
        <v>0</v>
      </c>
    </row>
    <row r="779" spans="1:35" x14ac:dyDescent="0.2">
      <c r="A779">
        <v>0</v>
      </c>
      <c r="B779">
        <v>148</v>
      </c>
      <c r="C779">
        <v>14.8</v>
      </c>
      <c r="D779">
        <v>19.600000000000001</v>
      </c>
      <c r="E779">
        <f t="shared" si="207"/>
        <v>22.425629290617849</v>
      </c>
      <c r="F779">
        <v>87.4</v>
      </c>
      <c r="G779">
        <f t="shared" si="204"/>
        <v>0.6599591836734694</v>
      </c>
      <c r="H779">
        <f t="shared" si="205"/>
        <v>7.5510204081632644</v>
      </c>
      <c r="I779">
        <f>IF(B779&gt;=125,0,IF(B779&lt;=115,1,(125-B779)/(125-115)))</f>
        <v>0</v>
      </c>
      <c r="J779">
        <f>IF(G779&gt;=0.38,0,IF(G779&lt;=0.3,1,(0.38-G779)/(0.38-0.3)))</f>
        <v>0</v>
      </c>
      <c r="K779">
        <f>IF(E779&gt;=32,0,IF(E779&lt;=28,1,(32-E779)/(32-28)))</f>
        <v>1</v>
      </c>
      <c r="L779">
        <f>IF(AND(D779&gt;=27, D779&lt;=34), 0, IF(OR(D779&lt;=18.5, D779&gt;=36.4), 1, IF(AND(D779&lt;27, D779&gt;18.5),(27-D779)/(27-18.5), IF(AND(D779&lt;36.4, D779&gt;34),(D779-34)/(36.4-34)))))</f>
        <v>0.87058823529411744</v>
      </c>
      <c r="M779">
        <f>IF(AND(F779&gt;=80,F779&lt;=95),0,IF(OR(F779&lt;64, F779&gt;129),1,IF(F779&gt;95, (F779-95)/(129-95), (80-F779)/(80-64))))</f>
        <v>0</v>
      </c>
      <c r="N779">
        <f>IF(H779&gt;=4,0,IF(H779&lt;=3.5,1,(4-H779)/(4-3.5)))</f>
        <v>0</v>
      </c>
      <c r="O779">
        <f t="shared" si="208"/>
        <v>0.18705882352941175</v>
      </c>
      <c r="P779">
        <f t="shared" si="209"/>
        <v>0</v>
      </c>
      <c r="Q779">
        <v>0</v>
      </c>
      <c r="R779">
        <f>IF(F779 &gt;=80,0,IF(F779&lt;=64,1,((80-F779)/(80-64))))</f>
        <v>0</v>
      </c>
      <c r="S779">
        <f>IF(F779 &lt;=95,0,IF(F779&gt;=129,1,((F779-95)/(129-95))))</f>
        <v>0</v>
      </c>
      <c r="T779">
        <f>IF(D779 &gt;=27,0,IF(D779&lt;=18.5,1,((27-D779)/(27-18.5))))</f>
        <v>0.87058823529411744</v>
      </c>
      <c r="U779">
        <f>IF(D779 &lt;= 34,0,IF(D779&gt;=36.4,1,((D779-34)/(36.4-34))))</f>
        <v>0</v>
      </c>
      <c r="V779">
        <f t="shared" si="210"/>
        <v>0.43529411764705872</v>
      </c>
      <c r="W779">
        <f t="shared" si="211"/>
        <v>0</v>
      </c>
      <c r="X779">
        <f t="shared" si="206"/>
        <v>0.43529411764705872</v>
      </c>
      <c r="Y779">
        <f t="shared" si="212"/>
        <v>1</v>
      </c>
      <c r="Z779">
        <f t="shared" si="213"/>
        <v>0</v>
      </c>
      <c r="AA779">
        <f t="shared" si="214"/>
        <v>0</v>
      </c>
      <c r="AB779">
        <v>40</v>
      </c>
      <c r="AC779">
        <v>215</v>
      </c>
      <c r="AD779">
        <f t="shared" si="215"/>
        <v>0</v>
      </c>
      <c r="AE779">
        <f t="shared" si="216"/>
        <v>0</v>
      </c>
      <c r="AF779">
        <f t="shared" si="217"/>
        <v>0.6166666666666667</v>
      </c>
      <c r="AG779">
        <f t="shared" si="218"/>
        <v>0</v>
      </c>
      <c r="AH779">
        <f t="shared" si="219"/>
        <v>0</v>
      </c>
      <c r="AI779">
        <f t="shared" si="220"/>
        <v>0</v>
      </c>
    </row>
    <row r="780" spans="1:35" x14ac:dyDescent="0.2">
      <c r="A780">
        <v>1</v>
      </c>
      <c r="B780">
        <v>160</v>
      </c>
      <c r="C780">
        <v>16</v>
      </c>
      <c r="D780">
        <v>19.7</v>
      </c>
      <c r="E780">
        <f t="shared" si="207"/>
        <v>21.672167216721672</v>
      </c>
      <c r="F780">
        <v>90.9</v>
      </c>
      <c r="G780">
        <f t="shared" si="204"/>
        <v>0.73827411167512691</v>
      </c>
      <c r="H780">
        <f t="shared" si="205"/>
        <v>8.1218274111675122</v>
      </c>
      <c r="I780">
        <f>IF(B780&gt;=125,0,IF(B780&lt;=115,1,(125-B780)/(125-115)))</f>
        <v>0</v>
      </c>
      <c r="J780">
        <f>IF(G780&gt;=0.38,0,IF(G780&lt;=0.3,1,(0.38-G780)/(0.38-0.3)))</f>
        <v>0</v>
      </c>
      <c r="K780">
        <f>IF(E780&gt;=32,0,IF(E780&lt;=28,1,(32-E780)/(32-28)))</f>
        <v>1</v>
      </c>
      <c r="L780">
        <f>IF(AND(D780&gt;=27, D780&lt;=34), 0, IF(OR(D780&lt;=18.5, D780&gt;=36.4), 1, IF(AND(D780&lt;27, D780&gt;18.5),(27-D780)/(27-18.5), IF(AND(D780&lt;36.4, D780&gt;34),(D780-34)/(36.4-34)))))</f>
        <v>0.85882352941176476</v>
      </c>
      <c r="M780">
        <f>IF(AND(F780&gt;=80,F780&lt;=95),0,IF(OR(F780&lt;64, F780&gt;129),1,IF(F780&gt;95, (F780-95)/(129-95), (80-F780)/(80-64))))</f>
        <v>0</v>
      </c>
      <c r="N780">
        <f>IF(H780&gt;=4,0,IF(H780&lt;=3.5,1,(4-H780)/(4-3.5)))</f>
        <v>0</v>
      </c>
      <c r="O780">
        <f t="shared" si="208"/>
        <v>0.1858823529411765</v>
      </c>
      <c r="P780">
        <f t="shared" si="209"/>
        <v>0</v>
      </c>
      <c r="Q780">
        <v>0</v>
      </c>
      <c r="R780">
        <f>IF(F780 &gt;=80,0,IF(F780&lt;=64,1,((80-F780)/(80-64))))</f>
        <v>0</v>
      </c>
      <c r="S780">
        <f>IF(F780 &lt;=95,0,IF(F780&gt;=129,1,((F780-95)/(129-95))))</f>
        <v>0</v>
      </c>
      <c r="T780">
        <f>IF(D780 &gt;=27,0,IF(D780&lt;=18.5,1,((27-D780)/(27-18.5))))</f>
        <v>0.85882352941176476</v>
      </c>
      <c r="U780">
        <f>IF(D780 &lt;= 34,0,IF(D780&gt;=36.4,1,((D780-34)/(36.4-34))))</f>
        <v>0</v>
      </c>
      <c r="V780">
        <f t="shared" si="210"/>
        <v>0.42941176470588238</v>
      </c>
      <c r="W780">
        <f t="shared" si="211"/>
        <v>0</v>
      </c>
      <c r="X780">
        <f t="shared" si="206"/>
        <v>0.42941176470588238</v>
      </c>
      <c r="Y780">
        <f t="shared" si="212"/>
        <v>1</v>
      </c>
      <c r="Z780">
        <f t="shared" si="213"/>
        <v>0</v>
      </c>
      <c r="AA780">
        <f t="shared" si="214"/>
        <v>0</v>
      </c>
      <c r="AB780">
        <v>69</v>
      </c>
      <c r="AC780">
        <v>491</v>
      </c>
      <c r="AD780">
        <f t="shared" si="215"/>
        <v>1</v>
      </c>
      <c r="AE780">
        <f t="shared" si="216"/>
        <v>0</v>
      </c>
      <c r="AF780">
        <f t="shared" si="217"/>
        <v>0</v>
      </c>
      <c r="AG780">
        <f t="shared" si="218"/>
        <v>0</v>
      </c>
      <c r="AH780">
        <f t="shared" si="219"/>
        <v>0</v>
      </c>
      <c r="AI780">
        <f t="shared" si="220"/>
        <v>0</v>
      </c>
    </row>
    <row r="781" spans="1:35" x14ac:dyDescent="0.2">
      <c r="A781">
        <v>0</v>
      </c>
      <c r="B781">
        <v>165</v>
      </c>
      <c r="C781">
        <v>16.5</v>
      </c>
      <c r="D781">
        <v>20.2</v>
      </c>
      <c r="E781">
        <f t="shared" si="207"/>
        <v>24.484848484848484</v>
      </c>
      <c r="F781">
        <v>82.5</v>
      </c>
      <c r="G781">
        <f t="shared" si="204"/>
        <v>0.67388613861386137</v>
      </c>
      <c r="H781">
        <f t="shared" si="205"/>
        <v>8.1683168316831694</v>
      </c>
      <c r="I781">
        <f>IF(B781&gt;=125,0,IF(B781&lt;=115,1,(125-B781)/(125-115)))</f>
        <v>0</v>
      </c>
      <c r="J781">
        <f>IF(G781&gt;=0.38,0,IF(G781&lt;=0.3,1,(0.38-G781)/(0.38-0.3)))</f>
        <v>0</v>
      </c>
      <c r="K781">
        <f>IF(E781&gt;=32,0,IF(E781&lt;=28,1,(32-E781)/(32-28)))</f>
        <v>1</v>
      </c>
      <c r="L781">
        <f>IF(AND(D781&gt;=27, D781&lt;=34), 0, IF(OR(D781&lt;=18.5, D781&gt;=36.4), 1, IF(AND(D781&lt;27, D781&gt;18.5),(27-D781)/(27-18.5), IF(AND(D781&lt;36.4, D781&gt;34),(D781-34)/(36.4-34)))))</f>
        <v>0.8</v>
      </c>
      <c r="M781">
        <f>IF(AND(F781&gt;=80,F781&lt;=95),0,IF(OR(F781&lt;64, F781&gt;129),1,IF(F781&gt;95, (F781-95)/(129-95), (80-F781)/(80-64))))</f>
        <v>0</v>
      </c>
      <c r="N781">
        <f>IF(H781&gt;=4,0,IF(H781&lt;=3.5,1,(4-H781)/(4-3.5)))</f>
        <v>0</v>
      </c>
      <c r="O781">
        <f t="shared" si="208"/>
        <v>0.18000000000000002</v>
      </c>
      <c r="P781">
        <f t="shared" si="209"/>
        <v>0</v>
      </c>
      <c r="Q781">
        <v>0</v>
      </c>
      <c r="R781">
        <f>IF(F781 &gt;=80,0,IF(F781&lt;=64,1,((80-F781)/(80-64))))</f>
        <v>0</v>
      </c>
      <c r="S781">
        <f>IF(F781 &lt;=95,0,IF(F781&gt;=129,1,((F781-95)/(129-95))))</f>
        <v>0</v>
      </c>
      <c r="T781">
        <f>IF(D781 &gt;=27,0,IF(D781&lt;=18.5,1,((27-D781)/(27-18.5))))</f>
        <v>0.8</v>
      </c>
      <c r="U781">
        <f>IF(D781 &lt;= 34,0,IF(D781&gt;=36.4,1,((D781-34)/(36.4-34))))</f>
        <v>0</v>
      </c>
      <c r="V781">
        <f t="shared" si="210"/>
        <v>0.4</v>
      </c>
      <c r="W781">
        <f t="shared" si="211"/>
        <v>0</v>
      </c>
      <c r="X781">
        <f t="shared" si="206"/>
        <v>0.4</v>
      </c>
      <c r="Y781">
        <f t="shared" si="212"/>
        <v>1</v>
      </c>
      <c r="Z781">
        <f t="shared" si="213"/>
        <v>0</v>
      </c>
      <c r="AA781">
        <f t="shared" si="214"/>
        <v>0</v>
      </c>
      <c r="AB781">
        <v>19</v>
      </c>
      <c r="AC781">
        <v>133</v>
      </c>
      <c r="AD781">
        <f t="shared" si="215"/>
        <v>0</v>
      </c>
      <c r="AE781">
        <f t="shared" si="216"/>
        <v>1</v>
      </c>
      <c r="AF781">
        <f t="shared" si="217"/>
        <v>0.89</v>
      </c>
      <c r="AG781">
        <f t="shared" si="218"/>
        <v>0</v>
      </c>
      <c r="AH781">
        <f t="shared" si="219"/>
        <v>1</v>
      </c>
      <c r="AI781">
        <f t="shared" si="220"/>
        <v>0</v>
      </c>
    </row>
    <row r="782" spans="1:35" x14ac:dyDescent="0.2">
      <c r="A782">
        <v>1</v>
      </c>
      <c r="B782">
        <v>134</v>
      </c>
      <c r="C782">
        <v>13.4</v>
      </c>
      <c r="D782">
        <v>22.4</v>
      </c>
      <c r="E782">
        <f t="shared" si="207"/>
        <v>26.890756302521009</v>
      </c>
      <c r="F782">
        <v>83.3</v>
      </c>
      <c r="G782">
        <f t="shared" si="204"/>
        <v>0.49831249999999999</v>
      </c>
      <c r="H782">
        <f t="shared" si="205"/>
        <v>5.9821428571428577</v>
      </c>
      <c r="I782">
        <f>IF(B782&gt;=125,0,IF(B782&lt;=115,1,(125-B782)/(125-115)))</f>
        <v>0</v>
      </c>
      <c r="J782">
        <f>IF(G782&gt;=0.38,0,IF(G782&lt;=0.3,1,(0.38-G782)/(0.38-0.3)))</f>
        <v>0</v>
      </c>
      <c r="K782">
        <f>IF(E782&gt;=32,0,IF(E782&lt;=28,1,(32-E782)/(32-28)))</f>
        <v>1</v>
      </c>
      <c r="L782">
        <f>IF(AND(D782&gt;=27, D782&lt;=34), 0, IF(OR(D782&lt;=18.5, D782&gt;=36.4), 1, IF(AND(D782&lt;27, D782&gt;18.5),(27-D782)/(27-18.5), IF(AND(D782&lt;36.4, D782&gt;34),(D782-34)/(36.4-34)))))</f>
        <v>0.54117647058823548</v>
      </c>
      <c r="M782">
        <f>IF(AND(F782&gt;=80,F782&lt;=95),0,IF(OR(F782&lt;64, F782&gt;129),1,IF(F782&gt;95, (F782-95)/(129-95), (80-F782)/(80-64))))</f>
        <v>0</v>
      </c>
      <c r="N782">
        <f>IF(H782&gt;=4,0,IF(H782&lt;=3.5,1,(4-H782)/(4-3.5)))</f>
        <v>0</v>
      </c>
      <c r="O782">
        <f t="shared" si="208"/>
        <v>0.15411764705882355</v>
      </c>
      <c r="P782">
        <f t="shared" si="209"/>
        <v>0</v>
      </c>
      <c r="Q782">
        <v>1</v>
      </c>
      <c r="R782">
        <f>IF(F782 &gt;=80,0,IF(F782&lt;=64,1,((80-F782)/(80-64))))</f>
        <v>0</v>
      </c>
      <c r="S782">
        <f>IF(F782 &lt;=95,0,IF(F782&gt;=129,1,((F782-95)/(129-95))))</f>
        <v>0</v>
      </c>
      <c r="T782">
        <f>IF(D782 &gt;=27,0,IF(D782&lt;=18.5,1,((27-D782)/(27-18.5))))</f>
        <v>0.54117647058823548</v>
      </c>
      <c r="U782">
        <f>IF(D782 &lt;= 34,0,IF(D782&gt;=36.4,1,((D782-34)/(36.4-34))))</f>
        <v>0</v>
      </c>
      <c r="V782">
        <f t="shared" si="210"/>
        <v>0.27058823529411774</v>
      </c>
      <c r="W782">
        <f t="shared" si="211"/>
        <v>0</v>
      </c>
      <c r="X782">
        <f t="shared" si="206"/>
        <v>0.27058823529411774</v>
      </c>
      <c r="Y782">
        <f t="shared" si="212"/>
        <v>1</v>
      </c>
      <c r="Z782">
        <f t="shared" si="213"/>
        <v>0</v>
      </c>
      <c r="AA782">
        <f t="shared" si="214"/>
        <v>0</v>
      </c>
      <c r="AB782">
        <v>30</v>
      </c>
      <c r="AC782">
        <v>499</v>
      </c>
      <c r="AD782">
        <f t="shared" si="215"/>
        <v>0</v>
      </c>
      <c r="AE782">
        <f t="shared" si="216"/>
        <v>0.5</v>
      </c>
      <c r="AF782">
        <f t="shared" si="217"/>
        <v>0</v>
      </c>
      <c r="AG782">
        <f t="shared" si="218"/>
        <v>0</v>
      </c>
      <c r="AH782">
        <f t="shared" si="219"/>
        <v>0</v>
      </c>
      <c r="AI782">
        <f t="shared" si="220"/>
        <v>0</v>
      </c>
    </row>
    <row r="783" spans="1:35" x14ac:dyDescent="0.2">
      <c r="A783">
        <v>0</v>
      </c>
      <c r="B783">
        <v>157</v>
      </c>
      <c r="C783">
        <v>15.7</v>
      </c>
      <c r="D783">
        <v>19.100000000000001</v>
      </c>
      <c r="E783">
        <f t="shared" si="207"/>
        <v>19.195979899497491</v>
      </c>
      <c r="F783">
        <v>99.5</v>
      </c>
      <c r="G783">
        <f t="shared" si="204"/>
        <v>0.81787958115183235</v>
      </c>
      <c r="H783">
        <f t="shared" si="205"/>
        <v>8.2198952879581153</v>
      </c>
      <c r="I783">
        <f>IF(B783&gt;=125,0,IF(B783&lt;=115,1,(125-B783)/(125-115)))</f>
        <v>0</v>
      </c>
      <c r="J783">
        <f>IF(G783&gt;=0.38,0,IF(G783&lt;=0.3,1,(0.38-G783)/(0.38-0.3)))</f>
        <v>0</v>
      </c>
      <c r="K783">
        <f>IF(E783&gt;=32,0,IF(E783&lt;=28,1,(32-E783)/(32-28)))</f>
        <v>1</v>
      </c>
      <c r="L783">
        <f>IF(AND(D783&gt;=27, D783&lt;=34), 0, IF(OR(D783&lt;=18.5, D783&gt;=36.4), 1, IF(AND(D783&lt;27, D783&gt;18.5),(27-D783)/(27-18.5), IF(AND(D783&lt;36.4, D783&gt;34),(D783-34)/(36.4-34)))))</f>
        <v>0.92941176470588216</v>
      </c>
      <c r="M783">
        <f>IF(AND(F783&gt;=80,F783&lt;=95),0,IF(OR(F783&lt;64, F783&gt;129),1,IF(F783&gt;95, (F783-95)/(129-95), (80-F783)/(80-64))))</f>
        <v>0.13235294117647059</v>
      </c>
      <c r="N783">
        <f>IF(H783&gt;=4,0,IF(H783&lt;=3.5,1,(4-H783)/(4-3.5)))</f>
        <v>0</v>
      </c>
      <c r="O783">
        <f t="shared" si="208"/>
        <v>0.20617647058823529</v>
      </c>
      <c r="P783">
        <f t="shared" si="209"/>
        <v>1</v>
      </c>
      <c r="Q783">
        <v>0</v>
      </c>
      <c r="R783">
        <f>IF(F783 &gt;=80,0,IF(F783&lt;=64,1,((80-F783)/(80-64))))</f>
        <v>0</v>
      </c>
      <c r="S783">
        <f>IF(F783 &lt;=95,0,IF(F783&gt;=129,1,((F783-95)/(129-95))))</f>
        <v>0.13235294117647059</v>
      </c>
      <c r="T783">
        <f>IF(D783 &gt;=27,0,IF(D783&lt;=18.5,1,((27-D783)/(27-18.5))))</f>
        <v>0.92941176470588216</v>
      </c>
      <c r="U783">
        <f>IF(D783 &lt;= 34,0,IF(D783&gt;=36.4,1,((D783-34)/(36.4-34))))</f>
        <v>0</v>
      </c>
      <c r="V783">
        <f t="shared" si="210"/>
        <v>0.46470588235294108</v>
      </c>
      <c r="W783">
        <f t="shared" si="211"/>
        <v>6.6176470588235295E-2</v>
      </c>
      <c r="X783">
        <f t="shared" si="206"/>
        <v>0.53088235294117636</v>
      </c>
      <c r="Y783">
        <f t="shared" si="212"/>
        <v>1</v>
      </c>
      <c r="Z783">
        <f t="shared" si="213"/>
        <v>0</v>
      </c>
      <c r="AA783">
        <f t="shared" si="214"/>
        <v>1</v>
      </c>
      <c r="AB783">
        <v>62</v>
      </c>
      <c r="AC783">
        <v>415</v>
      </c>
      <c r="AD783">
        <f t="shared" si="215"/>
        <v>1</v>
      </c>
      <c r="AE783">
        <f t="shared" si="216"/>
        <v>0</v>
      </c>
      <c r="AF783">
        <f t="shared" si="217"/>
        <v>0</v>
      </c>
      <c r="AG783">
        <f t="shared" si="218"/>
        <v>1</v>
      </c>
      <c r="AH783">
        <f t="shared" si="219"/>
        <v>0</v>
      </c>
      <c r="AI783">
        <f t="shared" si="220"/>
        <v>0</v>
      </c>
    </row>
    <row r="784" spans="1:35" x14ac:dyDescent="0.2">
      <c r="A784">
        <v>0</v>
      </c>
      <c r="B784">
        <v>147</v>
      </c>
      <c r="C784">
        <v>14.7</v>
      </c>
      <c r="D784">
        <v>28.8</v>
      </c>
      <c r="E784">
        <f t="shared" si="207"/>
        <v>30.76923076923077</v>
      </c>
      <c r="F784">
        <v>93.6</v>
      </c>
      <c r="G784">
        <f t="shared" si="204"/>
        <v>0.47774999999999995</v>
      </c>
      <c r="H784">
        <f t="shared" si="205"/>
        <v>5.104166666666667</v>
      </c>
      <c r="I784">
        <f>IF(B784&gt;=125,0,IF(B784&lt;=115,1,(125-B784)/(125-115)))</f>
        <v>0</v>
      </c>
      <c r="J784">
        <f>IF(G784&gt;=0.38,0,IF(G784&lt;=0.3,1,(0.38-G784)/(0.38-0.3)))</f>
        <v>0</v>
      </c>
      <c r="K784">
        <f>IF(E784&gt;=32,0,IF(E784&lt;=28,1,(32-E784)/(32-28)))</f>
        <v>0.30769230769230749</v>
      </c>
      <c r="L784">
        <f>IF(AND(D784&gt;=27, D784&lt;=34), 0, IF(OR(D784&lt;=18.5, D784&gt;=36.4), 1, IF(AND(D784&lt;27, D784&gt;18.5),(27-D784)/(27-18.5), IF(AND(D784&lt;36.4, D784&gt;34),(D784-34)/(36.4-34)))))</f>
        <v>0</v>
      </c>
      <c r="M784">
        <f>IF(AND(F784&gt;=80,F784&lt;=95),0,IF(OR(F784&lt;64, F784&gt;129),1,IF(F784&gt;95, (F784-95)/(129-95), (80-F784)/(80-64))))</f>
        <v>0</v>
      </c>
      <c r="N784">
        <f>IF(H784&gt;=4,0,IF(H784&lt;=3.5,1,(4-H784)/(4-3.5)))</f>
        <v>0</v>
      </c>
      <c r="O784">
        <f t="shared" si="208"/>
        <v>3.076923076923075E-2</v>
      </c>
      <c r="P784">
        <f t="shared" si="209"/>
        <v>0</v>
      </c>
      <c r="Q784">
        <v>0</v>
      </c>
      <c r="R784">
        <f>IF(F784 &gt;=80,0,IF(F784&lt;=64,1,((80-F784)/(80-64))))</f>
        <v>0</v>
      </c>
      <c r="S784">
        <f>IF(F784 &lt;=95,0,IF(F784&gt;=129,1,((F784-95)/(129-95))))</f>
        <v>0</v>
      </c>
      <c r="T784">
        <f>IF(D784 &gt;=27,0,IF(D784&lt;=18.5,1,((27-D784)/(27-18.5))))</f>
        <v>0</v>
      </c>
      <c r="U784">
        <f>IF(D784 &lt;= 34,0,IF(D784&gt;=36.4,1,((D784-34)/(36.4-34))))</f>
        <v>0</v>
      </c>
      <c r="V784">
        <f t="shared" si="210"/>
        <v>0</v>
      </c>
      <c r="W784">
        <f t="shared" si="211"/>
        <v>0</v>
      </c>
      <c r="X784">
        <f t="shared" si="206"/>
        <v>0</v>
      </c>
      <c r="Y784">
        <f t="shared" si="212"/>
        <v>0</v>
      </c>
      <c r="Z784">
        <f t="shared" si="213"/>
        <v>0</v>
      </c>
      <c r="AA784">
        <f t="shared" si="214"/>
        <v>0</v>
      </c>
      <c r="AB784">
        <v>38</v>
      </c>
      <c r="AC784">
        <v>105</v>
      </c>
      <c r="AD784">
        <f t="shared" si="215"/>
        <v>0</v>
      </c>
      <c r="AE784">
        <f t="shared" si="216"/>
        <v>0.1</v>
      </c>
      <c r="AF784">
        <f t="shared" si="217"/>
        <v>0.98333333333333328</v>
      </c>
      <c r="AG784">
        <f t="shared" si="218"/>
        <v>0</v>
      </c>
      <c r="AH784">
        <f t="shared" si="219"/>
        <v>0</v>
      </c>
      <c r="AI784">
        <f t="shared" si="220"/>
        <v>0</v>
      </c>
    </row>
    <row r="785" spans="1:35" x14ac:dyDescent="0.2">
      <c r="A785">
        <v>1</v>
      </c>
      <c r="B785">
        <v>160</v>
      </c>
      <c r="C785">
        <v>16</v>
      </c>
      <c r="D785">
        <v>20.100000000000001</v>
      </c>
      <c r="E785">
        <f t="shared" si="207"/>
        <v>21.04712041884817</v>
      </c>
      <c r="F785">
        <v>95.5</v>
      </c>
      <c r="G785">
        <f t="shared" si="204"/>
        <v>0.76019900497512427</v>
      </c>
      <c r="H785">
        <f t="shared" si="205"/>
        <v>7.9601990049751237</v>
      </c>
      <c r="I785">
        <f>IF(B785&gt;=125,0,IF(B785&lt;=115,1,(125-B785)/(125-115)))</f>
        <v>0</v>
      </c>
      <c r="J785">
        <f>IF(G785&gt;=0.38,0,IF(G785&lt;=0.3,1,(0.38-G785)/(0.38-0.3)))</f>
        <v>0</v>
      </c>
      <c r="K785">
        <f>IF(E785&gt;=32,0,IF(E785&lt;=28,1,(32-E785)/(32-28)))</f>
        <v>1</v>
      </c>
      <c r="L785">
        <f>IF(AND(D785&gt;=27, D785&lt;=34), 0, IF(OR(D785&lt;=18.5, D785&gt;=36.4), 1, IF(AND(D785&lt;27, D785&gt;18.5),(27-D785)/(27-18.5), IF(AND(D785&lt;36.4, D785&gt;34),(D785-34)/(36.4-34)))))</f>
        <v>0.81176470588235272</v>
      </c>
      <c r="M785">
        <f>IF(AND(F785&gt;=80,F785&lt;=95),0,IF(OR(F785&lt;64, F785&gt;129),1,IF(F785&gt;95, (F785-95)/(129-95), (80-F785)/(80-64))))</f>
        <v>1.4705882352941176E-2</v>
      </c>
      <c r="N785">
        <f>IF(H785&gt;=4,0,IF(H785&lt;=3.5,1,(4-H785)/(4-3.5)))</f>
        <v>0</v>
      </c>
      <c r="O785">
        <f t="shared" si="208"/>
        <v>0.18264705882352938</v>
      </c>
      <c r="P785">
        <f t="shared" si="209"/>
        <v>0</v>
      </c>
      <c r="Q785">
        <v>0</v>
      </c>
      <c r="R785">
        <f>IF(F785 &gt;=80,0,IF(F785&lt;=64,1,((80-F785)/(80-64))))</f>
        <v>0</v>
      </c>
      <c r="S785">
        <f>IF(F785 &lt;=95,0,IF(F785&gt;=129,1,((F785-95)/(129-95))))</f>
        <v>1.4705882352941176E-2</v>
      </c>
      <c r="T785">
        <f>IF(D785 &gt;=27,0,IF(D785&lt;=18.5,1,((27-D785)/(27-18.5))))</f>
        <v>0.81176470588235272</v>
      </c>
      <c r="U785">
        <f>IF(D785 &lt;= 34,0,IF(D785&gt;=36.4,1,((D785-34)/(36.4-34))))</f>
        <v>0</v>
      </c>
      <c r="V785">
        <f t="shared" si="210"/>
        <v>0.40588235294117636</v>
      </c>
      <c r="W785">
        <f t="shared" si="211"/>
        <v>7.3529411764705881E-3</v>
      </c>
      <c r="X785">
        <f t="shared" si="206"/>
        <v>0.41323529411764692</v>
      </c>
      <c r="Y785">
        <f t="shared" si="212"/>
        <v>1</v>
      </c>
      <c r="Z785">
        <f t="shared" si="213"/>
        <v>0</v>
      </c>
      <c r="AA785">
        <f t="shared" si="214"/>
        <v>0</v>
      </c>
      <c r="AB785">
        <v>62</v>
      </c>
      <c r="AC785">
        <v>312</v>
      </c>
      <c r="AD785">
        <f t="shared" si="215"/>
        <v>1</v>
      </c>
      <c r="AE785">
        <f t="shared" si="216"/>
        <v>0</v>
      </c>
      <c r="AF785">
        <f t="shared" si="217"/>
        <v>0.29333333333333333</v>
      </c>
      <c r="AG785">
        <f t="shared" si="218"/>
        <v>0</v>
      </c>
      <c r="AH785">
        <f t="shared" si="219"/>
        <v>0</v>
      </c>
      <c r="AI785">
        <f t="shared" si="220"/>
        <v>0</v>
      </c>
    </row>
    <row r="786" spans="1:35" x14ac:dyDescent="0.2">
      <c r="A786">
        <v>1</v>
      </c>
      <c r="B786">
        <v>103</v>
      </c>
      <c r="C786">
        <v>10.3</v>
      </c>
      <c r="D786">
        <v>26.1</v>
      </c>
      <c r="E786">
        <f t="shared" si="207"/>
        <v>26.990692864529471</v>
      </c>
      <c r="F786">
        <v>96.7</v>
      </c>
      <c r="G786">
        <f t="shared" si="204"/>
        <v>0.38161302681992343</v>
      </c>
      <c r="H786">
        <f t="shared" si="205"/>
        <v>3.946360153256705</v>
      </c>
      <c r="I786">
        <f>IF(B786&gt;=125,0,IF(B786&lt;=115,1,(125-B786)/(125-115)))</f>
        <v>1</v>
      </c>
      <c r="J786">
        <f>IF(G786&gt;=0.38,0,IF(G786&lt;=0.3,1,(0.38-G786)/(0.38-0.3)))</f>
        <v>0</v>
      </c>
      <c r="K786">
        <f>IF(E786&gt;=32,0,IF(E786&lt;=28,1,(32-E786)/(32-28)))</f>
        <v>1</v>
      </c>
      <c r="L786">
        <f>IF(AND(D786&gt;=27, D786&lt;=34), 0, IF(OR(D786&lt;=18.5, D786&gt;=36.4), 1, IF(AND(D786&lt;27, D786&gt;18.5),(27-D786)/(27-18.5), IF(AND(D786&lt;36.4, D786&gt;34),(D786-34)/(36.4-34)))))</f>
        <v>0.1058823529411763</v>
      </c>
      <c r="M786">
        <f>IF(AND(F786&gt;=80,F786&lt;=95),0,IF(OR(F786&lt;64, F786&gt;129),1,IF(F786&gt;95, (F786-95)/(129-95), (80-F786)/(80-64))))</f>
        <v>5.0000000000000086E-2</v>
      </c>
      <c r="N786">
        <f>IF(H786&gt;=4,0,IF(H786&lt;=3.5,1,(4-H786)/(4-3.5)))</f>
        <v>0.10727969348659006</v>
      </c>
      <c r="O786">
        <f t="shared" si="208"/>
        <v>0.62631620464277671</v>
      </c>
      <c r="P786">
        <f t="shared" si="209"/>
        <v>1</v>
      </c>
      <c r="Q786">
        <v>1</v>
      </c>
      <c r="R786">
        <f>IF(F786 &gt;=80,0,IF(F786&lt;=64,1,((80-F786)/(80-64))))</f>
        <v>0</v>
      </c>
      <c r="S786">
        <f>IF(F786 &lt;=95,0,IF(F786&gt;=129,1,((F786-95)/(129-95))))</f>
        <v>5.0000000000000086E-2</v>
      </c>
      <c r="T786">
        <f>IF(D786 &gt;=27,0,IF(D786&lt;=18.5,1,((27-D786)/(27-18.5))))</f>
        <v>0.1058823529411763</v>
      </c>
      <c r="U786">
        <f>IF(D786 &lt;= 34,0,IF(D786&gt;=36.4,1,((D786-34)/(36.4-34))))</f>
        <v>0</v>
      </c>
      <c r="V786">
        <f t="shared" si="210"/>
        <v>5.2941176470588151E-2</v>
      </c>
      <c r="W786">
        <f t="shared" si="211"/>
        <v>2.5000000000000043E-2</v>
      </c>
      <c r="X786">
        <f t="shared" si="206"/>
        <v>7.7941176470588194E-2</v>
      </c>
      <c r="Y786">
        <f t="shared" si="212"/>
        <v>0</v>
      </c>
      <c r="Z786">
        <f t="shared" si="213"/>
        <v>0</v>
      </c>
      <c r="AA786">
        <f t="shared" si="214"/>
        <v>0</v>
      </c>
      <c r="AB786">
        <v>68</v>
      </c>
      <c r="AC786">
        <v>74</v>
      </c>
      <c r="AD786">
        <f t="shared" si="215"/>
        <v>1</v>
      </c>
      <c r="AE786">
        <f t="shared" si="216"/>
        <v>0</v>
      </c>
      <c r="AF786">
        <f t="shared" si="217"/>
        <v>1</v>
      </c>
      <c r="AG786">
        <f t="shared" si="218"/>
        <v>0</v>
      </c>
      <c r="AH786">
        <f t="shared" si="219"/>
        <v>0</v>
      </c>
      <c r="AI786">
        <f t="shared" si="220"/>
        <v>0</v>
      </c>
    </row>
    <row r="787" spans="1:35" x14ac:dyDescent="0.2">
      <c r="A787">
        <v>0</v>
      </c>
      <c r="B787">
        <v>113</v>
      </c>
      <c r="C787">
        <v>11.3</v>
      </c>
      <c r="D787">
        <v>18.2</v>
      </c>
      <c r="E787">
        <f t="shared" si="207"/>
        <v>18.571428571428573</v>
      </c>
      <c r="F787">
        <v>98</v>
      </c>
      <c r="G787">
        <f t="shared" si="204"/>
        <v>0.6084615384615385</v>
      </c>
      <c r="H787">
        <f t="shared" si="205"/>
        <v>6.2087912087912089</v>
      </c>
      <c r="I787">
        <f>IF(B787&gt;=125,0,IF(B787&lt;=115,1,(125-B787)/(125-115)))</f>
        <v>1</v>
      </c>
      <c r="J787">
        <f>IF(G787&gt;=0.38,0,IF(G787&lt;=0.3,1,(0.38-G787)/(0.38-0.3)))</f>
        <v>0</v>
      </c>
      <c r="K787">
        <f>IF(E787&gt;=32,0,IF(E787&lt;=28,1,(32-E787)/(32-28)))</f>
        <v>1</v>
      </c>
      <c r="L787">
        <f>IF(AND(D787&gt;=27, D787&lt;=34), 0, IF(OR(D787&lt;=18.5, D787&gt;=36.4), 1, IF(AND(D787&lt;27, D787&gt;18.5),(27-D787)/(27-18.5), IF(AND(D787&lt;36.4, D787&gt;34),(D787-34)/(36.4-34)))))</f>
        <v>1</v>
      </c>
      <c r="M787">
        <f>IF(AND(F787&gt;=80,F787&lt;=95),0,IF(OR(F787&lt;64, F787&gt;129),1,IF(F787&gt;95, (F787-95)/(129-95), (80-F787)/(80-64))))</f>
        <v>8.8235294117647065E-2</v>
      </c>
      <c r="N787">
        <f>IF(H787&gt;=4,0,IF(H787&lt;=3.5,1,(4-H787)/(4-3.5)))</f>
        <v>0</v>
      </c>
      <c r="O787">
        <f t="shared" si="208"/>
        <v>0.70882352941176463</v>
      </c>
      <c r="P787">
        <f t="shared" si="209"/>
        <v>1</v>
      </c>
      <c r="Q787">
        <v>1</v>
      </c>
      <c r="R787">
        <f>IF(F787 &gt;=80,0,IF(F787&lt;=64,1,((80-F787)/(80-64))))</f>
        <v>0</v>
      </c>
      <c r="S787">
        <f>IF(F787 &lt;=95,0,IF(F787&gt;=129,1,((F787-95)/(129-95))))</f>
        <v>8.8235294117647065E-2</v>
      </c>
      <c r="T787">
        <f>IF(D787 &gt;=27,0,IF(D787&lt;=18.5,1,((27-D787)/(27-18.5))))</f>
        <v>1</v>
      </c>
      <c r="U787">
        <f>IF(D787 &lt;= 34,0,IF(D787&gt;=36.4,1,((D787-34)/(36.4-34))))</f>
        <v>0</v>
      </c>
      <c r="V787">
        <f t="shared" si="210"/>
        <v>0.5</v>
      </c>
      <c r="W787">
        <f t="shared" si="211"/>
        <v>4.4117647058823532E-2</v>
      </c>
      <c r="X787">
        <f t="shared" si="206"/>
        <v>0.54411764705882348</v>
      </c>
      <c r="Y787">
        <f t="shared" si="212"/>
        <v>1</v>
      </c>
      <c r="Z787">
        <f t="shared" si="213"/>
        <v>0</v>
      </c>
      <c r="AA787">
        <f t="shared" si="214"/>
        <v>1</v>
      </c>
      <c r="AB787">
        <v>43</v>
      </c>
      <c r="AC787">
        <v>345</v>
      </c>
      <c r="AD787">
        <f t="shared" si="215"/>
        <v>0.15</v>
      </c>
      <c r="AE787">
        <f t="shared" si="216"/>
        <v>0</v>
      </c>
      <c r="AF787">
        <f t="shared" si="217"/>
        <v>0.18333333333333332</v>
      </c>
      <c r="AG787">
        <f t="shared" si="218"/>
        <v>0</v>
      </c>
      <c r="AH787">
        <f t="shared" si="219"/>
        <v>0</v>
      </c>
      <c r="AI787">
        <f t="shared" si="220"/>
        <v>0</v>
      </c>
    </row>
    <row r="788" spans="1:35" x14ac:dyDescent="0.2">
      <c r="A788">
        <v>1</v>
      </c>
      <c r="B788">
        <v>137</v>
      </c>
      <c r="C788">
        <v>13.7</v>
      </c>
      <c r="D788">
        <v>28.6</v>
      </c>
      <c r="E788">
        <f t="shared" si="207"/>
        <v>34.79318734793187</v>
      </c>
      <c r="F788">
        <v>82.2</v>
      </c>
      <c r="G788">
        <f t="shared" si="204"/>
        <v>0.3937552447552447</v>
      </c>
      <c r="H788">
        <f t="shared" si="205"/>
        <v>4.79020979020979</v>
      </c>
      <c r="I788">
        <f>IF(B788&gt;=125,0,IF(B788&lt;=115,1,(125-B788)/(125-115)))</f>
        <v>0</v>
      </c>
      <c r="J788">
        <f>IF(G788&gt;=0.38,0,IF(G788&lt;=0.3,1,(0.38-G788)/(0.38-0.3)))</f>
        <v>0</v>
      </c>
      <c r="K788">
        <f>IF(E788&gt;=32,0,IF(E788&lt;=28,1,(32-E788)/(32-28)))</f>
        <v>0</v>
      </c>
      <c r="L788">
        <f>IF(AND(D788&gt;=27, D788&lt;=34), 0, IF(OR(D788&lt;=18.5, D788&gt;=36.4), 1, IF(AND(D788&lt;27, D788&gt;18.5),(27-D788)/(27-18.5), IF(AND(D788&lt;36.4, D788&gt;34),(D788-34)/(36.4-34)))))</f>
        <v>0</v>
      </c>
      <c r="M788">
        <f>IF(AND(F788&gt;=80,F788&lt;=95),0,IF(OR(F788&lt;64, F788&gt;129),1,IF(F788&gt;95, (F788-95)/(129-95), (80-F788)/(80-64))))</f>
        <v>0</v>
      </c>
      <c r="N788">
        <f>IF(H788&gt;=4,0,IF(H788&lt;=3.5,1,(4-H788)/(4-3.5)))</f>
        <v>0</v>
      </c>
      <c r="O788">
        <f t="shared" si="208"/>
        <v>0</v>
      </c>
      <c r="P788">
        <f t="shared" si="209"/>
        <v>0</v>
      </c>
      <c r="Q788">
        <v>0</v>
      </c>
      <c r="R788">
        <f>IF(F788 &gt;=80,0,IF(F788&lt;=64,1,((80-F788)/(80-64))))</f>
        <v>0</v>
      </c>
      <c r="S788">
        <f>IF(F788 &lt;=95,0,IF(F788&gt;=129,1,((F788-95)/(129-95))))</f>
        <v>0</v>
      </c>
      <c r="T788">
        <f>IF(D788 &gt;=27,0,IF(D788&lt;=18.5,1,((27-D788)/(27-18.5))))</f>
        <v>0</v>
      </c>
      <c r="U788">
        <f>IF(D788 &lt;= 34,0,IF(D788&gt;=36.4,1,((D788-34)/(36.4-34))))</f>
        <v>0</v>
      </c>
      <c r="V788">
        <f t="shared" si="210"/>
        <v>0</v>
      </c>
      <c r="W788">
        <f t="shared" si="211"/>
        <v>0</v>
      </c>
      <c r="X788">
        <f t="shared" si="206"/>
        <v>0</v>
      </c>
      <c r="Y788">
        <f t="shared" si="212"/>
        <v>0</v>
      </c>
      <c r="Z788">
        <f t="shared" si="213"/>
        <v>0</v>
      </c>
      <c r="AA788">
        <f t="shared" si="214"/>
        <v>0</v>
      </c>
      <c r="AB788">
        <v>26</v>
      </c>
      <c r="AC788">
        <v>298</v>
      </c>
      <c r="AD788">
        <f t="shared" si="215"/>
        <v>0</v>
      </c>
      <c r="AE788">
        <f t="shared" si="216"/>
        <v>0.7</v>
      </c>
      <c r="AF788">
        <f t="shared" si="217"/>
        <v>0.34</v>
      </c>
      <c r="AG788">
        <f t="shared" si="218"/>
        <v>0</v>
      </c>
      <c r="AH788">
        <f t="shared" si="219"/>
        <v>0</v>
      </c>
      <c r="AI788">
        <f t="shared" si="220"/>
        <v>0</v>
      </c>
    </row>
    <row r="789" spans="1:35" x14ac:dyDescent="0.2">
      <c r="A789">
        <v>0</v>
      </c>
      <c r="B789">
        <v>107</v>
      </c>
      <c r="C789">
        <v>10.7</v>
      </c>
      <c r="D789">
        <v>18.100000000000001</v>
      </c>
      <c r="E789">
        <f t="shared" si="207"/>
        <v>18.640576725025749</v>
      </c>
      <c r="F789">
        <v>97.1</v>
      </c>
      <c r="G789">
        <f t="shared" si="204"/>
        <v>0.57401657458563515</v>
      </c>
      <c r="H789">
        <f t="shared" si="205"/>
        <v>5.9116022099447507</v>
      </c>
      <c r="I789">
        <f>IF(B789&gt;=125,0,IF(B789&lt;=115,1,(125-B789)/(125-115)))</f>
        <v>1</v>
      </c>
      <c r="J789">
        <f>IF(G789&gt;=0.38,0,IF(G789&lt;=0.3,1,(0.38-G789)/(0.38-0.3)))</f>
        <v>0</v>
      </c>
      <c r="K789">
        <f>IF(E789&gt;=32,0,IF(E789&lt;=28,1,(32-E789)/(32-28)))</f>
        <v>1</v>
      </c>
      <c r="L789">
        <f>IF(AND(D789&gt;=27, D789&lt;=34), 0, IF(OR(D789&lt;=18.5, D789&gt;=36.4), 1, IF(AND(D789&lt;27, D789&gt;18.5),(27-D789)/(27-18.5), IF(AND(D789&lt;36.4, D789&gt;34),(D789-34)/(36.4-34)))))</f>
        <v>1</v>
      </c>
      <c r="M789">
        <f>IF(AND(F789&gt;=80,F789&lt;=95),0,IF(OR(F789&lt;64, F789&gt;129),1,IF(F789&gt;95, (F789-95)/(129-95), (80-F789)/(80-64))))</f>
        <v>6.1764705882352777E-2</v>
      </c>
      <c r="N789">
        <f>IF(H789&gt;=4,0,IF(H789&lt;=3.5,1,(4-H789)/(4-3.5)))</f>
        <v>0</v>
      </c>
      <c r="O789">
        <f t="shared" si="208"/>
        <v>0.70617647058823518</v>
      </c>
      <c r="P789">
        <f t="shared" si="209"/>
        <v>1</v>
      </c>
      <c r="Q789">
        <v>1</v>
      </c>
      <c r="R789">
        <f>IF(F789 &gt;=80,0,IF(F789&lt;=64,1,((80-F789)/(80-64))))</f>
        <v>0</v>
      </c>
      <c r="S789">
        <f>IF(F789 &lt;=95,0,IF(F789&gt;=129,1,((F789-95)/(129-95))))</f>
        <v>6.1764705882352777E-2</v>
      </c>
      <c r="T789">
        <f>IF(D789 &gt;=27,0,IF(D789&lt;=18.5,1,((27-D789)/(27-18.5))))</f>
        <v>1</v>
      </c>
      <c r="U789">
        <f>IF(D789 &lt;= 34,0,IF(D789&gt;=36.4,1,((D789-34)/(36.4-34))))</f>
        <v>0</v>
      </c>
      <c r="V789">
        <f t="shared" si="210"/>
        <v>0.5</v>
      </c>
      <c r="W789">
        <f t="shared" si="211"/>
        <v>3.0882352941176389E-2</v>
      </c>
      <c r="X789">
        <f t="shared" si="206"/>
        <v>0.53088235294117636</v>
      </c>
      <c r="Y789">
        <f t="shared" si="212"/>
        <v>1</v>
      </c>
      <c r="Z789">
        <f t="shared" si="213"/>
        <v>0</v>
      </c>
      <c r="AA789">
        <f t="shared" si="214"/>
        <v>1</v>
      </c>
      <c r="AB789">
        <v>28</v>
      </c>
      <c r="AC789">
        <v>214</v>
      </c>
      <c r="AD789">
        <f t="shared" si="215"/>
        <v>0</v>
      </c>
      <c r="AE789">
        <f t="shared" si="216"/>
        <v>0.6</v>
      </c>
      <c r="AF789">
        <f t="shared" si="217"/>
        <v>0.62</v>
      </c>
      <c r="AG789">
        <f t="shared" si="218"/>
        <v>0</v>
      </c>
      <c r="AH789">
        <f t="shared" si="219"/>
        <v>1</v>
      </c>
      <c r="AI789">
        <f t="shared" si="220"/>
        <v>0</v>
      </c>
    </row>
    <row r="790" spans="1:35" x14ac:dyDescent="0.2">
      <c r="A790">
        <v>0</v>
      </c>
      <c r="B790">
        <v>113</v>
      </c>
      <c r="C790">
        <v>11.3</v>
      </c>
      <c r="D790">
        <v>18.600000000000001</v>
      </c>
      <c r="E790">
        <f t="shared" si="207"/>
        <v>18.674698795180728</v>
      </c>
      <c r="F790">
        <v>99.6</v>
      </c>
      <c r="G790">
        <f t="shared" si="204"/>
        <v>0.60509677419354835</v>
      </c>
      <c r="H790">
        <f t="shared" si="205"/>
        <v>6.075268817204301</v>
      </c>
      <c r="I790">
        <f>IF(B790&gt;=125,0,IF(B790&lt;=115,1,(125-B790)/(125-115)))</f>
        <v>1</v>
      </c>
      <c r="J790">
        <f>IF(G790&gt;=0.38,0,IF(G790&lt;=0.3,1,(0.38-G790)/(0.38-0.3)))</f>
        <v>0</v>
      </c>
      <c r="K790">
        <f>IF(E790&gt;=32,0,IF(E790&lt;=28,1,(32-E790)/(32-28)))</f>
        <v>1</v>
      </c>
      <c r="L790">
        <f>IF(AND(D790&gt;=27, D790&lt;=34), 0, IF(OR(D790&lt;=18.5, D790&gt;=36.4), 1, IF(AND(D790&lt;27, D790&gt;18.5),(27-D790)/(27-18.5), IF(AND(D790&lt;36.4, D790&gt;34),(D790-34)/(36.4-34)))))</f>
        <v>0.98823529411764688</v>
      </c>
      <c r="M790">
        <f>IF(AND(F790&gt;=80,F790&lt;=95),0,IF(OR(F790&lt;64, F790&gt;129),1,IF(F790&gt;95, (F790-95)/(129-95), (80-F790)/(80-64))))</f>
        <v>0.13529411764705865</v>
      </c>
      <c r="N790">
        <f>IF(H790&gt;=4,0,IF(H790&lt;=3.5,1,(4-H790)/(4-3.5)))</f>
        <v>0</v>
      </c>
      <c r="O790">
        <f t="shared" si="208"/>
        <v>0.71235294117647052</v>
      </c>
      <c r="P790">
        <f t="shared" si="209"/>
        <v>1</v>
      </c>
      <c r="Q790">
        <v>1</v>
      </c>
      <c r="R790">
        <f>IF(F790 &gt;=80,0,IF(F790&lt;=64,1,((80-F790)/(80-64))))</f>
        <v>0</v>
      </c>
      <c r="S790">
        <f>IF(F790 &lt;=95,0,IF(F790&gt;=129,1,((F790-95)/(129-95))))</f>
        <v>0.13529411764705865</v>
      </c>
      <c r="T790">
        <f>IF(D790 &gt;=27,0,IF(D790&lt;=18.5,1,((27-D790)/(27-18.5))))</f>
        <v>0.98823529411764688</v>
      </c>
      <c r="U790">
        <f>IF(D790 &lt;= 34,0,IF(D790&gt;=36.4,1,((D790-34)/(36.4-34))))</f>
        <v>0</v>
      </c>
      <c r="V790">
        <f t="shared" si="210"/>
        <v>0.49411764705882344</v>
      </c>
      <c r="W790">
        <f t="shared" si="211"/>
        <v>6.7647058823529324E-2</v>
      </c>
      <c r="X790">
        <f t="shared" si="206"/>
        <v>0.56176470588235272</v>
      </c>
      <c r="Y790">
        <f t="shared" si="212"/>
        <v>1</v>
      </c>
      <c r="Z790">
        <f t="shared" si="213"/>
        <v>0</v>
      </c>
      <c r="AA790">
        <f t="shared" si="214"/>
        <v>1</v>
      </c>
      <c r="AB790">
        <v>38</v>
      </c>
      <c r="AC790">
        <v>156</v>
      </c>
      <c r="AD790">
        <f t="shared" si="215"/>
        <v>0</v>
      </c>
      <c r="AE790">
        <f t="shared" si="216"/>
        <v>0.1</v>
      </c>
      <c r="AF790">
        <f t="shared" si="217"/>
        <v>0.81333333333333335</v>
      </c>
      <c r="AG790">
        <f t="shared" si="218"/>
        <v>0</v>
      </c>
      <c r="AH790">
        <f t="shared" si="219"/>
        <v>0</v>
      </c>
      <c r="AI790">
        <f t="shared" si="220"/>
        <v>0</v>
      </c>
    </row>
    <row r="791" spans="1:35" x14ac:dyDescent="0.2">
      <c r="A791">
        <v>0</v>
      </c>
      <c r="B791">
        <v>147</v>
      </c>
      <c r="C791">
        <v>14.7</v>
      </c>
      <c r="D791">
        <v>18.3</v>
      </c>
      <c r="E791">
        <f t="shared" si="207"/>
        <v>24.142480211081796</v>
      </c>
      <c r="F791">
        <v>75.8</v>
      </c>
      <c r="G791">
        <f t="shared" si="204"/>
        <v>0.60888524590163939</v>
      </c>
      <c r="H791">
        <f t="shared" si="205"/>
        <v>8.0327868852459012</v>
      </c>
      <c r="I791">
        <f>IF(B791&gt;=125,0,IF(B791&lt;=115,1,(125-B791)/(125-115)))</f>
        <v>0</v>
      </c>
      <c r="J791">
        <f>IF(G791&gt;=0.38,0,IF(G791&lt;=0.3,1,(0.38-G791)/(0.38-0.3)))</f>
        <v>0</v>
      </c>
      <c r="K791">
        <f>IF(E791&gt;=32,0,IF(E791&lt;=28,1,(32-E791)/(32-28)))</f>
        <v>1</v>
      </c>
      <c r="L791">
        <f>IF(AND(D791&gt;=27, D791&lt;=34), 0, IF(OR(D791&lt;=18.5, D791&gt;=36.4), 1, IF(AND(D791&lt;27, D791&gt;18.5),(27-D791)/(27-18.5), IF(AND(D791&lt;36.4, D791&gt;34),(D791-34)/(36.4-34)))))</f>
        <v>1</v>
      </c>
      <c r="M791">
        <f>IF(AND(F791&gt;=80,F791&lt;=95),0,IF(OR(F791&lt;64, F791&gt;129),1,IF(F791&gt;95, (F791-95)/(129-95), (80-F791)/(80-64))))</f>
        <v>0.26250000000000018</v>
      </c>
      <c r="N791">
        <f>IF(H791&gt;=4,0,IF(H791&lt;=3.5,1,(4-H791)/(4-3.5)))</f>
        <v>0</v>
      </c>
      <c r="O791">
        <f t="shared" si="208"/>
        <v>0.22625000000000003</v>
      </c>
      <c r="P791">
        <f t="shared" si="209"/>
        <v>1</v>
      </c>
      <c r="Q791">
        <v>0</v>
      </c>
      <c r="R791">
        <f>IF(F791 &gt;=80,0,IF(F791&lt;=64,1,((80-F791)/(80-64))))</f>
        <v>0.26250000000000018</v>
      </c>
      <c r="S791">
        <f>IF(F791 &lt;=95,0,IF(F791&gt;=129,1,((F791-95)/(129-95))))</f>
        <v>0</v>
      </c>
      <c r="T791">
        <f>IF(D791 &gt;=27,0,IF(D791&lt;=18.5,1,((27-D791)/(27-18.5))))</f>
        <v>1</v>
      </c>
      <c r="U791">
        <f>IF(D791 &lt;= 34,0,IF(D791&gt;=36.4,1,((D791-34)/(36.4-34))))</f>
        <v>0</v>
      </c>
      <c r="V791">
        <f t="shared" si="210"/>
        <v>0.63125000000000009</v>
      </c>
      <c r="W791">
        <f t="shared" si="211"/>
        <v>0</v>
      </c>
      <c r="X791">
        <f t="shared" si="206"/>
        <v>0.63125000000000009</v>
      </c>
      <c r="Y791">
        <f t="shared" si="212"/>
        <v>1</v>
      </c>
      <c r="Z791">
        <f t="shared" si="213"/>
        <v>0</v>
      </c>
      <c r="AA791">
        <f t="shared" si="214"/>
        <v>1</v>
      </c>
      <c r="AB791">
        <v>41</v>
      </c>
      <c r="AC791">
        <v>59</v>
      </c>
      <c r="AD791">
        <f t="shared" si="215"/>
        <v>0.05</v>
      </c>
      <c r="AE791">
        <f t="shared" si="216"/>
        <v>0</v>
      </c>
      <c r="AF791">
        <f t="shared" si="217"/>
        <v>1</v>
      </c>
      <c r="AG791">
        <f t="shared" si="218"/>
        <v>0</v>
      </c>
      <c r="AH791">
        <f t="shared" si="219"/>
        <v>0</v>
      </c>
      <c r="AI791">
        <f t="shared" si="220"/>
        <v>0</v>
      </c>
    </row>
    <row r="792" spans="1:35" x14ac:dyDescent="0.2">
      <c r="A792">
        <v>1</v>
      </c>
      <c r="B792">
        <v>112</v>
      </c>
      <c r="C792">
        <v>11.2</v>
      </c>
      <c r="D792">
        <v>27.7</v>
      </c>
      <c r="E792">
        <f t="shared" si="207"/>
        <v>39.346590909090907</v>
      </c>
      <c r="F792">
        <v>70.400000000000006</v>
      </c>
      <c r="G792">
        <f t="shared" si="204"/>
        <v>0.28464981949458484</v>
      </c>
      <c r="H792">
        <f t="shared" si="205"/>
        <v>4.0433212996389889</v>
      </c>
      <c r="I792">
        <f>IF(B792&gt;=125,0,IF(B792&lt;=115,1,(125-B792)/(125-115)))</f>
        <v>1</v>
      </c>
      <c r="J792">
        <f>IF(G792&gt;=0.38,0,IF(G792&lt;=0.3,1,(0.38-G792)/(0.38-0.3)))</f>
        <v>1</v>
      </c>
      <c r="K792">
        <f>IF(E792&gt;=32,0,IF(E792&lt;=28,1,(32-E792)/(32-28)))</f>
        <v>0</v>
      </c>
      <c r="L792">
        <f>IF(AND(D792&gt;=27, D792&lt;=34), 0, IF(OR(D792&lt;=18.5, D792&gt;=36.4), 1, IF(AND(D792&lt;27, D792&gt;18.5),(27-D792)/(27-18.5), IF(AND(D792&lt;36.4, D792&gt;34),(D792-34)/(36.4-34)))))</f>
        <v>0</v>
      </c>
      <c r="M792">
        <f>IF(AND(F792&gt;=80,F792&lt;=95),0,IF(OR(F792&lt;64, F792&gt;129),1,IF(F792&gt;95, (F792-95)/(129-95), (80-F792)/(80-64))))</f>
        <v>0.59999999999999964</v>
      </c>
      <c r="N792">
        <f>IF(H792&gt;=4,0,IF(H792&lt;=3.5,1,(4-H792)/(4-3.5)))</f>
        <v>0</v>
      </c>
      <c r="O792">
        <f t="shared" si="208"/>
        <v>0.65999999999999992</v>
      </c>
      <c r="P792">
        <f t="shared" si="209"/>
        <v>1</v>
      </c>
      <c r="Q792">
        <v>1</v>
      </c>
      <c r="R792">
        <f>IF(F792 &gt;=80,0,IF(F792&lt;=64,1,((80-F792)/(80-64))))</f>
        <v>0.59999999999999964</v>
      </c>
      <c r="S792">
        <f>IF(F792 &lt;=95,0,IF(F792&gt;=129,1,((F792-95)/(129-95))))</f>
        <v>0</v>
      </c>
      <c r="T792">
        <f>IF(D792 &gt;=27,0,IF(D792&lt;=18.5,1,((27-D792)/(27-18.5))))</f>
        <v>0</v>
      </c>
      <c r="U792">
        <f>IF(D792 &lt;= 34,0,IF(D792&gt;=36.4,1,((D792-34)/(36.4-34))))</f>
        <v>0</v>
      </c>
      <c r="V792">
        <f t="shared" si="210"/>
        <v>0.29999999999999982</v>
      </c>
      <c r="W792">
        <f t="shared" si="211"/>
        <v>0</v>
      </c>
      <c r="X792">
        <f t="shared" si="206"/>
        <v>0.29999999999999982</v>
      </c>
      <c r="Y792">
        <f t="shared" si="212"/>
        <v>1</v>
      </c>
      <c r="Z792">
        <f t="shared" si="213"/>
        <v>0</v>
      </c>
      <c r="AA792">
        <f t="shared" si="214"/>
        <v>0</v>
      </c>
      <c r="AB792">
        <v>41</v>
      </c>
      <c r="AC792">
        <v>392</v>
      </c>
      <c r="AD792">
        <f t="shared" si="215"/>
        <v>0.05</v>
      </c>
      <c r="AE792">
        <f t="shared" si="216"/>
        <v>0</v>
      </c>
      <c r="AF792">
        <f t="shared" si="217"/>
        <v>2.6666666666666668E-2</v>
      </c>
      <c r="AG792">
        <f t="shared" si="218"/>
        <v>0</v>
      </c>
      <c r="AH792">
        <f t="shared" si="219"/>
        <v>0</v>
      </c>
      <c r="AI792">
        <f t="shared" si="220"/>
        <v>0</v>
      </c>
    </row>
    <row r="793" spans="1:35" x14ac:dyDescent="0.2">
      <c r="A793">
        <v>1</v>
      </c>
      <c r="B793">
        <v>125</v>
      </c>
      <c r="C793">
        <v>12.5</v>
      </c>
      <c r="D793">
        <v>25.5</v>
      </c>
      <c r="E793">
        <f t="shared" si="207"/>
        <v>35.367545076282944</v>
      </c>
      <c r="F793">
        <v>72.099999999999994</v>
      </c>
      <c r="G793">
        <f t="shared" si="204"/>
        <v>0.35343137254901957</v>
      </c>
      <c r="H793">
        <f t="shared" si="205"/>
        <v>4.9019607843137258</v>
      </c>
      <c r="I793">
        <f>IF(B793&gt;=125,0,IF(B793&lt;=115,1,(125-B793)/(125-115)))</f>
        <v>0</v>
      </c>
      <c r="J793">
        <f>IF(G793&gt;=0.38,0,IF(G793&lt;=0.3,1,(0.38-G793)/(0.38-0.3)))</f>
        <v>0.33210784313725533</v>
      </c>
      <c r="K793">
        <f>IF(E793&gt;=32,0,IF(E793&lt;=28,1,(32-E793)/(32-28)))</f>
        <v>0</v>
      </c>
      <c r="L793">
        <f>IF(AND(D793&gt;=27, D793&lt;=34), 0, IF(OR(D793&lt;=18.5, D793&gt;=36.4), 1, IF(AND(D793&lt;27, D793&gt;18.5),(27-D793)/(27-18.5), IF(AND(D793&lt;36.4, D793&gt;34),(D793-34)/(36.4-34)))))</f>
        <v>0.17647058823529413</v>
      </c>
      <c r="M793">
        <f>IF(AND(F793&gt;=80,F793&lt;=95),0,IF(OR(F793&lt;64, F793&gt;129),1,IF(F793&gt;95, (F793-95)/(129-95), (80-F793)/(80-64))))</f>
        <v>0.49375000000000036</v>
      </c>
      <c r="N793">
        <f>IF(H793&gt;=4,0,IF(H793&lt;=3.5,1,(4-H793)/(4-3.5)))</f>
        <v>0</v>
      </c>
      <c r="O793">
        <f t="shared" si="208"/>
        <v>0.10023284313725497</v>
      </c>
      <c r="P793">
        <f t="shared" si="209"/>
        <v>0</v>
      </c>
      <c r="Q793">
        <v>1</v>
      </c>
      <c r="R793">
        <f>IF(F793 &gt;=80,0,IF(F793&lt;=64,1,((80-F793)/(80-64))))</f>
        <v>0.49375000000000036</v>
      </c>
      <c r="S793">
        <f>IF(F793 &lt;=95,0,IF(F793&gt;=129,1,((F793-95)/(129-95))))</f>
        <v>0</v>
      </c>
      <c r="T793">
        <f>IF(D793 &gt;=27,0,IF(D793&lt;=18.5,1,((27-D793)/(27-18.5))))</f>
        <v>0.17647058823529413</v>
      </c>
      <c r="U793">
        <f>IF(D793 &lt;= 34,0,IF(D793&gt;=36.4,1,((D793-34)/(36.4-34))))</f>
        <v>0</v>
      </c>
      <c r="V793">
        <f t="shared" si="210"/>
        <v>0.33511029411764726</v>
      </c>
      <c r="W793">
        <f t="shared" si="211"/>
        <v>0</v>
      </c>
      <c r="X793">
        <f t="shared" si="206"/>
        <v>0.33511029411764726</v>
      </c>
      <c r="Y793">
        <f t="shared" si="212"/>
        <v>1</v>
      </c>
      <c r="Z793">
        <f t="shared" si="213"/>
        <v>0</v>
      </c>
      <c r="AA793">
        <f t="shared" si="214"/>
        <v>0</v>
      </c>
      <c r="AB793">
        <v>14</v>
      </c>
      <c r="AC793">
        <v>77</v>
      </c>
      <c r="AD793">
        <f t="shared" si="215"/>
        <v>0</v>
      </c>
      <c r="AE793">
        <f t="shared" si="216"/>
        <v>1</v>
      </c>
      <c r="AF793">
        <f t="shared" si="217"/>
        <v>1</v>
      </c>
      <c r="AG793">
        <f t="shared" si="218"/>
        <v>0</v>
      </c>
      <c r="AH793">
        <f t="shared" si="219"/>
        <v>1</v>
      </c>
      <c r="AI793">
        <f t="shared" si="220"/>
        <v>0</v>
      </c>
    </row>
    <row r="794" spans="1:35" x14ac:dyDescent="0.2">
      <c r="A794">
        <v>0</v>
      </c>
      <c r="B794">
        <v>154</v>
      </c>
      <c r="C794">
        <v>15.4</v>
      </c>
      <c r="D794">
        <v>16.899999999999999</v>
      </c>
      <c r="E794">
        <f t="shared" si="207"/>
        <v>17.808219178082187</v>
      </c>
      <c r="F794">
        <v>94.9</v>
      </c>
      <c r="G794">
        <f t="shared" si="204"/>
        <v>0.86476923076923096</v>
      </c>
      <c r="H794">
        <f t="shared" si="205"/>
        <v>9.1124260355029598</v>
      </c>
      <c r="I794">
        <f>IF(B794&gt;=125,0,IF(B794&lt;=115,1,(125-B794)/(125-115)))</f>
        <v>0</v>
      </c>
      <c r="J794">
        <f>IF(G794&gt;=0.38,0,IF(G794&lt;=0.3,1,(0.38-G794)/(0.38-0.3)))</f>
        <v>0</v>
      </c>
      <c r="K794">
        <f>IF(E794&gt;=32,0,IF(E794&lt;=28,1,(32-E794)/(32-28)))</f>
        <v>1</v>
      </c>
      <c r="L794">
        <f>IF(AND(D794&gt;=27, D794&lt;=34), 0, IF(OR(D794&lt;=18.5, D794&gt;=36.4), 1, IF(AND(D794&lt;27, D794&gt;18.5),(27-D794)/(27-18.5), IF(AND(D794&lt;36.4, D794&gt;34),(D794-34)/(36.4-34)))))</f>
        <v>1</v>
      </c>
      <c r="M794">
        <f>IF(AND(F794&gt;=80,F794&lt;=95),0,IF(OR(F794&lt;64, F794&gt;129),1,IF(F794&gt;95, (F794-95)/(129-95), (80-F794)/(80-64))))</f>
        <v>0</v>
      </c>
      <c r="N794">
        <f>IF(H794&gt;=4,0,IF(H794&lt;=3.5,1,(4-H794)/(4-3.5)))</f>
        <v>0</v>
      </c>
      <c r="O794">
        <f t="shared" si="208"/>
        <v>0.2</v>
      </c>
      <c r="P794">
        <f t="shared" si="209"/>
        <v>1</v>
      </c>
      <c r="Q794">
        <v>0</v>
      </c>
      <c r="R794">
        <f>IF(F794 &gt;=80,0,IF(F794&lt;=64,1,((80-F794)/(80-64))))</f>
        <v>0</v>
      </c>
      <c r="S794">
        <f>IF(F794 &lt;=95,0,IF(F794&gt;=129,1,((F794-95)/(129-95))))</f>
        <v>0</v>
      </c>
      <c r="T794">
        <f>IF(D794 &gt;=27,0,IF(D794&lt;=18.5,1,((27-D794)/(27-18.5))))</f>
        <v>1</v>
      </c>
      <c r="U794">
        <f>IF(D794 &lt;= 34,0,IF(D794&gt;=36.4,1,((D794-34)/(36.4-34))))</f>
        <v>0</v>
      </c>
      <c r="V794">
        <f t="shared" si="210"/>
        <v>0.5</v>
      </c>
      <c r="W794">
        <f t="shared" si="211"/>
        <v>0</v>
      </c>
      <c r="X794">
        <f t="shared" si="206"/>
        <v>0.5</v>
      </c>
      <c r="Y794">
        <f t="shared" si="212"/>
        <v>1</v>
      </c>
      <c r="Z794">
        <f t="shared" si="213"/>
        <v>0</v>
      </c>
      <c r="AA794">
        <f t="shared" si="214"/>
        <v>0</v>
      </c>
      <c r="AB794">
        <v>15</v>
      </c>
      <c r="AC794">
        <v>88</v>
      </c>
      <c r="AD794">
        <f t="shared" si="215"/>
        <v>0</v>
      </c>
      <c r="AE794">
        <f t="shared" si="216"/>
        <v>1</v>
      </c>
      <c r="AF794">
        <f t="shared" si="217"/>
        <v>1</v>
      </c>
      <c r="AG794">
        <f t="shared" si="218"/>
        <v>0</v>
      </c>
      <c r="AH794">
        <f t="shared" si="219"/>
        <v>1</v>
      </c>
      <c r="AI794">
        <f t="shared" si="220"/>
        <v>0</v>
      </c>
    </row>
    <row r="795" spans="1:35" x14ac:dyDescent="0.2">
      <c r="A795">
        <v>0</v>
      </c>
      <c r="B795">
        <v>150</v>
      </c>
      <c r="C795">
        <v>15</v>
      </c>
      <c r="D795">
        <v>27.5</v>
      </c>
      <c r="E795">
        <f t="shared" si="207"/>
        <v>34.246575342465754</v>
      </c>
      <c r="F795">
        <v>80.3</v>
      </c>
      <c r="G795">
        <f t="shared" si="204"/>
        <v>0.438</v>
      </c>
      <c r="H795">
        <f t="shared" si="205"/>
        <v>5.4545454545454541</v>
      </c>
      <c r="I795">
        <f>IF(B795&gt;=125,0,IF(B795&lt;=115,1,(125-B795)/(125-115)))</f>
        <v>0</v>
      </c>
      <c r="J795">
        <f>IF(G795&gt;=0.38,0,IF(G795&lt;=0.3,1,(0.38-G795)/(0.38-0.3)))</f>
        <v>0</v>
      </c>
      <c r="K795">
        <f>IF(E795&gt;=32,0,IF(E795&lt;=28,1,(32-E795)/(32-28)))</f>
        <v>0</v>
      </c>
      <c r="L795">
        <f>IF(AND(D795&gt;=27, D795&lt;=34), 0, IF(OR(D795&lt;=18.5, D795&gt;=36.4), 1, IF(AND(D795&lt;27, D795&gt;18.5),(27-D795)/(27-18.5), IF(AND(D795&lt;36.4, D795&gt;34),(D795-34)/(36.4-34)))))</f>
        <v>0</v>
      </c>
      <c r="M795">
        <f>IF(AND(F795&gt;=80,F795&lt;=95),0,IF(OR(F795&lt;64, F795&gt;129),1,IF(F795&gt;95, (F795-95)/(129-95), (80-F795)/(80-64))))</f>
        <v>0</v>
      </c>
      <c r="N795">
        <f>IF(H795&gt;=4,0,IF(H795&lt;=3.5,1,(4-H795)/(4-3.5)))</f>
        <v>0</v>
      </c>
      <c r="O795">
        <f t="shared" si="208"/>
        <v>0</v>
      </c>
      <c r="P795">
        <f t="shared" si="209"/>
        <v>0</v>
      </c>
      <c r="Q795">
        <v>0</v>
      </c>
      <c r="R795">
        <f>IF(F795 &gt;=80,0,IF(F795&lt;=64,1,((80-F795)/(80-64))))</f>
        <v>0</v>
      </c>
      <c r="S795">
        <f>IF(F795 &lt;=95,0,IF(F795&gt;=129,1,((F795-95)/(129-95))))</f>
        <v>0</v>
      </c>
      <c r="T795">
        <f>IF(D795 &gt;=27,0,IF(D795&lt;=18.5,1,((27-D795)/(27-18.5))))</f>
        <v>0</v>
      </c>
      <c r="U795">
        <f>IF(D795 &lt;= 34,0,IF(D795&gt;=36.4,1,((D795-34)/(36.4-34))))</f>
        <v>0</v>
      </c>
      <c r="V795">
        <f t="shared" si="210"/>
        <v>0</v>
      </c>
      <c r="W795">
        <f t="shared" si="211"/>
        <v>0</v>
      </c>
      <c r="X795">
        <f t="shared" si="206"/>
        <v>0</v>
      </c>
      <c r="Y795">
        <f t="shared" si="212"/>
        <v>0</v>
      </c>
      <c r="Z795">
        <f t="shared" si="213"/>
        <v>0</v>
      </c>
      <c r="AA795">
        <f t="shared" si="214"/>
        <v>0</v>
      </c>
      <c r="AB795">
        <v>42</v>
      </c>
      <c r="AC795">
        <v>175</v>
      </c>
      <c r="AD795">
        <f t="shared" si="215"/>
        <v>0.1</v>
      </c>
      <c r="AE795">
        <f t="shared" si="216"/>
        <v>0</v>
      </c>
      <c r="AF795">
        <f t="shared" si="217"/>
        <v>0.75</v>
      </c>
      <c r="AG795">
        <f t="shared" si="218"/>
        <v>0</v>
      </c>
      <c r="AH795">
        <f t="shared" si="219"/>
        <v>0</v>
      </c>
      <c r="AI795">
        <f t="shared" si="220"/>
        <v>0</v>
      </c>
    </row>
    <row r="796" spans="1:35" x14ac:dyDescent="0.2">
      <c r="A796">
        <v>0</v>
      </c>
      <c r="B796">
        <v>156</v>
      </c>
      <c r="C796">
        <v>15.6</v>
      </c>
      <c r="D796">
        <v>25.7</v>
      </c>
      <c r="E796">
        <f t="shared" si="207"/>
        <v>34.636118598382751</v>
      </c>
      <c r="F796">
        <v>74.2</v>
      </c>
      <c r="G796">
        <f t="shared" si="204"/>
        <v>0.45039688715953308</v>
      </c>
      <c r="H796">
        <f t="shared" si="205"/>
        <v>6.0700389105058363</v>
      </c>
      <c r="I796">
        <f>IF(B796&gt;=125,0,IF(B796&lt;=115,1,(125-B796)/(125-115)))</f>
        <v>0</v>
      </c>
      <c r="J796">
        <f>IF(G796&gt;=0.38,0,IF(G796&lt;=0.3,1,(0.38-G796)/(0.38-0.3)))</f>
        <v>0</v>
      </c>
      <c r="K796">
        <f>IF(E796&gt;=32,0,IF(E796&lt;=28,1,(32-E796)/(32-28)))</f>
        <v>0</v>
      </c>
      <c r="L796">
        <f>IF(AND(D796&gt;=27, D796&lt;=34), 0, IF(OR(D796&lt;=18.5, D796&gt;=36.4), 1, IF(AND(D796&lt;27, D796&gt;18.5),(27-D796)/(27-18.5), IF(AND(D796&lt;36.4, D796&gt;34),(D796-34)/(36.4-34)))))</f>
        <v>0.15294117647058833</v>
      </c>
      <c r="M796">
        <f>IF(AND(F796&gt;=80,F796&lt;=95),0,IF(OR(F796&lt;64, F796&gt;129),1,IF(F796&gt;95, (F796-95)/(129-95), (80-F796)/(80-64))))</f>
        <v>0.36249999999999982</v>
      </c>
      <c r="N796">
        <f>IF(H796&gt;=4,0,IF(H796&lt;=3.5,1,(4-H796)/(4-3.5)))</f>
        <v>0</v>
      </c>
      <c r="O796">
        <f t="shared" si="208"/>
        <v>5.1544117647058817E-2</v>
      </c>
      <c r="P796">
        <f t="shared" si="209"/>
        <v>0</v>
      </c>
      <c r="Q796">
        <v>0</v>
      </c>
      <c r="R796">
        <f>IF(F796 &gt;=80,0,IF(F796&lt;=64,1,((80-F796)/(80-64))))</f>
        <v>0.36249999999999982</v>
      </c>
      <c r="S796">
        <f>IF(F796 &lt;=95,0,IF(F796&gt;=129,1,((F796-95)/(129-95))))</f>
        <v>0</v>
      </c>
      <c r="T796">
        <f>IF(D796 &gt;=27,0,IF(D796&lt;=18.5,1,((27-D796)/(27-18.5))))</f>
        <v>0.15294117647058833</v>
      </c>
      <c r="U796">
        <f>IF(D796 &lt;= 34,0,IF(D796&gt;=36.4,1,((D796-34)/(36.4-34))))</f>
        <v>0</v>
      </c>
      <c r="V796">
        <f t="shared" si="210"/>
        <v>0.25772058823529409</v>
      </c>
      <c r="W796">
        <f t="shared" si="211"/>
        <v>0</v>
      </c>
      <c r="X796">
        <f t="shared" si="206"/>
        <v>0.25772058823529409</v>
      </c>
      <c r="Y796">
        <f t="shared" si="212"/>
        <v>1</v>
      </c>
      <c r="Z796">
        <f t="shared" si="213"/>
        <v>0</v>
      </c>
      <c r="AA796">
        <f t="shared" si="214"/>
        <v>0</v>
      </c>
      <c r="AB796">
        <v>14</v>
      </c>
      <c r="AC796">
        <v>241</v>
      </c>
      <c r="AD796">
        <f t="shared" si="215"/>
        <v>0</v>
      </c>
      <c r="AE796">
        <f t="shared" si="216"/>
        <v>1</v>
      </c>
      <c r="AF796">
        <f t="shared" si="217"/>
        <v>0.53</v>
      </c>
      <c r="AG796">
        <f t="shared" si="218"/>
        <v>0</v>
      </c>
      <c r="AH796">
        <f t="shared" si="219"/>
        <v>1</v>
      </c>
      <c r="AI796">
        <f t="shared" si="220"/>
        <v>0</v>
      </c>
    </row>
    <row r="797" spans="1:35" x14ac:dyDescent="0.2">
      <c r="A797">
        <v>1</v>
      </c>
      <c r="B797">
        <v>154</v>
      </c>
      <c r="C797">
        <v>15.4</v>
      </c>
      <c r="D797">
        <v>24.5</v>
      </c>
      <c r="E797">
        <f t="shared" si="207"/>
        <v>33.288043478260875</v>
      </c>
      <c r="F797">
        <v>73.599999999999994</v>
      </c>
      <c r="G797">
        <f t="shared" si="204"/>
        <v>0.46262857142857133</v>
      </c>
      <c r="H797">
        <f t="shared" si="205"/>
        <v>6.2857142857142856</v>
      </c>
      <c r="I797">
        <f>IF(B797&gt;=125,0,IF(B797&lt;=115,1,(125-B797)/(125-115)))</f>
        <v>0</v>
      </c>
      <c r="J797">
        <f>IF(G797&gt;=0.38,0,IF(G797&lt;=0.3,1,(0.38-G797)/(0.38-0.3)))</f>
        <v>0</v>
      </c>
      <c r="K797">
        <f>IF(E797&gt;=32,0,IF(E797&lt;=28,1,(32-E797)/(32-28)))</f>
        <v>0</v>
      </c>
      <c r="L797">
        <f>IF(AND(D797&gt;=27, D797&lt;=34), 0, IF(OR(D797&lt;=18.5, D797&gt;=36.4), 1, IF(AND(D797&lt;27, D797&gt;18.5),(27-D797)/(27-18.5), IF(AND(D797&lt;36.4, D797&gt;34),(D797-34)/(36.4-34)))))</f>
        <v>0.29411764705882354</v>
      </c>
      <c r="M797">
        <f>IF(AND(F797&gt;=80,F797&lt;=95),0,IF(OR(F797&lt;64, F797&gt;129),1,IF(F797&gt;95, (F797-95)/(129-95), (80-F797)/(80-64))))</f>
        <v>0.40000000000000036</v>
      </c>
      <c r="N797">
        <f>IF(H797&gt;=4,0,IF(H797&lt;=3.5,1,(4-H797)/(4-3.5)))</f>
        <v>0</v>
      </c>
      <c r="O797">
        <f t="shared" si="208"/>
        <v>6.9411764705882395E-2</v>
      </c>
      <c r="P797">
        <f t="shared" si="209"/>
        <v>0</v>
      </c>
      <c r="Q797">
        <v>0</v>
      </c>
      <c r="R797">
        <f>IF(F797 &gt;=80,0,IF(F797&lt;=64,1,((80-F797)/(80-64))))</f>
        <v>0.40000000000000036</v>
      </c>
      <c r="S797">
        <f>IF(F797 &lt;=95,0,IF(F797&gt;=129,1,((F797-95)/(129-95))))</f>
        <v>0</v>
      </c>
      <c r="T797">
        <f>IF(D797 &gt;=27,0,IF(D797&lt;=18.5,1,((27-D797)/(27-18.5))))</f>
        <v>0.29411764705882354</v>
      </c>
      <c r="U797">
        <f>IF(D797 &lt;= 34,0,IF(D797&gt;=36.4,1,((D797-34)/(36.4-34))))</f>
        <v>0</v>
      </c>
      <c r="V797">
        <f t="shared" si="210"/>
        <v>0.34705882352941197</v>
      </c>
      <c r="W797">
        <f t="shared" si="211"/>
        <v>0</v>
      </c>
      <c r="X797">
        <f t="shared" si="206"/>
        <v>0.34705882352941197</v>
      </c>
      <c r="Y797">
        <f t="shared" si="212"/>
        <v>1</v>
      </c>
      <c r="Z797">
        <f t="shared" si="213"/>
        <v>0</v>
      </c>
      <c r="AA797">
        <f t="shared" si="214"/>
        <v>0</v>
      </c>
      <c r="AB797">
        <v>59</v>
      </c>
      <c r="AC797">
        <v>417</v>
      </c>
      <c r="AD797">
        <f t="shared" si="215"/>
        <v>0.95</v>
      </c>
      <c r="AE797">
        <f t="shared" si="216"/>
        <v>0</v>
      </c>
      <c r="AF797">
        <f t="shared" si="217"/>
        <v>0</v>
      </c>
      <c r="AG797">
        <f t="shared" si="218"/>
        <v>0</v>
      </c>
      <c r="AH797">
        <f t="shared" si="219"/>
        <v>0</v>
      </c>
      <c r="AI797">
        <f t="shared" si="220"/>
        <v>0</v>
      </c>
    </row>
    <row r="798" spans="1:35" x14ac:dyDescent="0.2">
      <c r="A798">
        <v>1</v>
      </c>
      <c r="B798">
        <v>130</v>
      </c>
      <c r="C798">
        <v>13</v>
      </c>
      <c r="D798">
        <v>28.5</v>
      </c>
      <c r="E798">
        <f t="shared" si="207"/>
        <v>29.022403258655803</v>
      </c>
      <c r="F798">
        <v>98.2</v>
      </c>
      <c r="G798">
        <f t="shared" si="204"/>
        <v>0.44792982456140357</v>
      </c>
      <c r="H798">
        <f t="shared" si="205"/>
        <v>4.5614035087719298</v>
      </c>
      <c r="I798">
        <f>IF(B798&gt;=125,0,IF(B798&lt;=115,1,(125-B798)/(125-115)))</f>
        <v>0</v>
      </c>
      <c r="J798">
        <f>IF(G798&gt;=0.38,0,IF(G798&lt;=0.3,1,(0.38-G798)/(0.38-0.3)))</f>
        <v>0</v>
      </c>
      <c r="K798">
        <f>IF(E798&gt;=32,0,IF(E798&lt;=28,1,(32-E798)/(32-28)))</f>
        <v>0.74439918533604921</v>
      </c>
      <c r="L798">
        <f>IF(AND(D798&gt;=27, D798&lt;=34), 0, IF(OR(D798&lt;=18.5, D798&gt;=36.4), 1, IF(AND(D798&lt;27, D798&gt;18.5),(27-D798)/(27-18.5), IF(AND(D798&lt;36.4, D798&gt;34),(D798-34)/(36.4-34)))))</f>
        <v>0</v>
      </c>
      <c r="M798">
        <f>IF(AND(F798&gt;=80,F798&lt;=95),0,IF(OR(F798&lt;64, F798&gt;129),1,IF(F798&gt;95, (F798-95)/(129-95), (80-F798)/(80-64))))</f>
        <v>9.4117647058823611E-2</v>
      </c>
      <c r="N798">
        <f>IF(H798&gt;=4,0,IF(H798&lt;=3.5,1,(4-H798)/(4-3.5)))</f>
        <v>0</v>
      </c>
      <c r="O798">
        <f t="shared" si="208"/>
        <v>8.3851683239487274E-2</v>
      </c>
      <c r="P798">
        <f t="shared" si="209"/>
        <v>0</v>
      </c>
      <c r="Q798">
        <v>1</v>
      </c>
      <c r="R798">
        <f>IF(F798 &gt;=80,0,IF(F798&lt;=64,1,((80-F798)/(80-64))))</f>
        <v>0</v>
      </c>
      <c r="S798">
        <f>IF(F798 &lt;=95,0,IF(F798&gt;=129,1,((F798-95)/(129-95))))</f>
        <v>9.4117647058823611E-2</v>
      </c>
      <c r="T798">
        <f>IF(D798 &gt;=27,0,IF(D798&lt;=18.5,1,((27-D798)/(27-18.5))))</f>
        <v>0</v>
      </c>
      <c r="U798">
        <f>IF(D798 &lt;= 34,0,IF(D798&gt;=36.4,1,((D798-34)/(36.4-34))))</f>
        <v>0</v>
      </c>
      <c r="V798">
        <f t="shared" si="210"/>
        <v>0</v>
      </c>
      <c r="W798">
        <f t="shared" si="211"/>
        <v>4.7058823529411806E-2</v>
      </c>
      <c r="X798">
        <f t="shared" si="206"/>
        <v>4.7058823529411806E-2</v>
      </c>
      <c r="Y798">
        <f t="shared" si="212"/>
        <v>0</v>
      </c>
      <c r="Z798">
        <f t="shared" si="213"/>
        <v>0</v>
      </c>
      <c r="AA798">
        <f t="shared" si="214"/>
        <v>0</v>
      </c>
      <c r="AB798">
        <v>61</v>
      </c>
      <c r="AC798">
        <v>395</v>
      </c>
      <c r="AD798">
        <f t="shared" si="215"/>
        <v>1</v>
      </c>
      <c r="AE798">
        <f t="shared" si="216"/>
        <v>0</v>
      </c>
      <c r="AF798">
        <f t="shared" si="217"/>
        <v>1.6666666666666666E-2</v>
      </c>
      <c r="AG798">
        <f t="shared" si="218"/>
        <v>0</v>
      </c>
      <c r="AH798">
        <f t="shared" si="219"/>
        <v>0</v>
      </c>
      <c r="AI798">
        <f t="shared" si="220"/>
        <v>0</v>
      </c>
    </row>
    <row r="799" spans="1:35" x14ac:dyDescent="0.2">
      <c r="A799">
        <v>0</v>
      </c>
      <c r="B799">
        <v>158</v>
      </c>
      <c r="C799">
        <v>15.8</v>
      </c>
      <c r="D799">
        <v>25.7</v>
      </c>
      <c r="E799">
        <f t="shared" si="207"/>
        <v>30.023364485981311</v>
      </c>
      <c r="F799">
        <v>85.6</v>
      </c>
      <c r="G799">
        <f t="shared" si="204"/>
        <v>0.52625680933852137</v>
      </c>
      <c r="H799">
        <f t="shared" si="205"/>
        <v>6.1478599221789887</v>
      </c>
      <c r="I799">
        <f>IF(B799&gt;=125,0,IF(B799&lt;=115,1,(125-B799)/(125-115)))</f>
        <v>0</v>
      </c>
      <c r="J799">
        <f>IF(G799&gt;=0.38,0,IF(G799&lt;=0.3,1,(0.38-G799)/(0.38-0.3)))</f>
        <v>0</v>
      </c>
      <c r="K799">
        <f>IF(E799&gt;=32,0,IF(E799&lt;=28,1,(32-E799)/(32-28)))</f>
        <v>0.49415887850467222</v>
      </c>
      <c r="L799">
        <f>IF(AND(D799&gt;=27, D799&lt;=34), 0, IF(OR(D799&lt;=18.5, D799&gt;=36.4), 1, IF(AND(D799&lt;27, D799&gt;18.5),(27-D799)/(27-18.5), IF(AND(D799&lt;36.4, D799&gt;34),(D799-34)/(36.4-34)))))</f>
        <v>0.15294117647058833</v>
      </c>
      <c r="M799">
        <f>IF(AND(F799&gt;=80,F799&lt;=95),0,IF(OR(F799&lt;64, F799&gt;129),1,IF(F799&gt;95, (F799-95)/(129-95), (80-F799)/(80-64))))</f>
        <v>0</v>
      </c>
      <c r="N799">
        <f>IF(H799&gt;=4,0,IF(H799&lt;=3.5,1,(4-H799)/(4-3.5)))</f>
        <v>0</v>
      </c>
      <c r="O799">
        <f t="shared" si="208"/>
        <v>6.4710005497526063E-2</v>
      </c>
      <c r="P799">
        <f t="shared" si="209"/>
        <v>0</v>
      </c>
      <c r="Q799">
        <v>0</v>
      </c>
      <c r="R799">
        <f>IF(F799 &gt;=80,0,IF(F799&lt;=64,1,((80-F799)/(80-64))))</f>
        <v>0</v>
      </c>
      <c r="S799">
        <f>IF(F799 &lt;=95,0,IF(F799&gt;=129,1,((F799-95)/(129-95))))</f>
        <v>0</v>
      </c>
      <c r="T799">
        <f>IF(D799 &gt;=27,0,IF(D799&lt;=18.5,1,((27-D799)/(27-18.5))))</f>
        <v>0.15294117647058833</v>
      </c>
      <c r="U799">
        <f>IF(D799 &lt;= 34,0,IF(D799&gt;=36.4,1,((D799-34)/(36.4-34))))</f>
        <v>0</v>
      </c>
      <c r="V799">
        <f t="shared" si="210"/>
        <v>7.6470588235294165E-2</v>
      </c>
      <c r="W799">
        <f t="shared" si="211"/>
        <v>0</v>
      </c>
      <c r="X799">
        <f t="shared" si="206"/>
        <v>7.6470588235294165E-2</v>
      </c>
      <c r="Y799">
        <f t="shared" si="212"/>
        <v>0</v>
      </c>
      <c r="Z799">
        <f t="shared" si="213"/>
        <v>0</v>
      </c>
      <c r="AA799">
        <f t="shared" si="214"/>
        <v>0</v>
      </c>
      <c r="AB799">
        <v>12</v>
      </c>
      <c r="AC799">
        <v>90</v>
      </c>
      <c r="AD799">
        <f t="shared" si="215"/>
        <v>0</v>
      </c>
      <c r="AE799">
        <f t="shared" si="216"/>
        <v>1</v>
      </c>
      <c r="AF799">
        <f t="shared" si="217"/>
        <v>1</v>
      </c>
      <c r="AG799">
        <f t="shared" si="218"/>
        <v>0</v>
      </c>
      <c r="AH799">
        <f t="shared" si="219"/>
        <v>0</v>
      </c>
      <c r="AI799">
        <f t="shared" si="220"/>
        <v>0</v>
      </c>
    </row>
    <row r="800" spans="1:35" x14ac:dyDescent="0.2">
      <c r="A800">
        <v>1</v>
      </c>
      <c r="B800">
        <v>122</v>
      </c>
      <c r="C800">
        <v>12.2</v>
      </c>
      <c r="D800">
        <v>24.3</v>
      </c>
      <c r="E800">
        <f t="shared" si="207"/>
        <v>23.940886699507388</v>
      </c>
      <c r="F800">
        <v>101.5</v>
      </c>
      <c r="G800">
        <f t="shared" si="204"/>
        <v>0.50958847736625512</v>
      </c>
      <c r="H800">
        <f t="shared" si="205"/>
        <v>5.0205761316872426</v>
      </c>
      <c r="I800">
        <f>IF(B800&gt;=125,0,IF(B800&lt;=115,1,(125-B800)/(125-115)))</f>
        <v>0.3</v>
      </c>
      <c r="J800">
        <f>IF(G800&gt;=0.38,0,IF(G800&lt;=0.3,1,(0.38-G800)/(0.38-0.3)))</f>
        <v>0</v>
      </c>
      <c r="K800">
        <f>IF(E800&gt;=32,0,IF(E800&lt;=28,1,(32-E800)/(32-28)))</f>
        <v>1</v>
      </c>
      <c r="L800">
        <f>IF(AND(D800&gt;=27, D800&lt;=34), 0, IF(OR(D800&lt;=18.5, D800&gt;=36.4), 1, IF(AND(D800&lt;27, D800&gt;18.5),(27-D800)/(27-18.5), IF(AND(D800&lt;36.4, D800&gt;34),(D800-34)/(36.4-34)))))</f>
        <v>0.31764705882352934</v>
      </c>
      <c r="M800">
        <f>IF(AND(F800&gt;=80,F800&lt;=95),0,IF(OR(F800&lt;64, F800&gt;129),1,IF(F800&gt;95, (F800-95)/(129-95), (80-F800)/(80-64))))</f>
        <v>0.19117647058823528</v>
      </c>
      <c r="N800">
        <f>IF(H800&gt;=4,0,IF(H800&lt;=3.5,1,(4-H800)/(4-3.5)))</f>
        <v>0</v>
      </c>
      <c r="O800">
        <f t="shared" si="208"/>
        <v>0.30088235294117643</v>
      </c>
      <c r="P800">
        <f t="shared" si="209"/>
        <v>1</v>
      </c>
      <c r="Q800">
        <v>1</v>
      </c>
      <c r="R800">
        <f>IF(F800 &gt;=80,0,IF(F800&lt;=64,1,((80-F800)/(80-64))))</f>
        <v>0</v>
      </c>
      <c r="S800">
        <f>IF(F800 &lt;=95,0,IF(F800&gt;=129,1,((F800-95)/(129-95))))</f>
        <v>0.19117647058823528</v>
      </c>
      <c r="T800">
        <f>IF(D800 &gt;=27,0,IF(D800&lt;=18.5,1,((27-D800)/(27-18.5))))</f>
        <v>0.31764705882352934</v>
      </c>
      <c r="U800">
        <f>IF(D800 &lt;= 34,0,IF(D800&gt;=36.4,1,((D800-34)/(36.4-34))))</f>
        <v>0</v>
      </c>
      <c r="V800">
        <f t="shared" si="210"/>
        <v>0.15882352941176467</v>
      </c>
      <c r="W800">
        <f t="shared" si="211"/>
        <v>9.5588235294117641E-2</v>
      </c>
      <c r="X800">
        <f t="shared" si="206"/>
        <v>0.25441176470588234</v>
      </c>
      <c r="Y800">
        <f t="shared" si="212"/>
        <v>0</v>
      </c>
      <c r="Z800">
        <f t="shared" si="213"/>
        <v>0</v>
      </c>
      <c r="AA800">
        <f t="shared" si="214"/>
        <v>0</v>
      </c>
      <c r="AB800">
        <v>12</v>
      </c>
      <c r="AC800">
        <v>485</v>
      </c>
      <c r="AD800">
        <f t="shared" si="215"/>
        <v>0</v>
      </c>
      <c r="AE800">
        <f t="shared" si="216"/>
        <v>1</v>
      </c>
      <c r="AF800">
        <f t="shared" si="217"/>
        <v>0</v>
      </c>
      <c r="AG800">
        <f t="shared" si="218"/>
        <v>0</v>
      </c>
      <c r="AH800">
        <f t="shared" si="219"/>
        <v>0</v>
      </c>
      <c r="AI800">
        <f t="shared" si="220"/>
        <v>0</v>
      </c>
    </row>
    <row r="801" spans="1:35" x14ac:dyDescent="0.2">
      <c r="A801">
        <v>0</v>
      </c>
      <c r="B801">
        <v>109</v>
      </c>
      <c r="C801">
        <v>10.9</v>
      </c>
      <c r="D801">
        <v>26.4</v>
      </c>
      <c r="E801">
        <f t="shared" si="207"/>
        <v>29.431438127090299</v>
      </c>
      <c r="F801">
        <v>89.7</v>
      </c>
      <c r="G801">
        <f t="shared" si="204"/>
        <v>0.37035227272727272</v>
      </c>
      <c r="H801">
        <f t="shared" si="205"/>
        <v>4.1287878787878789</v>
      </c>
      <c r="I801">
        <f>IF(B801&gt;=125,0,IF(B801&lt;=115,1,(125-B801)/(125-115)))</f>
        <v>1</v>
      </c>
      <c r="J801">
        <f>IF(G801&gt;=0.38,0,IF(G801&lt;=0.3,1,(0.38-G801)/(0.38-0.3)))</f>
        <v>0.12059659090909097</v>
      </c>
      <c r="K801">
        <f>IF(E801&gt;=32,0,IF(E801&lt;=28,1,(32-E801)/(32-28)))</f>
        <v>0.64214046822742521</v>
      </c>
      <c r="L801">
        <f>IF(AND(D801&gt;=27, D801&lt;=34), 0, IF(OR(D801&lt;=18.5, D801&gt;=36.4), 1, IF(AND(D801&lt;27, D801&gt;18.5),(27-D801)/(27-18.5), IF(AND(D801&lt;36.4, D801&gt;34),(D801-34)/(36.4-34)))))</f>
        <v>7.0588235294117813E-2</v>
      </c>
      <c r="M801">
        <f>IF(AND(F801&gt;=80,F801&lt;=95),0,IF(OR(F801&lt;64, F801&gt;129),1,IF(F801&gt;95, (F801-95)/(129-95), (80-F801)/(80-64))))</f>
        <v>0</v>
      </c>
      <c r="N801">
        <f>IF(H801&gt;=4,0,IF(H801&lt;=3.5,1,(4-H801)/(4-3.5)))</f>
        <v>0</v>
      </c>
      <c r="O801">
        <f t="shared" si="208"/>
        <v>0.58333252944306346</v>
      </c>
      <c r="P801">
        <f t="shared" si="209"/>
        <v>1</v>
      </c>
      <c r="Q801">
        <v>1</v>
      </c>
      <c r="R801">
        <f>IF(F801 &gt;=80,0,IF(F801&lt;=64,1,((80-F801)/(80-64))))</f>
        <v>0</v>
      </c>
      <c r="S801">
        <f>IF(F801 &lt;=95,0,IF(F801&gt;=129,1,((F801-95)/(129-95))))</f>
        <v>0</v>
      </c>
      <c r="T801">
        <f>IF(D801 &gt;=27,0,IF(D801&lt;=18.5,1,((27-D801)/(27-18.5))))</f>
        <v>7.0588235294117813E-2</v>
      </c>
      <c r="U801">
        <f>IF(D801 &lt;= 34,0,IF(D801&gt;=36.4,1,((D801-34)/(36.4-34))))</f>
        <v>0</v>
      </c>
      <c r="V801">
        <f t="shared" si="210"/>
        <v>3.5294117647058906E-2</v>
      </c>
      <c r="W801">
        <f t="shared" si="211"/>
        <v>0</v>
      </c>
      <c r="X801">
        <f t="shared" si="206"/>
        <v>3.5294117647058906E-2</v>
      </c>
      <c r="Y801">
        <f t="shared" si="212"/>
        <v>0</v>
      </c>
      <c r="Z801">
        <f t="shared" si="213"/>
        <v>0</v>
      </c>
      <c r="AA801">
        <f t="shared" si="214"/>
        <v>0</v>
      </c>
      <c r="AB801">
        <v>21</v>
      </c>
      <c r="AC801">
        <v>88</v>
      </c>
      <c r="AD801">
        <f t="shared" si="215"/>
        <v>0</v>
      </c>
      <c r="AE801">
        <f t="shared" si="216"/>
        <v>0.95</v>
      </c>
      <c r="AF801">
        <f t="shared" si="217"/>
        <v>1</v>
      </c>
      <c r="AG801">
        <f t="shared" si="218"/>
        <v>0</v>
      </c>
      <c r="AH801">
        <f t="shared" si="219"/>
        <v>0</v>
      </c>
      <c r="AI801">
        <f t="shared" si="220"/>
        <v>0</v>
      </c>
    </row>
    <row r="802" spans="1:35" x14ac:dyDescent="0.2">
      <c r="A802">
        <v>0</v>
      </c>
      <c r="B802">
        <v>129</v>
      </c>
      <c r="C802">
        <v>12.9</v>
      </c>
      <c r="D802">
        <v>17.3</v>
      </c>
      <c r="E802">
        <f t="shared" si="207"/>
        <v>21.1750305997552</v>
      </c>
      <c r="F802">
        <v>81.7</v>
      </c>
      <c r="G802">
        <f t="shared" si="204"/>
        <v>0.60920809248554919</v>
      </c>
      <c r="H802">
        <f t="shared" si="205"/>
        <v>7.4566473988439306</v>
      </c>
      <c r="I802">
        <f>IF(B802&gt;=125,0,IF(B802&lt;=115,1,(125-B802)/(125-115)))</f>
        <v>0</v>
      </c>
      <c r="J802">
        <f>IF(G802&gt;=0.38,0,IF(G802&lt;=0.3,1,(0.38-G802)/(0.38-0.3)))</f>
        <v>0</v>
      </c>
      <c r="K802">
        <f>IF(E802&gt;=32,0,IF(E802&lt;=28,1,(32-E802)/(32-28)))</f>
        <v>1</v>
      </c>
      <c r="L802">
        <f>IF(AND(D802&gt;=27, D802&lt;=34), 0, IF(OR(D802&lt;=18.5, D802&gt;=36.4), 1, IF(AND(D802&lt;27, D802&gt;18.5),(27-D802)/(27-18.5), IF(AND(D802&lt;36.4, D802&gt;34),(D802-34)/(36.4-34)))))</f>
        <v>1</v>
      </c>
      <c r="M802">
        <f>IF(AND(F802&gt;=80,F802&lt;=95),0,IF(OR(F802&lt;64, F802&gt;129),1,IF(F802&gt;95, (F802-95)/(129-95), (80-F802)/(80-64))))</f>
        <v>0</v>
      </c>
      <c r="N802">
        <f>IF(H802&gt;=4,0,IF(H802&lt;=3.5,1,(4-H802)/(4-3.5)))</f>
        <v>0</v>
      </c>
      <c r="O802">
        <f t="shared" si="208"/>
        <v>0.2</v>
      </c>
      <c r="P802">
        <f t="shared" si="209"/>
        <v>1</v>
      </c>
      <c r="Q802">
        <v>0</v>
      </c>
      <c r="R802">
        <f>IF(F802 &gt;=80,0,IF(F802&lt;=64,1,((80-F802)/(80-64))))</f>
        <v>0</v>
      </c>
      <c r="S802">
        <f>IF(F802 &lt;=95,0,IF(F802&gt;=129,1,((F802-95)/(129-95))))</f>
        <v>0</v>
      </c>
      <c r="T802">
        <f>IF(D802 &gt;=27,0,IF(D802&lt;=18.5,1,((27-D802)/(27-18.5))))</f>
        <v>1</v>
      </c>
      <c r="U802">
        <f>IF(D802 &lt;= 34,0,IF(D802&gt;=36.4,1,((D802-34)/(36.4-34))))</f>
        <v>0</v>
      </c>
      <c r="V802">
        <f t="shared" si="210"/>
        <v>0.5</v>
      </c>
      <c r="W802">
        <f t="shared" si="211"/>
        <v>0</v>
      </c>
      <c r="X802">
        <f t="shared" si="206"/>
        <v>0.5</v>
      </c>
      <c r="Y802">
        <f t="shared" si="212"/>
        <v>1</v>
      </c>
      <c r="Z802">
        <f t="shared" si="213"/>
        <v>0</v>
      </c>
      <c r="AA802">
        <f t="shared" si="214"/>
        <v>0</v>
      </c>
      <c r="AB802">
        <v>25</v>
      </c>
      <c r="AC802">
        <v>337</v>
      </c>
      <c r="AD802">
        <f t="shared" si="215"/>
        <v>0</v>
      </c>
      <c r="AE802">
        <f t="shared" si="216"/>
        <v>0.75</v>
      </c>
      <c r="AF802">
        <f t="shared" si="217"/>
        <v>0.21</v>
      </c>
      <c r="AG802">
        <f t="shared" si="218"/>
        <v>0</v>
      </c>
      <c r="AH802">
        <f t="shared" si="219"/>
        <v>1</v>
      </c>
      <c r="AI802">
        <f t="shared" si="220"/>
        <v>0</v>
      </c>
    </row>
    <row r="803" spans="1:35" x14ac:dyDescent="0.2">
      <c r="A803">
        <v>0</v>
      </c>
      <c r="B803">
        <v>124</v>
      </c>
      <c r="C803">
        <v>12.4</v>
      </c>
      <c r="D803">
        <v>25.6</v>
      </c>
      <c r="E803">
        <f t="shared" si="207"/>
        <v>28.476084538375972</v>
      </c>
      <c r="F803">
        <v>89.9</v>
      </c>
      <c r="G803">
        <f t="shared" si="204"/>
        <v>0.435453125</v>
      </c>
      <c r="H803">
        <f t="shared" si="205"/>
        <v>4.84375</v>
      </c>
      <c r="I803">
        <f>IF(B803&gt;=125,0,IF(B803&lt;=115,1,(125-B803)/(125-115)))</f>
        <v>0.1</v>
      </c>
      <c r="J803">
        <f>IF(G803&gt;=0.38,0,IF(G803&lt;=0.3,1,(0.38-G803)/(0.38-0.3)))</f>
        <v>0</v>
      </c>
      <c r="K803">
        <f>IF(E803&gt;=32,0,IF(E803&lt;=28,1,(32-E803)/(32-28)))</f>
        <v>0.88097886540600712</v>
      </c>
      <c r="L803">
        <f>IF(AND(D803&gt;=27, D803&lt;=34), 0, IF(OR(D803&lt;=18.5, D803&gt;=36.4), 1, IF(AND(D803&lt;27, D803&gt;18.5),(27-D803)/(27-18.5), IF(AND(D803&lt;36.4, D803&gt;34),(D803-34)/(36.4-34)))))</f>
        <v>0.16470588235294101</v>
      </c>
      <c r="M803">
        <f>IF(AND(F803&gt;=80,F803&lt;=95),0,IF(OR(F803&lt;64, F803&gt;129),1,IF(F803&gt;95, (F803-95)/(129-95), (80-F803)/(80-64))))</f>
        <v>0</v>
      </c>
      <c r="N803">
        <f>IF(H803&gt;=4,0,IF(H803&lt;=3.5,1,(4-H803)/(4-3.5)))</f>
        <v>0</v>
      </c>
      <c r="O803">
        <f t="shared" si="208"/>
        <v>0.15456847477589483</v>
      </c>
      <c r="P803">
        <f t="shared" si="209"/>
        <v>0</v>
      </c>
      <c r="Q803">
        <v>0</v>
      </c>
      <c r="R803">
        <f>IF(F803 &gt;=80,0,IF(F803&lt;=64,1,((80-F803)/(80-64))))</f>
        <v>0</v>
      </c>
      <c r="S803">
        <f>IF(F803 &lt;=95,0,IF(F803&gt;=129,1,((F803-95)/(129-95))))</f>
        <v>0</v>
      </c>
      <c r="T803">
        <f>IF(D803 &gt;=27,0,IF(D803&lt;=18.5,1,((27-D803)/(27-18.5))))</f>
        <v>0.16470588235294101</v>
      </c>
      <c r="U803">
        <f>IF(D803 &lt;= 34,0,IF(D803&gt;=36.4,1,((D803-34)/(36.4-34))))</f>
        <v>0</v>
      </c>
      <c r="V803">
        <f t="shared" si="210"/>
        <v>8.2352941176470504E-2</v>
      </c>
      <c r="W803">
        <f t="shared" si="211"/>
        <v>0</v>
      </c>
      <c r="X803">
        <f t="shared" si="206"/>
        <v>8.2352941176470504E-2</v>
      </c>
      <c r="Y803">
        <f t="shared" si="212"/>
        <v>0</v>
      </c>
      <c r="Z803">
        <f t="shared" si="213"/>
        <v>0</v>
      </c>
      <c r="AA803">
        <f t="shared" si="214"/>
        <v>0</v>
      </c>
      <c r="AB803">
        <v>20</v>
      </c>
      <c r="AC803">
        <v>328</v>
      </c>
      <c r="AD803">
        <f t="shared" si="215"/>
        <v>0</v>
      </c>
      <c r="AE803">
        <f t="shared" si="216"/>
        <v>1</v>
      </c>
      <c r="AF803">
        <f t="shared" si="217"/>
        <v>0.24</v>
      </c>
      <c r="AG803">
        <f t="shared" si="218"/>
        <v>0</v>
      </c>
      <c r="AH803">
        <f t="shared" si="219"/>
        <v>0</v>
      </c>
      <c r="AI803">
        <f t="shared" si="220"/>
        <v>0</v>
      </c>
    </row>
    <row r="804" spans="1:35" x14ac:dyDescent="0.2">
      <c r="A804">
        <v>0</v>
      </c>
      <c r="B804">
        <v>106</v>
      </c>
      <c r="C804">
        <v>10.6</v>
      </c>
      <c r="D804">
        <v>16</v>
      </c>
      <c r="E804">
        <f t="shared" si="207"/>
        <v>16.528925619834713</v>
      </c>
      <c r="F804">
        <v>96.8</v>
      </c>
      <c r="G804">
        <f t="shared" si="204"/>
        <v>0.64129999999999998</v>
      </c>
      <c r="H804">
        <f t="shared" si="205"/>
        <v>6.625</v>
      </c>
      <c r="I804">
        <f>IF(B804&gt;=125,0,IF(B804&lt;=115,1,(125-B804)/(125-115)))</f>
        <v>1</v>
      </c>
      <c r="J804">
        <f>IF(G804&gt;=0.38,0,IF(G804&lt;=0.3,1,(0.38-G804)/(0.38-0.3)))</f>
        <v>0</v>
      </c>
      <c r="K804">
        <f>IF(E804&gt;=32,0,IF(E804&lt;=28,1,(32-E804)/(32-28)))</f>
        <v>1</v>
      </c>
      <c r="L804">
        <f>IF(AND(D804&gt;=27, D804&lt;=34), 0, IF(OR(D804&lt;=18.5, D804&gt;=36.4), 1, IF(AND(D804&lt;27, D804&gt;18.5),(27-D804)/(27-18.5), IF(AND(D804&lt;36.4, D804&gt;34),(D804-34)/(36.4-34)))))</f>
        <v>1</v>
      </c>
      <c r="M804">
        <f>IF(AND(F804&gt;=80,F804&lt;=95),0,IF(OR(F804&lt;64, F804&gt;129),1,IF(F804&gt;95, (F804-95)/(129-95), (80-F804)/(80-64))))</f>
        <v>5.2941176470588151E-2</v>
      </c>
      <c r="N804">
        <f>IF(H804&gt;=4,0,IF(H804&lt;=3.5,1,(4-H804)/(4-3.5)))</f>
        <v>0</v>
      </c>
      <c r="O804">
        <f t="shared" si="208"/>
        <v>0.70529411764705874</v>
      </c>
      <c r="P804">
        <f t="shared" si="209"/>
        <v>1</v>
      </c>
      <c r="Q804">
        <v>1</v>
      </c>
      <c r="R804">
        <f>IF(F804 &gt;=80,0,IF(F804&lt;=64,1,((80-F804)/(80-64))))</f>
        <v>0</v>
      </c>
      <c r="S804">
        <f>IF(F804 &lt;=95,0,IF(F804&gt;=129,1,((F804-95)/(129-95))))</f>
        <v>5.2941176470588151E-2</v>
      </c>
      <c r="T804">
        <f>IF(D804 &gt;=27,0,IF(D804&lt;=18.5,1,((27-D804)/(27-18.5))))</f>
        <v>1</v>
      </c>
      <c r="U804">
        <f>IF(D804 &lt;= 34,0,IF(D804&gt;=36.4,1,((D804-34)/(36.4-34))))</f>
        <v>0</v>
      </c>
      <c r="V804">
        <f t="shared" si="210"/>
        <v>0.5</v>
      </c>
      <c r="W804">
        <f t="shared" si="211"/>
        <v>2.6470588235294076E-2</v>
      </c>
      <c r="X804">
        <f t="shared" si="206"/>
        <v>0.52647058823529402</v>
      </c>
      <c r="Y804">
        <f t="shared" si="212"/>
        <v>1</v>
      </c>
      <c r="Z804">
        <f t="shared" si="213"/>
        <v>0</v>
      </c>
      <c r="AA804">
        <f t="shared" si="214"/>
        <v>1</v>
      </c>
      <c r="AB804">
        <v>43</v>
      </c>
      <c r="AC804">
        <v>358</v>
      </c>
      <c r="AD804">
        <f t="shared" si="215"/>
        <v>0.15</v>
      </c>
      <c r="AE804">
        <f t="shared" si="216"/>
        <v>0</v>
      </c>
      <c r="AF804">
        <f t="shared" si="217"/>
        <v>0.14000000000000001</v>
      </c>
      <c r="AG804">
        <f t="shared" si="218"/>
        <v>0</v>
      </c>
      <c r="AH804">
        <f t="shared" si="219"/>
        <v>0</v>
      </c>
      <c r="AI804">
        <f t="shared" si="220"/>
        <v>0</v>
      </c>
    </row>
    <row r="805" spans="1:35" x14ac:dyDescent="0.2">
      <c r="A805">
        <v>0</v>
      </c>
      <c r="B805">
        <v>149</v>
      </c>
      <c r="C805">
        <v>14.9</v>
      </c>
      <c r="D805">
        <v>17.600000000000001</v>
      </c>
      <c r="E805">
        <f t="shared" si="207"/>
        <v>20.346820809248559</v>
      </c>
      <c r="F805">
        <v>86.5</v>
      </c>
      <c r="G805">
        <f t="shared" si="204"/>
        <v>0.73230113636363636</v>
      </c>
      <c r="H805">
        <f t="shared" si="205"/>
        <v>8.4659090909090899</v>
      </c>
      <c r="I805">
        <f>IF(B805&gt;=125,0,IF(B805&lt;=115,1,(125-B805)/(125-115)))</f>
        <v>0</v>
      </c>
      <c r="J805">
        <f>IF(G805&gt;=0.38,0,IF(G805&lt;=0.3,1,(0.38-G805)/(0.38-0.3)))</f>
        <v>0</v>
      </c>
      <c r="K805">
        <f>IF(E805&gt;=32,0,IF(E805&lt;=28,1,(32-E805)/(32-28)))</f>
        <v>1</v>
      </c>
      <c r="L805">
        <f>IF(AND(D805&gt;=27, D805&lt;=34), 0, IF(OR(D805&lt;=18.5, D805&gt;=36.4), 1, IF(AND(D805&lt;27, D805&gt;18.5),(27-D805)/(27-18.5), IF(AND(D805&lt;36.4, D805&gt;34),(D805-34)/(36.4-34)))))</f>
        <v>1</v>
      </c>
      <c r="M805">
        <f>IF(AND(F805&gt;=80,F805&lt;=95),0,IF(OR(F805&lt;64, F805&gt;129),1,IF(F805&gt;95, (F805-95)/(129-95), (80-F805)/(80-64))))</f>
        <v>0</v>
      </c>
      <c r="N805">
        <f>IF(H805&gt;=4,0,IF(H805&lt;=3.5,1,(4-H805)/(4-3.5)))</f>
        <v>0</v>
      </c>
      <c r="O805">
        <f t="shared" si="208"/>
        <v>0.2</v>
      </c>
      <c r="P805">
        <f t="shared" si="209"/>
        <v>1</v>
      </c>
      <c r="Q805">
        <v>0</v>
      </c>
      <c r="R805">
        <f>IF(F805 &gt;=80,0,IF(F805&lt;=64,1,((80-F805)/(80-64))))</f>
        <v>0</v>
      </c>
      <c r="S805">
        <f>IF(F805 &lt;=95,0,IF(F805&gt;=129,1,((F805-95)/(129-95))))</f>
        <v>0</v>
      </c>
      <c r="T805">
        <f>IF(D805 &gt;=27,0,IF(D805&lt;=18.5,1,((27-D805)/(27-18.5))))</f>
        <v>1</v>
      </c>
      <c r="U805">
        <f>IF(D805 &lt;= 34,0,IF(D805&gt;=36.4,1,((D805-34)/(36.4-34))))</f>
        <v>0</v>
      </c>
      <c r="V805">
        <f t="shared" si="210"/>
        <v>0.5</v>
      </c>
      <c r="W805">
        <f t="shared" si="211"/>
        <v>0</v>
      </c>
      <c r="X805">
        <f t="shared" si="206"/>
        <v>0.5</v>
      </c>
      <c r="Y805">
        <f t="shared" si="212"/>
        <v>1</v>
      </c>
      <c r="Z805">
        <f t="shared" si="213"/>
        <v>0</v>
      </c>
      <c r="AA805">
        <f t="shared" si="214"/>
        <v>0</v>
      </c>
      <c r="AB805">
        <v>16</v>
      </c>
      <c r="AC805">
        <v>243</v>
      </c>
      <c r="AD805">
        <f t="shared" si="215"/>
        <v>0</v>
      </c>
      <c r="AE805">
        <f t="shared" si="216"/>
        <v>1</v>
      </c>
      <c r="AF805">
        <f t="shared" si="217"/>
        <v>0.52333333333333332</v>
      </c>
      <c r="AG805">
        <f t="shared" si="218"/>
        <v>0</v>
      </c>
      <c r="AH805">
        <f t="shared" si="219"/>
        <v>1</v>
      </c>
      <c r="AI805">
        <f t="shared" si="220"/>
        <v>0</v>
      </c>
    </row>
    <row r="806" spans="1:35" x14ac:dyDescent="0.2">
      <c r="A806">
        <v>0</v>
      </c>
      <c r="B806">
        <v>140</v>
      </c>
      <c r="C806">
        <v>14</v>
      </c>
      <c r="D806">
        <v>20.3</v>
      </c>
      <c r="E806">
        <f t="shared" si="207"/>
        <v>27.432432432432432</v>
      </c>
      <c r="F806">
        <v>74</v>
      </c>
      <c r="G806">
        <f t="shared" si="204"/>
        <v>0.51034482758620692</v>
      </c>
      <c r="H806">
        <f t="shared" si="205"/>
        <v>6.8965517241379306</v>
      </c>
      <c r="I806">
        <f>IF(B806&gt;=125,0,IF(B806&lt;=115,1,(125-B806)/(125-115)))</f>
        <v>0</v>
      </c>
      <c r="J806">
        <f>IF(G806&gt;=0.38,0,IF(G806&lt;=0.3,1,(0.38-G806)/(0.38-0.3)))</f>
        <v>0</v>
      </c>
      <c r="K806">
        <f>IF(E806&gt;=32,0,IF(E806&lt;=28,1,(32-E806)/(32-28)))</f>
        <v>1</v>
      </c>
      <c r="L806">
        <f>IF(AND(D806&gt;=27, D806&lt;=34), 0, IF(OR(D806&lt;=18.5, D806&gt;=36.4), 1, IF(AND(D806&lt;27, D806&gt;18.5),(27-D806)/(27-18.5), IF(AND(D806&lt;36.4, D806&gt;34),(D806-34)/(36.4-34)))))</f>
        <v>0.78823529411764692</v>
      </c>
      <c r="M806">
        <f>IF(AND(F806&gt;=80,F806&lt;=95),0,IF(OR(F806&lt;64, F806&gt;129),1,IF(F806&gt;95, (F806-95)/(129-95), (80-F806)/(80-64))))</f>
        <v>0.375</v>
      </c>
      <c r="N806">
        <f>IF(H806&gt;=4,0,IF(H806&lt;=3.5,1,(4-H806)/(4-3.5)))</f>
        <v>0</v>
      </c>
      <c r="O806">
        <f t="shared" si="208"/>
        <v>0.21632352941176472</v>
      </c>
      <c r="P806">
        <f t="shared" si="209"/>
        <v>1</v>
      </c>
      <c r="Q806">
        <v>0</v>
      </c>
      <c r="R806">
        <f>IF(F806 &gt;=80,0,IF(F806&lt;=64,1,((80-F806)/(80-64))))</f>
        <v>0.375</v>
      </c>
      <c r="S806">
        <f>IF(F806 &lt;=95,0,IF(F806&gt;=129,1,((F806-95)/(129-95))))</f>
        <v>0</v>
      </c>
      <c r="T806">
        <f>IF(D806 &gt;=27,0,IF(D806&lt;=18.5,1,((27-D806)/(27-18.5))))</f>
        <v>0.78823529411764692</v>
      </c>
      <c r="U806">
        <f>IF(D806 &lt;= 34,0,IF(D806&gt;=36.4,1,((D806-34)/(36.4-34))))</f>
        <v>0</v>
      </c>
      <c r="V806">
        <f t="shared" si="210"/>
        <v>0.58161764705882346</v>
      </c>
      <c r="W806">
        <f t="shared" si="211"/>
        <v>0</v>
      </c>
      <c r="X806">
        <f t="shared" si="206"/>
        <v>0.58161764705882346</v>
      </c>
      <c r="Y806">
        <f t="shared" si="212"/>
        <v>1</v>
      </c>
      <c r="Z806">
        <f t="shared" si="213"/>
        <v>0</v>
      </c>
      <c r="AA806">
        <f t="shared" si="214"/>
        <v>1</v>
      </c>
      <c r="AB806">
        <v>15</v>
      </c>
      <c r="AC806">
        <v>263</v>
      </c>
      <c r="AD806">
        <f t="shared" si="215"/>
        <v>0</v>
      </c>
      <c r="AE806">
        <f t="shared" si="216"/>
        <v>1</v>
      </c>
      <c r="AF806">
        <f t="shared" si="217"/>
        <v>0.45666666666666667</v>
      </c>
      <c r="AG806">
        <f t="shared" si="218"/>
        <v>0</v>
      </c>
      <c r="AH806">
        <f t="shared" si="219"/>
        <v>1</v>
      </c>
      <c r="AI806">
        <f t="shared" si="220"/>
        <v>0</v>
      </c>
    </row>
    <row r="807" spans="1:35" x14ac:dyDescent="0.2">
      <c r="A807">
        <v>0</v>
      </c>
      <c r="B807">
        <v>121</v>
      </c>
      <c r="C807">
        <v>12.1</v>
      </c>
      <c r="D807">
        <v>26.3</v>
      </c>
      <c r="E807">
        <f t="shared" si="207"/>
        <v>30.977620730270903</v>
      </c>
      <c r="F807">
        <v>84.9</v>
      </c>
      <c r="G807">
        <f t="shared" si="204"/>
        <v>0.39060456273764255</v>
      </c>
      <c r="H807">
        <f t="shared" si="205"/>
        <v>4.6007604562737638</v>
      </c>
      <c r="I807">
        <f>IF(B807&gt;=125,0,IF(B807&lt;=115,1,(125-B807)/(125-115)))</f>
        <v>0.4</v>
      </c>
      <c r="J807">
        <f>IF(G807&gt;=0.38,0,IF(G807&lt;=0.3,1,(0.38-G807)/(0.38-0.3)))</f>
        <v>0</v>
      </c>
      <c r="K807">
        <f>IF(E807&gt;=32,0,IF(E807&lt;=28,1,(32-E807)/(32-28)))</f>
        <v>0.25559481743227419</v>
      </c>
      <c r="L807">
        <f>IF(AND(D807&gt;=27, D807&lt;=34), 0, IF(OR(D807&lt;=18.5, D807&gt;=36.4), 1, IF(AND(D807&lt;27, D807&gt;18.5),(27-D807)/(27-18.5), IF(AND(D807&lt;36.4, D807&gt;34),(D807-34)/(36.4-34)))))</f>
        <v>8.2352941176470504E-2</v>
      </c>
      <c r="M807">
        <f>IF(AND(F807&gt;=80,F807&lt;=95),0,IF(OR(F807&lt;64, F807&gt;129),1,IF(F807&gt;95, (F807-95)/(129-95), (80-F807)/(80-64))))</f>
        <v>0</v>
      </c>
      <c r="N807">
        <f>IF(H807&gt;=4,0,IF(H807&lt;=3.5,1,(4-H807)/(4-3.5)))</f>
        <v>0</v>
      </c>
      <c r="O807">
        <f t="shared" si="208"/>
        <v>0.23379477586087449</v>
      </c>
      <c r="P807">
        <f t="shared" si="209"/>
        <v>1</v>
      </c>
      <c r="Q807">
        <v>0</v>
      </c>
      <c r="R807">
        <f>IF(F807 &gt;=80,0,IF(F807&lt;=64,1,((80-F807)/(80-64))))</f>
        <v>0</v>
      </c>
      <c r="S807">
        <f>IF(F807 &lt;=95,0,IF(F807&gt;=129,1,((F807-95)/(129-95))))</f>
        <v>0</v>
      </c>
      <c r="T807">
        <f>IF(D807 &gt;=27,0,IF(D807&lt;=18.5,1,((27-D807)/(27-18.5))))</f>
        <v>8.2352941176470504E-2</v>
      </c>
      <c r="U807">
        <f>IF(D807 &lt;= 34,0,IF(D807&gt;=36.4,1,((D807-34)/(36.4-34))))</f>
        <v>0</v>
      </c>
      <c r="V807">
        <f t="shared" si="210"/>
        <v>4.1176470588235252E-2</v>
      </c>
      <c r="W807">
        <f t="shared" si="211"/>
        <v>0</v>
      </c>
      <c r="X807">
        <f t="shared" si="206"/>
        <v>4.1176470588235252E-2</v>
      </c>
      <c r="Y807">
        <f t="shared" si="212"/>
        <v>0</v>
      </c>
      <c r="Z807">
        <f t="shared" si="213"/>
        <v>0</v>
      </c>
      <c r="AA807">
        <f t="shared" si="214"/>
        <v>0</v>
      </c>
      <c r="AB807">
        <v>59</v>
      </c>
      <c r="AC807">
        <v>331</v>
      </c>
      <c r="AD807">
        <f t="shared" si="215"/>
        <v>0.95</v>
      </c>
      <c r="AE807">
        <f t="shared" si="216"/>
        <v>0</v>
      </c>
      <c r="AF807">
        <f t="shared" si="217"/>
        <v>0.23</v>
      </c>
      <c r="AG807">
        <f t="shared" si="218"/>
        <v>0</v>
      </c>
      <c r="AH807">
        <f t="shared" si="219"/>
        <v>0</v>
      </c>
      <c r="AI807">
        <f t="shared" si="220"/>
        <v>0</v>
      </c>
    </row>
    <row r="808" spans="1:35" x14ac:dyDescent="0.2">
      <c r="A808">
        <v>0</v>
      </c>
      <c r="B808">
        <v>135</v>
      </c>
      <c r="C808">
        <v>13.5</v>
      </c>
      <c r="D808">
        <v>22.3</v>
      </c>
      <c r="E808">
        <f t="shared" si="207"/>
        <v>25.840092699884124</v>
      </c>
      <c r="F808">
        <v>86.3</v>
      </c>
      <c r="G808">
        <f t="shared" si="204"/>
        <v>0.52244394618834078</v>
      </c>
      <c r="H808">
        <f t="shared" si="205"/>
        <v>6.0538116591928253</v>
      </c>
      <c r="I808">
        <f>IF(B808&gt;=125,0,IF(B808&lt;=115,1,(125-B808)/(125-115)))</f>
        <v>0</v>
      </c>
      <c r="J808">
        <f>IF(G808&gt;=0.38,0,IF(G808&lt;=0.3,1,(0.38-G808)/(0.38-0.3)))</f>
        <v>0</v>
      </c>
      <c r="K808">
        <f>IF(E808&gt;=32,0,IF(E808&lt;=28,1,(32-E808)/(32-28)))</f>
        <v>1</v>
      </c>
      <c r="L808">
        <f>IF(AND(D808&gt;=27, D808&lt;=34), 0, IF(OR(D808&lt;=18.5, D808&gt;=36.4), 1, IF(AND(D808&lt;27, D808&gt;18.5),(27-D808)/(27-18.5), IF(AND(D808&lt;36.4, D808&gt;34),(D808-34)/(36.4-34)))))</f>
        <v>0.55294117647058816</v>
      </c>
      <c r="M808">
        <f>IF(AND(F808&gt;=80,F808&lt;=95),0,IF(OR(F808&lt;64, F808&gt;129),1,IF(F808&gt;95, (F808-95)/(129-95), (80-F808)/(80-64))))</f>
        <v>0</v>
      </c>
      <c r="N808">
        <f>IF(H808&gt;=4,0,IF(H808&lt;=3.5,1,(4-H808)/(4-3.5)))</f>
        <v>0</v>
      </c>
      <c r="O808">
        <f t="shared" si="208"/>
        <v>0.15529411764705883</v>
      </c>
      <c r="P808">
        <f t="shared" si="209"/>
        <v>0</v>
      </c>
      <c r="Q808">
        <v>0</v>
      </c>
      <c r="R808">
        <f>IF(F808 &gt;=80,0,IF(F808&lt;=64,1,((80-F808)/(80-64))))</f>
        <v>0</v>
      </c>
      <c r="S808">
        <f>IF(F808 &lt;=95,0,IF(F808&gt;=129,1,((F808-95)/(129-95))))</f>
        <v>0</v>
      </c>
      <c r="T808">
        <f>IF(D808 &gt;=27,0,IF(D808&lt;=18.5,1,((27-D808)/(27-18.5))))</f>
        <v>0.55294117647058816</v>
      </c>
      <c r="U808">
        <f>IF(D808 &lt;= 34,0,IF(D808&gt;=36.4,1,((D808-34)/(36.4-34))))</f>
        <v>0</v>
      </c>
      <c r="V808">
        <f t="shared" si="210"/>
        <v>0.27647058823529408</v>
      </c>
      <c r="W808">
        <f t="shared" si="211"/>
        <v>0</v>
      </c>
      <c r="X808">
        <f t="shared" si="206"/>
        <v>0.27647058823529408</v>
      </c>
      <c r="Y808">
        <f t="shared" si="212"/>
        <v>1</v>
      </c>
      <c r="Z808">
        <f t="shared" si="213"/>
        <v>0</v>
      </c>
      <c r="AA808">
        <f t="shared" si="214"/>
        <v>0</v>
      </c>
      <c r="AB808">
        <v>26</v>
      </c>
      <c r="AC808">
        <v>152</v>
      </c>
      <c r="AD808">
        <f t="shared" si="215"/>
        <v>0</v>
      </c>
      <c r="AE808">
        <f t="shared" si="216"/>
        <v>0.7</v>
      </c>
      <c r="AF808">
        <f t="shared" si="217"/>
        <v>0.82666666666666666</v>
      </c>
      <c r="AG808">
        <f t="shared" si="218"/>
        <v>0</v>
      </c>
      <c r="AH808">
        <f t="shared" si="219"/>
        <v>1</v>
      </c>
      <c r="AI808">
        <f t="shared" si="220"/>
        <v>0</v>
      </c>
    </row>
    <row r="809" spans="1:35" x14ac:dyDescent="0.2">
      <c r="A809">
        <v>1</v>
      </c>
      <c r="B809">
        <v>151</v>
      </c>
      <c r="C809">
        <v>15.1</v>
      </c>
      <c r="D809">
        <v>17.100000000000001</v>
      </c>
      <c r="E809">
        <f t="shared" si="207"/>
        <v>19.700460829493093</v>
      </c>
      <c r="F809">
        <v>86.8</v>
      </c>
      <c r="G809">
        <f t="shared" si="204"/>
        <v>0.76647953216374254</v>
      </c>
      <c r="H809">
        <f t="shared" si="205"/>
        <v>8.8304093567251449</v>
      </c>
      <c r="I809">
        <f>IF(B809&gt;=125,0,IF(B809&lt;=115,1,(125-B809)/(125-115)))</f>
        <v>0</v>
      </c>
      <c r="J809">
        <f>IF(G809&gt;=0.38,0,IF(G809&lt;=0.3,1,(0.38-G809)/(0.38-0.3)))</f>
        <v>0</v>
      </c>
      <c r="K809">
        <f>IF(E809&gt;=32,0,IF(E809&lt;=28,1,(32-E809)/(32-28)))</f>
        <v>1</v>
      </c>
      <c r="L809">
        <f>IF(AND(D809&gt;=27, D809&lt;=34), 0, IF(OR(D809&lt;=18.5, D809&gt;=36.4), 1, IF(AND(D809&lt;27, D809&gt;18.5),(27-D809)/(27-18.5), IF(AND(D809&lt;36.4, D809&gt;34),(D809-34)/(36.4-34)))))</f>
        <v>1</v>
      </c>
      <c r="M809">
        <f>IF(AND(F809&gt;=80,F809&lt;=95),0,IF(OR(F809&lt;64, F809&gt;129),1,IF(F809&gt;95, (F809-95)/(129-95), (80-F809)/(80-64))))</f>
        <v>0</v>
      </c>
      <c r="N809">
        <f>IF(H809&gt;=4,0,IF(H809&lt;=3.5,1,(4-H809)/(4-3.5)))</f>
        <v>0</v>
      </c>
      <c r="O809">
        <f t="shared" si="208"/>
        <v>0.2</v>
      </c>
      <c r="P809">
        <f t="shared" si="209"/>
        <v>1</v>
      </c>
      <c r="Q809">
        <v>0</v>
      </c>
      <c r="R809">
        <f>IF(F809 &gt;=80,0,IF(F809&lt;=64,1,((80-F809)/(80-64))))</f>
        <v>0</v>
      </c>
      <c r="S809">
        <f>IF(F809 &lt;=95,0,IF(F809&gt;=129,1,((F809-95)/(129-95))))</f>
        <v>0</v>
      </c>
      <c r="T809">
        <f>IF(D809 &gt;=27,0,IF(D809&lt;=18.5,1,((27-D809)/(27-18.5))))</f>
        <v>1</v>
      </c>
      <c r="U809">
        <f>IF(D809 &lt;= 34,0,IF(D809&gt;=36.4,1,((D809-34)/(36.4-34))))</f>
        <v>0</v>
      </c>
      <c r="V809">
        <f t="shared" si="210"/>
        <v>0.5</v>
      </c>
      <c r="W809">
        <f t="shared" si="211"/>
        <v>0</v>
      </c>
      <c r="X809">
        <f t="shared" si="206"/>
        <v>0.5</v>
      </c>
      <c r="Y809">
        <f t="shared" si="212"/>
        <v>1</v>
      </c>
      <c r="Z809">
        <f t="shared" si="213"/>
        <v>0</v>
      </c>
      <c r="AA809">
        <f t="shared" si="214"/>
        <v>0</v>
      </c>
      <c r="AB809">
        <v>38</v>
      </c>
      <c r="AC809">
        <v>313</v>
      </c>
      <c r="AD809">
        <f t="shared" si="215"/>
        <v>0</v>
      </c>
      <c r="AE809">
        <f t="shared" si="216"/>
        <v>0.1</v>
      </c>
      <c r="AF809">
        <f t="shared" si="217"/>
        <v>0.28999999999999998</v>
      </c>
      <c r="AG809">
        <f t="shared" si="218"/>
        <v>0</v>
      </c>
      <c r="AH809">
        <f t="shared" si="219"/>
        <v>0</v>
      </c>
      <c r="AI809">
        <f t="shared" si="220"/>
        <v>0</v>
      </c>
    </row>
    <row r="810" spans="1:35" x14ac:dyDescent="0.2">
      <c r="A810">
        <v>0</v>
      </c>
      <c r="B810">
        <v>119</v>
      </c>
      <c r="C810">
        <v>11.9</v>
      </c>
      <c r="D810">
        <v>23.7</v>
      </c>
      <c r="E810">
        <f t="shared" si="207"/>
        <v>33.905579399141629</v>
      </c>
      <c r="F810">
        <v>69.900000000000006</v>
      </c>
      <c r="G810">
        <f t="shared" si="204"/>
        <v>0.35097468354430383</v>
      </c>
      <c r="H810">
        <f t="shared" si="205"/>
        <v>5.0210970464135025</v>
      </c>
      <c r="I810">
        <f>IF(B810&gt;=125,0,IF(B810&lt;=115,1,(125-B810)/(125-115)))</f>
        <v>0.6</v>
      </c>
      <c r="J810">
        <f>IF(G810&gt;=0.38,0,IF(G810&lt;=0.3,1,(0.38-G810)/(0.38-0.3)))</f>
        <v>0.36281645569620208</v>
      </c>
      <c r="K810">
        <f>IF(E810&gt;=32,0,IF(E810&lt;=28,1,(32-E810)/(32-28)))</f>
        <v>0</v>
      </c>
      <c r="L810">
        <f>IF(AND(D810&gt;=27, D810&lt;=34), 0, IF(OR(D810&lt;=18.5, D810&gt;=36.4), 1, IF(AND(D810&lt;27, D810&gt;18.5),(27-D810)/(27-18.5), IF(AND(D810&lt;36.4, D810&gt;34),(D810-34)/(36.4-34)))))</f>
        <v>0.38823529411764712</v>
      </c>
      <c r="M810">
        <f>IF(AND(F810&gt;=80,F810&lt;=95),0,IF(OR(F810&lt;64, F810&gt;129),1,IF(F810&gt;95, (F810-95)/(129-95), (80-F810)/(80-64))))</f>
        <v>0.63124999999999964</v>
      </c>
      <c r="N810">
        <f>IF(H810&gt;=4,0,IF(H810&lt;=3.5,1,(4-H810)/(4-3.5)))</f>
        <v>0</v>
      </c>
      <c r="O810">
        <f t="shared" si="208"/>
        <v>0.43823017498138489</v>
      </c>
      <c r="P810">
        <f t="shared" si="209"/>
        <v>1</v>
      </c>
      <c r="Q810">
        <v>1</v>
      </c>
      <c r="R810">
        <f>IF(F810 &gt;=80,0,IF(F810&lt;=64,1,((80-F810)/(80-64))))</f>
        <v>0.63124999999999964</v>
      </c>
      <c r="S810">
        <f>IF(F810 &lt;=95,0,IF(F810&gt;=129,1,((F810-95)/(129-95))))</f>
        <v>0</v>
      </c>
      <c r="T810">
        <f>IF(D810 &gt;=27,0,IF(D810&lt;=18.5,1,((27-D810)/(27-18.5))))</f>
        <v>0.38823529411764712</v>
      </c>
      <c r="U810">
        <f>IF(D810 &lt;= 34,0,IF(D810&gt;=36.4,1,((D810-34)/(36.4-34))))</f>
        <v>0</v>
      </c>
      <c r="V810">
        <f t="shared" si="210"/>
        <v>0.50974264705882333</v>
      </c>
      <c r="W810">
        <f t="shared" si="211"/>
        <v>0</v>
      </c>
      <c r="X810">
        <f t="shared" si="206"/>
        <v>0.50974264705882333</v>
      </c>
      <c r="Y810">
        <f t="shared" si="212"/>
        <v>1</v>
      </c>
      <c r="Z810">
        <f t="shared" si="213"/>
        <v>0</v>
      </c>
      <c r="AA810">
        <f t="shared" si="214"/>
        <v>1</v>
      </c>
      <c r="AB810">
        <v>70</v>
      </c>
      <c r="AC810">
        <v>363</v>
      </c>
      <c r="AD810">
        <f t="shared" si="215"/>
        <v>1</v>
      </c>
      <c r="AE810">
        <f t="shared" si="216"/>
        <v>0</v>
      </c>
      <c r="AF810">
        <f t="shared" si="217"/>
        <v>0.12333333333333334</v>
      </c>
      <c r="AG810">
        <f t="shared" si="218"/>
        <v>1</v>
      </c>
      <c r="AH810">
        <f t="shared" si="219"/>
        <v>0</v>
      </c>
      <c r="AI810">
        <f t="shared" si="220"/>
        <v>0</v>
      </c>
    </row>
    <row r="811" spans="1:35" x14ac:dyDescent="0.2">
      <c r="A811">
        <v>0</v>
      </c>
      <c r="B811">
        <v>147</v>
      </c>
      <c r="C811">
        <v>14.7</v>
      </c>
      <c r="D811">
        <v>23.4</v>
      </c>
      <c r="E811">
        <f t="shared" si="207"/>
        <v>23.493975903614459</v>
      </c>
      <c r="F811">
        <v>99.6</v>
      </c>
      <c r="G811">
        <f t="shared" si="204"/>
        <v>0.62569230769230766</v>
      </c>
      <c r="H811">
        <f t="shared" si="205"/>
        <v>6.2820512820512828</v>
      </c>
      <c r="I811">
        <f>IF(B811&gt;=125,0,IF(B811&lt;=115,1,(125-B811)/(125-115)))</f>
        <v>0</v>
      </c>
      <c r="J811">
        <f>IF(G811&gt;=0.38,0,IF(G811&lt;=0.3,1,(0.38-G811)/(0.38-0.3)))</f>
        <v>0</v>
      </c>
      <c r="K811">
        <f>IF(E811&gt;=32,0,IF(E811&lt;=28,1,(32-E811)/(32-28)))</f>
        <v>1</v>
      </c>
      <c r="L811">
        <f>IF(AND(D811&gt;=27, D811&lt;=34), 0, IF(OR(D811&lt;=18.5, D811&gt;=36.4), 1, IF(AND(D811&lt;27, D811&gt;18.5),(27-D811)/(27-18.5), IF(AND(D811&lt;36.4, D811&gt;34),(D811-34)/(36.4-34)))))</f>
        <v>0.42352941176470604</v>
      </c>
      <c r="M811">
        <f>IF(AND(F811&gt;=80,F811&lt;=95),0,IF(OR(F811&lt;64, F811&gt;129),1,IF(F811&gt;95, (F811-95)/(129-95), (80-F811)/(80-64))))</f>
        <v>0.13529411764705865</v>
      </c>
      <c r="N811">
        <f>IF(H811&gt;=4,0,IF(H811&lt;=3.5,1,(4-H811)/(4-3.5)))</f>
        <v>0</v>
      </c>
      <c r="O811">
        <f t="shared" si="208"/>
        <v>0.1558823529411765</v>
      </c>
      <c r="P811">
        <f t="shared" si="209"/>
        <v>0</v>
      </c>
      <c r="Q811">
        <v>0</v>
      </c>
      <c r="R811">
        <f>IF(F811 &gt;=80,0,IF(F811&lt;=64,1,((80-F811)/(80-64))))</f>
        <v>0</v>
      </c>
      <c r="S811">
        <f>IF(F811 &lt;=95,0,IF(F811&gt;=129,1,((F811-95)/(129-95))))</f>
        <v>0.13529411764705865</v>
      </c>
      <c r="T811">
        <f>IF(D811 &gt;=27,0,IF(D811&lt;=18.5,1,((27-D811)/(27-18.5))))</f>
        <v>0.42352941176470604</v>
      </c>
      <c r="U811">
        <f>IF(D811 &lt;= 34,0,IF(D811&gt;=36.4,1,((D811-34)/(36.4-34))))</f>
        <v>0</v>
      </c>
      <c r="V811">
        <f t="shared" si="210"/>
        <v>0.21176470588235302</v>
      </c>
      <c r="W811">
        <f t="shared" si="211"/>
        <v>6.7647058823529324E-2</v>
      </c>
      <c r="X811">
        <f t="shared" si="206"/>
        <v>0.27941176470588236</v>
      </c>
      <c r="Y811">
        <f t="shared" si="212"/>
        <v>1</v>
      </c>
      <c r="Z811">
        <f t="shared" si="213"/>
        <v>0</v>
      </c>
      <c r="AA811">
        <f t="shared" si="214"/>
        <v>0</v>
      </c>
      <c r="AB811">
        <v>15</v>
      </c>
      <c r="AC811">
        <v>239</v>
      </c>
      <c r="AD811">
        <f t="shared" si="215"/>
        <v>0</v>
      </c>
      <c r="AE811">
        <f t="shared" si="216"/>
        <v>1</v>
      </c>
      <c r="AF811">
        <f t="shared" si="217"/>
        <v>0.53666666666666663</v>
      </c>
      <c r="AG811">
        <f t="shared" si="218"/>
        <v>0</v>
      </c>
      <c r="AH811">
        <f t="shared" si="219"/>
        <v>1</v>
      </c>
      <c r="AI811">
        <f t="shared" si="220"/>
        <v>0</v>
      </c>
    </row>
    <row r="812" spans="1:35" x14ac:dyDescent="0.2">
      <c r="A812">
        <v>0</v>
      </c>
      <c r="B812">
        <v>131</v>
      </c>
      <c r="C812">
        <v>13.1</v>
      </c>
      <c r="D812">
        <v>21.8</v>
      </c>
      <c r="E812">
        <f t="shared" si="207"/>
        <v>24.115044247787608</v>
      </c>
      <c r="F812">
        <v>90.4</v>
      </c>
      <c r="G812">
        <f t="shared" si="204"/>
        <v>0.54322935779816517</v>
      </c>
      <c r="H812">
        <f t="shared" si="205"/>
        <v>6.0091743119266052</v>
      </c>
      <c r="I812">
        <f>IF(B812&gt;=125,0,IF(B812&lt;=115,1,(125-B812)/(125-115)))</f>
        <v>0</v>
      </c>
      <c r="J812">
        <f>IF(G812&gt;=0.38,0,IF(G812&lt;=0.3,1,(0.38-G812)/(0.38-0.3)))</f>
        <v>0</v>
      </c>
      <c r="K812">
        <f>IF(E812&gt;=32,0,IF(E812&lt;=28,1,(32-E812)/(32-28)))</f>
        <v>1</v>
      </c>
      <c r="L812">
        <f>IF(AND(D812&gt;=27, D812&lt;=34), 0, IF(OR(D812&lt;=18.5, D812&gt;=36.4), 1, IF(AND(D812&lt;27, D812&gt;18.5),(27-D812)/(27-18.5), IF(AND(D812&lt;36.4, D812&gt;34),(D812-34)/(36.4-34)))))</f>
        <v>0.61176470588235288</v>
      </c>
      <c r="M812">
        <f>IF(AND(F812&gt;=80,F812&lt;=95),0,IF(OR(F812&lt;64, F812&gt;129),1,IF(F812&gt;95, (F812-95)/(129-95), (80-F812)/(80-64))))</f>
        <v>0</v>
      </c>
      <c r="N812">
        <f>IF(H812&gt;=4,0,IF(H812&lt;=3.5,1,(4-H812)/(4-3.5)))</f>
        <v>0</v>
      </c>
      <c r="O812">
        <f t="shared" si="208"/>
        <v>0.16117647058823531</v>
      </c>
      <c r="P812">
        <f t="shared" si="209"/>
        <v>0</v>
      </c>
      <c r="Q812">
        <v>0</v>
      </c>
      <c r="R812">
        <f>IF(F812 &gt;=80,0,IF(F812&lt;=64,1,((80-F812)/(80-64))))</f>
        <v>0</v>
      </c>
      <c r="S812">
        <f>IF(F812 &lt;=95,0,IF(F812&gt;=129,1,((F812-95)/(129-95))))</f>
        <v>0</v>
      </c>
      <c r="T812">
        <f>IF(D812 &gt;=27,0,IF(D812&lt;=18.5,1,((27-D812)/(27-18.5))))</f>
        <v>0.61176470588235288</v>
      </c>
      <c r="U812">
        <f>IF(D812 &lt;= 34,0,IF(D812&gt;=36.4,1,((D812-34)/(36.4-34))))</f>
        <v>0</v>
      </c>
      <c r="V812">
        <f t="shared" si="210"/>
        <v>0.30588235294117644</v>
      </c>
      <c r="W812">
        <f t="shared" si="211"/>
        <v>0</v>
      </c>
      <c r="X812">
        <f t="shared" si="206"/>
        <v>0.30588235294117644</v>
      </c>
      <c r="Y812">
        <f t="shared" si="212"/>
        <v>1</v>
      </c>
      <c r="Z812">
        <f t="shared" si="213"/>
        <v>0</v>
      </c>
      <c r="AA812">
        <f t="shared" si="214"/>
        <v>0</v>
      </c>
      <c r="AB812">
        <v>20</v>
      </c>
      <c r="AC812">
        <v>343</v>
      </c>
      <c r="AD812">
        <f t="shared" si="215"/>
        <v>0</v>
      </c>
      <c r="AE812">
        <f t="shared" si="216"/>
        <v>1</v>
      </c>
      <c r="AF812">
        <f t="shared" si="217"/>
        <v>0.19</v>
      </c>
      <c r="AG812">
        <f t="shared" si="218"/>
        <v>0</v>
      </c>
      <c r="AH812">
        <f t="shared" si="219"/>
        <v>1</v>
      </c>
      <c r="AI812">
        <f t="shared" si="220"/>
        <v>0</v>
      </c>
    </row>
    <row r="813" spans="1:35" x14ac:dyDescent="0.2">
      <c r="A813">
        <v>0</v>
      </c>
      <c r="B813">
        <v>111</v>
      </c>
      <c r="C813">
        <v>11.1</v>
      </c>
      <c r="D813">
        <v>20.399999999999999</v>
      </c>
      <c r="E813">
        <f t="shared" si="207"/>
        <v>20.078740157480315</v>
      </c>
      <c r="F813">
        <v>101.6</v>
      </c>
      <c r="G813">
        <f t="shared" si="204"/>
        <v>0.55282352941176471</v>
      </c>
      <c r="H813">
        <f t="shared" si="205"/>
        <v>5.4411764705882355</v>
      </c>
      <c r="I813">
        <f>IF(B813&gt;=125,0,IF(B813&lt;=115,1,(125-B813)/(125-115)))</f>
        <v>1</v>
      </c>
      <c r="J813">
        <f>IF(G813&gt;=0.38,0,IF(G813&lt;=0.3,1,(0.38-G813)/(0.38-0.3)))</f>
        <v>0</v>
      </c>
      <c r="K813">
        <f>IF(E813&gt;=32,0,IF(E813&lt;=28,1,(32-E813)/(32-28)))</f>
        <v>1</v>
      </c>
      <c r="L813">
        <f>IF(AND(D813&gt;=27, D813&lt;=34), 0, IF(OR(D813&lt;=18.5, D813&gt;=36.4), 1, IF(AND(D813&lt;27, D813&gt;18.5),(27-D813)/(27-18.5), IF(AND(D813&lt;36.4, D813&gt;34),(D813-34)/(36.4-34)))))</f>
        <v>0.77647058823529425</v>
      </c>
      <c r="M813">
        <f>IF(AND(F813&gt;=80,F813&lt;=95),0,IF(OR(F813&lt;64, F813&gt;129),1,IF(F813&gt;95, (F813-95)/(129-95), (80-F813)/(80-64))))</f>
        <v>0.19411764705882337</v>
      </c>
      <c r="N813">
        <f>IF(H813&gt;=4,0,IF(H813&lt;=3.5,1,(4-H813)/(4-3.5)))</f>
        <v>0</v>
      </c>
      <c r="O813">
        <f t="shared" si="208"/>
        <v>0.69705882352941173</v>
      </c>
      <c r="P813">
        <f t="shared" si="209"/>
        <v>1</v>
      </c>
      <c r="Q813">
        <v>1</v>
      </c>
      <c r="R813">
        <f>IF(F813 &gt;=80,0,IF(F813&lt;=64,1,((80-F813)/(80-64))))</f>
        <v>0</v>
      </c>
      <c r="S813">
        <f>IF(F813 &lt;=95,0,IF(F813&gt;=129,1,((F813-95)/(129-95))))</f>
        <v>0.19411764705882337</v>
      </c>
      <c r="T813">
        <f>IF(D813 &gt;=27,0,IF(D813&lt;=18.5,1,((27-D813)/(27-18.5))))</f>
        <v>0.77647058823529425</v>
      </c>
      <c r="U813">
        <f>IF(D813 &lt;= 34,0,IF(D813&gt;=36.4,1,((D813-34)/(36.4-34))))</f>
        <v>0</v>
      </c>
      <c r="V813">
        <f t="shared" si="210"/>
        <v>0.38823529411764712</v>
      </c>
      <c r="W813">
        <f t="shared" si="211"/>
        <v>9.7058823529411684E-2</v>
      </c>
      <c r="X813">
        <f t="shared" si="206"/>
        <v>0.48529411764705882</v>
      </c>
      <c r="Y813">
        <f t="shared" si="212"/>
        <v>1</v>
      </c>
      <c r="Z813">
        <f t="shared" si="213"/>
        <v>0</v>
      </c>
      <c r="AA813">
        <f t="shared" si="214"/>
        <v>0</v>
      </c>
      <c r="AB813">
        <v>35</v>
      </c>
      <c r="AC813">
        <v>286</v>
      </c>
      <c r="AD813">
        <f t="shared" si="215"/>
        <v>0</v>
      </c>
      <c r="AE813">
        <f t="shared" si="216"/>
        <v>0.25</v>
      </c>
      <c r="AF813">
        <f t="shared" si="217"/>
        <v>0.38</v>
      </c>
      <c r="AG813">
        <f t="shared" si="218"/>
        <v>0</v>
      </c>
      <c r="AH813">
        <f t="shared" si="219"/>
        <v>0</v>
      </c>
      <c r="AI813">
        <f t="shared" si="220"/>
        <v>0</v>
      </c>
    </row>
    <row r="814" spans="1:35" x14ac:dyDescent="0.2">
      <c r="A814">
        <v>0</v>
      </c>
      <c r="B814">
        <v>135</v>
      </c>
      <c r="C814">
        <v>13.5</v>
      </c>
      <c r="D814">
        <v>19.5</v>
      </c>
      <c r="E814">
        <f t="shared" si="207"/>
        <v>24.253731343283579</v>
      </c>
      <c r="F814">
        <v>80.400000000000006</v>
      </c>
      <c r="G814">
        <f t="shared" si="204"/>
        <v>0.55661538461538462</v>
      </c>
      <c r="H814">
        <f t="shared" si="205"/>
        <v>6.9230769230769234</v>
      </c>
      <c r="I814">
        <f>IF(B814&gt;=125,0,IF(B814&lt;=115,1,(125-B814)/(125-115)))</f>
        <v>0</v>
      </c>
      <c r="J814">
        <f>IF(G814&gt;=0.38,0,IF(G814&lt;=0.3,1,(0.38-G814)/(0.38-0.3)))</f>
        <v>0</v>
      </c>
      <c r="K814">
        <f>IF(E814&gt;=32,0,IF(E814&lt;=28,1,(32-E814)/(32-28)))</f>
        <v>1</v>
      </c>
      <c r="L814">
        <f>IF(AND(D814&gt;=27, D814&lt;=34), 0, IF(OR(D814&lt;=18.5, D814&gt;=36.4), 1, IF(AND(D814&lt;27, D814&gt;18.5),(27-D814)/(27-18.5), IF(AND(D814&lt;36.4, D814&gt;34),(D814-34)/(36.4-34)))))</f>
        <v>0.88235294117647056</v>
      </c>
      <c r="M814">
        <f>IF(AND(F814&gt;=80,F814&lt;=95),0,IF(OR(F814&lt;64, F814&gt;129),1,IF(F814&gt;95, (F814-95)/(129-95), (80-F814)/(80-64))))</f>
        <v>0</v>
      </c>
      <c r="N814">
        <f>IF(H814&gt;=4,0,IF(H814&lt;=3.5,1,(4-H814)/(4-3.5)))</f>
        <v>0</v>
      </c>
      <c r="O814">
        <f t="shared" si="208"/>
        <v>0.18823529411764706</v>
      </c>
      <c r="P814">
        <f t="shared" si="209"/>
        <v>0</v>
      </c>
      <c r="Q814">
        <v>0</v>
      </c>
      <c r="R814">
        <f>IF(F814 &gt;=80,0,IF(F814&lt;=64,1,((80-F814)/(80-64))))</f>
        <v>0</v>
      </c>
      <c r="S814">
        <f>IF(F814 &lt;=95,0,IF(F814&gt;=129,1,((F814-95)/(129-95))))</f>
        <v>0</v>
      </c>
      <c r="T814">
        <f>IF(D814 &gt;=27,0,IF(D814&lt;=18.5,1,((27-D814)/(27-18.5))))</f>
        <v>0.88235294117647056</v>
      </c>
      <c r="U814">
        <f>IF(D814 &lt;= 34,0,IF(D814&gt;=36.4,1,((D814-34)/(36.4-34))))</f>
        <v>0</v>
      </c>
      <c r="V814">
        <f t="shared" si="210"/>
        <v>0.44117647058823528</v>
      </c>
      <c r="W814">
        <f t="shared" si="211"/>
        <v>0</v>
      </c>
      <c r="X814">
        <f t="shared" si="206"/>
        <v>0.44117647058823528</v>
      </c>
      <c r="Y814">
        <f t="shared" si="212"/>
        <v>1</v>
      </c>
      <c r="Z814">
        <f t="shared" si="213"/>
        <v>0</v>
      </c>
      <c r="AA814">
        <f t="shared" si="214"/>
        <v>0</v>
      </c>
      <c r="AB814">
        <v>45</v>
      </c>
      <c r="AC814">
        <v>446</v>
      </c>
      <c r="AD814">
        <f t="shared" si="215"/>
        <v>0.25</v>
      </c>
      <c r="AE814">
        <f t="shared" si="216"/>
        <v>0</v>
      </c>
      <c r="AF814">
        <f t="shared" si="217"/>
        <v>0</v>
      </c>
      <c r="AG814">
        <f t="shared" si="218"/>
        <v>0</v>
      </c>
      <c r="AH814">
        <f t="shared" si="219"/>
        <v>0</v>
      </c>
      <c r="AI814">
        <f t="shared" si="220"/>
        <v>0</v>
      </c>
    </row>
    <row r="815" spans="1:35" x14ac:dyDescent="0.2">
      <c r="A815">
        <v>1</v>
      </c>
      <c r="B815">
        <v>120</v>
      </c>
      <c r="C815">
        <v>12</v>
      </c>
      <c r="D815">
        <v>28.1</v>
      </c>
      <c r="E815">
        <f t="shared" si="207"/>
        <v>36.071887034659817</v>
      </c>
      <c r="F815">
        <v>77.900000000000006</v>
      </c>
      <c r="G815">
        <f t="shared" si="204"/>
        <v>0.33266903914590751</v>
      </c>
      <c r="H815">
        <f t="shared" si="205"/>
        <v>4.2704626334519569</v>
      </c>
      <c r="I815">
        <f>IF(B815&gt;=125,0,IF(B815&lt;=115,1,(125-B815)/(125-115)))</f>
        <v>0.5</v>
      </c>
      <c r="J815">
        <f>IF(G815&gt;=0.38,0,IF(G815&lt;=0.3,1,(0.38-G815)/(0.38-0.3)))</f>
        <v>0.59163701067615604</v>
      </c>
      <c r="K815">
        <f>IF(E815&gt;=32,0,IF(E815&lt;=28,1,(32-E815)/(32-28)))</f>
        <v>0</v>
      </c>
      <c r="L815">
        <f>IF(AND(D815&gt;=27, D815&lt;=34), 0, IF(OR(D815&lt;=18.5, D815&gt;=36.4), 1, IF(AND(D815&lt;27, D815&gt;18.5),(27-D815)/(27-18.5), IF(AND(D815&lt;36.4, D815&gt;34),(D815-34)/(36.4-34)))))</f>
        <v>0</v>
      </c>
      <c r="M815">
        <f>IF(AND(F815&gt;=80,F815&lt;=95),0,IF(OR(F815&lt;64, F815&gt;129),1,IF(F815&gt;95, (F815-95)/(129-95), (80-F815)/(80-64))))</f>
        <v>0.13124999999999964</v>
      </c>
      <c r="N815">
        <f>IF(H815&gt;=4,0,IF(H815&lt;=3.5,1,(4-H815)/(4-3.5)))</f>
        <v>0</v>
      </c>
      <c r="O815">
        <f t="shared" si="208"/>
        <v>0.32228870106761554</v>
      </c>
      <c r="P815">
        <f t="shared" si="209"/>
        <v>1</v>
      </c>
      <c r="Q815">
        <v>1</v>
      </c>
      <c r="R815">
        <f>IF(F815 &gt;=80,0,IF(F815&lt;=64,1,((80-F815)/(80-64))))</f>
        <v>0.13124999999999964</v>
      </c>
      <c r="S815">
        <f>IF(F815 &lt;=95,0,IF(F815&gt;=129,1,((F815-95)/(129-95))))</f>
        <v>0</v>
      </c>
      <c r="T815">
        <f>IF(D815 &gt;=27,0,IF(D815&lt;=18.5,1,((27-D815)/(27-18.5))))</f>
        <v>0</v>
      </c>
      <c r="U815">
        <f>IF(D815 &lt;= 34,0,IF(D815&gt;=36.4,1,((D815-34)/(36.4-34))))</f>
        <v>0</v>
      </c>
      <c r="V815">
        <f t="shared" si="210"/>
        <v>6.5624999999999822E-2</v>
      </c>
      <c r="W815">
        <f t="shared" si="211"/>
        <v>0</v>
      </c>
      <c r="X815">
        <f t="shared" si="206"/>
        <v>6.5624999999999822E-2</v>
      </c>
      <c r="Y815">
        <f t="shared" si="212"/>
        <v>0</v>
      </c>
      <c r="Z815">
        <f t="shared" si="213"/>
        <v>0</v>
      </c>
      <c r="AA815">
        <f t="shared" si="214"/>
        <v>0</v>
      </c>
      <c r="AB815">
        <v>24</v>
      </c>
      <c r="AC815">
        <v>283</v>
      </c>
      <c r="AD815">
        <f t="shared" si="215"/>
        <v>0</v>
      </c>
      <c r="AE815">
        <f t="shared" si="216"/>
        <v>0.8</v>
      </c>
      <c r="AF815">
        <f t="shared" si="217"/>
        <v>0.39</v>
      </c>
      <c r="AG815">
        <f t="shared" si="218"/>
        <v>0</v>
      </c>
      <c r="AH815">
        <f t="shared" si="219"/>
        <v>0</v>
      </c>
      <c r="AI815">
        <f t="shared" si="220"/>
        <v>0</v>
      </c>
    </row>
    <row r="816" spans="1:35" x14ac:dyDescent="0.2">
      <c r="A816">
        <v>0</v>
      </c>
      <c r="B816">
        <v>165</v>
      </c>
      <c r="C816">
        <v>16.5</v>
      </c>
      <c r="D816">
        <v>28</v>
      </c>
      <c r="E816">
        <f t="shared" si="207"/>
        <v>28.197381671701915</v>
      </c>
      <c r="F816">
        <v>99.3</v>
      </c>
      <c r="G816">
        <f t="shared" si="204"/>
        <v>0.58516071428571426</v>
      </c>
      <c r="H816">
        <f t="shared" si="205"/>
        <v>5.8928571428571432</v>
      </c>
      <c r="I816">
        <f>IF(B816&gt;=125,0,IF(B816&lt;=115,1,(125-B816)/(125-115)))</f>
        <v>0</v>
      </c>
      <c r="J816">
        <f>IF(G816&gt;=0.38,0,IF(G816&lt;=0.3,1,(0.38-G816)/(0.38-0.3)))</f>
        <v>0</v>
      </c>
      <c r="K816">
        <f>IF(E816&gt;=32,0,IF(E816&lt;=28,1,(32-E816)/(32-28)))</f>
        <v>0.95065458207452114</v>
      </c>
      <c r="L816">
        <f>IF(AND(D816&gt;=27, D816&lt;=34), 0, IF(OR(D816&lt;=18.5, D816&gt;=36.4), 1, IF(AND(D816&lt;27, D816&gt;18.5),(27-D816)/(27-18.5), IF(AND(D816&lt;36.4, D816&gt;34),(D816-34)/(36.4-34)))))</f>
        <v>0</v>
      </c>
      <c r="M816">
        <f>IF(AND(F816&gt;=80,F816&lt;=95),0,IF(OR(F816&lt;64, F816&gt;129),1,IF(F816&gt;95, (F816-95)/(129-95), (80-F816)/(80-64))))</f>
        <v>0.12647058823529403</v>
      </c>
      <c r="N816">
        <f>IF(H816&gt;=4,0,IF(H816&lt;=3.5,1,(4-H816)/(4-3.5)))</f>
        <v>0</v>
      </c>
      <c r="O816">
        <f t="shared" si="208"/>
        <v>0.10771251703098152</v>
      </c>
      <c r="P816">
        <f t="shared" si="209"/>
        <v>0</v>
      </c>
      <c r="Q816">
        <v>0</v>
      </c>
      <c r="R816">
        <f>IF(F816 &gt;=80,0,IF(F816&lt;=64,1,((80-F816)/(80-64))))</f>
        <v>0</v>
      </c>
      <c r="S816">
        <f>IF(F816 &lt;=95,0,IF(F816&gt;=129,1,((F816-95)/(129-95))))</f>
        <v>0.12647058823529403</v>
      </c>
      <c r="T816">
        <f>IF(D816 &gt;=27,0,IF(D816&lt;=18.5,1,((27-D816)/(27-18.5))))</f>
        <v>0</v>
      </c>
      <c r="U816">
        <f>IF(D816 &lt;= 34,0,IF(D816&gt;=36.4,1,((D816-34)/(36.4-34))))</f>
        <v>0</v>
      </c>
      <c r="V816">
        <f t="shared" si="210"/>
        <v>0</v>
      </c>
      <c r="W816">
        <f t="shared" si="211"/>
        <v>6.3235294117647015E-2</v>
      </c>
      <c r="X816">
        <f t="shared" si="206"/>
        <v>6.3235294117647015E-2</v>
      </c>
      <c r="Y816">
        <f t="shared" si="212"/>
        <v>0</v>
      </c>
      <c r="Z816">
        <f t="shared" si="213"/>
        <v>0</v>
      </c>
      <c r="AA816">
        <f t="shared" si="214"/>
        <v>0</v>
      </c>
      <c r="AB816">
        <v>65</v>
      </c>
      <c r="AC816">
        <v>141</v>
      </c>
      <c r="AD816">
        <f t="shared" si="215"/>
        <v>1</v>
      </c>
      <c r="AE816">
        <f t="shared" si="216"/>
        <v>0</v>
      </c>
      <c r="AF816">
        <f t="shared" si="217"/>
        <v>0.86333333333333329</v>
      </c>
      <c r="AG816">
        <f t="shared" si="218"/>
        <v>0</v>
      </c>
      <c r="AH816">
        <f t="shared" si="219"/>
        <v>0</v>
      </c>
      <c r="AI816">
        <f t="shared" si="220"/>
        <v>0</v>
      </c>
    </row>
    <row r="817" spans="1:35" x14ac:dyDescent="0.2">
      <c r="A817">
        <v>0</v>
      </c>
      <c r="B817">
        <v>152</v>
      </c>
      <c r="C817">
        <v>15.2</v>
      </c>
      <c r="D817">
        <v>21.9</v>
      </c>
      <c r="E817">
        <f t="shared" si="207"/>
        <v>31.510791366906474</v>
      </c>
      <c r="F817">
        <v>69.5</v>
      </c>
      <c r="G817">
        <f t="shared" si="204"/>
        <v>0.48237442922374424</v>
      </c>
      <c r="H817">
        <f t="shared" si="205"/>
        <v>6.9406392694063932</v>
      </c>
      <c r="I817">
        <f>IF(B817&gt;=125,0,IF(B817&lt;=115,1,(125-B817)/(125-115)))</f>
        <v>0</v>
      </c>
      <c r="J817">
        <f>IF(G817&gt;=0.38,0,IF(G817&lt;=0.3,1,(0.38-G817)/(0.38-0.3)))</f>
        <v>0</v>
      </c>
      <c r="K817">
        <f>IF(E817&gt;=32,0,IF(E817&lt;=28,1,(32-E817)/(32-28)))</f>
        <v>0.12230215827338142</v>
      </c>
      <c r="L817">
        <f>IF(AND(D817&gt;=27, D817&lt;=34), 0, IF(OR(D817&lt;=18.5, D817&gt;=36.4), 1, IF(AND(D817&lt;27, D817&gt;18.5),(27-D817)/(27-18.5), IF(AND(D817&lt;36.4, D817&gt;34),(D817-34)/(36.4-34)))))</f>
        <v>0.6000000000000002</v>
      </c>
      <c r="M817">
        <f>IF(AND(F817&gt;=80,F817&lt;=95),0,IF(OR(F817&lt;64, F817&gt;129),1,IF(F817&gt;95, (F817-95)/(129-95), (80-F817)/(80-64))))</f>
        <v>0.65625</v>
      </c>
      <c r="N817">
        <f>IF(H817&gt;=4,0,IF(H817&lt;=3.5,1,(4-H817)/(4-3.5)))</f>
        <v>0</v>
      </c>
      <c r="O817">
        <f t="shared" si="208"/>
        <v>0.13785521582733817</v>
      </c>
      <c r="P817">
        <f t="shared" si="209"/>
        <v>0</v>
      </c>
      <c r="Q817">
        <v>0</v>
      </c>
      <c r="R817">
        <f>IF(F817 &gt;=80,0,IF(F817&lt;=64,1,((80-F817)/(80-64))))</f>
        <v>0.65625</v>
      </c>
      <c r="S817">
        <f>IF(F817 &lt;=95,0,IF(F817&gt;=129,1,((F817-95)/(129-95))))</f>
        <v>0</v>
      </c>
      <c r="T817">
        <f>IF(D817 &gt;=27,0,IF(D817&lt;=18.5,1,((27-D817)/(27-18.5))))</f>
        <v>0.6000000000000002</v>
      </c>
      <c r="U817">
        <f>IF(D817 &lt;= 34,0,IF(D817&gt;=36.4,1,((D817-34)/(36.4-34))))</f>
        <v>0</v>
      </c>
      <c r="V817">
        <f t="shared" si="210"/>
        <v>0.62812500000000004</v>
      </c>
      <c r="W817">
        <f t="shared" si="211"/>
        <v>0</v>
      </c>
      <c r="X817">
        <f t="shared" si="206"/>
        <v>0.62812500000000004</v>
      </c>
      <c r="Y817">
        <f t="shared" si="212"/>
        <v>1</v>
      </c>
      <c r="Z817">
        <f t="shared" si="213"/>
        <v>0</v>
      </c>
      <c r="AA817">
        <f t="shared" si="214"/>
        <v>1</v>
      </c>
      <c r="AB817">
        <v>54</v>
      </c>
      <c r="AC817">
        <v>281</v>
      </c>
      <c r="AD817">
        <f t="shared" si="215"/>
        <v>0.7</v>
      </c>
      <c r="AE817">
        <f t="shared" si="216"/>
        <v>0</v>
      </c>
      <c r="AF817">
        <f t="shared" si="217"/>
        <v>0.39666666666666667</v>
      </c>
      <c r="AG817">
        <f t="shared" si="218"/>
        <v>1</v>
      </c>
      <c r="AH817">
        <f t="shared" si="219"/>
        <v>0</v>
      </c>
      <c r="AI817">
        <f t="shared" si="220"/>
        <v>0</v>
      </c>
    </row>
    <row r="818" spans="1:35" x14ac:dyDescent="0.2">
      <c r="A818">
        <v>1</v>
      </c>
      <c r="B818">
        <v>134</v>
      </c>
      <c r="C818">
        <v>13.4</v>
      </c>
      <c r="D818">
        <v>17.7</v>
      </c>
      <c r="E818">
        <f t="shared" si="207"/>
        <v>18.209876543209877</v>
      </c>
      <c r="F818">
        <v>97.2</v>
      </c>
      <c r="G818">
        <f t="shared" si="204"/>
        <v>0.73586440677966103</v>
      </c>
      <c r="H818">
        <f t="shared" si="205"/>
        <v>7.5706214689265536</v>
      </c>
      <c r="I818">
        <f>IF(B818&gt;=125,0,IF(B818&lt;=115,1,(125-B818)/(125-115)))</f>
        <v>0</v>
      </c>
      <c r="J818">
        <f>IF(G818&gt;=0.38,0,IF(G818&lt;=0.3,1,(0.38-G818)/(0.38-0.3)))</f>
        <v>0</v>
      </c>
      <c r="K818">
        <f>IF(E818&gt;=32,0,IF(E818&lt;=28,1,(32-E818)/(32-28)))</f>
        <v>1</v>
      </c>
      <c r="L818">
        <f>IF(AND(D818&gt;=27, D818&lt;=34), 0, IF(OR(D818&lt;=18.5, D818&gt;=36.4), 1, IF(AND(D818&lt;27, D818&gt;18.5),(27-D818)/(27-18.5), IF(AND(D818&lt;36.4, D818&gt;34),(D818-34)/(36.4-34)))))</f>
        <v>1</v>
      </c>
      <c r="M818">
        <f>IF(AND(F818&gt;=80,F818&lt;=95),0,IF(OR(F818&lt;64, F818&gt;129),1,IF(F818&gt;95, (F818-95)/(129-95), (80-F818)/(80-64))))</f>
        <v>6.4705882352941266E-2</v>
      </c>
      <c r="N818">
        <f>IF(H818&gt;=4,0,IF(H818&lt;=3.5,1,(4-H818)/(4-3.5)))</f>
        <v>0</v>
      </c>
      <c r="O818">
        <f t="shared" si="208"/>
        <v>0.20647058823529413</v>
      </c>
      <c r="P818">
        <f t="shared" si="209"/>
        <v>1</v>
      </c>
      <c r="Q818">
        <v>1</v>
      </c>
      <c r="R818">
        <f>IF(F818 &gt;=80,0,IF(F818&lt;=64,1,((80-F818)/(80-64))))</f>
        <v>0</v>
      </c>
      <c r="S818">
        <f>IF(F818 &lt;=95,0,IF(F818&gt;=129,1,((F818-95)/(129-95))))</f>
        <v>6.4705882352941266E-2</v>
      </c>
      <c r="T818">
        <f>IF(D818 &gt;=27,0,IF(D818&lt;=18.5,1,((27-D818)/(27-18.5))))</f>
        <v>1</v>
      </c>
      <c r="U818">
        <f>IF(D818 &lt;= 34,0,IF(D818&gt;=36.4,1,((D818-34)/(36.4-34))))</f>
        <v>0</v>
      </c>
      <c r="V818">
        <f t="shared" si="210"/>
        <v>0.5</v>
      </c>
      <c r="W818">
        <f t="shared" si="211"/>
        <v>3.2352941176470633E-2</v>
      </c>
      <c r="X818">
        <f t="shared" si="206"/>
        <v>0.53235294117647058</v>
      </c>
      <c r="Y818">
        <f t="shared" si="212"/>
        <v>1</v>
      </c>
      <c r="Z818">
        <f t="shared" si="213"/>
        <v>0</v>
      </c>
      <c r="AA818">
        <f t="shared" si="214"/>
        <v>1</v>
      </c>
      <c r="AB818">
        <v>16</v>
      </c>
      <c r="AC818">
        <v>336</v>
      </c>
      <c r="AD818">
        <f t="shared" si="215"/>
        <v>0</v>
      </c>
      <c r="AE818">
        <f t="shared" si="216"/>
        <v>1</v>
      </c>
      <c r="AF818">
        <f t="shared" si="217"/>
        <v>0.21333333333333335</v>
      </c>
      <c r="AG818">
        <f t="shared" si="218"/>
        <v>0</v>
      </c>
      <c r="AH818">
        <f t="shared" si="219"/>
        <v>1</v>
      </c>
      <c r="AI818">
        <f t="shared" si="220"/>
        <v>0</v>
      </c>
    </row>
    <row r="819" spans="1:35" x14ac:dyDescent="0.2">
      <c r="A819">
        <v>1</v>
      </c>
      <c r="B819">
        <v>159</v>
      </c>
      <c r="C819">
        <v>15.9</v>
      </c>
      <c r="D819">
        <v>22.4</v>
      </c>
      <c r="E819">
        <f t="shared" si="207"/>
        <v>24.086021505376344</v>
      </c>
      <c r="F819">
        <v>93</v>
      </c>
      <c r="G819">
        <f t="shared" si="204"/>
        <v>0.66013392857142861</v>
      </c>
      <c r="H819">
        <f t="shared" si="205"/>
        <v>7.0982142857142865</v>
      </c>
      <c r="I819">
        <f>IF(B819&gt;=125,0,IF(B819&lt;=115,1,(125-B819)/(125-115)))</f>
        <v>0</v>
      </c>
      <c r="J819">
        <f>IF(G819&gt;=0.38,0,IF(G819&lt;=0.3,1,(0.38-G819)/(0.38-0.3)))</f>
        <v>0</v>
      </c>
      <c r="K819">
        <f>IF(E819&gt;=32,0,IF(E819&lt;=28,1,(32-E819)/(32-28)))</f>
        <v>1</v>
      </c>
      <c r="L819">
        <f>IF(AND(D819&gt;=27, D819&lt;=34), 0, IF(OR(D819&lt;=18.5, D819&gt;=36.4), 1, IF(AND(D819&lt;27, D819&gt;18.5),(27-D819)/(27-18.5), IF(AND(D819&lt;36.4, D819&gt;34),(D819-34)/(36.4-34)))))</f>
        <v>0.54117647058823548</v>
      </c>
      <c r="M819">
        <f>IF(AND(F819&gt;=80,F819&lt;=95),0,IF(OR(F819&lt;64, F819&gt;129),1,IF(F819&gt;95, (F819-95)/(129-95), (80-F819)/(80-64))))</f>
        <v>0</v>
      </c>
      <c r="N819">
        <f>IF(H819&gt;=4,0,IF(H819&lt;=3.5,1,(4-H819)/(4-3.5)))</f>
        <v>0</v>
      </c>
      <c r="O819">
        <f t="shared" si="208"/>
        <v>0.15411764705882355</v>
      </c>
      <c r="P819">
        <f t="shared" si="209"/>
        <v>0</v>
      </c>
      <c r="Q819">
        <v>0</v>
      </c>
      <c r="R819">
        <f>IF(F819 &gt;=80,0,IF(F819&lt;=64,1,((80-F819)/(80-64))))</f>
        <v>0</v>
      </c>
      <c r="S819">
        <f>IF(F819 &lt;=95,0,IF(F819&gt;=129,1,((F819-95)/(129-95))))</f>
        <v>0</v>
      </c>
      <c r="T819">
        <f>IF(D819 &gt;=27,0,IF(D819&lt;=18.5,1,((27-D819)/(27-18.5))))</f>
        <v>0.54117647058823548</v>
      </c>
      <c r="U819">
        <f>IF(D819 &lt;= 34,0,IF(D819&gt;=36.4,1,((D819-34)/(36.4-34))))</f>
        <v>0</v>
      </c>
      <c r="V819">
        <f t="shared" si="210"/>
        <v>0.27058823529411774</v>
      </c>
      <c r="W819">
        <f t="shared" si="211"/>
        <v>0</v>
      </c>
      <c r="X819">
        <f t="shared" si="206"/>
        <v>0.27058823529411774</v>
      </c>
      <c r="Y819">
        <f t="shared" si="212"/>
        <v>1</v>
      </c>
      <c r="Z819">
        <f t="shared" si="213"/>
        <v>0</v>
      </c>
      <c r="AA819">
        <f t="shared" si="214"/>
        <v>0</v>
      </c>
      <c r="AB819">
        <v>31</v>
      </c>
      <c r="AC819">
        <v>236</v>
      </c>
      <c r="AD819">
        <f t="shared" si="215"/>
        <v>0</v>
      </c>
      <c r="AE819">
        <f t="shared" si="216"/>
        <v>0.45</v>
      </c>
      <c r="AF819">
        <f t="shared" si="217"/>
        <v>0.54666666666666663</v>
      </c>
      <c r="AG819">
        <f t="shared" si="218"/>
        <v>0</v>
      </c>
      <c r="AH819">
        <f t="shared" si="219"/>
        <v>0</v>
      </c>
      <c r="AI819">
        <f t="shared" si="220"/>
        <v>0</v>
      </c>
    </row>
    <row r="820" spans="1:35" x14ac:dyDescent="0.2">
      <c r="A820">
        <v>1</v>
      </c>
      <c r="B820">
        <v>121</v>
      </c>
      <c r="C820">
        <v>12.1</v>
      </c>
      <c r="D820">
        <v>25.9</v>
      </c>
      <c r="E820">
        <f t="shared" si="207"/>
        <v>31.355932203389834</v>
      </c>
      <c r="F820">
        <v>82.6</v>
      </c>
      <c r="G820">
        <f t="shared" si="204"/>
        <v>0.38589189189189188</v>
      </c>
      <c r="H820">
        <f t="shared" si="205"/>
        <v>4.6718146718146718</v>
      </c>
      <c r="I820">
        <f>IF(B820&gt;=125,0,IF(B820&lt;=115,1,(125-B820)/(125-115)))</f>
        <v>0.4</v>
      </c>
      <c r="J820">
        <f>IF(G820&gt;=0.38,0,IF(G820&lt;=0.3,1,(0.38-G820)/(0.38-0.3)))</f>
        <v>0</v>
      </c>
      <c r="K820">
        <f>IF(E820&gt;=32,0,IF(E820&lt;=28,1,(32-E820)/(32-28)))</f>
        <v>0.1610169491525415</v>
      </c>
      <c r="L820">
        <f>IF(AND(D820&gt;=27, D820&lt;=34), 0, IF(OR(D820&lt;=18.5, D820&gt;=36.4), 1, IF(AND(D820&lt;27, D820&gt;18.5),(27-D820)/(27-18.5), IF(AND(D820&lt;36.4, D820&gt;34),(D820-34)/(36.4-34)))))</f>
        <v>0.12941176470588253</v>
      </c>
      <c r="M820">
        <f>IF(AND(F820&gt;=80,F820&lt;=95),0,IF(OR(F820&lt;64, F820&gt;129),1,IF(F820&gt;95, (F820-95)/(129-95), (80-F820)/(80-64))))</f>
        <v>0</v>
      </c>
      <c r="N820">
        <f>IF(H820&gt;=4,0,IF(H820&lt;=3.5,1,(4-H820)/(4-3.5)))</f>
        <v>0</v>
      </c>
      <c r="O820">
        <f t="shared" si="208"/>
        <v>0.22904287138584242</v>
      </c>
      <c r="P820">
        <f t="shared" si="209"/>
        <v>1</v>
      </c>
      <c r="Q820">
        <v>1</v>
      </c>
      <c r="R820">
        <f>IF(F820 &gt;=80,0,IF(F820&lt;=64,1,((80-F820)/(80-64))))</f>
        <v>0</v>
      </c>
      <c r="S820">
        <f>IF(F820 &lt;=95,0,IF(F820&gt;=129,1,((F820-95)/(129-95))))</f>
        <v>0</v>
      </c>
      <c r="T820">
        <f>IF(D820 &gt;=27,0,IF(D820&lt;=18.5,1,((27-D820)/(27-18.5))))</f>
        <v>0.12941176470588253</v>
      </c>
      <c r="U820">
        <f>IF(D820 &lt;= 34,0,IF(D820&gt;=36.4,1,((D820-34)/(36.4-34))))</f>
        <v>0</v>
      </c>
      <c r="V820">
        <f t="shared" si="210"/>
        <v>6.4705882352941266E-2</v>
      </c>
      <c r="W820">
        <f t="shared" si="211"/>
        <v>0</v>
      </c>
      <c r="X820">
        <f t="shared" si="206"/>
        <v>6.4705882352941266E-2</v>
      </c>
      <c r="Y820">
        <f t="shared" si="212"/>
        <v>0</v>
      </c>
      <c r="Z820">
        <f t="shared" si="213"/>
        <v>0</v>
      </c>
      <c r="AA820">
        <f t="shared" si="214"/>
        <v>0</v>
      </c>
      <c r="AB820">
        <v>59</v>
      </c>
      <c r="AC820">
        <v>82</v>
      </c>
      <c r="AD820">
        <f t="shared" si="215"/>
        <v>0.95</v>
      </c>
      <c r="AE820">
        <f t="shared" si="216"/>
        <v>0</v>
      </c>
      <c r="AF820">
        <f t="shared" si="217"/>
        <v>1</v>
      </c>
      <c r="AG820">
        <f t="shared" si="218"/>
        <v>0</v>
      </c>
      <c r="AH820">
        <f t="shared" si="219"/>
        <v>0</v>
      </c>
      <c r="AI820">
        <f t="shared" si="220"/>
        <v>0</v>
      </c>
    </row>
    <row r="821" spans="1:35" x14ac:dyDescent="0.2">
      <c r="A821">
        <v>0</v>
      </c>
      <c r="B821">
        <v>145</v>
      </c>
      <c r="C821">
        <v>14.5</v>
      </c>
      <c r="D821">
        <v>24.2</v>
      </c>
      <c r="E821">
        <f t="shared" si="207"/>
        <v>33.751743375174335</v>
      </c>
      <c r="F821">
        <v>71.7</v>
      </c>
      <c r="G821">
        <f t="shared" si="204"/>
        <v>0.42960743801652895</v>
      </c>
      <c r="H821">
        <f t="shared" si="205"/>
        <v>5.9917355371900829</v>
      </c>
      <c r="I821">
        <f>IF(B821&gt;=125,0,IF(B821&lt;=115,1,(125-B821)/(125-115)))</f>
        <v>0</v>
      </c>
      <c r="J821">
        <f>IF(G821&gt;=0.38,0,IF(G821&lt;=0.3,1,(0.38-G821)/(0.38-0.3)))</f>
        <v>0</v>
      </c>
      <c r="K821">
        <f>IF(E821&gt;=32,0,IF(E821&lt;=28,1,(32-E821)/(32-28)))</f>
        <v>0</v>
      </c>
      <c r="L821">
        <f>IF(AND(D821&gt;=27, D821&lt;=34), 0, IF(OR(D821&lt;=18.5, D821&gt;=36.4), 1, IF(AND(D821&lt;27, D821&gt;18.5),(27-D821)/(27-18.5), IF(AND(D821&lt;36.4, D821&gt;34),(D821-34)/(36.4-34)))))</f>
        <v>0.32941176470588246</v>
      </c>
      <c r="M821">
        <f>IF(AND(F821&gt;=80,F821&lt;=95),0,IF(OR(F821&lt;64, F821&gt;129),1,IF(F821&gt;95, (F821-95)/(129-95), (80-F821)/(80-64))))</f>
        <v>0.51874999999999982</v>
      </c>
      <c r="N821">
        <f>IF(H821&gt;=4,0,IF(H821&lt;=3.5,1,(4-H821)/(4-3.5)))</f>
        <v>0</v>
      </c>
      <c r="O821">
        <f t="shared" si="208"/>
        <v>8.4816176470588228E-2</v>
      </c>
      <c r="P821">
        <f t="shared" si="209"/>
        <v>0</v>
      </c>
      <c r="Q821">
        <v>0</v>
      </c>
      <c r="R821">
        <f>IF(F821 &gt;=80,0,IF(F821&lt;=64,1,((80-F821)/(80-64))))</f>
        <v>0.51874999999999982</v>
      </c>
      <c r="S821">
        <f>IF(F821 &lt;=95,0,IF(F821&gt;=129,1,((F821-95)/(129-95))))</f>
        <v>0</v>
      </c>
      <c r="T821">
        <f>IF(D821 &gt;=27,0,IF(D821&lt;=18.5,1,((27-D821)/(27-18.5))))</f>
        <v>0.32941176470588246</v>
      </c>
      <c r="U821">
        <f>IF(D821 &lt;= 34,0,IF(D821&gt;=36.4,1,((D821-34)/(36.4-34))))</f>
        <v>0</v>
      </c>
      <c r="V821">
        <f t="shared" si="210"/>
        <v>0.42408088235294117</v>
      </c>
      <c r="W821">
        <f t="shared" si="211"/>
        <v>0</v>
      </c>
      <c r="X821">
        <f t="shared" si="206"/>
        <v>0.42408088235294117</v>
      </c>
      <c r="Y821">
        <f t="shared" si="212"/>
        <v>1</v>
      </c>
      <c r="Z821">
        <f t="shared" si="213"/>
        <v>0</v>
      </c>
      <c r="AA821">
        <f t="shared" si="214"/>
        <v>0</v>
      </c>
      <c r="AB821">
        <v>19</v>
      </c>
      <c r="AC821">
        <v>381</v>
      </c>
      <c r="AD821">
        <f t="shared" si="215"/>
        <v>0</v>
      </c>
      <c r="AE821">
        <f t="shared" si="216"/>
        <v>1</v>
      </c>
      <c r="AF821">
        <f t="shared" si="217"/>
        <v>6.3333333333333339E-2</v>
      </c>
      <c r="AG821">
        <f t="shared" si="218"/>
        <v>0</v>
      </c>
      <c r="AH821">
        <f t="shared" si="219"/>
        <v>1</v>
      </c>
      <c r="AI821">
        <f t="shared" si="220"/>
        <v>0</v>
      </c>
    </row>
    <row r="822" spans="1:35" x14ac:dyDescent="0.2">
      <c r="A822">
        <v>0</v>
      </c>
      <c r="B822">
        <v>134</v>
      </c>
      <c r="C822">
        <v>13.4</v>
      </c>
      <c r="D822">
        <v>25.3</v>
      </c>
      <c r="E822">
        <f t="shared" si="207"/>
        <v>30.190930787589501</v>
      </c>
      <c r="F822">
        <v>83.8</v>
      </c>
      <c r="G822">
        <f t="shared" si="204"/>
        <v>0.44384189723320161</v>
      </c>
      <c r="H822">
        <f t="shared" si="205"/>
        <v>5.2964426877470352</v>
      </c>
      <c r="I822">
        <f>IF(B822&gt;=125,0,IF(B822&lt;=115,1,(125-B822)/(125-115)))</f>
        <v>0</v>
      </c>
      <c r="J822">
        <f>IF(G822&gt;=0.38,0,IF(G822&lt;=0.3,1,(0.38-G822)/(0.38-0.3)))</f>
        <v>0</v>
      </c>
      <c r="K822">
        <f>IF(E822&gt;=32,0,IF(E822&lt;=28,1,(32-E822)/(32-28)))</f>
        <v>0.45226730310262475</v>
      </c>
      <c r="L822">
        <f>IF(AND(D822&gt;=27, D822&lt;=34), 0, IF(OR(D822&lt;=18.5, D822&gt;=36.4), 1, IF(AND(D822&lt;27, D822&gt;18.5),(27-D822)/(27-18.5), IF(AND(D822&lt;36.4, D822&gt;34),(D822-34)/(36.4-34)))))</f>
        <v>0.19999999999999993</v>
      </c>
      <c r="M822">
        <f>IF(AND(F822&gt;=80,F822&lt;=95),0,IF(OR(F822&lt;64, F822&gt;129),1,IF(F822&gt;95, (F822-95)/(129-95), (80-F822)/(80-64))))</f>
        <v>0</v>
      </c>
      <c r="N822">
        <f>IF(H822&gt;=4,0,IF(H822&lt;=3.5,1,(4-H822)/(4-3.5)))</f>
        <v>0</v>
      </c>
      <c r="O822">
        <f t="shared" si="208"/>
        <v>6.5226730310262465E-2</v>
      </c>
      <c r="P822">
        <f t="shared" si="209"/>
        <v>0</v>
      </c>
      <c r="Q822">
        <v>0</v>
      </c>
      <c r="R822">
        <f>IF(F822 &gt;=80,0,IF(F822&lt;=64,1,((80-F822)/(80-64))))</f>
        <v>0</v>
      </c>
      <c r="S822">
        <f>IF(F822 &lt;=95,0,IF(F822&gt;=129,1,((F822-95)/(129-95))))</f>
        <v>0</v>
      </c>
      <c r="T822">
        <f>IF(D822 &gt;=27,0,IF(D822&lt;=18.5,1,((27-D822)/(27-18.5))))</f>
        <v>0.19999999999999993</v>
      </c>
      <c r="U822">
        <f>IF(D822 &lt;= 34,0,IF(D822&gt;=36.4,1,((D822-34)/(36.4-34))))</f>
        <v>0</v>
      </c>
      <c r="V822">
        <f t="shared" si="210"/>
        <v>9.9999999999999964E-2</v>
      </c>
      <c r="W822">
        <f t="shared" si="211"/>
        <v>0</v>
      </c>
      <c r="X822">
        <f t="shared" si="206"/>
        <v>9.9999999999999964E-2</v>
      </c>
      <c r="Y822">
        <f t="shared" si="212"/>
        <v>0</v>
      </c>
      <c r="Z822">
        <f t="shared" si="213"/>
        <v>0</v>
      </c>
      <c r="AA822">
        <f t="shared" si="214"/>
        <v>0</v>
      </c>
      <c r="AB822">
        <v>12</v>
      </c>
      <c r="AC822">
        <v>98</v>
      </c>
      <c r="AD822">
        <f t="shared" si="215"/>
        <v>0</v>
      </c>
      <c r="AE822">
        <f t="shared" si="216"/>
        <v>1</v>
      </c>
      <c r="AF822">
        <f t="shared" si="217"/>
        <v>1</v>
      </c>
      <c r="AG822">
        <f t="shared" si="218"/>
        <v>0</v>
      </c>
      <c r="AH822">
        <f t="shared" si="219"/>
        <v>0</v>
      </c>
      <c r="AI822">
        <f t="shared" si="220"/>
        <v>0</v>
      </c>
    </row>
    <row r="823" spans="1:35" x14ac:dyDescent="0.2">
      <c r="A823">
        <v>1</v>
      </c>
      <c r="B823">
        <v>164</v>
      </c>
      <c r="C823">
        <v>16.399999999999999</v>
      </c>
      <c r="D823">
        <v>27.4</v>
      </c>
      <c r="E823">
        <f t="shared" si="207"/>
        <v>27.345309381237524</v>
      </c>
      <c r="F823">
        <v>100.2</v>
      </c>
      <c r="G823">
        <f t="shared" si="204"/>
        <v>0.59973722627737225</v>
      </c>
      <c r="H823">
        <f t="shared" si="205"/>
        <v>5.9854014598540148</v>
      </c>
      <c r="I823">
        <f>IF(B823&gt;=125,0,IF(B823&lt;=115,1,(125-B823)/(125-115)))</f>
        <v>0</v>
      </c>
      <c r="J823">
        <f>IF(G823&gt;=0.38,0,IF(G823&lt;=0.3,1,(0.38-G823)/(0.38-0.3)))</f>
        <v>0</v>
      </c>
      <c r="K823">
        <f>IF(E823&gt;=32,0,IF(E823&lt;=28,1,(32-E823)/(32-28)))</f>
        <v>1</v>
      </c>
      <c r="L823">
        <f>IF(AND(D823&gt;=27, D823&lt;=34), 0, IF(OR(D823&lt;=18.5, D823&gt;=36.4), 1, IF(AND(D823&lt;27, D823&gt;18.5),(27-D823)/(27-18.5), IF(AND(D823&lt;36.4, D823&gt;34),(D823-34)/(36.4-34)))))</f>
        <v>0</v>
      </c>
      <c r="M823">
        <f>IF(AND(F823&gt;=80,F823&lt;=95),0,IF(OR(F823&lt;64, F823&gt;129),1,IF(F823&gt;95, (F823-95)/(129-95), (80-F823)/(80-64))))</f>
        <v>0.15294117647058833</v>
      </c>
      <c r="N823">
        <f>IF(H823&gt;=4,0,IF(H823&lt;=3.5,1,(4-H823)/(4-3.5)))</f>
        <v>0</v>
      </c>
      <c r="O823">
        <f t="shared" si="208"/>
        <v>0.11529411764705884</v>
      </c>
      <c r="P823">
        <f t="shared" si="209"/>
        <v>0</v>
      </c>
      <c r="Q823">
        <v>0</v>
      </c>
      <c r="R823">
        <f>IF(F823 &gt;=80,0,IF(F823&lt;=64,1,((80-F823)/(80-64))))</f>
        <v>0</v>
      </c>
      <c r="S823">
        <f>IF(F823 &lt;=95,0,IF(F823&gt;=129,1,((F823-95)/(129-95))))</f>
        <v>0.15294117647058833</v>
      </c>
      <c r="T823">
        <f>IF(D823 &gt;=27,0,IF(D823&lt;=18.5,1,((27-D823)/(27-18.5))))</f>
        <v>0</v>
      </c>
      <c r="U823">
        <f>IF(D823 &lt;= 34,0,IF(D823&gt;=36.4,1,((D823-34)/(36.4-34))))</f>
        <v>0</v>
      </c>
      <c r="V823">
        <f t="shared" si="210"/>
        <v>0</v>
      </c>
      <c r="W823">
        <f t="shared" si="211"/>
        <v>7.6470588235294165E-2</v>
      </c>
      <c r="X823">
        <f t="shared" si="206"/>
        <v>7.6470588235294165E-2</v>
      </c>
      <c r="Y823">
        <f t="shared" si="212"/>
        <v>0</v>
      </c>
      <c r="Z823">
        <f t="shared" si="213"/>
        <v>0</v>
      </c>
      <c r="AA823">
        <f t="shared" si="214"/>
        <v>0</v>
      </c>
      <c r="AB823">
        <v>36</v>
      </c>
      <c r="AC823">
        <v>280</v>
      </c>
      <c r="AD823">
        <f t="shared" si="215"/>
        <v>0</v>
      </c>
      <c r="AE823">
        <f t="shared" si="216"/>
        <v>0.2</v>
      </c>
      <c r="AF823">
        <f t="shared" si="217"/>
        <v>0.4</v>
      </c>
      <c r="AG823">
        <f t="shared" si="218"/>
        <v>0</v>
      </c>
      <c r="AH823">
        <f t="shared" si="219"/>
        <v>0</v>
      </c>
      <c r="AI823">
        <f t="shared" si="220"/>
        <v>0</v>
      </c>
    </row>
    <row r="824" spans="1:35" x14ac:dyDescent="0.2">
      <c r="A824">
        <v>1</v>
      </c>
      <c r="B824">
        <v>146</v>
      </c>
      <c r="C824">
        <v>14.6</v>
      </c>
      <c r="D824">
        <v>24.1</v>
      </c>
      <c r="E824">
        <f t="shared" si="207"/>
        <v>24.566768603465853</v>
      </c>
      <c r="F824">
        <v>98.1</v>
      </c>
      <c r="G824">
        <f t="shared" si="204"/>
        <v>0.59429875518672204</v>
      </c>
      <c r="H824">
        <f t="shared" si="205"/>
        <v>6.0580912863070537</v>
      </c>
      <c r="I824">
        <f>IF(B824&gt;=125,0,IF(B824&lt;=115,1,(125-B824)/(125-115)))</f>
        <v>0</v>
      </c>
      <c r="J824">
        <f>IF(G824&gt;=0.38,0,IF(G824&lt;=0.3,1,(0.38-G824)/(0.38-0.3)))</f>
        <v>0</v>
      </c>
      <c r="K824">
        <f>IF(E824&gt;=32,0,IF(E824&lt;=28,1,(32-E824)/(32-28)))</f>
        <v>1</v>
      </c>
      <c r="L824">
        <f>IF(AND(D824&gt;=27, D824&lt;=34), 0, IF(OR(D824&lt;=18.5, D824&gt;=36.4), 1, IF(AND(D824&lt;27, D824&gt;18.5),(27-D824)/(27-18.5), IF(AND(D824&lt;36.4, D824&gt;34),(D824-34)/(36.4-34)))))</f>
        <v>0.34117647058823514</v>
      </c>
      <c r="M824">
        <f>IF(AND(F824&gt;=80,F824&lt;=95),0,IF(OR(F824&lt;64, F824&gt;129),1,IF(F824&gt;95, (F824-95)/(129-95), (80-F824)/(80-64))))</f>
        <v>9.1176470588235123E-2</v>
      </c>
      <c r="N824">
        <f>IF(H824&gt;=4,0,IF(H824&lt;=3.5,1,(4-H824)/(4-3.5)))</f>
        <v>0</v>
      </c>
      <c r="O824">
        <f t="shared" si="208"/>
        <v>0.14323529411764702</v>
      </c>
      <c r="P824">
        <f t="shared" si="209"/>
        <v>0</v>
      </c>
      <c r="Q824">
        <v>0</v>
      </c>
      <c r="R824">
        <f>IF(F824 &gt;=80,0,IF(F824&lt;=64,1,((80-F824)/(80-64))))</f>
        <v>0</v>
      </c>
      <c r="S824">
        <f>IF(F824 &lt;=95,0,IF(F824&gt;=129,1,((F824-95)/(129-95))))</f>
        <v>9.1176470588235123E-2</v>
      </c>
      <c r="T824">
        <f>IF(D824 &gt;=27,0,IF(D824&lt;=18.5,1,((27-D824)/(27-18.5))))</f>
        <v>0.34117647058823514</v>
      </c>
      <c r="U824">
        <f>IF(D824 &lt;= 34,0,IF(D824&gt;=36.4,1,((D824-34)/(36.4-34))))</f>
        <v>0</v>
      </c>
      <c r="V824">
        <f t="shared" si="210"/>
        <v>0.17058823529411757</v>
      </c>
      <c r="W824">
        <f t="shared" si="211"/>
        <v>4.5588235294117561E-2</v>
      </c>
      <c r="X824">
        <f t="shared" si="206"/>
        <v>0.21617647058823514</v>
      </c>
      <c r="Y824">
        <f t="shared" si="212"/>
        <v>0</v>
      </c>
      <c r="Z824">
        <f t="shared" si="213"/>
        <v>0</v>
      </c>
      <c r="AA824">
        <f t="shared" si="214"/>
        <v>0</v>
      </c>
      <c r="AB824">
        <v>43</v>
      </c>
      <c r="AC824">
        <v>368</v>
      </c>
      <c r="AD824">
        <f t="shared" si="215"/>
        <v>0.15</v>
      </c>
      <c r="AE824">
        <f t="shared" si="216"/>
        <v>0</v>
      </c>
      <c r="AF824">
        <f t="shared" si="217"/>
        <v>0.10666666666666667</v>
      </c>
      <c r="AG824">
        <f t="shared" si="218"/>
        <v>0</v>
      </c>
      <c r="AH824">
        <f t="shared" si="219"/>
        <v>0</v>
      </c>
      <c r="AI824">
        <f t="shared" si="220"/>
        <v>0</v>
      </c>
    </row>
    <row r="825" spans="1:35" x14ac:dyDescent="0.2">
      <c r="A825">
        <v>1</v>
      </c>
      <c r="B825">
        <v>138</v>
      </c>
      <c r="C825">
        <v>13.8</v>
      </c>
      <c r="D825">
        <v>21.4</v>
      </c>
      <c r="E825">
        <f t="shared" si="207"/>
        <v>24.20814479638009</v>
      </c>
      <c r="F825">
        <v>88.4</v>
      </c>
      <c r="G825">
        <f t="shared" si="204"/>
        <v>0.57005607476635523</v>
      </c>
      <c r="H825">
        <f t="shared" si="205"/>
        <v>6.4485981308411215</v>
      </c>
      <c r="I825">
        <f>IF(B825&gt;=125,0,IF(B825&lt;=115,1,(125-B825)/(125-115)))</f>
        <v>0</v>
      </c>
      <c r="J825">
        <f>IF(G825&gt;=0.38,0,IF(G825&lt;=0.3,1,(0.38-G825)/(0.38-0.3)))</f>
        <v>0</v>
      </c>
      <c r="K825">
        <f>IF(E825&gt;=32,0,IF(E825&lt;=28,1,(32-E825)/(32-28)))</f>
        <v>1</v>
      </c>
      <c r="L825">
        <f>IF(AND(D825&gt;=27, D825&lt;=34), 0, IF(OR(D825&lt;=18.5, D825&gt;=36.4), 1, IF(AND(D825&lt;27, D825&gt;18.5),(27-D825)/(27-18.5), IF(AND(D825&lt;36.4, D825&gt;34),(D825-34)/(36.4-34)))))</f>
        <v>0.65882352941176492</v>
      </c>
      <c r="M825">
        <f>IF(AND(F825&gt;=80,F825&lt;=95),0,IF(OR(F825&lt;64, F825&gt;129),1,IF(F825&gt;95, (F825-95)/(129-95), (80-F825)/(80-64))))</f>
        <v>0</v>
      </c>
      <c r="N825">
        <f>IF(H825&gt;=4,0,IF(H825&lt;=3.5,1,(4-H825)/(4-3.5)))</f>
        <v>0</v>
      </c>
      <c r="O825">
        <f t="shared" si="208"/>
        <v>0.16588235294117648</v>
      </c>
      <c r="P825">
        <f t="shared" si="209"/>
        <v>0</v>
      </c>
      <c r="Q825">
        <v>0</v>
      </c>
      <c r="R825">
        <f>IF(F825 &gt;=80,0,IF(F825&lt;=64,1,((80-F825)/(80-64))))</f>
        <v>0</v>
      </c>
      <c r="S825">
        <f>IF(F825 &lt;=95,0,IF(F825&gt;=129,1,((F825-95)/(129-95))))</f>
        <v>0</v>
      </c>
      <c r="T825">
        <f>IF(D825 &gt;=27,0,IF(D825&lt;=18.5,1,((27-D825)/(27-18.5))))</f>
        <v>0.65882352941176492</v>
      </c>
      <c r="U825">
        <f>IF(D825 &lt;= 34,0,IF(D825&gt;=36.4,1,((D825-34)/(36.4-34))))</f>
        <v>0</v>
      </c>
      <c r="V825">
        <f t="shared" si="210"/>
        <v>0.32941176470588246</v>
      </c>
      <c r="W825">
        <f t="shared" si="211"/>
        <v>0</v>
      </c>
      <c r="X825">
        <f t="shared" si="206"/>
        <v>0.32941176470588246</v>
      </c>
      <c r="Y825">
        <f t="shared" si="212"/>
        <v>1</v>
      </c>
      <c r="Z825">
        <f t="shared" si="213"/>
        <v>0</v>
      </c>
      <c r="AA825">
        <f t="shared" si="214"/>
        <v>0</v>
      </c>
      <c r="AB825">
        <v>28</v>
      </c>
      <c r="AC825">
        <v>416</v>
      </c>
      <c r="AD825">
        <f t="shared" si="215"/>
        <v>0</v>
      </c>
      <c r="AE825">
        <f t="shared" si="216"/>
        <v>0.6</v>
      </c>
      <c r="AF825">
        <f t="shared" si="217"/>
        <v>0</v>
      </c>
      <c r="AG825">
        <f t="shared" si="218"/>
        <v>0</v>
      </c>
      <c r="AH825">
        <f t="shared" si="219"/>
        <v>1</v>
      </c>
      <c r="AI825">
        <f t="shared" si="220"/>
        <v>0</v>
      </c>
    </row>
    <row r="826" spans="1:35" x14ac:dyDescent="0.2">
      <c r="A826">
        <v>1</v>
      </c>
      <c r="B826">
        <v>126</v>
      </c>
      <c r="C826">
        <v>12.6</v>
      </c>
      <c r="D826">
        <v>16.5</v>
      </c>
      <c r="E826">
        <f t="shared" si="207"/>
        <v>21.428571428571427</v>
      </c>
      <c r="F826">
        <v>77</v>
      </c>
      <c r="G826">
        <f t="shared" si="204"/>
        <v>0.58799999999999997</v>
      </c>
      <c r="H826">
        <f t="shared" si="205"/>
        <v>7.6363636363636367</v>
      </c>
      <c r="I826">
        <f>IF(B826&gt;=125,0,IF(B826&lt;=115,1,(125-B826)/(125-115)))</f>
        <v>0</v>
      </c>
      <c r="J826">
        <f>IF(G826&gt;=0.38,0,IF(G826&lt;=0.3,1,(0.38-G826)/(0.38-0.3)))</f>
        <v>0</v>
      </c>
      <c r="K826">
        <f>IF(E826&gt;=32,0,IF(E826&lt;=28,1,(32-E826)/(32-28)))</f>
        <v>1</v>
      </c>
      <c r="L826">
        <f>IF(AND(D826&gt;=27, D826&lt;=34), 0, IF(OR(D826&lt;=18.5, D826&gt;=36.4), 1, IF(AND(D826&lt;27, D826&gt;18.5),(27-D826)/(27-18.5), IF(AND(D826&lt;36.4, D826&gt;34),(D826-34)/(36.4-34)))))</f>
        <v>1</v>
      </c>
      <c r="M826">
        <f>IF(AND(F826&gt;=80,F826&lt;=95),0,IF(OR(F826&lt;64, F826&gt;129),1,IF(F826&gt;95, (F826-95)/(129-95), (80-F826)/(80-64))))</f>
        <v>0.1875</v>
      </c>
      <c r="N826">
        <f>IF(H826&gt;=4,0,IF(H826&lt;=3.5,1,(4-H826)/(4-3.5)))</f>
        <v>0</v>
      </c>
      <c r="O826">
        <f t="shared" si="208"/>
        <v>0.21875</v>
      </c>
      <c r="P826">
        <f t="shared" si="209"/>
        <v>1</v>
      </c>
      <c r="Q826">
        <v>1</v>
      </c>
      <c r="R826">
        <f>IF(F826 &gt;=80,0,IF(F826&lt;=64,1,((80-F826)/(80-64))))</f>
        <v>0.1875</v>
      </c>
      <c r="S826">
        <f>IF(F826 &lt;=95,0,IF(F826&gt;=129,1,((F826-95)/(129-95))))</f>
        <v>0</v>
      </c>
      <c r="T826">
        <f>IF(D826 &gt;=27,0,IF(D826&lt;=18.5,1,((27-D826)/(27-18.5))))</f>
        <v>1</v>
      </c>
      <c r="U826">
        <f>IF(D826 &lt;= 34,0,IF(D826&gt;=36.4,1,((D826-34)/(36.4-34))))</f>
        <v>0</v>
      </c>
      <c r="V826">
        <f t="shared" si="210"/>
        <v>0.59375</v>
      </c>
      <c r="W826">
        <f t="shared" si="211"/>
        <v>0</v>
      </c>
      <c r="X826">
        <f t="shared" si="206"/>
        <v>0.59375</v>
      </c>
      <c r="Y826">
        <f t="shared" si="212"/>
        <v>1</v>
      </c>
      <c r="Z826">
        <f t="shared" si="213"/>
        <v>0</v>
      </c>
      <c r="AA826">
        <f t="shared" si="214"/>
        <v>1</v>
      </c>
      <c r="AB826">
        <v>26</v>
      </c>
      <c r="AC826">
        <v>310</v>
      </c>
      <c r="AD826">
        <f t="shared" si="215"/>
        <v>0</v>
      </c>
      <c r="AE826">
        <f t="shared" si="216"/>
        <v>0.7</v>
      </c>
      <c r="AF826">
        <f t="shared" si="217"/>
        <v>0.3</v>
      </c>
      <c r="AG826">
        <f t="shared" si="218"/>
        <v>0</v>
      </c>
      <c r="AH826">
        <f t="shared" si="219"/>
        <v>1</v>
      </c>
      <c r="AI826">
        <f t="shared" si="220"/>
        <v>0</v>
      </c>
    </row>
    <row r="827" spans="1:35" x14ac:dyDescent="0.2">
      <c r="A827">
        <v>0</v>
      </c>
      <c r="B827">
        <v>115</v>
      </c>
      <c r="C827">
        <v>11.5</v>
      </c>
      <c r="D827">
        <v>22</v>
      </c>
      <c r="E827">
        <f t="shared" si="207"/>
        <v>26.128266033254157</v>
      </c>
      <c r="F827">
        <v>84.2</v>
      </c>
      <c r="G827">
        <f t="shared" si="204"/>
        <v>0.44013636363636366</v>
      </c>
      <c r="H827">
        <f t="shared" si="205"/>
        <v>5.2272727272727275</v>
      </c>
      <c r="I827">
        <f>IF(B827&gt;=125,0,IF(B827&lt;=115,1,(125-B827)/(125-115)))</f>
        <v>1</v>
      </c>
      <c r="J827">
        <f>IF(G827&gt;=0.38,0,IF(G827&lt;=0.3,1,(0.38-G827)/(0.38-0.3)))</f>
        <v>0</v>
      </c>
      <c r="K827">
        <f>IF(E827&gt;=32,0,IF(E827&lt;=28,1,(32-E827)/(32-28)))</f>
        <v>1</v>
      </c>
      <c r="L827">
        <f>IF(AND(D827&gt;=27, D827&lt;=34), 0, IF(OR(D827&lt;=18.5, D827&gt;=36.4), 1, IF(AND(D827&lt;27, D827&gt;18.5),(27-D827)/(27-18.5), IF(AND(D827&lt;36.4, D827&gt;34),(D827-34)/(36.4-34)))))</f>
        <v>0.58823529411764708</v>
      </c>
      <c r="M827">
        <f>IF(AND(F827&gt;=80,F827&lt;=95),0,IF(OR(F827&lt;64, F827&gt;129),1,IF(F827&gt;95, (F827-95)/(129-95), (80-F827)/(80-64))))</f>
        <v>0</v>
      </c>
      <c r="N827">
        <f>IF(H827&gt;=4,0,IF(H827&lt;=3.5,1,(4-H827)/(4-3.5)))</f>
        <v>0</v>
      </c>
      <c r="O827">
        <f t="shared" si="208"/>
        <v>0.6588235294117647</v>
      </c>
      <c r="P827">
        <f t="shared" si="209"/>
        <v>1</v>
      </c>
      <c r="Q827">
        <v>1</v>
      </c>
      <c r="R827">
        <f>IF(F827 &gt;=80,0,IF(F827&lt;=64,1,((80-F827)/(80-64))))</f>
        <v>0</v>
      </c>
      <c r="S827">
        <f>IF(F827 &lt;=95,0,IF(F827&gt;=129,1,((F827-95)/(129-95))))</f>
        <v>0</v>
      </c>
      <c r="T827">
        <f>IF(D827 &gt;=27,0,IF(D827&lt;=18.5,1,((27-D827)/(27-18.5))))</f>
        <v>0.58823529411764708</v>
      </c>
      <c r="U827">
        <f>IF(D827 &lt;= 34,0,IF(D827&gt;=36.4,1,((D827-34)/(36.4-34))))</f>
        <v>0</v>
      </c>
      <c r="V827">
        <f t="shared" si="210"/>
        <v>0.29411764705882354</v>
      </c>
      <c r="W827">
        <f t="shared" si="211"/>
        <v>0</v>
      </c>
      <c r="X827">
        <f t="shared" si="206"/>
        <v>0.29411764705882354</v>
      </c>
      <c r="Y827">
        <f t="shared" si="212"/>
        <v>1</v>
      </c>
      <c r="Z827">
        <f t="shared" si="213"/>
        <v>0</v>
      </c>
      <c r="AA827">
        <f t="shared" si="214"/>
        <v>0</v>
      </c>
      <c r="AB827">
        <v>18</v>
      </c>
      <c r="AC827">
        <v>109</v>
      </c>
      <c r="AD827">
        <f t="shared" si="215"/>
        <v>0</v>
      </c>
      <c r="AE827">
        <f t="shared" si="216"/>
        <v>1</v>
      </c>
      <c r="AF827">
        <f t="shared" si="217"/>
        <v>0.97</v>
      </c>
      <c r="AG827">
        <f t="shared" si="218"/>
        <v>0</v>
      </c>
      <c r="AH827">
        <f t="shared" si="219"/>
        <v>1</v>
      </c>
      <c r="AI827">
        <f t="shared" si="220"/>
        <v>0</v>
      </c>
    </row>
    <row r="828" spans="1:35" x14ac:dyDescent="0.2">
      <c r="A828">
        <v>1</v>
      </c>
      <c r="B828">
        <v>125</v>
      </c>
      <c r="C828">
        <v>12.5</v>
      </c>
      <c r="D828">
        <v>20.100000000000001</v>
      </c>
      <c r="E828">
        <f t="shared" si="207"/>
        <v>22.533632286995516</v>
      </c>
      <c r="F828">
        <v>89.2</v>
      </c>
      <c r="G828">
        <f t="shared" si="204"/>
        <v>0.55472636815920395</v>
      </c>
      <c r="H828">
        <f t="shared" si="205"/>
        <v>6.2189054726368154</v>
      </c>
      <c r="I828">
        <f>IF(B828&gt;=125,0,IF(B828&lt;=115,1,(125-B828)/(125-115)))</f>
        <v>0</v>
      </c>
      <c r="J828">
        <f>IF(G828&gt;=0.38,0,IF(G828&lt;=0.3,1,(0.38-G828)/(0.38-0.3)))</f>
        <v>0</v>
      </c>
      <c r="K828">
        <f>IF(E828&gt;=32,0,IF(E828&lt;=28,1,(32-E828)/(32-28)))</f>
        <v>1</v>
      </c>
      <c r="L828">
        <f>IF(AND(D828&gt;=27, D828&lt;=34), 0, IF(OR(D828&lt;=18.5, D828&gt;=36.4), 1, IF(AND(D828&lt;27, D828&gt;18.5),(27-D828)/(27-18.5), IF(AND(D828&lt;36.4, D828&gt;34),(D828-34)/(36.4-34)))))</f>
        <v>0.81176470588235272</v>
      </c>
      <c r="M828">
        <f>IF(AND(F828&gt;=80,F828&lt;=95),0,IF(OR(F828&lt;64, F828&gt;129),1,IF(F828&gt;95, (F828-95)/(129-95), (80-F828)/(80-64))))</f>
        <v>0</v>
      </c>
      <c r="N828">
        <f>IF(H828&gt;=4,0,IF(H828&lt;=3.5,1,(4-H828)/(4-3.5)))</f>
        <v>0</v>
      </c>
      <c r="O828">
        <f t="shared" si="208"/>
        <v>0.18117647058823527</v>
      </c>
      <c r="P828">
        <f t="shared" si="209"/>
        <v>0</v>
      </c>
      <c r="Q828">
        <v>1</v>
      </c>
      <c r="R828">
        <f>IF(F828 &gt;=80,0,IF(F828&lt;=64,1,((80-F828)/(80-64))))</f>
        <v>0</v>
      </c>
      <c r="S828">
        <f>IF(F828 &lt;=95,0,IF(F828&gt;=129,1,((F828-95)/(129-95))))</f>
        <v>0</v>
      </c>
      <c r="T828">
        <f>IF(D828 &gt;=27,0,IF(D828&lt;=18.5,1,((27-D828)/(27-18.5))))</f>
        <v>0.81176470588235272</v>
      </c>
      <c r="U828">
        <f>IF(D828 &lt;= 34,0,IF(D828&gt;=36.4,1,((D828-34)/(36.4-34))))</f>
        <v>0</v>
      </c>
      <c r="V828">
        <f t="shared" si="210"/>
        <v>0.40588235294117636</v>
      </c>
      <c r="W828">
        <f t="shared" si="211"/>
        <v>0</v>
      </c>
      <c r="X828">
        <f t="shared" si="206"/>
        <v>0.40588235294117636</v>
      </c>
      <c r="Y828">
        <f t="shared" si="212"/>
        <v>1</v>
      </c>
      <c r="Z828">
        <f t="shared" si="213"/>
        <v>0</v>
      </c>
      <c r="AA828">
        <f t="shared" si="214"/>
        <v>0</v>
      </c>
      <c r="AB828">
        <v>35</v>
      </c>
      <c r="AC828">
        <v>277</v>
      </c>
      <c r="AD828">
        <f t="shared" si="215"/>
        <v>0</v>
      </c>
      <c r="AE828">
        <f t="shared" si="216"/>
        <v>0.25</v>
      </c>
      <c r="AF828">
        <f t="shared" si="217"/>
        <v>0.41</v>
      </c>
      <c r="AG828">
        <f t="shared" si="218"/>
        <v>0</v>
      </c>
      <c r="AH828">
        <f t="shared" si="219"/>
        <v>0</v>
      </c>
      <c r="AI828">
        <f t="shared" si="220"/>
        <v>0</v>
      </c>
    </row>
    <row r="829" spans="1:35" x14ac:dyDescent="0.2">
      <c r="A829">
        <v>1</v>
      </c>
      <c r="B829">
        <v>166</v>
      </c>
      <c r="C829">
        <v>16.600000000000001</v>
      </c>
      <c r="D829">
        <v>22</v>
      </c>
      <c r="E829">
        <f t="shared" si="207"/>
        <v>30.985915492957748</v>
      </c>
      <c r="F829">
        <v>71</v>
      </c>
      <c r="G829">
        <f t="shared" si="204"/>
        <v>0.53572727272727283</v>
      </c>
      <c r="H829">
        <f t="shared" si="205"/>
        <v>7.5454545454545459</v>
      </c>
      <c r="I829">
        <f>IF(B829&gt;=125,0,IF(B829&lt;=115,1,(125-B829)/(125-115)))</f>
        <v>0</v>
      </c>
      <c r="J829">
        <f>IF(G829&gt;=0.38,0,IF(G829&lt;=0.3,1,(0.38-G829)/(0.38-0.3)))</f>
        <v>0</v>
      </c>
      <c r="K829">
        <f>IF(E829&gt;=32,0,IF(E829&lt;=28,1,(32-E829)/(32-28)))</f>
        <v>0.25352112676056304</v>
      </c>
      <c r="L829">
        <f>IF(AND(D829&gt;=27, D829&lt;=34), 0, IF(OR(D829&lt;=18.5, D829&gt;=36.4), 1, IF(AND(D829&lt;27, D829&gt;18.5),(27-D829)/(27-18.5), IF(AND(D829&lt;36.4, D829&gt;34),(D829-34)/(36.4-34)))))</f>
        <v>0.58823529411764708</v>
      </c>
      <c r="M829">
        <f>IF(AND(F829&gt;=80,F829&lt;=95),0,IF(OR(F829&lt;64, F829&gt;129),1,IF(F829&gt;95, (F829-95)/(129-95), (80-F829)/(80-64))))</f>
        <v>0.5625</v>
      </c>
      <c r="N829">
        <f>IF(H829&gt;=4,0,IF(H829&lt;=3.5,1,(4-H829)/(4-3.5)))</f>
        <v>0</v>
      </c>
      <c r="O829">
        <f t="shared" si="208"/>
        <v>0.14042564208782102</v>
      </c>
      <c r="P829">
        <f t="shared" si="209"/>
        <v>0</v>
      </c>
      <c r="Q829">
        <v>0</v>
      </c>
      <c r="R829">
        <f>IF(F829 &gt;=80,0,IF(F829&lt;=64,1,((80-F829)/(80-64))))</f>
        <v>0.5625</v>
      </c>
      <c r="S829">
        <f>IF(F829 &lt;=95,0,IF(F829&gt;=129,1,((F829-95)/(129-95))))</f>
        <v>0</v>
      </c>
      <c r="T829">
        <f>IF(D829 &gt;=27,0,IF(D829&lt;=18.5,1,((27-D829)/(27-18.5))))</f>
        <v>0.58823529411764708</v>
      </c>
      <c r="U829">
        <f>IF(D829 &lt;= 34,0,IF(D829&gt;=36.4,1,((D829-34)/(36.4-34))))</f>
        <v>0</v>
      </c>
      <c r="V829">
        <f t="shared" si="210"/>
        <v>0.57536764705882359</v>
      </c>
      <c r="W829">
        <f t="shared" si="211"/>
        <v>0</v>
      </c>
      <c r="X829">
        <f t="shared" si="206"/>
        <v>0.57536764705882359</v>
      </c>
      <c r="Y829">
        <f t="shared" si="212"/>
        <v>1</v>
      </c>
      <c r="Z829">
        <f t="shared" si="213"/>
        <v>0</v>
      </c>
      <c r="AA829">
        <f t="shared" si="214"/>
        <v>1</v>
      </c>
      <c r="AB829">
        <v>30</v>
      </c>
      <c r="AC829">
        <v>217</v>
      </c>
      <c r="AD829">
        <f t="shared" si="215"/>
        <v>0</v>
      </c>
      <c r="AE829">
        <f t="shared" si="216"/>
        <v>0.5</v>
      </c>
      <c r="AF829">
        <f t="shared" si="217"/>
        <v>0.61</v>
      </c>
      <c r="AG829">
        <f t="shared" si="218"/>
        <v>0</v>
      </c>
      <c r="AH829">
        <f t="shared" si="219"/>
        <v>0</v>
      </c>
      <c r="AI829">
        <f t="shared" si="220"/>
        <v>0</v>
      </c>
    </row>
    <row r="830" spans="1:35" x14ac:dyDescent="0.2">
      <c r="A830">
        <v>1</v>
      </c>
      <c r="B830">
        <v>127</v>
      </c>
      <c r="C830">
        <v>12.7</v>
      </c>
      <c r="D830">
        <v>21.1</v>
      </c>
      <c r="E830">
        <f t="shared" si="207"/>
        <v>22.399150743099788</v>
      </c>
      <c r="F830">
        <v>94.2</v>
      </c>
      <c r="G830">
        <f t="shared" si="204"/>
        <v>0.5669857819905213</v>
      </c>
      <c r="H830">
        <f t="shared" si="205"/>
        <v>6.0189573459715637</v>
      </c>
      <c r="I830">
        <f>IF(B830&gt;=125,0,IF(B830&lt;=115,1,(125-B830)/(125-115)))</f>
        <v>0</v>
      </c>
      <c r="J830">
        <f>IF(G830&gt;=0.38,0,IF(G830&lt;=0.3,1,(0.38-G830)/(0.38-0.3)))</f>
        <v>0</v>
      </c>
      <c r="K830">
        <f>IF(E830&gt;=32,0,IF(E830&lt;=28,1,(32-E830)/(32-28)))</f>
        <v>1</v>
      </c>
      <c r="L830">
        <f>IF(AND(D830&gt;=27, D830&lt;=34), 0, IF(OR(D830&lt;=18.5, D830&gt;=36.4), 1, IF(AND(D830&lt;27, D830&gt;18.5),(27-D830)/(27-18.5), IF(AND(D830&lt;36.4, D830&gt;34),(D830-34)/(36.4-34)))))</f>
        <v>0.69411764705882339</v>
      </c>
      <c r="M830">
        <f>IF(AND(F830&gt;=80,F830&lt;=95),0,IF(OR(F830&lt;64, F830&gt;129),1,IF(F830&gt;95, (F830-95)/(129-95), (80-F830)/(80-64))))</f>
        <v>0</v>
      </c>
      <c r="N830">
        <f>IF(H830&gt;=4,0,IF(H830&lt;=3.5,1,(4-H830)/(4-3.5)))</f>
        <v>0</v>
      </c>
      <c r="O830">
        <f t="shared" si="208"/>
        <v>0.16941176470588235</v>
      </c>
      <c r="P830">
        <f t="shared" si="209"/>
        <v>0</v>
      </c>
      <c r="Q830">
        <v>1</v>
      </c>
      <c r="R830">
        <f>IF(F830 &gt;=80,0,IF(F830&lt;=64,1,((80-F830)/(80-64))))</f>
        <v>0</v>
      </c>
      <c r="S830">
        <f>IF(F830 &lt;=95,0,IF(F830&gt;=129,1,((F830-95)/(129-95))))</f>
        <v>0</v>
      </c>
      <c r="T830">
        <f>IF(D830 &gt;=27,0,IF(D830&lt;=18.5,1,((27-D830)/(27-18.5))))</f>
        <v>0.69411764705882339</v>
      </c>
      <c r="U830">
        <f>IF(D830 &lt;= 34,0,IF(D830&gt;=36.4,1,((D830-34)/(36.4-34))))</f>
        <v>0</v>
      </c>
      <c r="V830">
        <f t="shared" si="210"/>
        <v>0.3470588235294117</v>
      </c>
      <c r="W830">
        <f t="shared" si="211"/>
        <v>0</v>
      </c>
      <c r="X830">
        <f t="shared" si="206"/>
        <v>0.3470588235294117</v>
      </c>
      <c r="Y830">
        <f t="shared" si="212"/>
        <v>1</v>
      </c>
      <c r="Z830">
        <f t="shared" si="213"/>
        <v>0</v>
      </c>
      <c r="AA830">
        <f t="shared" si="214"/>
        <v>0</v>
      </c>
      <c r="AB830">
        <v>14</v>
      </c>
      <c r="AC830">
        <v>367</v>
      </c>
      <c r="AD830">
        <f t="shared" si="215"/>
        <v>0</v>
      </c>
      <c r="AE830">
        <f t="shared" si="216"/>
        <v>1</v>
      </c>
      <c r="AF830">
        <f t="shared" si="217"/>
        <v>0.11</v>
      </c>
      <c r="AG830">
        <f t="shared" si="218"/>
        <v>0</v>
      </c>
      <c r="AH830">
        <f t="shared" si="219"/>
        <v>1</v>
      </c>
      <c r="AI830">
        <f t="shared" si="220"/>
        <v>0</v>
      </c>
    </row>
    <row r="831" spans="1:35" x14ac:dyDescent="0.2">
      <c r="A831">
        <v>0</v>
      </c>
      <c r="B831">
        <v>168</v>
      </c>
      <c r="C831">
        <v>16.8</v>
      </c>
      <c r="D831">
        <v>27.4</v>
      </c>
      <c r="E831">
        <f t="shared" si="207"/>
        <v>28.045035823950869</v>
      </c>
      <c r="F831">
        <v>97.7</v>
      </c>
      <c r="G831">
        <f t="shared" si="204"/>
        <v>0.59903649635036504</v>
      </c>
      <c r="H831">
        <f t="shared" si="205"/>
        <v>6.1313868613138691</v>
      </c>
      <c r="I831">
        <f>IF(B831&gt;=125,0,IF(B831&lt;=115,1,(125-B831)/(125-115)))</f>
        <v>0</v>
      </c>
      <c r="J831">
        <f>IF(G831&gt;=0.38,0,IF(G831&lt;=0.3,1,(0.38-G831)/(0.38-0.3)))</f>
        <v>0</v>
      </c>
      <c r="K831">
        <f>IF(E831&gt;=32,0,IF(E831&lt;=28,1,(32-E831)/(32-28)))</f>
        <v>0.9887410440122828</v>
      </c>
      <c r="L831">
        <f>IF(AND(D831&gt;=27, D831&lt;=34), 0, IF(OR(D831&lt;=18.5, D831&gt;=36.4), 1, IF(AND(D831&lt;27, D831&gt;18.5),(27-D831)/(27-18.5), IF(AND(D831&lt;36.4, D831&gt;34),(D831-34)/(36.4-34)))))</f>
        <v>0</v>
      </c>
      <c r="M831">
        <f>IF(AND(F831&gt;=80,F831&lt;=95),0,IF(OR(F831&lt;64, F831&gt;129),1,IF(F831&gt;95, (F831-95)/(129-95), (80-F831)/(80-64))))</f>
        <v>7.9411764705882432E-2</v>
      </c>
      <c r="N831">
        <f>IF(H831&gt;=4,0,IF(H831&lt;=3.5,1,(4-H831)/(4-3.5)))</f>
        <v>0</v>
      </c>
      <c r="O831">
        <f t="shared" si="208"/>
        <v>0.10681528087181653</v>
      </c>
      <c r="P831">
        <f t="shared" si="209"/>
        <v>0</v>
      </c>
      <c r="Q831">
        <v>0</v>
      </c>
      <c r="R831">
        <f>IF(F831 &gt;=80,0,IF(F831&lt;=64,1,((80-F831)/(80-64))))</f>
        <v>0</v>
      </c>
      <c r="S831">
        <f>IF(F831 &lt;=95,0,IF(F831&gt;=129,1,((F831-95)/(129-95))))</f>
        <v>7.9411764705882432E-2</v>
      </c>
      <c r="T831">
        <f>IF(D831 &gt;=27,0,IF(D831&lt;=18.5,1,((27-D831)/(27-18.5))))</f>
        <v>0</v>
      </c>
      <c r="U831">
        <f>IF(D831 &lt;= 34,0,IF(D831&gt;=36.4,1,((D831-34)/(36.4-34))))</f>
        <v>0</v>
      </c>
      <c r="V831">
        <f t="shared" si="210"/>
        <v>0</v>
      </c>
      <c r="W831">
        <f t="shared" si="211"/>
        <v>3.9705882352941216E-2</v>
      </c>
      <c r="X831">
        <f t="shared" si="206"/>
        <v>3.9705882352941216E-2</v>
      </c>
      <c r="Y831">
        <f t="shared" si="212"/>
        <v>0</v>
      </c>
      <c r="Z831">
        <f t="shared" si="213"/>
        <v>0</v>
      </c>
      <c r="AA831">
        <f t="shared" si="214"/>
        <v>0</v>
      </c>
      <c r="AB831">
        <v>57</v>
      </c>
      <c r="AC831">
        <v>337</v>
      </c>
      <c r="AD831">
        <f t="shared" si="215"/>
        <v>0.85</v>
      </c>
      <c r="AE831">
        <f t="shared" si="216"/>
        <v>0</v>
      </c>
      <c r="AF831">
        <f t="shared" si="217"/>
        <v>0.21</v>
      </c>
      <c r="AG831">
        <f t="shared" si="218"/>
        <v>0</v>
      </c>
      <c r="AH831">
        <f t="shared" si="219"/>
        <v>0</v>
      </c>
      <c r="AI831">
        <f t="shared" si="220"/>
        <v>0</v>
      </c>
    </row>
    <row r="832" spans="1:35" x14ac:dyDescent="0.2">
      <c r="A832">
        <v>1</v>
      </c>
      <c r="B832">
        <v>143</v>
      </c>
      <c r="C832">
        <v>14.3</v>
      </c>
      <c r="D832">
        <v>21.4</v>
      </c>
      <c r="E832">
        <f t="shared" si="207"/>
        <v>24.180790960451976</v>
      </c>
      <c r="F832">
        <v>88.5</v>
      </c>
      <c r="G832">
        <f t="shared" si="204"/>
        <v>0.59137850467289721</v>
      </c>
      <c r="H832">
        <f t="shared" si="205"/>
        <v>6.6822429906542062</v>
      </c>
      <c r="I832">
        <f>IF(B832&gt;=125,0,IF(B832&lt;=115,1,(125-B832)/(125-115)))</f>
        <v>0</v>
      </c>
      <c r="J832">
        <f>IF(G832&gt;=0.38,0,IF(G832&lt;=0.3,1,(0.38-G832)/(0.38-0.3)))</f>
        <v>0</v>
      </c>
      <c r="K832">
        <f>IF(E832&gt;=32,0,IF(E832&lt;=28,1,(32-E832)/(32-28)))</f>
        <v>1</v>
      </c>
      <c r="L832">
        <f>IF(AND(D832&gt;=27, D832&lt;=34), 0, IF(OR(D832&lt;=18.5, D832&gt;=36.4), 1, IF(AND(D832&lt;27, D832&gt;18.5),(27-D832)/(27-18.5), IF(AND(D832&lt;36.4, D832&gt;34),(D832-34)/(36.4-34)))))</f>
        <v>0.65882352941176492</v>
      </c>
      <c r="M832">
        <f>IF(AND(F832&gt;=80,F832&lt;=95),0,IF(OR(F832&lt;64, F832&gt;129),1,IF(F832&gt;95, (F832-95)/(129-95), (80-F832)/(80-64))))</f>
        <v>0</v>
      </c>
      <c r="N832">
        <f>IF(H832&gt;=4,0,IF(H832&lt;=3.5,1,(4-H832)/(4-3.5)))</f>
        <v>0</v>
      </c>
      <c r="O832">
        <f t="shared" si="208"/>
        <v>0.16588235294117648</v>
      </c>
      <c r="P832">
        <f t="shared" si="209"/>
        <v>0</v>
      </c>
      <c r="Q832">
        <v>0</v>
      </c>
      <c r="R832">
        <f>IF(F832 &gt;=80,0,IF(F832&lt;=64,1,((80-F832)/(80-64))))</f>
        <v>0</v>
      </c>
      <c r="S832">
        <f>IF(F832 &lt;=95,0,IF(F832&gt;=129,1,((F832-95)/(129-95))))</f>
        <v>0</v>
      </c>
      <c r="T832">
        <f>IF(D832 &gt;=27,0,IF(D832&lt;=18.5,1,((27-D832)/(27-18.5))))</f>
        <v>0.65882352941176492</v>
      </c>
      <c r="U832">
        <f>IF(D832 &lt;= 34,0,IF(D832&gt;=36.4,1,((D832-34)/(36.4-34))))</f>
        <v>0</v>
      </c>
      <c r="V832">
        <f t="shared" si="210"/>
        <v>0.32941176470588246</v>
      </c>
      <c r="W832">
        <f t="shared" si="211"/>
        <v>0</v>
      </c>
      <c r="X832">
        <f t="shared" si="206"/>
        <v>0.32941176470588246</v>
      </c>
      <c r="Y832">
        <f t="shared" si="212"/>
        <v>1</v>
      </c>
      <c r="Z832">
        <f t="shared" si="213"/>
        <v>0</v>
      </c>
      <c r="AA832">
        <f t="shared" si="214"/>
        <v>0</v>
      </c>
      <c r="AB832">
        <v>32</v>
      </c>
      <c r="AC832">
        <v>113</v>
      </c>
      <c r="AD832">
        <f t="shared" si="215"/>
        <v>0</v>
      </c>
      <c r="AE832">
        <f t="shared" si="216"/>
        <v>0.4</v>
      </c>
      <c r="AF832">
        <f t="shared" si="217"/>
        <v>0.95666666666666667</v>
      </c>
      <c r="AG832">
        <f t="shared" si="218"/>
        <v>0</v>
      </c>
      <c r="AH832">
        <f t="shared" si="219"/>
        <v>0</v>
      </c>
      <c r="AI832">
        <f t="shared" si="220"/>
        <v>0</v>
      </c>
    </row>
    <row r="833" spans="1:35" x14ac:dyDescent="0.2">
      <c r="A833">
        <v>0</v>
      </c>
      <c r="B833">
        <v>108</v>
      </c>
      <c r="C833">
        <v>10.8</v>
      </c>
      <c r="D833">
        <v>19</v>
      </c>
      <c r="E833">
        <f t="shared" si="207"/>
        <v>18.700787401574804</v>
      </c>
      <c r="F833">
        <v>101.6</v>
      </c>
      <c r="G833">
        <f t="shared" si="204"/>
        <v>0.5775157894736842</v>
      </c>
      <c r="H833">
        <f t="shared" si="205"/>
        <v>5.6842105263157894</v>
      </c>
      <c r="I833">
        <f>IF(B833&gt;=125,0,IF(B833&lt;=115,1,(125-B833)/(125-115)))</f>
        <v>1</v>
      </c>
      <c r="J833">
        <f>IF(G833&gt;=0.38,0,IF(G833&lt;=0.3,1,(0.38-G833)/(0.38-0.3)))</f>
        <v>0</v>
      </c>
      <c r="K833">
        <f>IF(E833&gt;=32,0,IF(E833&lt;=28,1,(32-E833)/(32-28)))</f>
        <v>1</v>
      </c>
      <c r="L833">
        <f>IF(AND(D833&gt;=27, D833&lt;=34), 0, IF(OR(D833&lt;=18.5, D833&gt;=36.4), 1, IF(AND(D833&lt;27, D833&gt;18.5),(27-D833)/(27-18.5), IF(AND(D833&lt;36.4, D833&gt;34),(D833-34)/(36.4-34)))))</f>
        <v>0.94117647058823528</v>
      </c>
      <c r="M833">
        <f>IF(AND(F833&gt;=80,F833&lt;=95),0,IF(OR(F833&lt;64, F833&gt;129),1,IF(F833&gt;95, (F833-95)/(129-95), (80-F833)/(80-64))))</f>
        <v>0.19411764705882337</v>
      </c>
      <c r="N833">
        <f>IF(H833&gt;=4,0,IF(H833&lt;=3.5,1,(4-H833)/(4-3.5)))</f>
        <v>0</v>
      </c>
      <c r="O833">
        <f t="shared" si="208"/>
        <v>0.71352941176470586</v>
      </c>
      <c r="P833">
        <f t="shared" si="209"/>
        <v>1</v>
      </c>
      <c r="Q833">
        <v>1</v>
      </c>
      <c r="R833">
        <f>IF(F833 &gt;=80,0,IF(F833&lt;=64,1,((80-F833)/(80-64))))</f>
        <v>0</v>
      </c>
      <c r="S833">
        <f>IF(F833 &lt;=95,0,IF(F833&gt;=129,1,((F833-95)/(129-95))))</f>
        <v>0.19411764705882337</v>
      </c>
      <c r="T833">
        <f>IF(D833 &gt;=27,0,IF(D833&lt;=18.5,1,((27-D833)/(27-18.5))))</f>
        <v>0.94117647058823528</v>
      </c>
      <c r="U833">
        <f>IF(D833 &lt;= 34,0,IF(D833&gt;=36.4,1,((D833-34)/(36.4-34))))</f>
        <v>0</v>
      </c>
      <c r="V833">
        <f t="shared" si="210"/>
        <v>0.47058823529411764</v>
      </c>
      <c r="W833">
        <f t="shared" si="211"/>
        <v>9.7058823529411684E-2</v>
      </c>
      <c r="X833">
        <f t="shared" si="206"/>
        <v>0.56764705882352928</v>
      </c>
      <c r="Y833">
        <f t="shared" si="212"/>
        <v>1</v>
      </c>
      <c r="Z833">
        <f t="shared" si="213"/>
        <v>0</v>
      </c>
      <c r="AA833">
        <f t="shared" si="214"/>
        <v>1</v>
      </c>
      <c r="AB833">
        <v>33</v>
      </c>
      <c r="AC833">
        <v>92</v>
      </c>
      <c r="AD833">
        <f t="shared" si="215"/>
        <v>0</v>
      </c>
      <c r="AE833">
        <f t="shared" si="216"/>
        <v>0.35</v>
      </c>
      <c r="AF833">
        <f t="shared" si="217"/>
        <v>1</v>
      </c>
      <c r="AG833">
        <f t="shared" si="218"/>
        <v>0</v>
      </c>
      <c r="AH833">
        <f t="shared" si="219"/>
        <v>0</v>
      </c>
      <c r="AI833">
        <f t="shared" si="220"/>
        <v>0</v>
      </c>
    </row>
    <row r="834" spans="1:35" x14ac:dyDescent="0.2">
      <c r="A834">
        <v>0</v>
      </c>
      <c r="B834">
        <v>126</v>
      </c>
      <c r="C834">
        <v>12.6</v>
      </c>
      <c r="D834">
        <v>16.5</v>
      </c>
      <c r="E834">
        <f t="shared" si="207"/>
        <v>16.923076923076923</v>
      </c>
      <c r="F834">
        <v>97.5</v>
      </c>
      <c r="G834">
        <f t="shared" ref="G834:G897" si="221">(F834*C834)/(D834*100)</f>
        <v>0.74454545454545451</v>
      </c>
      <c r="H834">
        <f t="shared" ref="H834:H897" si="222">(C834*10)/D834</f>
        <v>7.6363636363636367</v>
      </c>
      <c r="I834">
        <f>IF(B834&gt;=125,0,IF(B834&lt;=115,1,(125-B834)/(125-115)))</f>
        <v>0</v>
      </c>
      <c r="J834">
        <f>IF(G834&gt;=0.38,0,IF(G834&lt;=0.3,1,(0.38-G834)/(0.38-0.3)))</f>
        <v>0</v>
      </c>
      <c r="K834">
        <f>IF(E834&gt;=32,0,IF(E834&lt;=28,1,(32-E834)/(32-28)))</f>
        <v>1</v>
      </c>
      <c r="L834">
        <f>IF(AND(D834&gt;=27, D834&lt;=34), 0, IF(OR(D834&lt;=18.5, D834&gt;=36.4), 1, IF(AND(D834&lt;27, D834&gt;18.5),(27-D834)/(27-18.5), IF(AND(D834&lt;36.4, D834&gt;34),(D834-34)/(36.4-34)))))</f>
        <v>1</v>
      </c>
      <c r="M834">
        <f>IF(AND(F834&gt;=80,F834&lt;=95),0,IF(OR(F834&lt;64, F834&gt;129),1,IF(F834&gt;95, (F834-95)/(129-95), (80-F834)/(80-64))))</f>
        <v>7.3529411764705885E-2</v>
      </c>
      <c r="N834">
        <f>IF(H834&gt;=4,0,IF(H834&lt;=3.5,1,(4-H834)/(4-3.5)))</f>
        <v>0</v>
      </c>
      <c r="O834">
        <f t="shared" si="208"/>
        <v>0.2073529411764706</v>
      </c>
      <c r="P834">
        <f t="shared" si="209"/>
        <v>1</v>
      </c>
      <c r="Q834">
        <v>0</v>
      </c>
      <c r="R834">
        <f>IF(F834 &gt;=80,0,IF(F834&lt;=64,1,((80-F834)/(80-64))))</f>
        <v>0</v>
      </c>
      <c r="S834">
        <f>IF(F834 &lt;=95,0,IF(F834&gt;=129,1,((F834-95)/(129-95))))</f>
        <v>7.3529411764705885E-2</v>
      </c>
      <c r="T834">
        <f>IF(D834 &gt;=27,0,IF(D834&lt;=18.5,1,((27-D834)/(27-18.5))))</f>
        <v>1</v>
      </c>
      <c r="U834">
        <f>IF(D834 &lt;= 34,0,IF(D834&gt;=36.4,1,((D834-34)/(36.4-34))))</f>
        <v>0</v>
      </c>
      <c r="V834">
        <f t="shared" si="210"/>
        <v>0.5</v>
      </c>
      <c r="W834">
        <f t="shared" si="211"/>
        <v>3.6764705882352942E-2</v>
      </c>
      <c r="X834">
        <f t="shared" ref="X834:X897" si="223">L834*0.5+M834*0.5</f>
        <v>0.53676470588235292</v>
      </c>
      <c r="Y834">
        <f t="shared" si="212"/>
        <v>1</v>
      </c>
      <c r="Z834">
        <f t="shared" si="213"/>
        <v>0</v>
      </c>
      <c r="AA834">
        <f t="shared" si="214"/>
        <v>1</v>
      </c>
      <c r="AB834">
        <v>55</v>
      </c>
      <c r="AC834">
        <v>196</v>
      </c>
      <c r="AD834">
        <f t="shared" si="215"/>
        <v>0.75</v>
      </c>
      <c r="AE834">
        <f t="shared" si="216"/>
        <v>0</v>
      </c>
      <c r="AF834">
        <f t="shared" si="217"/>
        <v>0.68</v>
      </c>
      <c r="AG834">
        <f t="shared" si="218"/>
        <v>1</v>
      </c>
      <c r="AH834">
        <f t="shared" si="219"/>
        <v>0</v>
      </c>
      <c r="AI834">
        <f t="shared" si="220"/>
        <v>0</v>
      </c>
    </row>
    <row r="835" spans="1:35" x14ac:dyDescent="0.2">
      <c r="A835">
        <v>0</v>
      </c>
      <c r="B835">
        <v>168</v>
      </c>
      <c r="C835">
        <v>16.8</v>
      </c>
      <c r="D835">
        <v>27.3</v>
      </c>
      <c r="E835">
        <f t="shared" ref="E835:E898" si="224">D835*100/F835</f>
        <v>38.559322033898304</v>
      </c>
      <c r="F835">
        <v>70.8</v>
      </c>
      <c r="G835">
        <f t="shared" si="221"/>
        <v>0.43569230769230771</v>
      </c>
      <c r="H835">
        <f t="shared" si="222"/>
        <v>6.1538461538461533</v>
      </c>
      <c r="I835">
        <f>IF(B835&gt;=125,0,IF(B835&lt;=115,1,(125-B835)/(125-115)))</f>
        <v>0</v>
      </c>
      <c r="J835">
        <f>IF(G835&gt;=0.38,0,IF(G835&lt;=0.3,1,(0.38-G835)/(0.38-0.3)))</f>
        <v>0</v>
      </c>
      <c r="K835">
        <f>IF(E835&gt;=32,0,IF(E835&lt;=28,1,(32-E835)/(32-28)))</f>
        <v>0</v>
      </c>
      <c r="L835">
        <f>IF(AND(D835&gt;=27, D835&lt;=34), 0, IF(OR(D835&lt;=18.5, D835&gt;=36.4), 1, IF(AND(D835&lt;27, D835&gt;18.5),(27-D835)/(27-18.5), IF(AND(D835&lt;36.4, D835&gt;34),(D835-34)/(36.4-34)))))</f>
        <v>0</v>
      </c>
      <c r="M835">
        <f>IF(AND(F835&gt;=80,F835&lt;=95),0,IF(OR(F835&lt;64, F835&gt;129),1,IF(F835&gt;95, (F835-95)/(129-95), (80-F835)/(80-64))))</f>
        <v>0.57500000000000018</v>
      </c>
      <c r="N835">
        <f>IF(H835&gt;=4,0,IF(H835&lt;=3.5,1,(4-H835)/(4-3.5)))</f>
        <v>0</v>
      </c>
      <c r="O835">
        <f t="shared" ref="O835:O898" si="225">I835*0.5+J835*0.1+K835*0.1+L835*0.1+M835*0.1+N835*0.1</f>
        <v>5.7500000000000023E-2</v>
      </c>
      <c r="P835">
        <f t="shared" ref="P835:P898" si="226">IF(O835&gt;=0.5, 1, IF(O835&gt;=0.2, 1, 0))</f>
        <v>0</v>
      </c>
      <c r="Q835">
        <v>0</v>
      </c>
      <c r="R835">
        <f>IF(F835 &gt;=80,0,IF(F835&lt;=64,1,((80-F835)/(80-64))))</f>
        <v>0.57500000000000018</v>
      </c>
      <c r="S835">
        <f>IF(F835 &lt;=95,0,IF(F835&gt;=129,1,((F835-95)/(129-95))))</f>
        <v>0</v>
      </c>
      <c r="T835">
        <f>IF(D835 &gt;=27,0,IF(D835&lt;=18.5,1,((27-D835)/(27-18.5))))</f>
        <v>0</v>
      </c>
      <c r="U835">
        <f>IF(D835 &lt;= 34,0,IF(D835&gt;=36.4,1,((D835-34)/(36.4-34))))</f>
        <v>0</v>
      </c>
      <c r="V835">
        <f t="shared" ref="V835:V898" si="227">R835*0.5+T835*0.5</f>
        <v>0.28750000000000009</v>
      </c>
      <c r="W835">
        <f t="shared" ref="W835:W898" si="228">S835*0.5+U835*0.5</f>
        <v>0</v>
      </c>
      <c r="X835">
        <f t="shared" si="223"/>
        <v>0.28750000000000009</v>
      </c>
      <c r="Y835">
        <f t="shared" ref="Y835:Y898" si="229">IF(V835&gt;0.2,1,0)</f>
        <v>1</v>
      </c>
      <c r="Z835">
        <f t="shared" ref="Z835:Z898" si="230">IF(W835&gt;0.2,1,0)</f>
        <v>0</v>
      </c>
      <c r="AA835">
        <f t="shared" ref="AA835:AA898" si="231">IF(X835&gt;0.5,1,0)</f>
        <v>0</v>
      </c>
      <c r="AB835">
        <v>37</v>
      </c>
      <c r="AC835">
        <v>397</v>
      </c>
      <c r="AD835">
        <f t="shared" ref="AD835:AD898" si="232">IF(OR(AB835&lt;40), 0,IF(AB835&gt;60, 1, (AB835-40)/(60-40)))</f>
        <v>0</v>
      </c>
      <c r="AE835">
        <f t="shared" ref="AE835:AE898" si="233">IF(OR(AB835&gt;40), 0,IF(AB835&lt;20, 1, (40-AB835)/(40-20)))</f>
        <v>0.15</v>
      </c>
      <c r="AF835">
        <f t="shared" ref="AF835:AF898" si="234">IF(OR(AC835&gt;400), 0,IF(AC835&lt;100, 1, (400-AC835)/(400-100)))</f>
        <v>0.01</v>
      </c>
      <c r="AG835">
        <f t="shared" ref="AG835:AG898" si="235">IF(AND(AD835&gt;0.5, AA835=1),1,0)</f>
        <v>0</v>
      </c>
      <c r="AH835">
        <f t="shared" ref="AH835:AH898" si="236">IF(AND(AE835&gt;0.5,OR(Y835=1,AA835=1)),1,0)</f>
        <v>0</v>
      </c>
      <c r="AI835">
        <f t="shared" ref="AI835:AI898" si="237">IF(AND(AF835&gt;0.5,Z835=1),1,0)</f>
        <v>0</v>
      </c>
    </row>
    <row r="836" spans="1:35" x14ac:dyDescent="0.2">
      <c r="A836">
        <v>1</v>
      </c>
      <c r="B836">
        <v>107</v>
      </c>
      <c r="C836">
        <v>10.7</v>
      </c>
      <c r="D836">
        <v>24.7</v>
      </c>
      <c r="E836">
        <f t="shared" si="224"/>
        <v>31.385006353240151</v>
      </c>
      <c r="F836">
        <v>78.7</v>
      </c>
      <c r="G836">
        <f t="shared" si="221"/>
        <v>0.34092712550607285</v>
      </c>
      <c r="H836">
        <f t="shared" si="222"/>
        <v>4.331983805668016</v>
      </c>
      <c r="I836">
        <f>IF(B836&gt;=125,0,IF(B836&lt;=115,1,(125-B836)/(125-115)))</f>
        <v>1</v>
      </c>
      <c r="J836">
        <f>IF(G836&gt;=0.38,0,IF(G836&lt;=0.3,1,(0.38-G836)/(0.38-0.3)))</f>
        <v>0.48841093117408935</v>
      </c>
      <c r="K836">
        <f>IF(E836&gt;=32,0,IF(E836&lt;=28,1,(32-E836)/(32-28)))</f>
        <v>0.15374841168996234</v>
      </c>
      <c r="L836">
        <f>IF(AND(D836&gt;=27, D836&lt;=34), 0, IF(OR(D836&lt;=18.5, D836&gt;=36.4), 1, IF(AND(D836&lt;27, D836&gt;18.5),(27-D836)/(27-18.5), IF(AND(D836&lt;36.4, D836&gt;34),(D836-34)/(36.4-34)))))</f>
        <v>0.27058823529411774</v>
      </c>
      <c r="M836">
        <f>IF(AND(F836&gt;=80,F836&lt;=95),0,IF(OR(F836&lt;64, F836&gt;129),1,IF(F836&gt;95, (F836-95)/(129-95), (80-F836)/(80-64))))</f>
        <v>8.1249999999999822E-2</v>
      </c>
      <c r="N836">
        <f>IF(H836&gt;=4,0,IF(H836&lt;=3.5,1,(4-H836)/(4-3.5)))</f>
        <v>0</v>
      </c>
      <c r="O836">
        <f t="shared" si="225"/>
        <v>0.59939975781581689</v>
      </c>
      <c r="P836">
        <f t="shared" si="226"/>
        <v>1</v>
      </c>
      <c r="Q836">
        <v>1</v>
      </c>
      <c r="R836">
        <f>IF(F836 &gt;=80,0,IF(F836&lt;=64,1,((80-F836)/(80-64))))</f>
        <v>8.1249999999999822E-2</v>
      </c>
      <c r="S836">
        <f>IF(F836 &lt;=95,0,IF(F836&gt;=129,1,((F836-95)/(129-95))))</f>
        <v>0</v>
      </c>
      <c r="T836">
        <f>IF(D836 &gt;=27,0,IF(D836&lt;=18.5,1,((27-D836)/(27-18.5))))</f>
        <v>0.27058823529411774</v>
      </c>
      <c r="U836">
        <f>IF(D836 &lt;= 34,0,IF(D836&gt;=36.4,1,((D836-34)/(36.4-34))))</f>
        <v>0</v>
      </c>
      <c r="V836">
        <f t="shared" si="227"/>
        <v>0.17591911764705878</v>
      </c>
      <c r="W836">
        <f t="shared" si="228"/>
        <v>0</v>
      </c>
      <c r="X836">
        <f t="shared" si="223"/>
        <v>0.17591911764705878</v>
      </c>
      <c r="Y836">
        <f t="shared" si="229"/>
        <v>0</v>
      </c>
      <c r="Z836">
        <f t="shared" si="230"/>
        <v>0</v>
      </c>
      <c r="AA836">
        <f t="shared" si="231"/>
        <v>0</v>
      </c>
      <c r="AB836">
        <v>36</v>
      </c>
      <c r="AC836">
        <v>476</v>
      </c>
      <c r="AD836">
        <f t="shared" si="232"/>
        <v>0</v>
      </c>
      <c r="AE836">
        <f t="shared" si="233"/>
        <v>0.2</v>
      </c>
      <c r="AF836">
        <f t="shared" si="234"/>
        <v>0</v>
      </c>
      <c r="AG836">
        <f t="shared" si="235"/>
        <v>0</v>
      </c>
      <c r="AH836">
        <f t="shared" si="236"/>
        <v>0</v>
      </c>
      <c r="AI836">
        <f t="shared" si="237"/>
        <v>0</v>
      </c>
    </row>
    <row r="837" spans="1:35" x14ac:dyDescent="0.2">
      <c r="A837">
        <v>1</v>
      </c>
      <c r="B837">
        <v>159</v>
      </c>
      <c r="C837">
        <v>15.9</v>
      </c>
      <c r="D837">
        <v>18.2</v>
      </c>
      <c r="E837">
        <f t="shared" si="224"/>
        <v>22.007255139056831</v>
      </c>
      <c r="F837">
        <v>82.7</v>
      </c>
      <c r="G837">
        <f t="shared" si="221"/>
        <v>0.72248901098901097</v>
      </c>
      <c r="H837">
        <f t="shared" si="222"/>
        <v>8.7362637362637372</v>
      </c>
      <c r="I837">
        <f>IF(B837&gt;=125,0,IF(B837&lt;=115,1,(125-B837)/(125-115)))</f>
        <v>0</v>
      </c>
      <c r="J837">
        <f>IF(G837&gt;=0.38,0,IF(G837&lt;=0.3,1,(0.38-G837)/(0.38-0.3)))</f>
        <v>0</v>
      </c>
      <c r="K837">
        <f>IF(E837&gt;=32,0,IF(E837&lt;=28,1,(32-E837)/(32-28)))</f>
        <v>1</v>
      </c>
      <c r="L837">
        <f>IF(AND(D837&gt;=27, D837&lt;=34), 0, IF(OR(D837&lt;=18.5, D837&gt;=36.4), 1, IF(AND(D837&lt;27, D837&gt;18.5),(27-D837)/(27-18.5), IF(AND(D837&lt;36.4, D837&gt;34),(D837-34)/(36.4-34)))))</f>
        <v>1</v>
      </c>
      <c r="M837">
        <f>IF(AND(F837&gt;=80,F837&lt;=95),0,IF(OR(F837&lt;64, F837&gt;129),1,IF(F837&gt;95, (F837-95)/(129-95), (80-F837)/(80-64))))</f>
        <v>0</v>
      </c>
      <c r="N837">
        <f>IF(H837&gt;=4,0,IF(H837&lt;=3.5,1,(4-H837)/(4-3.5)))</f>
        <v>0</v>
      </c>
      <c r="O837">
        <f t="shared" si="225"/>
        <v>0.2</v>
      </c>
      <c r="P837">
        <f t="shared" si="226"/>
        <v>1</v>
      </c>
      <c r="Q837">
        <v>0</v>
      </c>
      <c r="R837">
        <f>IF(F837 &gt;=80,0,IF(F837&lt;=64,1,((80-F837)/(80-64))))</f>
        <v>0</v>
      </c>
      <c r="S837">
        <f>IF(F837 &lt;=95,0,IF(F837&gt;=129,1,((F837-95)/(129-95))))</f>
        <v>0</v>
      </c>
      <c r="T837">
        <f>IF(D837 &gt;=27,0,IF(D837&lt;=18.5,1,((27-D837)/(27-18.5))))</f>
        <v>1</v>
      </c>
      <c r="U837">
        <f>IF(D837 &lt;= 34,0,IF(D837&gt;=36.4,1,((D837-34)/(36.4-34))))</f>
        <v>0</v>
      </c>
      <c r="V837">
        <f t="shared" si="227"/>
        <v>0.5</v>
      </c>
      <c r="W837">
        <f t="shared" si="228"/>
        <v>0</v>
      </c>
      <c r="X837">
        <f t="shared" si="223"/>
        <v>0.5</v>
      </c>
      <c r="Y837">
        <f t="shared" si="229"/>
        <v>1</v>
      </c>
      <c r="Z837">
        <f t="shared" si="230"/>
        <v>0</v>
      </c>
      <c r="AA837">
        <f t="shared" si="231"/>
        <v>0</v>
      </c>
      <c r="AB837">
        <v>62</v>
      </c>
      <c r="AC837">
        <v>398</v>
      </c>
      <c r="AD837">
        <f t="shared" si="232"/>
        <v>1</v>
      </c>
      <c r="AE837">
        <f t="shared" si="233"/>
        <v>0</v>
      </c>
      <c r="AF837">
        <f t="shared" si="234"/>
        <v>6.6666666666666671E-3</v>
      </c>
      <c r="AG837">
        <f t="shared" si="235"/>
        <v>0</v>
      </c>
      <c r="AH837">
        <f t="shared" si="236"/>
        <v>0</v>
      </c>
      <c r="AI837">
        <f t="shared" si="237"/>
        <v>0</v>
      </c>
    </row>
    <row r="838" spans="1:35" x14ac:dyDescent="0.2">
      <c r="A838">
        <v>0</v>
      </c>
      <c r="B838">
        <v>107</v>
      </c>
      <c r="C838">
        <v>10.7</v>
      </c>
      <c r="D838">
        <v>19.399999999999999</v>
      </c>
      <c r="E838">
        <f t="shared" si="224"/>
        <v>20.704375667022408</v>
      </c>
      <c r="F838">
        <v>93.7</v>
      </c>
      <c r="G838">
        <f t="shared" si="221"/>
        <v>0.51679896907216494</v>
      </c>
      <c r="H838">
        <f t="shared" si="222"/>
        <v>5.515463917525774</v>
      </c>
      <c r="I838">
        <f>IF(B838&gt;=125,0,IF(B838&lt;=115,1,(125-B838)/(125-115)))</f>
        <v>1</v>
      </c>
      <c r="J838">
        <f>IF(G838&gt;=0.38,0,IF(G838&lt;=0.3,1,(0.38-G838)/(0.38-0.3)))</f>
        <v>0</v>
      </c>
      <c r="K838">
        <f>IF(E838&gt;=32,0,IF(E838&lt;=28,1,(32-E838)/(32-28)))</f>
        <v>1</v>
      </c>
      <c r="L838">
        <f>IF(AND(D838&gt;=27, D838&lt;=34), 0, IF(OR(D838&lt;=18.5, D838&gt;=36.4), 1, IF(AND(D838&lt;27, D838&gt;18.5),(27-D838)/(27-18.5), IF(AND(D838&lt;36.4, D838&gt;34),(D838-34)/(36.4-34)))))</f>
        <v>0.89411764705882368</v>
      </c>
      <c r="M838">
        <f>IF(AND(F838&gt;=80,F838&lt;=95),0,IF(OR(F838&lt;64, F838&gt;129),1,IF(F838&gt;95, (F838-95)/(129-95), (80-F838)/(80-64))))</f>
        <v>0</v>
      </c>
      <c r="N838">
        <f>IF(H838&gt;=4,0,IF(H838&lt;=3.5,1,(4-H838)/(4-3.5)))</f>
        <v>0</v>
      </c>
      <c r="O838">
        <f t="shared" si="225"/>
        <v>0.68941176470588239</v>
      </c>
      <c r="P838">
        <f t="shared" si="226"/>
        <v>1</v>
      </c>
      <c r="Q838">
        <v>1</v>
      </c>
      <c r="R838">
        <f>IF(F838 &gt;=80,0,IF(F838&lt;=64,1,((80-F838)/(80-64))))</f>
        <v>0</v>
      </c>
      <c r="S838">
        <f>IF(F838 &lt;=95,0,IF(F838&gt;=129,1,((F838-95)/(129-95))))</f>
        <v>0</v>
      </c>
      <c r="T838">
        <f>IF(D838 &gt;=27,0,IF(D838&lt;=18.5,1,((27-D838)/(27-18.5))))</f>
        <v>0.89411764705882368</v>
      </c>
      <c r="U838">
        <f>IF(D838 &lt;= 34,0,IF(D838&gt;=36.4,1,((D838-34)/(36.4-34))))</f>
        <v>0</v>
      </c>
      <c r="V838">
        <f t="shared" si="227"/>
        <v>0.44705882352941184</v>
      </c>
      <c r="W838">
        <f t="shared" si="228"/>
        <v>0</v>
      </c>
      <c r="X838">
        <f t="shared" si="223"/>
        <v>0.44705882352941184</v>
      </c>
      <c r="Y838">
        <f t="shared" si="229"/>
        <v>1</v>
      </c>
      <c r="Z838">
        <f t="shared" si="230"/>
        <v>0</v>
      </c>
      <c r="AA838">
        <f t="shared" si="231"/>
        <v>0</v>
      </c>
      <c r="AB838">
        <v>49</v>
      </c>
      <c r="AC838">
        <v>412</v>
      </c>
      <c r="AD838">
        <f t="shared" si="232"/>
        <v>0.45</v>
      </c>
      <c r="AE838">
        <f t="shared" si="233"/>
        <v>0</v>
      </c>
      <c r="AF838">
        <f t="shared" si="234"/>
        <v>0</v>
      </c>
      <c r="AG838">
        <f t="shared" si="235"/>
        <v>0</v>
      </c>
      <c r="AH838">
        <f t="shared" si="236"/>
        <v>0</v>
      </c>
      <c r="AI838">
        <f t="shared" si="237"/>
        <v>0</v>
      </c>
    </row>
    <row r="839" spans="1:35" x14ac:dyDescent="0.2">
      <c r="A839">
        <v>0</v>
      </c>
      <c r="B839">
        <v>114</v>
      </c>
      <c r="C839">
        <v>11.4</v>
      </c>
      <c r="D839">
        <v>16.2</v>
      </c>
      <c r="E839">
        <f t="shared" si="224"/>
        <v>16.701030927835053</v>
      </c>
      <c r="F839">
        <v>97</v>
      </c>
      <c r="G839">
        <f t="shared" si="221"/>
        <v>0.68259259259259253</v>
      </c>
      <c r="H839">
        <f t="shared" si="222"/>
        <v>7.0370370370370372</v>
      </c>
      <c r="I839">
        <f>IF(B839&gt;=125,0,IF(B839&lt;=115,1,(125-B839)/(125-115)))</f>
        <v>1</v>
      </c>
      <c r="J839">
        <f>IF(G839&gt;=0.38,0,IF(G839&lt;=0.3,1,(0.38-G839)/(0.38-0.3)))</f>
        <v>0</v>
      </c>
      <c r="K839">
        <f>IF(E839&gt;=32,0,IF(E839&lt;=28,1,(32-E839)/(32-28)))</f>
        <v>1</v>
      </c>
      <c r="L839">
        <f>IF(AND(D839&gt;=27, D839&lt;=34), 0, IF(OR(D839&lt;=18.5, D839&gt;=36.4), 1, IF(AND(D839&lt;27, D839&gt;18.5),(27-D839)/(27-18.5), IF(AND(D839&lt;36.4, D839&gt;34),(D839-34)/(36.4-34)))))</f>
        <v>1</v>
      </c>
      <c r="M839">
        <f>IF(AND(F839&gt;=80,F839&lt;=95),0,IF(OR(F839&lt;64, F839&gt;129),1,IF(F839&gt;95, (F839-95)/(129-95), (80-F839)/(80-64))))</f>
        <v>5.8823529411764705E-2</v>
      </c>
      <c r="N839">
        <f>IF(H839&gt;=4,0,IF(H839&lt;=3.5,1,(4-H839)/(4-3.5)))</f>
        <v>0</v>
      </c>
      <c r="O839">
        <f t="shared" si="225"/>
        <v>0.70588235294117641</v>
      </c>
      <c r="P839">
        <f t="shared" si="226"/>
        <v>1</v>
      </c>
      <c r="Q839">
        <v>1</v>
      </c>
      <c r="R839">
        <f>IF(F839 &gt;=80,0,IF(F839&lt;=64,1,((80-F839)/(80-64))))</f>
        <v>0</v>
      </c>
      <c r="S839">
        <f>IF(F839 &lt;=95,0,IF(F839&gt;=129,1,((F839-95)/(129-95))))</f>
        <v>5.8823529411764705E-2</v>
      </c>
      <c r="T839">
        <f>IF(D839 &gt;=27,0,IF(D839&lt;=18.5,1,((27-D839)/(27-18.5))))</f>
        <v>1</v>
      </c>
      <c r="U839">
        <f>IF(D839 &lt;= 34,0,IF(D839&gt;=36.4,1,((D839-34)/(36.4-34))))</f>
        <v>0</v>
      </c>
      <c r="V839">
        <f t="shared" si="227"/>
        <v>0.5</v>
      </c>
      <c r="W839">
        <f t="shared" si="228"/>
        <v>2.9411764705882353E-2</v>
      </c>
      <c r="X839">
        <f t="shared" si="223"/>
        <v>0.52941176470588236</v>
      </c>
      <c r="Y839">
        <f t="shared" si="229"/>
        <v>1</v>
      </c>
      <c r="Z839">
        <f t="shared" si="230"/>
        <v>0</v>
      </c>
      <c r="AA839">
        <f t="shared" si="231"/>
        <v>1</v>
      </c>
      <c r="AB839">
        <v>62</v>
      </c>
      <c r="AC839">
        <v>358</v>
      </c>
      <c r="AD839">
        <f t="shared" si="232"/>
        <v>1</v>
      </c>
      <c r="AE839">
        <f t="shared" si="233"/>
        <v>0</v>
      </c>
      <c r="AF839">
        <f t="shared" si="234"/>
        <v>0.14000000000000001</v>
      </c>
      <c r="AG839">
        <f t="shared" si="235"/>
        <v>1</v>
      </c>
      <c r="AH839">
        <f t="shared" si="236"/>
        <v>0</v>
      </c>
      <c r="AI839">
        <f t="shared" si="237"/>
        <v>0</v>
      </c>
    </row>
    <row r="840" spans="1:35" x14ac:dyDescent="0.2">
      <c r="A840">
        <v>1</v>
      </c>
      <c r="B840">
        <v>161</v>
      </c>
      <c r="C840">
        <v>16.100000000000001</v>
      </c>
      <c r="D840">
        <v>26.1</v>
      </c>
      <c r="E840">
        <f t="shared" si="224"/>
        <v>27.854855923159018</v>
      </c>
      <c r="F840">
        <v>93.7</v>
      </c>
      <c r="G840">
        <f t="shared" si="221"/>
        <v>0.57799616858237557</v>
      </c>
      <c r="H840">
        <f t="shared" si="222"/>
        <v>6.1685823754789268</v>
      </c>
      <c r="I840">
        <f>IF(B840&gt;=125,0,IF(B840&lt;=115,1,(125-B840)/(125-115)))</f>
        <v>0</v>
      </c>
      <c r="J840">
        <f>IF(G840&gt;=0.38,0,IF(G840&lt;=0.3,1,(0.38-G840)/(0.38-0.3)))</f>
        <v>0</v>
      </c>
      <c r="K840">
        <f>IF(E840&gt;=32,0,IF(E840&lt;=28,1,(32-E840)/(32-28)))</f>
        <v>1</v>
      </c>
      <c r="L840">
        <f>IF(AND(D840&gt;=27, D840&lt;=34), 0, IF(OR(D840&lt;=18.5, D840&gt;=36.4), 1, IF(AND(D840&lt;27, D840&gt;18.5),(27-D840)/(27-18.5), IF(AND(D840&lt;36.4, D840&gt;34),(D840-34)/(36.4-34)))))</f>
        <v>0.1058823529411763</v>
      </c>
      <c r="M840">
        <f>IF(AND(F840&gt;=80,F840&lt;=95),0,IF(OR(F840&lt;64, F840&gt;129),1,IF(F840&gt;95, (F840-95)/(129-95), (80-F840)/(80-64))))</f>
        <v>0</v>
      </c>
      <c r="N840">
        <f>IF(H840&gt;=4,0,IF(H840&lt;=3.5,1,(4-H840)/(4-3.5)))</f>
        <v>0</v>
      </c>
      <c r="O840">
        <f t="shared" si="225"/>
        <v>0.11058823529411764</v>
      </c>
      <c r="P840">
        <f t="shared" si="226"/>
        <v>0</v>
      </c>
      <c r="Q840">
        <v>0</v>
      </c>
      <c r="R840">
        <f>IF(F840 &gt;=80,0,IF(F840&lt;=64,1,((80-F840)/(80-64))))</f>
        <v>0</v>
      </c>
      <c r="S840">
        <f>IF(F840 &lt;=95,0,IF(F840&gt;=129,1,((F840-95)/(129-95))))</f>
        <v>0</v>
      </c>
      <c r="T840">
        <f>IF(D840 &gt;=27,0,IF(D840&lt;=18.5,1,((27-D840)/(27-18.5))))</f>
        <v>0.1058823529411763</v>
      </c>
      <c r="U840">
        <f>IF(D840 &lt;= 34,0,IF(D840&gt;=36.4,1,((D840-34)/(36.4-34))))</f>
        <v>0</v>
      </c>
      <c r="V840">
        <f t="shared" si="227"/>
        <v>5.2941176470588151E-2</v>
      </c>
      <c r="W840">
        <f t="shared" si="228"/>
        <v>0</v>
      </c>
      <c r="X840">
        <f t="shared" si="223"/>
        <v>5.2941176470588151E-2</v>
      </c>
      <c r="Y840">
        <f t="shared" si="229"/>
        <v>0</v>
      </c>
      <c r="Z840">
        <f t="shared" si="230"/>
        <v>0</v>
      </c>
      <c r="AA840">
        <f t="shared" si="231"/>
        <v>0</v>
      </c>
      <c r="AB840">
        <v>15</v>
      </c>
      <c r="AC840">
        <v>475</v>
      </c>
      <c r="AD840">
        <f t="shared" si="232"/>
        <v>0</v>
      </c>
      <c r="AE840">
        <f t="shared" si="233"/>
        <v>1</v>
      </c>
      <c r="AF840">
        <f t="shared" si="234"/>
        <v>0</v>
      </c>
      <c r="AG840">
        <f t="shared" si="235"/>
        <v>0</v>
      </c>
      <c r="AH840">
        <f t="shared" si="236"/>
        <v>0</v>
      </c>
      <c r="AI840">
        <f t="shared" si="237"/>
        <v>0</v>
      </c>
    </row>
    <row r="841" spans="1:35" x14ac:dyDescent="0.2">
      <c r="A841">
        <v>0</v>
      </c>
      <c r="B841">
        <v>145</v>
      </c>
      <c r="C841">
        <v>14.5</v>
      </c>
      <c r="D841">
        <v>27.4</v>
      </c>
      <c r="E841">
        <f t="shared" si="224"/>
        <v>34.948979591836732</v>
      </c>
      <c r="F841">
        <v>78.400000000000006</v>
      </c>
      <c r="G841">
        <f t="shared" si="221"/>
        <v>0.41489051094890517</v>
      </c>
      <c r="H841">
        <f t="shared" si="222"/>
        <v>5.2919708029197086</v>
      </c>
      <c r="I841">
        <f>IF(B841&gt;=125,0,IF(B841&lt;=115,1,(125-B841)/(125-115)))</f>
        <v>0</v>
      </c>
      <c r="J841">
        <f>IF(G841&gt;=0.38,0,IF(G841&lt;=0.3,1,(0.38-G841)/(0.38-0.3)))</f>
        <v>0</v>
      </c>
      <c r="K841">
        <f>IF(E841&gt;=32,0,IF(E841&lt;=28,1,(32-E841)/(32-28)))</f>
        <v>0</v>
      </c>
      <c r="L841">
        <f>IF(AND(D841&gt;=27, D841&lt;=34), 0, IF(OR(D841&lt;=18.5, D841&gt;=36.4), 1, IF(AND(D841&lt;27, D841&gt;18.5),(27-D841)/(27-18.5), IF(AND(D841&lt;36.4, D841&gt;34),(D841-34)/(36.4-34)))))</f>
        <v>0</v>
      </c>
      <c r="M841">
        <f>IF(AND(F841&gt;=80,F841&lt;=95),0,IF(OR(F841&lt;64, F841&gt;129),1,IF(F841&gt;95, (F841-95)/(129-95), (80-F841)/(80-64))))</f>
        <v>9.9999999999999645E-2</v>
      </c>
      <c r="N841">
        <f>IF(H841&gt;=4,0,IF(H841&lt;=3.5,1,(4-H841)/(4-3.5)))</f>
        <v>0</v>
      </c>
      <c r="O841">
        <f t="shared" si="225"/>
        <v>9.9999999999999655E-3</v>
      </c>
      <c r="P841">
        <f t="shared" si="226"/>
        <v>0</v>
      </c>
      <c r="Q841">
        <v>0</v>
      </c>
      <c r="R841">
        <f>IF(F841 &gt;=80,0,IF(F841&lt;=64,1,((80-F841)/(80-64))))</f>
        <v>9.9999999999999645E-2</v>
      </c>
      <c r="S841">
        <f>IF(F841 &lt;=95,0,IF(F841&gt;=129,1,((F841-95)/(129-95))))</f>
        <v>0</v>
      </c>
      <c r="T841">
        <f>IF(D841 &gt;=27,0,IF(D841&lt;=18.5,1,((27-D841)/(27-18.5))))</f>
        <v>0</v>
      </c>
      <c r="U841">
        <f>IF(D841 &lt;= 34,0,IF(D841&gt;=36.4,1,((D841-34)/(36.4-34))))</f>
        <v>0</v>
      </c>
      <c r="V841">
        <f t="shared" si="227"/>
        <v>4.9999999999999822E-2</v>
      </c>
      <c r="W841">
        <f t="shared" si="228"/>
        <v>0</v>
      </c>
      <c r="X841">
        <f t="shared" si="223"/>
        <v>4.9999999999999822E-2</v>
      </c>
      <c r="Y841">
        <f t="shared" si="229"/>
        <v>0</v>
      </c>
      <c r="Z841">
        <f t="shared" si="230"/>
        <v>0</v>
      </c>
      <c r="AA841">
        <f t="shared" si="231"/>
        <v>0</v>
      </c>
      <c r="AB841">
        <v>69</v>
      </c>
      <c r="AC841">
        <v>190</v>
      </c>
      <c r="AD841">
        <f t="shared" si="232"/>
        <v>1</v>
      </c>
      <c r="AE841">
        <f t="shared" si="233"/>
        <v>0</v>
      </c>
      <c r="AF841">
        <f t="shared" si="234"/>
        <v>0.7</v>
      </c>
      <c r="AG841">
        <f t="shared" si="235"/>
        <v>0</v>
      </c>
      <c r="AH841">
        <f t="shared" si="236"/>
        <v>0</v>
      </c>
      <c r="AI841">
        <f t="shared" si="237"/>
        <v>0</v>
      </c>
    </row>
    <row r="842" spans="1:35" x14ac:dyDescent="0.2">
      <c r="A842">
        <v>1</v>
      </c>
      <c r="B842">
        <v>162</v>
      </c>
      <c r="C842">
        <v>16.2</v>
      </c>
      <c r="D842">
        <v>17.899999999999999</v>
      </c>
      <c r="E842">
        <f t="shared" si="224"/>
        <v>24.09152086137281</v>
      </c>
      <c r="F842">
        <v>74.3</v>
      </c>
      <c r="G842">
        <f t="shared" si="221"/>
        <v>0.67243575418994417</v>
      </c>
      <c r="H842">
        <f t="shared" si="222"/>
        <v>9.050279329608939</v>
      </c>
      <c r="I842">
        <f>IF(B842&gt;=125,0,IF(B842&lt;=115,1,(125-B842)/(125-115)))</f>
        <v>0</v>
      </c>
      <c r="J842">
        <f>IF(G842&gt;=0.38,0,IF(G842&lt;=0.3,1,(0.38-G842)/(0.38-0.3)))</f>
        <v>0</v>
      </c>
      <c r="K842">
        <f>IF(E842&gt;=32,0,IF(E842&lt;=28,1,(32-E842)/(32-28)))</f>
        <v>1</v>
      </c>
      <c r="L842">
        <f>IF(AND(D842&gt;=27, D842&lt;=34), 0, IF(OR(D842&lt;=18.5, D842&gt;=36.4), 1, IF(AND(D842&lt;27, D842&gt;18.5),(27-D842)/(27-18.5), IF(AND(D842&lt;36.4, D842&gt;34),(D842-34)/(36.4-34)))))</f>
        <v>1</v>
      </c>
      <c r="M842">
        <f>IF(AND(F842&gt;=80,F842&lt;=95),0,IF(OR(F842&lt;64, F842&gt;129),1,IF(F842&gt;95, (F842-95)/(129-95), (80-F842)/(80-64))))</f>
        <v>0.35625000000000018</v>
      </c>
      <c r="N842">
        <f>IF(H842&gt;=4,0,IF(H842&lt;=3.5,1,(4-H842)/(4-3.5)))</f>
        <v>0</v>
      </c>
      <c r="O842">
        <f t="shared" si="225"/>
        <v>0.23562500000000003</v>
      </c>
      <c r="P842">
        <f t="shared" si="226"/>
        <v>1</v>
      </c>
      <c r="Q842">
        <v>0</v>
      </c>
      <c r="R842">
        <f>IF(F842 &gt;=80,0,IF(F842&lt;=64,1,((80-F842)/(80-64))))</f>
        <v>0.35625000000000018</v>
      </c>
      <c r="S842">
        <f>IF(F842 &lt;=95,0,IF(F842&gt;=129,1,((F842-95)/(129-95))))</f>
        <v>0</v>
      </c>
      <c r="T842">
        <f>IF(D842 &gt;=27,0,IF(D842&lt;=18.5,1,((27-D842)/(27-18.5))))</f>
        <v>1</v>
      </c>
      <c r="U842">
        <f>IF(D842 &lt;= 34,0,IF(D842&gt;=36.4,1,((D842-34)/(36.4-34))))</f>
        <v>0</v>
      </c>
      <c r="V842">
        <f t="shared" si="227"/>
        <v>0.67812500000000009</v>
      </c>
      <c r="W842">
        <f t="shared" si="228"/>
        <v>0</v>
      </c>
      <c r="X842">
        <f t="shared" si="223"/>
        <v>0.67812500000000009</v>
      </c>
      <c r="Y842">
        <f t="shared" si="229"/>
        <v>1</v>
      </c>
      <c r="Z842">
        <f t="shared" si="230"/>
        <v>0</v>
      </c>
      <c r="AA842">
        <f t="shared" si="231"/>
        <v>1</v>
      </c>
      <c r="AB842">
        <v>41</v>
      </c>
      <c r="AC842">
        <v>259</v>
      </c>
      <c r="AD842">
        <f t="shared" si="232"/>
        <v>0.05</v>
      </c>
      <c r="AE842">
        <f t="shared" si="233"/>
        <v>0</v>
      </c>
      <c r="AF842">
        <f t="shared" si="234"/>
        <v>0.47</v>
      </c>
      <c r="AG842">
        <f t="shared" si="235"/>
        <v>0</v>
      </c>
      <c r="AH842">
        <f t="shared" si="236"/>
        <v>0</v>
      </c>
      <c r="AI842">
        <f t="shared" si="237"/>
        <v>0</v>
      </c>
    </row>
    <row r="843" spans="1:35" x14ac:dyDescent="0.2">
      <c r="A843">
        <v>0</v>
      </c>
      <c r="B843">
        <v>162</v>
      </c>
      <c r="C843">
        <v>16.2</v>
      </c>
      <c r="D843">
        <v>25.1</v>
      </c>
      <c r="E843">
        <f t="shared" si="224"/>
        <v>30.759803921568629</v>
      </c>
      <c r="F843">
        <v>81.599999999999994</v>
      </c>
      <c r="G843">
        <f t="shared" si="221"/>
        <v>0.52666135458167329</v>
      </c>
      <c r="H843">
        <f t="shared" si="222"/>
        <v>6.4541832669322705</v>
      </c>
      <c r="I843">
        <f>IF(B843&gt;=125,0,IF(B843&lt;=115,1,(125-B843)/(125-115)))</f>
        <v>0</v>
      </c>
      <c r="J843">
        <f>IF(G843&gt;=0.38,0,IF(G843&lt;=0.3,1,(0.38-G843)/(0.38-0.3)))</f>
        <v>0</v>
      </c>
      <c r="K843">
        <f>IF(E843&gt;=32,0,IF(E843&lt;=28,1,(32-E843)/(32-28)))</f>
        <v>0.3100490196078427</v>
      </c>
      <c r="L843">
        <f>IF(AND(D843&gt;=27, D843&lt;=34), 0, IF(OR(D843&lt;=18.5, D843&gt;=36.4), 1, IF(AND(D843&lt;27, D843&gt;18.5),(27-D843)/(27-18.5), IF(AND(D843&lt;36.4, D843&gt;34),(D843-34)/(36.4-34)))))</f>
        <v>0.22352941176470573</v>
      </c>
      <c r="M843">
        <f>IF(AND(F843&gt;=80,F843&lt;=95),0,IF(OR(F843&lt;64, F843&gt;129),1,IF(F843&gt;95, (F843-95)/(129-95), (80-F843)/(80-64))))</f>
        <v>0</v>
      </c>
      <c r="N843">
        <f>IF(H843&gt;=4,0,IF(H843&lt;=3.5,1,(4-H843)/(4-3.5)))</f>
        <v>0</v>
      </c>
      <c r="O843">
        <f t="shared" si="225"/>
        <v>5.3357843137254848E-2</v>
      </c>
      <c r="P843">
        <f t="shared" si="226"/>
        <v>0</v>
      </c>
      <c r="Q843">
        <v>0</v>
      </c>
      <c r="R843">
        <f>IF(F843 &gt;=80,0,IF(F843&lt;=64,1,((80-F843)/(80-64))))</f>
        <v>0</v>
      </c>
      <c r="S843">
        <f>IF(F843 &lt;=95,0,IF(F843&gt;=129,1,((F843-95)/(129-95))))</f>
        <v>0</v>
      </c>
      <c r="T843">
        <f>IF(D843 &gt;=27,0,IF(D843&lt;=18.5,1,((27-D843)/(27-18.5))))</f>
        <v>0.22352941176470573</v>
      </c>
      <c r="U843">
        <f>IF(D843 &lt;= 34,0,IF(D843&gt;=36.4,1,((D843-34)/(36.4-34))))</f>
        <v>0</v>
      </c>
      <c r="V843">
        <f t="shared" si="227"/>
        <v>0.11176470588235286</v>
      </c>
      <c r="W843">
        <f t="shared" si="228"/>
        <v>0</v>
      </c>
      <c r="X843">
        <f t="shared" si="223"/>
        <v>0.11176470588235286</v>
      </c>
      <c r="Y843">
        <f t="shared" si="229"/>
        <v>0</v>
      </c>
      <c r="Z843">
        <f t="shared" si="230"/>
        <v>0</v>
      </c>
      <c r="AA843">
        <f t="shared" si="231"/>
        <v>0</v>
      </c>
      <c r="AB843">
        <v>24</v>
      </c>
      <c r="AC843">
        <v>107</v>
      </c>
      <c r="AD843">
        <f t="shared" si="232"/>
        <v>0</v>
      </c>
      <c r="AE843">
        <f t="shared" si="233"/>
        <v>0.8</v>
      </c>
      <c r="AF843">
        <f t="shared" si="234"/>
        <v>0.97666666666666668</v>
      </c>
      <c r="AG843">
        <f t="shared" si="235"/>
        <v>0</v>
      </c>
      <c r="AH843">
        <f t="shared" si="236"/>
        <v>0</v>
      </c>
      <c r="AI843">
        <f t="shared" si="237"/>
        <v>0</v>
      </c>
    </row>
    <row r="844" spans="1:35" x14ac:dyDescent="0.2">
      <c r="A844">
        <v>1</v>
      </c>
      <c r="B844">
        <v>122</v>
      </c>
      <c r="C844">
        <v>12.2</v>
      </c>
      <c r="D844">
        <v>23.4</v>
      </c>
      <c r="E844">
        <f t="shared" si="224"/>
        <v>27.209302325581394</v>
      </c>
      <c r="F844">
        <v>86</v>
      </c>
      <c r="G844">
        <f t="shared" si="221"/>
        <v>0.44837606837606842</v>
      </c>
      <c r="H844">
        <f t="shared" si="222"/>
        <v>5.2136752136752138</v>
      </c>
      <c r="I844">
        <f>IF(B844&gt;=125,0,IF(B844&lt;=115,1,(125-B844)/(125-115)))</f>
        <v>0.3</v>
      </c>
      <c r="J844">
        <f>IF(G844&gt;=0.38,0,IF(G844&lt;=0.3,1,(0.38-G844)/(0.38-0.3)))</f>
        <v>0</v>
      </c>
      <c r="K844">
        <f>IF(E844&gt;=32,0,IF(E844&lt;=28,1,(32-E844)/(32-28)))</f>
        <v>1</v>
      </c>
      <c r="L844">
        <f>IF(AND(D844&gt;=27, D844&lt;=34), 0, IF(OR(D844&lt;=18.5, D844&gt;=36.4), 1, IF(AND(D844&lt;27, D844&gt;18.5),(27-D844)/(27-18.5), IF(AND(D844&lt;36.4, D844&gt;34),(D844-34)/(36.4-34)))))</f>
        <v>0.42352941176470604</v>
      </c>
      <c r="M844">
        <f>IF(AND(F844&gt;=80,F844&lt;=95),0,IF(OR(F844&lt;64, F844&gt;129),1,IF(F844&gt;95, (F844-95)/(129-95), (80-F844)/(80-64))))</f>
        <v>0</v>
      </c>
      <c r="N844">
        <f>IF(H844&gt;=4,0,IF(H844&lt;=3.5,1,(4-H844)/(4-3.5)))</f>
        <v>0</v>
      </c>
      <c r="O844">
        <f t="shared" si="225"/>
        <v>0.29235294117647059</v>
      </c>
      <c r="P844">
        <f t="shared" si="226"/>
        <v>1</v>
      </c>
      <c r="Q844">
        <v>1</v>
      </c>
      <c r="R844">
        <f>IF(F844 &gt;=80,0,IF(F844&lt;=64,1,((80-F844)/(80-64))))</f>
        <v>0</v>
      </c>
      <c r="S844">
        <f>IF(F844 &lt;=95,0,IF(F844&gt;=129,1,((F844-95)/(129-95))))</f>
        <v>0</v>
      </c>
      <c r="T844">
        <f>IF(D844 &gt;=27,0,IF(D844&lt;=18.5,1,((27-D844)/(27-18.5))))</f>
        <v>0.42352941176470604</v>
      </c>
      <c r="U844">
        <f>IF(D844 &lt;= 34,0,IF(D844&gt;=36.4,1,((D844-34)/(36.4-34))))</f>
        <v>0</v>
      </c>
      <c r="V844">
        <f t="shared" si="227"/>
        <v>0.21176470588235302</v>
      </c>
      <c r="W844">
        <f t="shared" si="228"/>
        <v>0</v>
      </c>
      <c r="X844">
        <f t="shared" si="223"/>
        <v>0.21176470588235302</v>
      </c>
      <c r="Y844">
        <f t="shared" si="229"/>
        <v>1</v>
      </c>
      <c r="Z844">
        <f t="shared" si="230"/>
        <v>0</v>
      </c>
      <c r="AA844">
        <f t="shared" si="231"/>
        <v>0</v>
      </c>
      <c r="AB844">
        <v>54</v>
      </c>
      <c r="AC844">
        <v>142</v>
      </c>
      <c r="AD844">
        <f t="shared" si="232"/>
        <v>0.7</v>
      </c>
      <c r="AE844">
        <f t="shared" si="233"/>
        <v>0</v>
      </c>
      <c r="AF844">
        <f t="shared" si="234"/>
        <v>0.86</v>
      </c>
      <c r="AG844">
        <f t="shared" si="235"/>
        <v>0</v>
      </c>
      <c r="AH844">
        <f t="shared" si="236"/>
        <v>0</v>
      </c>
      <c r="AI844">
        <f t="shared" si="237"/>
        <v>0</v>
      </c>
    </row>
    <row r="845" spans="1:35" x14ac:dyDescent="0.2">
      <c r="A845">
        <v>1</v>
      </c>
      <c r="B845">
        <v>150</v>
      </c>
      <c r="C845">
        <v>15</v>
      </c>
      <c r="D845">
        <v>20.8</v>
      </c>
      <c r="E845">
        <f t="shared" si="224"/>
        <v>23.449830890642616</v>
      </c>
      <c r="F845">
        <v>88.7</v>
      </c>
      <c r="G845">
        <f t="shared" si="221"/>
        <v>0.63966346153846154</v>
      </c>
      <c r="H845">
        <f t="shared" si="222"/>
        <v>7.2115384615384617</v>
      </c>
      <c r="I845">
        <f>IF(B845&gt;=125,0,IF(B845&lt;=115,1,(125-B845)/(125-115)))</f>
        <v>0</v>
      </c>
      <c r="J845">
        <f>IF(G845&gt;=0.38,0,IF(G845&lt;=0.3,1,(0.38-G845)/(0.38-0.3)))</f>
        <v>0</v>
      </c>
      <c r="K845">
        <f>IF(E845&gt;=32,0,IF(E845&lt;=28,1,(32-E845)/(32-28)))</f>
        <v>1</v>
      </c>
      <c r="L845">
        <f>IF(AND(D845&gt;=27, D845&lt;=34), 0, IF(OR(D845&lt;=18.5, D845&gt;=36.4), 1, IF(AND(D845&lt;27, D845&gt;18.5),(27-D845)/(27-18.5), IF(AND(D845&lt;36.4, D845&gt;34),(D845-34)/(36.4-34)))))</f>
        <v>0.72941176470588232</v>
      </c>
      <c r="M845">
        <f>IF(AND(F845&gt;=80,F845&lt;=95),0,IF(OR(F845&lt;64, F845&gt;129),1,IF(F845&gt;95, (F845-95)/(129-95), (80-F845)/(80-64))))</f>
        <v>0</v>
      </c>
      <c r="N845">
        <f>IF(H845&gt;=4,0,IF(H845&lt;=3.5,1,(4-H845)/(4-3.5)))</f>
        <v>0</v>
      </c>
      <c r="O845">
        <f t="shared" si="225"/>
        <v>0.17294117647058824</v>
      </c>
      <c r="P845">
        <f t="shared" si="226"/>
        <v>0</v>
      </c>
      <c r="Q845">
        <v>0</v>
      </c>
      <c r="R845">
        <f>IF(F845 &gt;=80,0,IF(F845&lt;=64,1,((80-F845)/(80-64))))</f>
        <v>0</v>
      </c>
      <c r="S845">
        <f>IF(F845 &lt;=95,0,IF(F845&gt;=129,1,((F845-95)/(129-95))))</f>
        <v>0</v>
      </c>
      <c r="T845">
        <f>IF(D845 &gt;=27,0,IF(D845&lt;=18.5,1,((27-D845)/(27-18.5))))</f>
        <v>0.72941176470588232</v>
      </c>
      <c r="U845">
        <f>IF(D845 &lt;= 34,0,IF(D845&gt;=36.4,1,((D845-34)/(36.4-34))))</f>
        <v>0</v>
      </c>
      <c r="V845">
        <f t="shared" si="227"/>
        <v>0.36470588235294116</v>
      </c>
      <c r="W845">
        <f t="shared" si="228"/>
        <v>0</v>
      </c>
      <c r="X845">
        <f t="shared" si="223"/>
        <v>0.36470588235294116</v>
      </c>
      <c r="Y845">
        <f t="shared" si="229"/>
        <v>1</v>
      </c>
      <c r="Z845">
        <f t="shared" si="230"/>
        <v>0</v>
      </c>
      <c r="AA845">
        <f t="shared" si="231"/>
        <v>0</v>
      </c>
      <c r="AB845">
        <v>35</v>
      </c>
      <c r="AC845">
        <v>69</v>
      </c>
      <c r="AD845">
        <f t="shared" si="232"/>
        <v>0</v>
      </c>
      <c r="AE845">
        <f t="shared" si="233"/>
        <v>0.25</v>
      </c>
      <c r="AF845">
        <f t="shared" si="234"/>
        <v>1</v>
      </c>
      <c r="AG845">
        <f t="shared" si="235"/>
        <v>0</v>
      </c>
      <c r="AH845">
        <f t="shared" si="236"/>
        <v>0</v>
      </c>
      <c r="AI845">
        <f t="shared" si="237"/>
        <v>0</v>
      </c>
    </row>
    <row r="846" spans="1:35" x14ac:dyDescent="0.2">
      <c r="A846">
        <v>1</v>
      </c>
      <c r="B846">
        <v>116</v>
      </c>
      <c r="C846">
        <v>11.6</v>
      </c>
      <c r="D846">
        <v>18</v>
      </c>
      <c r="E846">
        <f t="shared" si="224"/>
        <v>18.200202224469159</v>
      </c>
      <c r="F846">
        <v>98.9</v>
      </c>
      <c r="G846">
        <f t="shared" si="221"/>
        <v>0.63735555555555556</v>
      </c>
      <c r="H846">
        <f t="shared" si="222"/>
        <v>6.4444444444444446</v>
      </c>
      <c r="I846">
        <f>IF(B846&gt;=125,0,IF(B846&lt;=115,1,(125-B846)/(125-115)))</f>
        <v>0.9</v>
      </c>
      <c r="J846">
        <f>IF(G846&gt;=0.38,0,IF(G846&lt;=0.3,1,(0.38-G846)/(0.38-0.3)))</f>
        <v>0</v>
      </c>
      <c r="K846">
        <f>IF(E846&gt;=32,0,IF(E846&lt;=28,1,(32-E846)/(32-28)))</f>
        <v>1</v>
      </c>
      <c r="L846">
        <f>IF(AND(D846&gt;=27, D846&lt;=34), 0, IF(OR(D846&lt;=18.5, D846&gt;=36.4), 1, IF(AND(D846&lt;27, D846&gt;18.5),(27-D846)/(27-18.5), IF(AND(D846&lt;36.4, D846&gt;34),(D846-34)/(36.4-34)))))</f>
        <v>1</v>
      </c>
      <c r="M846">
        <f>IF(AND(F846&gt;=80,F846&lt;=95),0,IF(OR(F846&lt;64, F846&gt;129),1,IF(F846&gt;95, (F846-95)/(129-95), (80-F846)/(80-64))))</f>
        <v>0.11470588235294134</v>
      </c>
      <c r="N846">
        <f>IF(H846&gt;=4,0,IF(H846&lt;=3.5,1,(4-H846)/(4-3.5)))</f>
        <v>0</v>
      </c>
      <c r="O846">
        <f t="shared" si="225"/>
        <v>0.66147058823529414</v>
      </c>
      <c r="P846">
        <f t="shared" si="226"/>
        <v>1</v>
      </c>
      <c r="Q846">
        <v>1</v>
      </c>
      <c r="R846">
        <f>IF(F846 &gt;=80,0,IF(F846&lt;=64,1,((80-F846)/(80-64))))</f>
        <v>0</v>
      </c>
      <c r="S846">
        <f>IF(F846 &lt;=95,0,IF(F846&gt;=129,1,((F846-95)/(129-95))))</f>
        <v>0.11470588235294134</v>
      </c>
      <c r="T846">
        <f>IF(D846 &gt;=27,0,IF(D846&lt;=18.5,1,((27-D846)/(27-18.5))))</f>
        <v>1</v>
      </c>
      <c r="U846">
        <f>IF(D846 &lt;= 34,0,IF(D846&gt;=36.4,1,((D846-34)/(36.4-34))))</f>
        <v>0</v>
      </c>
      <c r="V846">
        <f t="shared" si="227"/>
        <v>0.5</v>
      </c>
      <c r="W846">
        <f t="shared" si="228"/>
        <v>5.7352941176470669E-2</v>
      </c>
      <c r="X846">
        <f t="shared" si="223"/>
        <v>0.55735294117647072</v>
      </c>
      <c r="Y846">
        <f t="shared" si="229"/>
        <v>1</v>
      </c>
      <c r="Z846">
        <f t="shared" si="230"/>
        <v>0</v>
      </c>
      <c r="AA846">
        <f t="shared" si="231"/>
        <v>1</v>
      </c>
      <c r="AB846">
        <v>39</v>
      </c>
      <c r="AC846">
        <v>386</v>
      </c>
      <c r="AD846">
        <f t="shared" si="232"/>
        <v>0</v>
      </c>
      <c r="AE846">
        <f t="shared" si="233"/>
        <v>0.05</v>
      </c>
      <c r="AF846">
        <f t="shared" si="234"/>
        <v>4.6666666666666669E-2</v>
      </c>
      <c r="AG846">
        <f t="shared" si="235"/>
        <v>0</v>
      </c>
      <c r="AH846">
        <f t="shared" si="236"/>
        <v>0</v>
      </c>
      <c r="AI846">
        <f t="shared" si="237"/>
        <v>0</v>
      </c>
    </row>
    <row r="847" spans="1:35" x14ac:dyDescent="0.2">
      <c r="A847">
        <v>1</v>
      </c>
      <c r="B847">
        <v>112</v>
      </c>
      <c r="C847">
        <v>11.2</v>
      </c>
      <c r="D847">
        <v>27.8</v>
      </c>
      <c r="E847">
        <f t="shared" si="224"/>
        <v>29.018789144050107</v>
      </c>
      <c r="F847">
        <v>95.8</v>
      </c>
      <c r="G847">
        <f t="shared" si="221"/>
        <v>0.385956834532374</v>
      </c>
      <c r="H847">
        <f t="shared" si="222"/>
        <v>4.028776978417266</v>
      </c>
      <c r="I847">
        <f>IF(B847&gt;=125,0,IF(B847&lt;=115,1,(125-B847)/(125-115)))</f>
        <v>1</v>
      </c>
      <c r="J847">
        <f>IF(G847&gt;=0.38,0,IF(G847&lt;=0.3,1,(0.38-G847)/(0.38-0.3)))</f>
        <v>0</v>
      </c>
      <c r="K847">
        <f>IF(E847&gt;=32,0,IF(E847&lt;=28,1,(32-E847)/(32-28)))</f>
        <v>0.74530271398747328</v>
      </c>
      <c r="L847">
        <f>IF(AND(D847&gt;=27, D847&lt;=34), 0, IF(OR(D847&lt;=18.5, D847&gt;=36.4), 1, IF(AND(D847&lt;27, D847&gt;18.5),(27-D847)/(27-18.5), IF(AND(D847&lt;36.4, D847&gt;34),(D847-34)/(36.4-34)))))</f>
        <v>0</v>
      </c>
      <c r="M847">
        <f>IF(AND(F847&gt;=80,F847&lt;=95),0,IF(OR(F847&lt;64, F847&gt;129),1,IF(F847&gt;95, (F847-95)/(129-95), (80-F847)/(80-64))))</f>
        <v>2.3529411764705799E-2</v>
      </c>
      <c r="N847">
        <f>IF(H847&gt;=4,0,IF(H847&lt;=3.5,1,(4-H847)/(4-3.5)))</f>
        <v>0</v>
      </c>
      <c r="O847">
        <f t="shared" si="225"/>
        <v>0.57688321257521791</v>
      </c>
      <c r="P847">
        <f t="shared" si="226"/>
        <v>1</v>
      </c>
      <c r="Q847">
        <v>1</v>
      </c>
      <c r="R847">
        <f>IF(F847 &gt;=80,0,IF(F847&lt;=64,1,((80-F847)/(80-64))))</f>
        <v>0</v>
      </c>
      <c r="S847">
        <f>IF(F847 &lt;=95,0,IF(F847&gt;=129,1,((F847-95)/(129-95))))</f>
        <v>2.3529411764705799E-2</v>
      </c>
      <c r="T847">
        <f>IF(D847 &gt;=27,0,IF(D847&lt;=18.5,1,((27-D847)/(27-18.5))))</f>
        <v>0</v>
      </c>
      <c r="U847">
        <f>IF(D847 &lt;= 34,0,IF(D847&gt;=36.4,1,((D847-34)/(36.4-34))))</f>
        <v>0</v>
      </c>
      <c r="V847">
        <f t="shared" si="227"/>
        <v>0</v>
      </c>
      <c r="W847">
        <f t="shared" si="228"/>
        <v>1.1764705882352899E-2</v>
      </c>
      <c r="X847">
        <f t="shared" si="223"/>
        <v>1.1764705882352899E-2</v>
      </c>
      <c r="Y847">
        <f t="shared" si="229"/>
        <v>0</v>
      </c>
      <c r="Z847">
        <f t="shared" si="230"/>
        <v>0</v>
      </c>
      <c r="AA847">
        <f t="shared" si="231"/>
        <v>0</v>
      </c>
      <c r="AB847">
        <v>27</v>
      </c>
      <c r="AC847">
        <v>250</v>
      </c>
      <c r="AD847">
        <f t="shared" si="232"/>
        <v>0</v>
      </c>
      <c r="AE847">
        <f t="shared" si="233"/>
        <v>0.65</v>
      </c>
      <c r="AF847">
        <f t="shared" si="234"/>
        <v>0.5</v>
      </c>
      <c r="AG847">
        <f t="shared" si="235"/>
        <v>0</v>
      </c>
      <c r="AH847">
        <f t="shared" si="236"/>
        <v>0</v>
      </c>
      <c r="AI847">
        <f t="shared" si="237"/>
        <v>0</v>
      </c>
    </row>
    <row r="848" spans="1:35" x14ac:dyDescent="0.2">
      <c r="A848">
        <v>0</v>
      </c>
      <c r="B848">
        <v>117</v>
      </c>
      <c r="C848">
        <v>11.7</v>
      </c>
      <c r="D848">
        <v>16.8</v>
      </c>
      <c r="E848">
        <f t="shared" si="224"/>
        <v>22.826086956521742</v>
      </c>
      <c r="F848">
        <v>73.599999999999994</v>
      </c>
      <c r="G848">
        <f t="shared" si="221"/>
        <v>0.51257142857142846</v>
      </c>
      <c r="H848">
        <f t="shared" si="222"/>
        <v>6.9642857142857144</v>
      </c>
      <c r="I848">
        <f>IF(B848&gt;=125,0,IF(B848&lt;=115,1,(125-B848)/(125-115)))</f>
        <v>0.8</v>
      </c>
      <c r="J848">
        <f>IF(G848&gt;=0.38,0,IF(G848&lt;=0.3,1,(0.38-G848)/(0.38-0.3)))</f>
        <v>0</v>
      </c>
      <c r="K848">
        <f>IF(E848&gt;=32,0,IF(E848&lt;=28,1,(32-E848)/(32-28)))</f>
        <v>1</v>
      </c>
      <c r="L848">
        <f>IF(AND(D848&gt;=27, D848&lt;=34), 0, IF(OR(D848&lt;=18.5, D848&gt;=36.4), 1, IF(AND(D848&lt;27, D848&gt;18.5),(27-D848)/(27-18.5), IF(AND(D848&lt;36.4, D848&gt;34),(D848-34)/(36.4-34)))))</f>
        <v>1</v>
      </c>
      <c r="M848">
        <f>IF(AND(F848&gt;=80,F848&lt;=95),0,IF(OR(F848&lt;64, F848&gt;129),1,IF(F848&gt;95, (F848-95)/(129-95), (80-F848)/(80-64))))</f>
        <v>0.40000000000000036</v>
      </c>
      <c r="N848">
        <f>IF(H848&gt;=4,0,IF(H848&lt;=3.5,1,(4-H848)/(4-3.5)))</f>
        <v>0</v>
      </c>
      <c r="O848">
        <f t="shared" si="225"/>
        <v>0.64</v>
      </c>
      <c r="P848">
        <f t="shared" si="226"/>
        <v>1</v>
      </c>
      <c r="Q848">
        <v>1</v>
      </c>
      <c r="R848">
        <f>IF(F848 &gt;=80,0,IF(F848&lt;=64,1,((80-F848)/(80-64))))</f>
        <v>0.40000000000000036</v>
      </c>
      <c r="S848">
        <f>IF(F848 &lt;=95,0,IF(F848&gt;=129,1,((F848-95)/(129-95))))</f>
        <v>0</v>
      </c>
      <c r="T848">
        <f>IF(D848 &gt;=27,0,IF(D848&lt;=18.5,1,((27-D848)/(27-18.5))))</f>
        <v>1</v>
      </c>
      <c r="U848">
        <f>IF(D848 &lt;= 34,0,IF(D848&gt;=36.4,1,((D848-34)/(36.4-34))))</f>
        <v>0</v>
      </c>
      <c r="V848">
        <f t="shared" si="227"/>
        <v>0.70000000000000018</v>
      </c>
      <c r="W848">
        <f t="shared" si="228"/>
        <v>0</v>
      </c>
      <c r="X848">
        <f t="shared" si="223"/>
        <v>0.70000000000000018</v>
      </c>
      <c r="Y848">
        <f t="shared" si="229"/>
        <v>1</v>
      </c>
      <c r="Z848">
        <f t="shared" si="230"/>
        <v>0</v>
      </c>
      <c r="AA848">
        <f t="shared" si="231"/>
        <v>1</v>
      </c>
      <c r="AB848">
        <v>40</v>
      </c>
      <c r="AC848">
        <v>297</v>
      </c>
      <c r="AD848">
        <f t="shared" si="232"/>
        <v>0</v>
      </c>
      <c r="AE848">
        <f t="shared" si="233"/>
        <v>0</v>
      </c>
      <c r="AF848">
        <f t="shared" si="234"/>
        <v>0.34333333333333332</v>
      </c>
      <c r="AG848">
        <f t="shared" si="235"/>
        <v>0</v>
      </c>
      <c r="AH848">
        <f t="shared" si="236"/>
        <v>0</v>
      </c>
      <c r="AI848">
        <f t="shared" si="237"/>
        <v>0</v>
      </c>
    </row>
    <row r="849" spans="1:35" x14ac:dyDescent="0.2">
      <c r="A849">
        <v>0</v>
      </c>
      <c r="B849">
        <v>164</v>
      </c>
      <c r="C849">
        <v>16.399999999999999</v>
      </c>
      <c r="D849">
        <v>27.2</v>
      </c>
      <c r="E849">
        <f t="shared" si="224"/>
        <v>38.526912181303118</v>
      </c>
      <c r="F849">
        <v>70.599999999999994</v>
      </c>
      <c r="G849">
        <f t="shared" si="221"/>
        <v>0.42567647058823527</v>
      </c>
      <c r="H849">
        <f t="shared" si="222"/>
        <v>6.0294117647058822</v>
      </c>
      <c r="I849">
        <f>IF(B849&gt;=125,0,IF(B849&lt;=115,1,(125-B849)/(125-115)))</f>
        <v>0</v>
      </c>
      <c r="J849">
        <f>IF(G849&gt;=0.38,0,IF(G849&lt;=0.3,1,(0.38-G849)/(0.38-0.3)))</f>
        <v>0</v>
      </c>
      <c r="K849">
        <f>IF(E849&gt;=32,0,IF(E849&lt;=28,1,(32-E849)/(32-28)))</f>
        <v>0</v>
      </c>
      <c r="L849">
        <f>IF(AND(D849&gt;=27, D849&lt;=34), 0, IF(OR(D849&lt;=18.5, D849&gt;=36.4), 1, IF(AND(D849&lt;27, D849&gt;18.5),(27-D849)/(27-18.5), IF(AND(D849&lt;36.4, D849&gt;34),(D849-34)/(36.4-34)))))</f>
        <v>0</v>
      </c>
      <c r="M849">
        <f>IF(AND(F849&gt;=80,F849&lt;=95),0,IF(OR(F849&lt;64, F849&gt;129),1,IF(F849&gt;95, (F849-95)/(129-95), (80-F849)/(80-64))))</f>
        <v>0.58750000000000036</v>
      </c>
      <c r="N849">
        <f>IF(H849&gt;=4,0,IF(H849&lt;=3.5,1,(4-H849)/(4-3.5)))</f>
        <v>0</v>
      </c>
      <c r="O849">
        <f t="shared" si="225"/>
        <v>5.8750000000000038E-2</v>
      </c>
      <c r="P849">
        <f t="shared" si="226"/>
        <v>0</v>
      </c>
      <c r="Q849">
        <v>0</v>
      </c>
      <c r="R849">
        <f>IF(F849 &gt;=80,0,IF(F849&lt;=64,1,((80-F849)/(80-64))))</f>
        <v>0.58750000000000036</v>
      </c>
      <c r="S849">
        <f>IF(F849 &lt;=95,0,IF(F849&gt;=129,1,((F849-95)/(129-95))))</f>
        <v>0</v>
      </c>
      <c r="T849">
        <f>IF(D849 &gt;=27,0,IF(D849&lt;=18.5,1,((27-D849)/(27-18.5))))</f>
        <v>0</v>
      </c>
      <c r="U849">
        <f>IF(D849 &lt;= 34,0,IF(D849&gt;=36.4,1,((D849-34)/(36.4-34))))</f>
        <v>0</v>
      </c>
      <c r="V849">
        <f t="shared" si="227"/>
        <v>0.29375000000000018</v>
      </c>
      <c r="W849">
        <f t="shared" si="228"/>
        <v>0</v>
      </c>
      <c r="X849">
        <f t="shared" si="223"/>
        <v>0.29375000000000018</v>
      </c>
      <c r="Y849">
        <f t="shared" si="229"/>
        <v>1</v>
      </c>
      <c r="Z849">
        <f t="shared" si="230"/>
        <v>0</v>
      </c>
      <c r="AA849">
        <f t="shared" si="231"/>
        <v>0</v>
      </c>
      <c r="AB849">
        <v>21</v>
      </c>
      <c r="AC849">
        <v>401</v>
      </c>
      <c r="AD849">
        <f t="shared" si="232"/>
        <v>0</v>
      </c>
      <c r="AE849">
        <f t="shared" si="233"/>
        <v>0.95</v>
      </c>
      <c r="AF849">
        <f t="shared" si="234"/>
        <v>0</v>
      </c>
      <c r="AG849">
        <f t="shared" si="235"/>
        <v>0</v>
      </c>
      <c r="AH849">
        <f t="shared" si="236"/>
        <v>1</v>
      </c>
      <c r="AI849">
        <f t="shared" si="237"/>
        <v>0</v>
      </c>
    </row>
    <row r="850" spans="1:35" x14ac:dyDescent="0.2">
      <c r="A850">
        <v>0</v>
      </c>
      <c r="B850">
        <v>155</v>
      </c>
      <c r="C850">
        <v>15.5</v>
      </c>
      <c r="D850">
        <v>19.3</v>
      </c>
      <c r="E850">
        <f t="shared" si="224"/>
        <v>19.794871794871796</v>
      </c>
      <c r="F850">
        <v>97.5</v>
      </c>
      <c r="G850">
        <f t="shared" si="221"/>
        <v>0.78303108808290156</v>
      </c>
      <c r="H850">
        <f t="shared" si="222"/>
        <v>8.0310880829015545</v>
      </c>
      <c r="I850">
        <f>IF(B850&gt;=125,0,IF(B850&lt;=115,1,(125-B850)/(125-115)))</f>
        <v>0</v>
      </c>
      <c r="J850">
        <f>IF(G850&gt;=0.38,0,IF(G850&lt;=0.3,1,(0.38-G850)/(0.38-0.3)))</f>
        <v>0</v>
      </c>
      <c r="K850">
        <f>IF(E850&gt;=32,0,IF(E850&lt;=28,1,(32-E850)/(32-28)))</f>
        <v>1</v>
      </c>
      <c r="L850">
        <f>IF(AND(D850&gt;=27, D850&lt;=34), 0, IF(OR(D850&lt;=18.5, D850&gt;=36.4), 1, IF(AND(D850&lt;27, D850&gt;18.5),(27-D850)/(27-18.5), IF(AND(D850&lt;36.4, D850&gt;34),(D850-34)/(36.4-34)))))</f>
        <v>0.90588235294117636</v>
      </c>
      <c r="M850">
        <f>IF(AND(F850&gt;=80,F850&lt;=95),0,IF(OR(F850&lt;64, F850&gt;129),1,IF(F850&gt;95, (F850-95)/(129-95), (80-F850)/(80-64))))</f>
        <v>7.3529411764705885E-2</v>
      </c>
      <c r="N850">
        <f>IF(H850&gt;=4,0,IF(H850&lt;=3.5,1,(4-H850)/(4-3.5)))</f>
        <v>0</v>
      </c>
      <c r="O850">
        <f t="shared" si="225"/>
        <v>0.19794117647058823</v>
      </c>
      <c r="P850">
        <f t="shared" si="226"/>
        <v>0</v>
      </c>
      <c r="Q850">
        <v>0</v>
      </c>
      <c r="R850">
        <f>IF(F850 &gt;=80,0,IF(F850&lt;=64,1,((80-F850)/(80-64))))</f>
        <v>0</v>
      </c>
      <c r="S850">
        <f>IF(F850 &lt;=95,0,IF(F850&gt;=129,1,((F850-95)/(129-95))))</f>
        <v>7.3529411764705885E-2</v>
      </c>
      <c r="T850">
        <f>IF(D850 &gt;=27,0,IF(D850&lt;=18.5,1,((27-D850)/(27-18.5))))</f>
        <v>0.90588235294117636</v>
      </c>
      <c r="U850">
        <f>IF(D850 &lt;= 34,0,IF(D850&gt;=36.4,1,((D850-34)/(36.4-34))))</f>
        <v>0</v>
      </c>
      <c r="V850">
        <f t="shared" si="227"/>
        <v>0.45294117647058818</v>
      </c>
      <c r="W850">
        <f t="shared" si="228"/>
        <v>3.6764705882352942E-2</v>
      </c>
      <c r="X850">
        <f t="shared" si="223"/>
        <v>0.4897058823529411</v>
      </c>
      <c r="Y850">
        <f t="shared" si="229"/>
        <v>1</v>
      </c>
      <c r="Z850">
        <f t="shared" si="230"/>
        <v>0</v>
      </c>
      <c r="AA850">
        <f t="shared" si="231"/>
        <v>0</v>
      </c>
      <c r="AB850">
        <v>59</v>
      </c>
      <c r="AC850">
        <v>208</v>
      </c>
      <c r="AD850">
        <f t="shared" si="232"/>
        <v>0.95</v>
      </c>
      <c r="AE850">
        <f t="shared" si="233"/>
        <v>0</v>
      </c>
      <c r="AF850">
        <f t="shared" si="234"/>
        <v>0.64</v>
      </c>
      <c r="AG850">
        <f t="shared" si="235"/>
        <v>0</v>
      </c>
      <c r="AH850">
        <f t="shared" si="236"/>
        <v>0</v>
      </c>
      <c r="AI850">
        <f t="shared" si="237"/>
        <v>0</v>
      </c>
    </row>
    <row r="851" spans="1:35" x14ac:dyDescent="0.2">
      <c r="A851">
        <v>0</v>
      </c>
      <c r="B851">
        <v>133</v>
      </c>
      <c r="C851">
        <v>13.3</v>
      </c>
      <c r="D851">
        <v>19.100000000000001</v>
      </c>
      <c r="E851">
        <f t="shared" si="224"/>
        <v>19.509703779366703</v>
      </c>
      <c r="F851">
        <v>97.9</v>
      </c>
      <c r="G851">
        <f t="shared" si="221"/>
        <v>0.68171204188481671</v>
      </c>
      <c r="H851">
        <f t="shared" si="222"/>
        <v>6.9633507853403138</v>
      </c>
      <c r="I851">
        <f>IF(B851&gt;=125,0,IF(B851&lt;=115,1,(125-B851)/(125-115)))</f>
        <v>0</v>
      </c>
      <c r="J851">
        <f>IF(G851&gt;=0.38,0,IF(G851&lt;=0.3,1,(0.38-G851)/(0.38-0.3)))</f>
        <v>0</v>
      </c>
      <c r="K851">
        <f>IF(E851&gt;=32,0,IF(E851&lt;=28,1,(32-E851)/(32-28)))</f>
        <v>1</v>
      </c>
      <c r="L851">
        <f>IF(AND(D851&gt;=27, D851&lt;=34), 0, IF(OR(D851&lt;=18.5, D851&gt;=36.4), 1, IF(AND(D851&lt;27, D851&gt;18.5),(27-D851)/(27-18.5), IF(AND(D851&lt;36.4, D851&gt;34),(D851-34)/(36.4-34)))))</f>
        <v>0.92941176470588216</v>
      </c>
      <c r="M851">
        <f>IF(AND(F851&gt;=80,F851&lt;=95),0,IF(OR(F851&lt;64, F851&gt;129),1,IF(F851&gt;95, (F851-95)/(129-95), (80-F851)/(80-64))))</f>
        <v>8.5294117647058992E-2</v>
      </c>
      <c r="N851">
        <f>IF(H851&gt;=4,0,IF(H851&lt;=3.5,1,(4-H851)/(4-3.5)))</f>
        <v>0</v>
      </c>
      <c r="O851">
        <f t="shared" si="225"/>
        <v>0.20147058823529412</v>
      </c>
      <c r="P851">
        <f t="shared" si="226"/>
        <v>1</v>
      </c>
      <c r="Q851">
        <v>0</v>
      </c>
      <c r="R851">
        <f>IF(F851 &gt;=80,0,IF(F851&lt;=64,1,((80-F851)/(80-64))))</f>
        <v>0</v>
      </c>
      <c r="S851">
        <f>IF(F851 &lt;=95,0,IF(F851&gt;=129,1,((F851-95)/(129-95))))</f>
        <v>8.5294117647058992E-2</v>
      </c>
      <c r="T851">
        <f>IF(D851 &gt;=27,0,IF(D851&lt;=18.5,1,((27-D851)/(27-18.5))))</f>
        <v>0.92941176470588216</v>
      </c>
      <c r="U851">
        <f>IF(D851 &lt;= 34,0,IF(D851&gt;=36.4,1,((D851-34)/(36.4-34))))</f>
        <v>0</v>
      </c>
      <c r="V851">
        <f t="shared" si="227"/>
        <v>0.46470588235294108</v>
      </c>
      <c r="W851">
        <f t="shared" si="228"/>
        <v>4.2647058823529496E-2</v>
      </c>
      <c r="X851">
        <f t="shared" si="223"/>
        <v>0.50735294117647056</v>
      </c>
      <c r="Y851">
        <f t="shared" si="229"/>
        <v>1</v>
      </c>
      <c r="Z851">
        <f t="shared" si="230"/>
        <v>0</v>
      </c>
      <c r="AA851">
        <f t="shared" si="231"/>
        <v>1</v>
      </c>
      <c r="AB851">
        <v>31</v>
      </c>
      <c r="AC851">
        <v>428</v>
      </c>
      <c r="AD851">
        <f t="shared" si="232"/>
        <v>0</v>
      </c>
      <c r="AE851">
        <f t="shared" si="233"/>
        <v>0.45</v>
      </c>
      <c r="AF851">
        <f t="shared" si="234"/>
        <v>0</v>
      </c>
      <c r="AG851">
        <f t="shared" si="235"/>
        <v>0</v>
      </c>
      <c r="AH851">
        <f t="shared" si="236"/>
        <v>0</v>
      </c>
      <c r="AI851">
        <f t="shared" si="237"/>
        <v>0</v>
      </c>
    </row>
    <row r="852" spans="1:35" x14ac:dyDescent="0.2">
      <c r="A852">
        <v>1</v>
      </c>
      <c r="B852">
        <v>161</v>
      </c>
      <c r="C852">
        <v>16.100000000000001</v>
      </c>
      <c r="D852">
        <v>21.9</v>
      </c>
      <c r="E852">
        <f t="shared" si="224"/>
        <v>21.747765640516384</v>
      </c>
      <c r="F852">
        <v>100.7</v>
      </c>
      <c r="G852">
        <f t="shared" si="221"/>
        <v>0.7403059360730595</v>
      </c>
      <c r="H852">
        <f t="shared" si="222"/>
        <v>7.3515981735159821</v>
      </c>
      <c r="I852">
        <f>IF(B852&gt;=125,0,IF(B852&lt;=115,1,(125-B852)/(125-115)))</f>
        <v>0</v>
      </c>
      <c r="J852">
        <f>IF(G852&gt;=0.38,0,IF(G852&lt;=0.3,1,(0.38-G852)/(0.38-0.3)))</f>
        <v>0</v>
      </c>
      <c r="K852">
        <f>IF(E852&gt;=32,0,IF(E852&lt;=28,1,(32-E852)/(32-28)))</f>
        <v>1</v>
      </c>
      <c r="L852">
        <f>IF(AND(D852&gt;=27, D852&lt;=34), 0, IF(OR(D852&lt;=18.5, D852&gt;=36.4), 1, IF(AND(D852&lt;27, D852&gt;18.5),(27-D852)/(27-18.5), IF(AND(D852&lt;36.4, D852&gt;34),(D852-34)/(36.4-34)))))</f>
        <v>0.6000000000000002</v>
      </c>
      <c r="M852">
        <f>IF(AND(F852&gt;=80,F852&lt;=95),0,IF(OR(F852&lt;64, F852&gt;129),1,IF(F852&gt;95, (F852-95)/(129-95), (80-F852)/(80-64))))</f>
        <v>0.16764705882352948</v>
      </c>
      <c r="N852">
        <f>IF(H852&gt;=4,0,IF(H852&lt;=3.5,1,(4-H852)/(4-3.5)))</f>
        <v>0</v>
      </c>
      <c r="O852">
        <f t="shared" si="225"/>
        <v>0.17676470588235299</v>
      </c>
      <c r="P852">
        <f t="shared" si="226"/>
        <v>0</v>
      </c>
      <c r="Q852">
        <v>0</v>
      </c>
      <c r="R852">
        <f>IF(F852 &gt;=80,0,IF(F852&lt;=64,1,((80-F852)/(80-64))))</f>
        <v>0</v>
      </c>
      <c r="S852">
        <f>IF(F852 &lt;=95,0,IF(F852&gt;=129,1,((F852-95)/(129-95))))</f>
        <v>0.16764705882352948</v>
      </c>
      <c r="T852">
        <f>IF(D852 &gt;=27,0,IF(D852&lt;=18.5,1,((27-D852)/(27-18.5))))</f>
        <v>0.6000000000000002</v>
      </c>
      <c r="U852">
        <f>IF(D852 &lt;= 34,0,IF(D852&gt;=36.4,1,((D852-34)/(36.4-34))))</f>
        <v>0</v>
      </c>
      <c r="V852">
        <f t="shared" si="227"/>
        <v>0.3000000000000001</v>
      </c>
      <c r="W852">
        <f t="shared" si="228"/>
        <v>8.3823529411764741E-2</v>
      </c>
      <c r="X852">
        <f t="shared" si="223"/>
        <v>0.38382352941176484</v>
      </c>
      <c r="Y852">
        <f t="shared" si="229"/>
        <v>1</v>
      </c>
      <c r="Z852">
        <f t="shared" si="230"/>
        <v>0</v>
      </c>
      <c r="AA852">
        <f t="shared" si="231"/>
        <v>0</v>
      </c>
      <c r="AB852">
        <v>11</v>
      </c>
      <c r="AC852">
        <v>371</v>
      </c>
      <c r="AD852">
        <f t="shared" si="232"/>
        <v>0</v>
      </c>
      <c r="AE852">
        <f t="shared" si="233"/>
        <v>1</v>
      </c>
      <c r="AF852">
        <f t="shared" si="234"/>
        <v>9.6666666666666665E-2</v>
      </c>
      <c r="AG852">
        <f t="shared" si="235"/>
        <v>0</v>
      </c>
      <c r="AH852">
        <f t="shared" si="236"/>
        <v>1</v>
      </c>
      <c r="AI852">
        <f t="shared" si="237"/>
        <v>0</v>
      </c>
    </row>
    <row r="853" spans="1:35" x14ac:dyDescent="0.2">
      <c r="A853">
        <v>0</v>
      </c>
      <c r="B853">
        <v>111</v>
      </c>
      <c r="C853">
        <v>11.1</v>
      </c>
      <c r="D853">
        <v>24.7</v>
      </c>
      <c r="E853">
        <f t="shared" si="224"/>
        <v>25.542916235780766</v>
      </c>
      <c r="F853">
        <v>96.7</v>
      </c>
      <c r="G853">
        <f t="shared" si="221"/>
        <v>0.43456275303643721</v>
      </c>
      <c r="H853">
        <f t="shared" si="222"/>
        <v>4.4939271255060733</v>
      </c>
      <c r="I853">
        <f>IF(B853&gt;=125,0,IF(B853&lt;=115,1,(125-B853)/(125-115)))</f>
        <v>1</v>
      </c>
      <c r="J853">
        <f>IF(G853&gt;=0.38,0,IF(G853&lt;=0.3,1,(0.38-G853)/(0.38-0.3)))</f>
        <v>0</v>
      </c>
      <c r="K853">
        <f>IF(E853&gt;=32,0,IF(E853&lt;=28,1,(32-E853)/(32-28)))</f>
        <v>1</v>
      </c>
      <c r="L853">
        <f>IF(AND(D853&gt;=27, D853&lt;=34), 0, IF(OR(D853&lt;=18.5, D853&gt;=36.4), 1, IF(AND(D853&lt;27, D853&gt;18.5),(27-D853)/(27-18.5), IF(AND(D853&lt;36.4, D853&gt;34),(D853-34)/(36.4-34)))))</f>
        <v>0.27058823529411774</v>
      </c>
      <c r="M853">
        <f>IF(AND(F853&gt;=80,F853&lt;=95),0,IF(OR(F853&lt;64, F853&gt;129),1,IF(F853&gt;95, (F853-95)/(129-95), (80-F853)/(80-64))))</f>
        <v>5.0000000000000086E-2</v>
      </c>
      <c r="N853">
        <f>IF(H853&gt;=4,0,IF(H853&lt;=3.5,1,(4-H853)/(4-3.5)))</f>
        <v>0</v>
      </c>
      <c r="O853">
        <f t="shared" si="225"/>
        <v>0.63205882352941178</v>
      </c>
      <c r="P853">
        <f t="shared" si="226"/>
        <v>1</v>
      </c>
      <c r="Q853">
        <v>1</v>
      </c>
      <c r="R853">
        <f>IF(F853 &gt;=80,0,IF(F853&lt;=64,1,((80-F853)/(80-64))))</f>
        <v>0</v>
      </c>
      <c r="S853">
        <f>IF(F853 &lt;=95,0,IF(F853&gt;=129,1,((F853-95)/(129-95))))</f>
        <v>5.0000000000000086E-2</v>
      </c>
      <c r="T853">
        <f>IF(D853 &gt;=27,0,IF(D853&lt;=18.5,1,((27-D853)/(27-18.5))))</f>
        <v>0.27058823529411774</v>
      </c>
      <c r="U853">
        <f>IF(D853 &lt;= 34,0,IF(D853&gt;=36.4,1,((D853-34)/(36.4-34))))</f>
        <v>0</v>
      </c>
      <c r="V853">
        <f t="shared" si="227"/>
        <v>0.13529411764705887</v>
      </c>
      <c r="W853">
        <f t="shared" si="228"/>
        <v>2.5000000000000043E-2</v>
      </c>
      <c r="X853">
        <f t="shared" si="223"/>
        <v>0.16029411764705892</v>
      </c>
      <c r="Y853">
        <f t="shared" si="229"/>
        <v>0</v>
      </c>
      <c r="Z853">
        <f t="shared" si="230"/>
        <v>0</v>
      </c>
      <c r="AA853">
        <f t="shared" si="231"/>
        <v>0</v>
      </c>
      <c r="AB853">
        <v>53</v>
      </c>
      <c r="AC853">
        <v>465</v>
      </c>
      <c r="AD853">
        <f t="shared" si="232"/>
        <v>0.65</v>
      </c>
      <c r="AE853">
        <f t="shared" si="233"/>
        <v>0</v>
      </c>
      <c r="AF853">
        <f t="shared" si="234"/>
        <v>0</v>
      </c>
      <c r="AG853">
        <f t="shared" si="235"/>
        <v>0</v>
      </c>
      <c r="AH853">
        <f t="shared" si="236"/>
        <v>0</v>
      </c>
      <c r="AI853">
        <f t="shared" si="237"/>
        <v>0</v>
      </c>
    </row>
    <row r="854" spans="1:35" x14ac:dyDescent="0.2">
      <c r="A854">
        <v>1</v>
      </c>
      <c r="B854">
        <v>108</v>
      </c>
      <c r="C854">
        <v>10.8</v>
      </c>
      <c r="D854">
        <v>19.8</v>
      </c>
      <c r="E854">
        <f t="shared" si="224"/>
        <v>19.879518072289159</v>
      </c>
      <c r="F854">
        <v>99.6</v>
      </c>
      <c r="G854">
        <f t="shared" si="221"/>
        <v>0.54327272727272735</v>
      </c>
      <c r="H854">
        <f t="shared" si="222"/>
        <v>5.4545454545454541</v>
      </c>
      <c r="I854">
        <f>IF(B854&gt;=125,0,IF(B854&lt;=115,1,(125-B854)/(125-115)))</f>
        <v>1</v>
      </c>
      <c r="J854">
        <f>IF(G854&gt;=0.38,0,IF(G854&lt;=0.3,1,(0.38-G854)/(0.38-0.3)))</f>
        <v>0</v>
      </c>
      <c r="K854">
        <f>IF(E854&gt;=32,0,IF(E854&lt;=28,1,(32-E854)/(32-28)))</f>
        <v>1</v>
      </c>
      <c r="L854">
        <f>IF(AND(D854&gt;=27, D854&lt;=34), 0, IF(OR(D854&lt;=18.5, D854&gt;=36.4), 1, IF(AND(D854&lt;27, D854&gt;18.5),(27-D854)/(27-18.5), IF(AND(D854&lt;36.4, D854&gt;34),(D854-34)/(36.4-34)))))</f>
        <v>0.84705882352941164</v>
      </c>
      <c r="M854">
        <f>IF(AND(F854&gt;=80,F854&lt;=95),0,IF(OR(F854&lt;64, F854&gt;129),1,IF(F854&gt;95, (F854-95)/(129-95), (80-F854)/(80-64))))</f>
        <v>0.13529411764705865</v>
      </c>
      <c r="N854">
        <f>IF(H854&gt;=4,0,IF(H854&lt;=3.5,1,(4-H854)/(4-3.5)))</f>
        <v>0</v>
      </c>
      <c r="O854">
        <f t="shared" si="225"/>
        <v>0.69823529411764707</v>
      </c>
      <c r="P854">
        <f t="shared" si="226"/>
        <v>1</v>
      </c>
      <c r="Q854">
        <v>1</v>
      </c>
      <c r="R854">
        <f>IF(F854 &gt;=80,0,IF(F854&lt;=64,1,((80-F854)/(80-64))))</f>
        <v>0</v>
      </c>
      <c r="S854">
        <f>IF(F854 &lt;=95,0,IF(F854&gt;=129,1,((F854-95)/(129-95))))</f>
        <v>0.13529411764705865</v>
      </c>
      <c r="T854">
        <f>IF(D854 &gt;=27,0,IF(D854&lt;=18.5,1,((27-D854)/(27-18.5))))</f>
        <v>0.84705882352941164</v>
      </c>
      <c r="U854">
        <f>IF(D854 &lt;= 34,0,IF(D854&gt;=36.4,1,((D854-34)/(36.4-34))))</f>
        <v>0</v>
      </c>
      <c r="V854">
        <f t="shared" si="227"/>
        <v>0.42352941176470582</v>
      </c>
      <c r="W854">
        <f t="shared" si="228"/>
        <v>6.7647058823529324E-2</v>
      </c>
      <c r="X854">
        <f t="shared" si="223"/>
        <v>0.49117647058823516</v>
      </c>
      <c r="Y854">
        <f t="shared" si="229"/>
        <v>1</v>
      </c>
      <c r="Z854">
        <f t="shared" si="230"/>
        <v>0</v>
      </c>
      <c r="AA854">
        <f t="shared" si="231"/>
        <v>0</v>
      </c>
      <c r="AB854">
        <v>67</v>
      </c>
      <c r="AC854">
        <v>127</v>
      </c>
      <c r="AD854">
        <f t="shared" si="232"/>
        <v>1</v>
      </c>
      <c r="AE854">
        <f t="shared" si="233"/>
        <v>0</v>
      </c>
      <c r="AF854">
        <f t="shared" si="234"/>
        <v>0.91</v>
      </c>
      <c r="AG854">
        <f t="shared" si="235"/>
        <v>0</v>
      </c>
      <c r="AH854">
        <f t="shared" si="236"/>
        <v>0</v>
      </c>
      <c r="AI854">
        <f t="shared" si="237"/>
        <v>0</v>
      </c>
    </row>
    <row r="855" spans="1:35" x14ac:dyDescent="0.2">
      <c r="A855">
        <v>0</v>
      </c>
      <c r="B855">
        <v>109</v>
      </c>
      <c r="C855">
        <v>10.9</v>
      </c>
      <c r="D855">
        <v>28.6</v>
      </c>
      <c r="E855">
        <f t="shared" si="224"/>
        <v>33.726415094339622</v>
      </c>
      <c r="F855">
        <v>84.8</v>
      </c>
      <c r="G855">
        <f t="shared" si="221"/>
        <v>0.32318881118881121</v>
      </c>
      <c r="H855">
        <f t="shared" si="222"/>
        <v>3.8111888111888108</v>
      </c>
      <c r="I855">
        <f>IF(B855&gt;=125,0,IF(B855&lt;=115,1,(125-B855)/(125-115)))</f>
        <v>1</v>
      </c>
      <c r="J855">
        <f>IF(G855&gt;=0.38,0,IF(G855&lt;=0.3,1,(0.38-G855)/(0.38-0.3)))</f>
        <v>0.71013986013985986</v>
      </c>
      <c r="K855">
        <f>IF(E855&gt;=32,0,IF(E855&lt;=28,1,(32-E855)/(32-28)))</f>
        <v>0</v>
      </c>
      <c r="L855">
        <f>IF(AND(D855&gt;=27, D855&lt;=34), 0, IF(OR(D855&lt;=18.5, D855&gt;=36.4), 1, IF(AND(D855&lt;27, D855&gt;18.5),(27-D855)/(27-18.5), IF(AND(D855&lt;36.4, D855&gt;34),(D855-34)/(36.4-34)))))</f>
        <v>0</v>
      </c>
      <c r="M855">
        <f>IF(AND(F855&gt;=80,F855&lt;=95),0,IF(OR(F855&lt;64, F855&gt;129),1,IF(F855&gt;95, (F855-95)/(129-95), (80-F855)/(80-64))))</f>
        <v>0</v>
      </c>
      <c r="N855">
        <f>IF(H855&gt;=4,0,IF(H855&lt;=3.5,1,(4-H855)/(4-3.5)))</f>
        <v>0.37762237762237838</v>
      </c>
      <c r="O855">
        <f t="shared" si="225"/>
        <v>0.60877622377622387</v>
      </c>
      <c r="P855">
        <f t="shared" si="226"/>
        <v>1</v>
      </c>
      <c r="Q855">
        <v>1</v>
      </c>
      <c r="R855">
        <f>IF(F855 &gt;=80,0,IF(F855&lt;=64,1,((80-F855)/(80-64))))</f>
        <v>0</v>
      </c>
      <c r="S855">
        <f>IF(F855 &lt;=95,0,IF(F855&gt;=129,1,((F855-95)/(129-95))))</f>
        <v>0</v>
      </c>
      <c r="T855">
        <f>IF(D855 &gt;=27,0,IF(D855&lt;=18.5,1,((27-D855)/(27-18.5))))</f>
        <v>0</v>
      </c>
      <c r="U855">
        <f>IF(D855 &lt;= 34,0,IF(D855&gt;=36.4,1,((D855-34)/(36.4-34))))</f>
        <v>0</v>
      </c>
      <c r="V855">
        <f t="shared" si="227"/>
        <v>0</v>
      </c>
      <c r="W855">
        <f t="shared" si="228"/>
        <v>0</v>
      </c>
      <c r="X855">
        <f t="shared" si="223"/>
        <v>0</v>
      </c>
      <c r="Y855">
        <f t="shared" si="229"/>
        <v>0</v>
      </c>
      <c r="Z855">
        <f t="shared" si="230"/>
        <v>0</v>
      </c>
      <c r="AA855">
        <f t="shared" si="231"/>
        <v>0</v>
      </c>
      <c r="AB855">
        <v>56</v>
      </c>
      <c r="AC855">
        <v>179</v>
      </c>
      <c r="AD855">
        <f t="shared" si="232"/>
        <v>0.8</v>
      </c>
      <c r="AE855">
        <f t="shared" si="233"/>
        <v>0</v>
      </c>
      <c r="AF855">
        <f t="shared" si="234"/>
        <v>0.73666666666666669</v>
      </c>
      <c r="AG855">
        <f t="shared" si="235"/>
        <v>0</v>
      </c>
      <c r="AH855">
        <f t="shared" si="236"/>
        <v>0</v>
      </c>
      <c r="AI855">
        <f t="shared" si="237"/>
        <v>0</v>
      </c>
    </row>
    <row r="856" spans="1:35" x14ac:dyDescent="0.2">
      <c r="A856">
        <v>0</v>
      </c>
      <c r="B856">
        <v>158</v>
      </c>
      <c r="C856">
        <v>15.8</v>
      </c>
      <c r="D856">
        <v>25.5</v>
      </c>
      <c r="E856">
        <f t="shared" si="224"/>
        <v>35.123966942148762</v>
      </c>
      <c r="F856">
        <v>72.599999999999994</v>
      </c>
      <c r="G856">
        <f t="shared" si="221"/>
        <v>0.44983529411764706</v>
      </c>
      <c r="H856">
        <f t="shared" si="222"/>
        <v>6.1960784313725492</v>
      </c>
      <c r="I856">
        <f>IF(B856&gt;=125,0,IF(B856&lt;=115,1,(125-B856)/(125-115)))</f>
        <v>0</v>
      </c>
      <c r="J856">
        <f>IF(G856&gt;=0.38,0,IF(G856&lt;=0.3,1,(0.38-G856)/(0.38-0.3)))</f>
        <v>0</v>
      </c>
      <c r="K856">
        <f>IF(E856&gt;=32,0,IF(E856&lt;=28,1,(32-E856)/(32-28)))</f>
        <v>0</v>
      </c>
      <c r="L856">
        <f>IF(AND(D856&gt;=27, D856&lt;=34), 0, IF(OR(D856&lt;=18.5, D856&gt;=36.4), 1, IF(AND(D856&lt;27, D856&gt;18.5),(27-D856)/(27-18.5), IF(AND(D856&lt;36.4, D856&gt;34),(D856-34)/(36.4-34)))))</f>
        <v>0.17647058823529413</v>
      </c>
      <c r="M856">
        <f>IF(AND(F856&gt;=80,F856&lt;=95),0,IF(OR(F856&lt;64, F856&gt;129),1,IF(F856&gt;95, (F856-95)/(129-95), (80-F856)/(80-64))))</f>
        <v>0.46250000000000036</v>
      </c>
      <c r="N856">
        <f>IF(H856&gt;=4,0,IF(H856&lt;=3.5,1,(4-H856)/(4-3.5)))</f>
        <v>0</v>
      </c>
      <c r="O856">
        <f t="shared" si="225"/>
        <v>6.389705882352946E-2</v>
      </c>
      <c r="P856">
        <f t="shared" si="226"/>
        <v>0</v>
      </c>
      <c r="Q856">
        <v>0</v>
      </c>
      <c r="R856">
        <f>IF(F856 &gt;=80,0,IF(F856&lt;=64,1,((80-F856)/(80-64))))</f>
        <v>0.46250000000000036</v>
      </c>
      <c r="S856">
        <f>IF(F856 &lt;=95,0,IF(F856&gt;=129,1,((F856-95)/(129-95))))</f>
        <v>0</v>
      </c>
      <c r="T856">
        <f>IF(D856 &gt;=27,0,IF(D856&lt;=18.5,1,((27-D856)/(27-18.5))))</f>
        <v>0.17647058823529413</v>
      </c>
      <c r="U856">
        <f>IF(D856 &lt;= 34,0,IF(D856&gt;=36.4,1,((D856-34)/(36.4-34))))</f>
        <v>0</v>
      </c>
      <c r="V856">
        <f t="shared" si="227"/>
        <v>0.31948529411764726</v>
      </c>
      <c r="W856">
        <f t="shared" si="228"/>
        <v>0</v>
      </c>
      <c r="X856">
        <f t="shared" si="223"/>
        <v>0.31948529411764726</v>
      </c>
      <c r="Y856">
        <f t="shared" si="229"/>
        <v>1</v>
      </c>
      <c r="Z856">
        <f t="shared" si="230"/>
        <v>0</v>
      </c>
      <c r="AA856">
        <f t="shared" si="231"/>
        <v>0</v>
      </c>
      <c r="AB856">
        <v>12</v>
      </c>
      <c r="AC856">
        <v>192</v>
      </c>
      <c r="AD856">
        <f t="shared" si="232"/>
        <v>0</v>
      </c>
      <c r="AE856">
        <f t="shared" si="233"/>
        <v>1</v>
      </c>
      <c r="AF856">
        <f t="shared" si="234"/>
        <v>0.69333333333333336</v>
      </c>
      <c r="AG856">
        <f t="shared" si="235"/>
        <v>0</v>
      </c>
      <c r="AH856">
        <f t="shared" si="236"/>
        <v>1</v>
      </c>
      <c r="AI856">
        <f t="shared" si="237"/>
        <v>0</v>
      </c>
    </row>
    <row r="857" spans="1:35" x14ac:dyDescent="0.2">
      <c r="A857">
        <v>1</v>
      </c>
      <c r="B857">
        <v>133</v>
      </c>
      <c r="C857">
        <v>13.3</v>
      </c>
      <c r="D857">
        <v>28.5</v>
      </c>
      <c r="E857">
        <f t="shared" si="224"/>
        <v>32.497149372862026</v>
      </c>
      <c r="F857">
        <v>87.7</v>
      </c>
      <c r="G857">
        <f t="shared" si="221"/>
        <v>0.40926666666666672</v>
      </c>
      <c r="H857">
        <f t="shared" si="222"/>
        <v>4.666666666666667</v>
      </c>
      <c r="I857">
        <f>IF(B857&gt;=125,0,IF(B857&lt;=115,1,(125-B857)/(125-115)))</f>
        <v>0</v>
      </c>
      <c r="J857">
        <f>IF(G857&gt;=0.38,0,IF(G857&lt;=0.3,1,(0.38-G857)/(0.38-0.3)))</f>
        <v>0</v>
      </c>
      <c r="K857">
        <f>IF(E857&gt;=32,0,IF(E857&lt;=28,1,(32-E857)/(32-28)))</f>
        <v>0</v>
      </c>
      <c r="L857">
        <f>IF(AND(D857&gt;=27, D857&lt;=34), 0, IF(OR(D857&lt;=18.5, D857&gt;=36.4), 1, IF(AND(D857&lt;27, D857&gt;18.5),(27-D857)/(27-18.5), IF(AND(D857&lt;36.4, D857&gt;34),(D857-34)/(36.4-34)))))</f>
        <v>0</v>
      </c>
      <c r="M857">
        <f>IF(AND(F857&gt;=80,F857&lt;=95),0,IF(OR(F857&lt;64, F857&gt;129),1,IF(F857&gt;95, (F857-95)/(129-95), (80-F857)/(80-64))))</f>
        <v>0</v>
      </c>
      <c r="N857">
        <f>IF(H857&gt;=4,0,IF(H857&lt;=3.5,1,(4-H857)/(4-3.5)))</f>
        <v>0</v>
      </c>
      <c r="O857">
        <f t="shared" si="225"/>
        <v>0</v>
      </c>
      <c r="P857">
        <f t="shared" si="226"/>
        <v>0</v>
      </c>
      <c r="Q857">
        <v>1</v>
      </c>
      <c r="R857">
        <f>IF(F857 &gt;=80,0,IF(F857&lt;=64,1,((80-F857)/(80-64))))</f>
        <v>0</v>
      </c>
      <c r="S857">
        <f>IF(F857 &lt;=95,0,IF(F857&gt;=129,1,((F857-95)/(129-95))))</f>
        <v>0</v>
      </c>
      <c r="T857">
        <f>IF(D857 &gt;=27,0,IF(D857&lt;=18.5,1,((27-D857)/(27-18.5))))</f>
        <v>0</v>
      </c>
      <c r="U857">
        <f>IF(D857 &lt;= 34,0,IF(D857&gt;=36.4,1,((D857-34)/(36.4-34))))</f>
        <v>0</v>
      </c>
      <c r="V857">
        <f t="shared" si="227"/>
        <v>0</v>
      </c>
      <c r="W857">
        <f t="shared" si="228"/>
        <v>0</v>
      </c>
      <c r="X857">
        <f t="shared" si="223"/>
        <v>0</v>
      </c>
      <c r="Y857">
        <f t="shared" si="229"/>
        <v>0</v>
      </c>
      <c r="Z857">
        <f t="shared" si="230"/>
        <v>0</v>
      </c>
      <c r="AA857">
        <f t="shared" si="231"/>
        <v>0</v>
      </c>
      <c r="AB857">
        <v>15</v>
      </c>
      <c r="AC857">
        <v>142</v>
      </c>
      <c r="AD857">
        <f t="shared" si="232"/>
        <v>0</v>
      </c>
      <c r="AE857">
        <f t="shared" si="233"/>
        <v>1</v>
      </c>
      <c r="AF857">
        <f t="shared" si="234"/>
        <v>0.86</v>
      </c>
      <c r="AG857">
        <f t="shared" si="235"/>
        <v>0</v>
      </c>
      <c r="AH857">
        <f t="shared" si="236"/>
        <v>0</v>
      </c>
      <c r="AI857">
        <f t="shared" si="237"/>
        <v>0</v>
      </c>
    </row>
    <row r="858" spans="1:35" x14ac:dyDescent="0.2">
      <c r="A858">
        <v>1</v>
      </c>
      <c r="B858">
        <v>168</v>
      </c>
      <c r="C858">
        <v>16.8</v>
      </c>
      <c r="D858">
        <v>22.7</v>
      </c>
      <c r="E858">
        <f t="shared" si="224"/>
        <v>24.072110286320257</v>
      </c>
      <c r="F858">
        <v>94.3</v>
      </c>
      <c r="G858">
        <f t="shared" si="221"/>
        <v>0.69790308370044052</v>
      </c>
      <c r="H858">
        <f t="shared" si="222"/>
        <v>7.4008810572687231</v>
      </c>
      <c r="I858">
        <f>IF(B858&gt;=125,0,IF(B858&lt;=115,1,(125-B858)/(125-115)))</f>
        <v>0</v>
      </c>
      <c r="J858">
        <f>IF(G858&gt;=0.38,0,IF(G858&lt;=0.3,1,(0.38-G858)/(0.38-0.3)))</f>
        <v>0</v>
      </c>
      <c r="K858">
        <f>IF(E858&gt;=32,0,IF(E858&lt;=28,1,(32-E858)/(32-28)))</f>
        <v>1</v>
      </c>
      <c r="L858">
        <f>IF(AND(D858&gt;=27, D858&lt;=34), 0, IF(OR(D858&lt;=18.5, D858&gt;=36.4), 1, IF(AND(D858&lt;27, D858&gt;18.5),(27-D858)/(27-18.5), IF(AND(D858&lt;36.4, D858&gt;34),(D858-34)/(36.4-34)))))</f>
        <v>0.50588235294117656</v>
      </c>
      <c r="M858">
        <f>IF(AND(F858&gt;=80,F858&lt;=95),0,IF(OR(F858&lt;64, F858&gt;129),1,IF(F858&gt;95, (F858-95)/(129-95), (80-F858)/(80-64))))</f>
        <v>0</v>
      </c>
      <c r="N858">
        <f>IF(H858&gt;=4,0,IF(H858&lt;=3.5,1,(4-H858)/(4-3.5)))</f>
        <v>0</v>
      </c>
      <c r="O858">
        <f t="shared" si="225"/>
        <v>0.15058823529411766</v>
      </c>
      <c r="P858">
        <f t="shared" si="226"/>
        <v>0</v>
      </c>
      <c r="Q858">
        <v>0</v>
      </c>
      <c r="R858">
        <f>IF(F858 &gt;=80,0,IF(F858&lt;=64,1,((80-F858)/(80-64))))</f>
        <v>0</v>
      </c>
      <c r="S858">
        <f>IF(F858 &lt;=95,0,IF(F858&gt;=129,1,((F858-95)/(129-95))))</f>
        <v>0</v>
      </c>
      <c r="T858">
        <f>IF(D858 &gt;=27,0,IF(D858&lt;=18.5,1,((27-D858)/(27-18.5))))</f>
        <v>0.50588235294117656</v>
      </c>
      <c r="U858">
        <f>IF(D858 &lt;= 34,0,IF(D858&gt;=36.4,1,((D858-34)/(36.4-34))))</f>
        <v>0</v>
      </c>
      <c r="V858">
        <f t="shared" si="227"/>
        <v>0.25294117647058828</v>
      </c>
      <c r="W858">
        <f t="shared" si="228"/>
        <v>0</v>
      </c>
      <c r="X858">
        <f t="shared" si="223"/>
        <v>0.25294117647058828</v>
      </c>
      <c r="Y858">
        <f t="shared" si="229"/>
        <v>1</v>
      </c>
      <c r="Z858">
        <f t="shared" si="230"/>
        <v>0</v>
      </c>
      <c r="AA858">
        <f t="shared" si="231"/>
        <v>0</v>
      </c>
      <c r="AB858">
        <v>56</v>
      </c>
      <c r="AC858">
        <v>105</v>
      </c>
      <c r="AD858">
        <f t="shared" si="232"/>
        <v>0.8</v>
      </c>
      <c r="AE858">
        <f t="shared" si="233"/>
        <v>0</v>
      </c>
      <c r="AF858">
        <f t="shared" si="234"/>
        <v>0.98333333333333328</v>
      </c>
      <c r="AG858">
        <f t="shared" si="235"/>
        <v>0</v>
      </c>
      <c r="AH858">
        <f t="shared" si="236"/>
        <v>0</v>
      </c>
      <c r="AI858">
        <f t="shared" si="237"/>
        <v>0</v>
      </c>
    </row>
    <row r="859" spans="1:35" x14ac:dyDescent="0.2">
      <c r="A859">
        <v>1</v>
      </c>
      <c r="B859">
        <v>111</v>
      </c>
      <c r="C859">
        <v>11.1</v>
      </c>
      <c r="D859">
        <v>28</v>
      </c>
      <c r="E859">
        <f t="shared" si="224"/>
        <v>36.222509702457955</v>
      </c>
      <c r="F859">
        <v>77.3</v>
      </c>
      <c r="G859">
        <f t="shared" si="221"/>
        <v>0.30643928571428569</v>
      </c>
      <c r="H859">
        <f t="shared" si="222"/>
        <v>3.9642857142857144</v>
      </c>
      <c r="I859">
        <f>IF(B859&gt;=125,0,IF(B859&lt;=115,1,(125-B859)/(125-115)))</f>
        <v>1</v>
      </c>
      <c r="J859">
        <f>IF(G859&gt;=0.38,0,IF(G859&lt;=0.3,1,(0.38-G859)/(0.38-0.3)))</f>
        <v>0.91950892857142874</v>
      </c>
      <c r="K859">
        <f>IF(E859&gt;=32,0,IF(E859&lt;=28,1,(32-E859)/(32-28)))</f>
        <v>0</v>
      </c>
      <c r="L859">
        <f>IF(AND(D859&gt;=27, D859&lt;=34), 0, IF(OR(D859&lt;=18.5, D859&gt;=36.4), 1, IF(AND(D859&lt;27, D859&gt;18.5),(27-D859)/(27-18.5), IF(AND(D859&lt;36.4, D859&gt;34),(D859-34)/(36.4-34)))))</f>
        <v>0</v>
      </c>
      <c r="M859">
        <f>IF(AND(F859&gt;=80,F859&lt;=95),0,IF(OR(F859&lt;64, F859&gt;129),1,IF(F859&gt;95, (F859-95)/(129-95), (80-F859)/(80-64))))</f>
        <v>0.16875000000000018</v>
      </c>
      <c r="N859">
        <f>IF(H859&gt;=4,0,IF(H859&lt;=3.5,1,(4-H859)/(4-3.5)))</f>
        <v>7.1428571428571175E-2</v>
      </c>
      <c r="O859">
        <f t="shared" si="225"/>
        <v>0.61596874999999995</v>
      </c>
      <c r="P859">
        <f t="shared" si="226"/>
        <v>1</v>
      </c>
      <c r="Q859">
        <v>1</v>
      </c>
      <c r="R859">
        <f>IF(F859 &gt;=80,0,IF(F859&lt;=64,1,((80-F859)/(80-64))))</f>
        <v>0.16875000000000018</v>
      </c>
      <c r="S859">
        <f>IF(F859 &lt;=95,0,IF(F859&gt;=129,1,((F859-95)/(129-95))))</f>
        <v>0</v>
      </c>
      <c r="T859">
        <f>IF(D859 &gt;=27,0,IF(D859&lt;=18.5,1,((27-D859)/(27-18.5))))</f>
        <v>0</v>
      </c>
      <c r="U859">
        <f>IF(D859 &lt;= 34,0,IF(D859&gt;=36.4,1,((D859-34)/(36.4-34))))</f>
        <v>0</v>
      </c>
      <c r="V859">
        <f t="shared" si="227"/>
        <v>8.4375000000000089E-2</v>
      </c>
      <c r="W859">
        <f t="shared" si="228"/>
        <v>0</v>
      </c>
      <c r="X859">
        <f t="shared" si="223"/>
        <v>8.4375000000000089E-2</v>
      </c>
      <c r="Y859">
        <f t="shared" si="229"/>
        <v>0</v>
      </c>
      <c r="Z859">
        <f t="shared" si="230"/>
        <v>0</v>
      </c>
      <c r="AA859">
        <f t="shared" si="231"/>
        <v>0</v>
      </c>
      <c r="AB859">
        <v>56</v>
      </c>
      <c r="AC859">
        <v>93</v>
      </c>
      <c r="AD859">
        <f t="shared" si="232"/>
        <v>0.8</v>
      </c>
      <c r="AE859">
        <f t="shared" si="233"/>
        <v>0</v>
      </c>
      <c r="AF859">
        <f t="shared" si="234"/>
        <v>1</v>
      </c>
      <c r="AG859">
        <f t="shared" si="235"/>
        <v>0</v>
      </c>
      <c r="AH859">
        <f t="shared" si="236"/>
        <v>0</v>
      </c>
      <c r="AI859">
        <f t="shared" si="237"/>
        <v>0</v>
      </c>
    </row>
    <row r="860" spans="1:35" x14ac:dyDescent="0.2">
      <c r="A860">
        <v>0</v>
      </c>
      <c r="B860">
        <v>125</v>
      </c>
      <c r="C860">
        <v>12.5</v>
      </c>
      <c r="D860">
        <v>29.7</v>
      </c>
      <c r="E860">
        <f t="shared" si="224"/>
        <v>32.817679558011051</v>
      </c>
      <c r="F860">
        <v>90.5</v>
      </c>
      <c r="G860">
        <f t="shared" si="221"/>
        <v>0.38089225589225589</v>
      </c>
      <c r="H860">
        <f t="shared" si="222"/>
        <v>4.2087542087542085</v>
      </c>
      <c r="I860">
        <f>IF(B860&gt;=125,0,IF(B860&lt;=115,1,(125-B860)/(125-115)))</f>
        <v>0</v>
      </c>
      <c r="J860">
        <f>IF(G860&gt;=0.38,0,IF(G860&lt;=0.3,1,(0.38-G860)/(0.38-0.3)))</f>
        <v>0</v>
      </c>
      <c r="K860">
        <f>IF(E860&gt;=32,0,IF(E860&lt;=28,1,(32-E860)/(32-28)))</f>
        <v>0</v>
      </c>
      <c r="L860">
        <f>IF(AND(D860&gt;=27, D860&lt;=34), 0, IF(OR(D860&lt;=18.5, D860&gt;=36.4), 1, IF(AND(D860&lt;27, D860&gt;18.5),(27-D860)/(27-18.5), IF(AND(D860&lt;36.4, D860&gt;34),(D860-34)/(36.4-34)))))</f>
        <v>0</v>
      </c>
      <c r="M860">
        <f>IF(AND(F860&gt;=80,F860&lt;=95),0,IF(OR(F860&lt;64, F860&gt;129),1,IF(F860&gt;95, (F860-95)/(129-95), (80-F860)/(80-64))))</f>
        <v>0</v>
      </c>
      <c r="N860">
        <f>IF(H860&gt;=4,0,IF(H860&lt;=3.5,1,(4-H860)/(4-3.5)))</f>
        <v>0</v>
      </c>
      <c r="O860">
        <f t="shared" si="225"/>
        <v>0</v>
      </c>
      <c r="P860">
        <f t="shared" si="226"/>
        <v>0</v>
      </c>
      <c r="Q860">
        <v>0</v>
      </c>
      <c r="R860">
        <f>IF(F860 &gt;=80,0,IF(F860&lt;=64,1,((80-F860)/(80-64))))</f>
        <v>0</v>
      </c>
      <c r="S860">
        <f>IF(F860 &lt;=95,0,IF(F860&gt;=129,1,((F860-95)/(129-95))))</f>
        <v>0</v>
      </c>
      <c r="T860">
        <f>IF(D860 &gt;=27,0,IF(D860&lt;=18.5,1,((27-D860)/(27-18.5))))</f>
        <v>0</v>
      </c>
      <c r="U860">
        <f>IF(D860 &lt;= 34,0,IF(D860&gt;=36.4,1,((D860-34)/(36.4-34))))</f>
        <v>0</v>
      </c>
      <c r="V860">
        <f t="shared" si="227"/>
        <v>0</v>
      </c>
      <c r="W860">
        <f t="shared" si="228"/>
        <v>0</v>
      </c>
      <c r="X860">
        <f t="shared" si="223"/>
        <v>0</v>
      </c>
      <c r="Y860">
        <f t="shared" si="229"/>
        <v>0</v>
      </c>
      <c r="Z860">
        <f t="shared" si="230"/>
        <v>0</v>
      </c>
      <c r="AA860">
        <f t="shared" si="231"/>
        <v>0</v>
      </c>
      <c r="AB860">
        <v>46</v>
      </c>
      <c r="AC860">
        <v>93</v>
      </c>
      <c r="AD860">
        <f t="shared" si="232"/>
        <v>0.3</v>
      </c>
      <c r="AE860">
        <f t="shared" si="233"/>
        <v>0</v>
      </c>
      <c r="AF860">
        <f t="shared" si="234"/>
        <v>1</v>
      </c>
      <c r="AG860">
        <f t="shared" si="235"/>
        <v>0</v>
      </c>
      <c r="AH860">
        <f t="shared" si="236"/>
        <v>0</v>
      </c>
      <c r="AI860">
        <f t="shared" si="237"/>
        <v>0</v>
      </c>
    </row>
    <row r="861" spans="1:35" x14ac:dyDescent="0.2">
      <c r="A861">
        <v>1</v>
      </c>
      <c r="B861">
        <v>125</v>
      </c>
      <c r="C861">
        <v>12.5</v>
      </c>
      <c r="D861">
        <v>25.2</v>
      </c>
      <c r="E861">
        <f t="shared" si="224"/>
        <v>34.239130434782609</v>
      </c>
      <c r="F861">
        <v>73.599999999999994</v>
      </c>
      <c r="G861">
        <f t="shared" si="221"/>
        <v>0.36507936507936506</v>
      </c>
      <c r="H861">
        <f t="shared" si="222"/>
        <v>4.9603174603174605</v>
      </c>
      <c r="I861">
        <f>IF(B861&gt;=125,0,IF(B861&lt;=115,1,(125-B861)/(125-115)))</f>
        <v>0</v>
      </c>
      <c r="J861">
        <f>IF(G861&gt;=0.38,0,IF(G861&lt;=0.3,1,(0.38-G861)/(0.38-0.3)))</f>
        <v>0.18650793650793679</v>
      </c>
      <c r="K861">
        <f>IF(E861&gt;=32,0,IF(E861&lt;=28,1,(32-E861)/(32-28)))</f>
        <v>0</v>
      </c>
      <c r="L861">
        <f>IF(AND(D861&gt;=27, D861&lt;=34), 0, IF(OR(D861&lt;=18.5, D861&gt;=36.4), 1, IF(AND(D861&lt;27, D861&gt;18.5),(27-D861)/(27-18.5), IF(AND(D861&lt;36.4, D861&gt;34),(D861-34)/(36.4-34)))))</f>
        <v>0.21176470588235302</v>
      </c>
      <c r="M861">
        <f>IF(AND(F861&gt;=80,F861&lt;=95),0,IF(OR(F861&lt;64, F861&gt;129),1,IF(F861&gt;95, (F861-95)/(129-95), (80-F861)/(80-64))))</f>
        <v>0.40000000000000036</v>
      </c>
      <c r="N861">
        <f>IF(H861&gt;=4,0,IF(H861&lt;=3.5,1,(4-H861)/(4-3.5)))</f>
        <v>0</v>
      </c>
      <c r="O861">
        <f t="shared" si="225"/>
        <v>7.9827264239029014E-2</v>
      </c>
      <c r="P861">
        <f t="shared" si="226"/>
        <v>0</v>
      </c>
      <c r="Q861">
        <v>1</v>
      </c>
      <c r="R861">
        <f>IF(F861 &gt;=80,0,IF(F861&lt;=64,1,((80-F861)/(80-64))))</f>
        <v>0.40000000000000036</v>
      </c>
      <c r="S861">
        <f>IF(F861 &lt;=95,0,IF(F861&gt;=129,1,((F861-95)/(129-95))))</f>
        <v>0</v>
      </c>
      <c r="T861">
        <f>IF(D861 &gt;=27,0,IF(D861&lt;=18.5,1,((27-D861)/(27-18.5))))</f>
        <v>0.21176470588235302</v>
      </c>
      <c r="U861">
        <f>IF(D861 &lt;= 34,0,IF(D861&gt;=36.4,1,((D861-34)/(36.4-34))))</f>
        <v>0</v>
      </c>
      <c r="V861">
        <f t="shared" si="227"/>
        <v>0.30588235294117672</v>
      </c>
      <c r="W861">
        <f t="shared" si="228"/>
        <v>0</v>
      </c>
      <c r="X861">
        <f t="shared" si="223"/>
        <v>0.30588235294117672</v>
      </c>
      <c r="Y861">
        <f t="shared" si="229"/>
        <v>1</v>
      </c>
      <c r="Z861">
        <f t="shared" si="230"/>
        <v>0</v>
      </c>
      <c r="AA861">
        <f t="shared" si="231"/>
        <v>0</v>
      </c>
      <c r="AB861">
        <v>52</v>
      </c>
      <c r="AC861">
        <v>291</v>
      </c>
      <c r="AD861">
        <f t="shared" si="232"/>
        <v>0.6</v>
      </c>
      <c r="AE861">
        <f t="shared" si="233"/>
        <v>0</v>
      </c>
      <c r="AF861">
        <f t="shared" si="234"/>
        <v>0.36333333333333334</v>
      </c>
      <c r="AG861">
        <f t="shared" si="235"/>
        <v>0</v>
      </c>
      <c r="AH861">
        <f t="shared" si="236"/>
        <v>0</v>
      </c>
      <c r="AI861">
        <f t="shared" si="237"/>
        <v>0</v>
      </c>
    </row>
    <row r="862" spans="1:35" x14ac:dyDescent="0.2">
      <c r="A862">
        <v>0</v>
      </c>
      <c r="B862">
        <v>108</v>
      </c>
      <c r="C862">
        <v>10.8</v>
      </c>
      <c r="D862">
        <v>19.7</v>
      </c>
      <c r="E862">
        <f t="shared" si="224"/>
        <v>21.182795698924732</v>
      </c>
      <c r="F862">
        <v>93</v>
      </c>
      <c r="G862">
        <f t="shared" si="221"/>
        <v>0.50984771573604071</v>
      </c>
      <c r="H862">
        <f t="shared" si="222"/>
        <v>5.4822335025380715</v>
      </c>
      <c r="I862">
        <f>IF(B862&gt;=125,0,IF(B862&lt;=115,1,(125-B862)/(125-115)))</f>
        <v>1</v>
      </c>
      <c r="J862">
        <f>IF(G862&gt;=0.38,0,IF(G862&lt;=0.3,1,(0.38-G862)/(0.38-0.3)))</f>
        <v>0</v>
      </c>
      <c r="K862">
        <f>IF(E862&gt;=32,0,IF(E862&lt;=28,1,(32-E862)/(32-28)))</f>
        <v>1</v>
      </c>
      <c r="L862">
        <f>IF(AND(D862&gt;=27, D862&lt;=34), 0, IF(OR(D862&lt;=18.5, D862&gt;=36.4), 1, IF(AND(D862&lt;27, D862&gt;18.5),(27-D862)/(27-18.5), IF(AND(D862&lt;36.4, D862&gt;34),(D862-34)/(36.4-34)))))</f>
        <v>0.85882352941176476</v>
      </c>
      <c r="M862">
        <f>IF(AND(F862&gt;=80,F862&lt;=95),0,IF(OR(F862&lt;64, F862&gt;129),1,IF(F862&gt;95, (F862-95)/(129-95), (80-F862)/(80-64))))</f>
        <v>0</v>
      </c>
      <c r="N862">
        <f>IF(H862&gt;=4,0,IF(H862&lt;=3.5,1,(4-H862)/(4-3.5)))</f>
        <v>0</v>
      </c>
      <c r="O862">
        <f t="shared" si="225"/>
        <v>0.6858823529411765</v>
      </c>
      <c r="P862">
        <f t="shared" si="226"/>
        <v>1</v>
      </c>
      <c r="Q862">
        <v>1</v>
      </c>
      <c r="R862">
        <f>IF(F862 &gt;=80,0,IF(F862&lt;=64,1,((80-F862)/(80-64))))</f>
        <v>0</v>
      </c>
      <c r="S862">
        <f>IF(F862 &lt;=95,0,IF(F862&gt;=129,1,((F862-95)/(129-95))))</f>
        <v>0</v>
      </c>
      <c r="T862">
        <f>IF(D862 &gt;=27,0,IF(D862&lt;=18.5,1,((27-D862)/(27-18.5))))</f>
        <v>0.85882352941176476</v>
      </c>
      <c r="U862">
        <f>IF(D862 &lt;= 34,0,IF(D862&gt;=36.4,1,((D862-34)/(36.4-34))))</f>
        <v>0</v>
      </c>
      <c r="V862">
        <f t="shared" si="227"/>
        <v>0.42941176470588238</v>
      </c>
      <c r="W862">
        <f t="shared" si="228"/>
        <v>0</v>
      </c>
      <c r="X862">
        <f t="shared" si="223"/>
        <v>0.42941176470588238</v>
      </c>
      <c r="Y862">
        <f t="shared" si="229"/>
        <v>1</v>
      </c>
      <c r="Z862">
        <f t="shared" si="230"/>
        <v>0</v>
      </c>
      <c r="AA862">
        <f t="shared" si="231"/>
        <v>0</v>
      </c>
      <c r="AB862">
        <v>13</v>
      </c>
      <c r="AC862">
        <v>473</v>
      </c>
      <c r="AD862">
        <f t="shared" si="232"/>
        <v>0</v>
      </c>
      <c r="AE862">
        <f t="shared" si="233"/>
        <v>1</v>
      </c>
      <c r="AF862">
        <f t="shared" si="234"/>
        <v>0</v>
      </c>
      <c r="AG862">
        <f t="shared" si="235"/>
        <v>0</v>
      </c>
      <c r="AH862">
        <f t="shared" si="236"/>
        <v>1</v>
      </c>
      <c r="AI862">
        <f t="shared" si="237"/>
        <v>0</v>
      </c>
    </row>
    <row r="863" spans="1:35" x14ac:dyDescent="0.2">
      <c r="A863">
        <v>1</v>
      </c>
      <c r="B863">
        <v>105</v>
      </c>
      <c r="C863">
        <v>10.5</v>
      </c>
      <c r="D863">
        <v>23</v>
      </c>
      <c r="E863">
        <f t="shared" si="224"/>
        <v>22.97702297702298</v>
      </c>
      <c r="F863">
        <v>100.1</v>
      </c>
      <c r="G863">
        <f t="shared" si="221"/>
        <v>0.45697826086956522</v>
      </c>
      <c r="H863">
        <f t="shared" si="222"/>
        <v>4.5652173913043477</v>
      </c>
      <c r="I863">
        <f>IF(B863&gt;=125,0,IF(B863&lt;=115,1,(125-B863)/(125-115)))</f>
        <v>1</v>
      </c>
      <c r="J863">
        <f>IF(G863&gt;=0.38,0,IF(G863&lt;=0.3,1,(0.38-G863)/(0.38-0.3)))</f>
        <v>0</v>
      </c>
      <c r="K863">
        <f>IF(E863&gt;=32,0,IF(E863&lt;=28,1,(32-E863)/(32-28)))</f>
        <v>1</v>
      </c>
      <c r="L863">
        <f>IF(AND(D863&gt;=27, D863&lt;=34), 0, IF(OR(D863&lt;=18.5, D863&gt;=36.4), 1, IF(AND(D863&lt;27, D863&gt;18.5),(27-D863)/(27-18.5), IF(AND(D863&lt;36.4, D863&gt;34),(D863-34)/(36.4-34)))))</f>
        <v>0.47058823529411764</v>
      </c>
      <c r="M863">
        <f>IF(AND(F863&gt;=80,F863&lt;=95),0,IF(OR(F863&lt;64, F863&gt;129),1,IF(F863&gt;95, (F863-95)/(129-95), (80-F863)/(80-64))))</f>
        <v>0.14999999999999983</v>
      </c>
      <c r="N863">
        <f>IF(H863&gt;=4,0,IF(H863&lt;=3.5,1,(4-H863)/(4-3.5)))</f>
        <v>0</v>
      </c>
      <c r="O863">
        <f t="shared" si="225"/>
        <v>0.6620588235294117</v>
      </c>
      <c r="P863">
        <f t="shared" si="226"/>
        <v>1</v>
      </c>
      <c r="Q863">
        <v>1</v>
      </c>
      <c r="R863">
        <f>IF(F863 &gt;=80,0,IF(F863&lt;=64,1,((80-F863)/(80-64))))</f>
        <v>0</v>
      </c>
      <c r="S863">
        <f>IF(F863 &lt;=95,0,IF(F863&gt;=129,1,((F863-95)/(129-95))))</f>
        <v>0.14999999999999983</v>
      </c>
      <c r="T863">
        <f>IF(D863 &gt;=27,0,IF(D863&lt;=18.5,1,((27-D863)/(27-18.5))))</f>
        <v>0.47058823529411764</v>
      </c>
      <c r="U863">
        <f>IF(D863 &lt;= 34,0,IF(D863&gt;=36.4,1,((D863-34)/(36.4-34))))</f>
        <v>0</v>
      </c>
      <c r="V863">
        <f t="shared" si="227"/>
        <v>0.23529411764705882</v>
      </c>
      <c r="W863">
        <f t="shared" si="228"/>
        <v>7.4999999999999914E-2</v>
      </c>
      <c r="X863">
        <f t="shared" si="223"/>
        <v>0.31029411764705872</v>
      </c>
      <c r="Y863">
        <f t="shared" si="229"/>
        <v>1</v>
      </c>
      <c r="Z863">
        <f t="shared" si="230"/>
        <v>0</v>
      </c>
      <c r="AA863">
        <f t="shared" si="231"/>
        <v>0</v>
      </c>
      <c r="AB863">
        <v>62</v>
      </c>
      <c r="AC863">
        <v>266</v>
      </c>
      <c r="AD863">
        <f t="shared" si="232"/>
        <v>1</v>
      </c>
      <c r="AE863">
        <f t="shared" si="233"/>
        <v>0</v>
      </c>
      <c r="AF863">
        <f t="shared" si="234"/>
        <v>0.44666666666666666</v>
      </c>
      <c r="AG863">
        <f t="shared" si="235"/>
        <v>0</v>
      </c>
      <c r="AH863">
        <f t="shared" si="236"/>
        <v>0</v>
      </c>
      <c r="AI863">
        <f t="shared" si="237"/>
        <v>0</v>
      </c>
    </row>
    <row r="864" spans="1:35" x14ac:dyDescent="0.2">
      <c r="A864">
        <v>1</v>
      </c>
      <c r="B864">
        <v>119</v>
      </c>
      <c r="C864">
        <v>11.9</v>
      </c>
      <c r="D864">
        <v>25.9</v>
      </c>
      <c r="E864">
        <f t="shared" si="224"/>
        <v>31.12980769230769</v>
      </c>
      <c r="F864">
        <v>83.2</v>
      </c>
      <c r="G864">
        <f t="shared" si="221"/>
        <v>0.38227027027027027</v>
      </c>
      <c r="H864">
        <f t="shared" si="222"/>
        <v>4.5945945945945947</v>
      </c>
      <c r="I864">
        <f>IF(B864&gt;=125,0,IF(B864&lt;=115,1,(125-B864)/(125-115)))</f>
        <v>0.6</v>
      </c>
      <c r="J864">
        <f>IF(G864&gt;=0.38,0,IF(G864&lt;=0.3,1,(0.38-G864)/(0.38-0.3)))</f>
        <v>0</v>
      </c>
      <c r="K864">
        <f>IF(E864&gt;=32,0,IF(E864&lt;=28,1,(32-E864)/(32-28)))</f>
        <v>0.21754807692307754</v>
      </c>
      <c r="L864">
        <f>IF(AND(D864&gt;=27, D864&lt;=34), 0, IF(OR(D864&lt;=18.5, D864&gt;=36.4), 1, IF(AND(D864&lt;27, D864&gt;18.5),(27-D864)/(27-18.5), IF(AND(D864&lt;36.4, D864&gt;34),(D864-34)/(36.4-34)))))</f>
        <v>0.12941176470588253</v>
      </c>
      <c r="M864">
        <f>IF(AND(F864&gt;=80,F864&lt;=95),0,IF(OR(F864&lt;64, F864&gt;129),1,IF(F864&gt;95, (F864-95)/(129-95), (80-F864)/(80-64))))</f>
        <v>0</v>
      </c>
      <c r="N864">
        <f>IF(H864&gt;=4,0,IF(H864&lt;=3.5,1,(4-H864)/(4-3.5)))</f>
        <v>0</v>
      </c>
      <c r="O864">
        <f t="shared" si="225"/>
        <v>0.33469598416289598</v>
      </c>
      <c r="P864">
        <f t="shared" si="226"/>
        <v>1</v>
      </c>
      <c r="Q864">
        <v>1</v>
      </c>
      <c r="R864">
        <f>IF(F864 &gt;=80,0,IF(F864&lt;=64,1,((80-F864)/(80-64))))</f>
        <v>0</v>
      </c>
      <c r="S864">
        <f>IF(F864 &lt;=95,0,IF(F864&gt;=129,1,((F864-95)/(129-95))))</f>
        <v>0</v>
      </c>
      <c r="T864">
        <f>IF(D864 &gt;=27,0,IF(D864&lt;=18.5,1,((27-D864)/(27-18.5))))</f>
        <v>0.12941176470588253</v>
      </c>
      <c r="U864">
        <f>IF(D864 &lt;= 34,0,IF(D864&gt;=36.4,1,((D864-34)/(36.4-34))))</f>
        <v>0</v>
      </c>
      <c r="V864">
        <f t="shared" si="227"/>
        <v>6.4705882352941266E-2</v>
      </c>
      <c r="W864">
        <f t="shared" si="228"/>
        <v>0</v>
      </c>
      <c r="X864">
        <f t="shared" si="223"/>
        <v>6.4705882352941266E-2</v>
      </c>
      <c r="Y864">
        <f t="shared" si="229"/>
        <v>0</v>
      </c>
      <c r="Z864">
        <f t="shared" si="230"/>
        <v>0</v>
      </c>
      <c r="AA864">
        <f t="shared" si="231"/>
        <v>0</v>
      </c>
      <c r="AB864">
        <v>19</v>
      </c>
      <c r="AC864">
        <v>173</v>
      </c>
      <c r="AD864">
        <f t="shared" si="232"/>
        <v>0</v>
      </c>
      <c r="AE864">
        <f t="shared" si="233"/>
        <v>1</v>
      </c>
      <c r="AF864">
        <f t="shared" si="234"/>
        <v>0.75666666666666671</v>
      </c>
      <c r="AG864">
        <f t="shared" si="235"/>
        <v>0</v>
      </c>
      <c r="AH864">
        <f t="shared" si="236"/>
        <v>0</v>
      </c>
      <c r="AI864">
        <f t="shared" si="237"/>
        <v>0</v>
      </c>
    </row>
    <row r="865" spans="1:35" x14ac:dyDescent="0.2">
      <c r="A865">
        <v>1</v>
      </c>
      <c r="B865">
        <v>132</v>
      </c>
      <c r="C865">
        <v>13.2</v>
      </c>
      <c r="D865">
        <v>17.8</v>
      </c>
      <c r="E865">
        <f t="shared" si="224"/>
        <v>25</v>
      </c>
      <c r="F865">
        <v>71.2</v>
      </c>
      <c r="G865">
        <f t="shared" si="221"/>
        <v>0.52800000000000002</v>
      </c>
      <c r="H865">
        <f t="shared" si="222"/>
        <v>7.4157303370786511</v>
      </c>
      <c r="I865">
        <f>IF(B865&gt;=125,0,IF(B865&lt;=115,1,(125-B865)/(125-115)))</f>
        <v>0</v>
      </c>
      <c r="J865">
        <f>IF(G865&gt;=0.38,0,IF(G865&lt;=0.3,1,(0.38-G865)/(0.38-0.3)))</f>
        <v>0</v>
      </c>
      <c r="K865">
        <f>IF(E865&gt;=32,0,IF(E865&lt;=28,1,(32-E865)/(32-28)))</f>
        <v>1</v>
      </c>
      <c r="L865">
        <f>IF(AND(D865&gt;=27, D865&lt;=34), 0, IF(OR(D865&lt;=18.5, D865&gt;=36.4), 1, IF(AND(D865&lt;27, D865&gt;18.5),(27-D865)/(27-18.5), IF(AND(D865&lt;36.4, D865&gt;34),(D865-34)/(36.4-34)))))</f>
        <v>1</v>
      </c>
      <c r="M865">
        <f>IF(AND(F865&gt;=80,F865&lt;=95),0,IF(OR(F865&lt;64, F865&gt;129),1,IF(F865&gt;95, (F865-95)/(129-95), (80-F865)/(80-64))))</f>
        <v>0.54999999999999982</v>
      </c>
      <c r="N865">
        <f>IF(H865&gt;=4,0,IF(H865&lt;=3.5,1,(4-H865)/(4-3.5)))</f>
        <v>0</v>
      </c>
      <c r="O865">
        <f t="shared" si="225"/>
        <v>0.255</v>
      </c>
      <c r="P865">
        <f t="shared" si="226"/>
        <v>1</v>
      </c>
      <c r="Q865">
        <v>1</v>
      </c>
      <c r="R865">
        <f>IF(F865 &gt;=80,0,IF(F865&lt;=64,1,((80-F865)/(80-64))))</f>
        <v>0.54999999999999982</v>
      </c>
      <c r="S865">
        <f>IF(F865 &lt;=95,0,IF(F865&gt;=129,1,((F865-95)/(129-95))))</f>
        <v>0</v>
      </c>
      <c r="T865">
        <f>IF(D865 &gt;=27,0,IF(D865&lt;=18.5,1,((27-D865)/(27-18.5))))</f>
        <v>1</v>
      </c>
      <c r="U865">
        <f>IF(D865 &lt;= 34,0,IF(D865&gt;=36.4,1,((D865-34)/(36.4-34))))</f>
        <v>0</v>
      </c>
      <c r="V865">
        <f t="shared" si="227"/>
        <v>0.77499999999999991</v>
      </c>
      <c r="W865">
        <f t="shared" si="228"/>
        <v>0</v>
      </c>
      <c r="X865">
        <f t="shared" si="223"/>
        <v>0.77499999999999991</v>
      </c>
      <c r="Y865">
        <f t="shared" si="229"/>
        <v>1</v>
      </c>
      <c r="Z865">
        <f t="shared" si="230"/>
        <v>0</v>
      </c>
      <c r="AA865">
        <f t="shared" si="231"/>
        <v>1</v>
      </c>
      <c r="AB865">
        <v>12</v>
      </c>
      <c r="AC865">
        <v>106</v>
      </c>
      <c r="AD865">
        <f t="shared" si="232"/>
        <v>0</v>
      </c>
      <c r="AE865">
        <f t="shared" si="233"/>
        <v>1</v>
      </c>
      <c r="AF865">
        <f t="shared" si="234"/>
        <v>0.98</v>
      </c>
      <c r="AG865">
        <f t="shared" si="235"/>
        <v>0</v>
      </c>
      <c r="AH865">
        <f t="shared" si="236"/>
        <v>1</v>
      </c>
      <c r="AI865">
        <f t="shared" si="237"/>
        <v>0</v>
      </c>
    </row>
    <row r="866" spans="1:35" x14ac:dyDescent="0.2">
      <c r="A866">
        <v>1</v>
      </c>
      <c r="B866">
        <v>148</v>
      </c>
      <c r="C866">
        <v>14.8</v>
      </c>
      <c r="D866">
        <v>29.6</v>
      </c>
      <c r="E866">
        <f t="shared" si="224"/>
        <v>32.314410480349345</v>
      </c>
      <c r="F866">
        <v>91.6</v>
      </c>
      <c r="G866">
        <f t="shared" si="221"/>
        <v>0.45800000000000002</v>
      </c>
      <c r="H866">
        <f t="shared" si="222"/>
        <v>5</v>
      </c>
      <c r="I866">
        <f>IF(B866&gt;=125,0,IF(B866&lt;=115,1,(125-B866)/(125-115)))</f>
        <v>0</v>
      </c>
      <c r="J866">
        <f>IF(G866&gt;=0.38,0,IF(G866&lt;=0.3,1,(0.38-G866)/(0.38-0.3)))</f>
        <v>0</v>
      </c>
      <c r="K866">
        <f>IF(E866&gt;=32,0,IF(E866&lt;=28,1,(32-E866)/(32-28)))</f>
        <v>0</v>
      </c>
      <c r="L866">
        <f>IF(AND(D866&gt;=27, D866&lt;=34), 0, IF(OR(D866&lt;=18.5, D866&gt;=36.4), 1, IF(AND(D866&lt;27, D866&gt;18.5),(27-D866)/(27-18.5), IF(AND(D866&lt;36.4, D866&gt;34),(D866-34)/(36.4-34)))))</f>
        <v>0</v>
      </c>
      <c r="M866">
        <f>IF(AND(F866&gt;=80,F866&lt;=95),0,IF(OR(F866&lt;64, F866&gt;129),1,IF(F866&gt;95, (F866-95)/(129-95), (80-F866)/(80-64))))</f>
        <v>0</v>
      </c>
      <c r="N866">
        <f>IF(H866&gt;=4,0,IF(H866&lt;=3.5,1,(4-H866)/(4-3.5)))</f>
        <v>0</v>
      </c>
      <c r="O866">
        <f t="shared" si="225"/>
        <v>0</v>
      </c>
      <c r="P866">
        <f t="shared" si="226"/>
        <v>0</v>
      </c>
      <c r="Q866">
        <v>0</v>
      </c>
      <c r="R866">
        <f>IF(F866 &gt;=80,0,IF(F866&lt;=64,1,((80-F866)/(80-64))))</f>
        <v>0</v>
      </c>
      <c r="S866">
        <f>IF(F866 &lt;=95,0,IF(F866&gt;=129,1,((F866-95)/(129-95))))</f>
        <v>0</v>
      </c>
      <c r="T866">
        <f>IF(D866 &gt;=27,0,IF(D866&lt;=18.5,1,((27-D866)/(27-18.5))))</f>
        <v>0</v>
      </c>
      <c r="U866">
        <f>IF(D866 &lt;= 34,0,IF(D866&gt;=36.4,1,((D866-34)/(36.4-34))))</f>
        <v>0</v>
      </c>
      <c r="V866">
        <f t="shared" si="227"/>
        <v>0</v>
      </c>
      <c r="W866">
        <f t="shared" si="228"/>
        <v>0</v>
      </c>
      <c r="X866">
        <f t="shared" si="223"/>
        <v>0</v>
      </c>
      <c r="Y866">
        <f t="shared" si="229"/>
        <v>0</v>
      </c>
      <c r="Z866">
        <f t="shared" si="230"/>
        <v>0</v>
      </c>
      <c r="AA866">
        <f t="shared" si="231"/>
        <v>0</v>
      </c>
      <c r="AB866">
        <v>40</v>
      </c>
      <c r="AC866">
        <v>473</v>
      </c>
      <c r="AD866">
        <f t="shared" si="232"/>
        <v>0</v>
      </c>
      <c r="AE866">
        <f t="shared" si="233"/>
        <v>0</v>
      </c>
      <c r="AF866">
        <f t="shared" si="234"/>
        <v>0</v>
      </c>
      <c r="AG866">
        <f t="shared" si="235"/>
        <v>0</v>
      </c>
      <c r="AH866">
        <f t="shared" si="236"/>
        <v>0</v>
      </c>
      <c r="AI866">
        <f t="shared" si="237"/>
        <v>0</v>
      </c>
    </row>
    <row r="867" spans="1:35" x14ac:dyDescent="0.2">
      <c r="A867">
        <v>0</v>
      </c>
      <c r="B867">
        <v>114</v>
      </c>
      <c r="C867">
        <v>11.4</v>
      </c>
      <c r="D867">
        <v>16.5</v>
      </c>
      <c r="E867">
        <f t="shared" si="224"/>
        <v>16.450648055832502</v>
      </c>
      <c r="F867">
        <v>100.3</v>
      </c>
      <c r="G867">
        <f t="shared" si="221"/>
        <v>0.69298181818181825</v>
      </c>
      <c r="H867">
        <f t="shared" si="222"/>
        <v>6.9090909090909092</v>
      </c>
      <c r="I867">
        <f>IF(B867&gt;=125,0,IF(B867&lt;=115,1,(125-B867)/(125-115)))</f>
        <v>1</v>
      </c>
      <c r="J867">
        <f>IF(G867&gt;=0.38,0,IF(G867&lt;=0.3,1,(0.38-G867)/(0.38-0.3)))</f>
        <v>0</v>
      </c>
      <c r="K867">
        <f>IF(E867&gt;=32,0,IF(E867&lt;=28,1,(32-E867)/(32-28)))</f>
        <v>1</v>
      </c>
      <c r="L867">
        <f>IF(AND(D867&gt;=27, D867&lt;=34), 0, IF(OR(D867&lt;=18.5, D867&gt;=36.4), 1, IF(AND(D867&lt;27, D867&gt;18.5),(27-D867)/(27-18.5), IF(AND(D867&lt;36.4, D867&gt;34),(D867-34)/(36.4-34)))))</f>
        <v>1</v>
      </c>
      <c r="M867">
        <f>IF(AND(F867&gt;=80,F867&lt;=95),0,IF(OR(F867&lt;64, F867&gt;129),1,IF(F867&gt;95, (F867-95)/(129-95), (80-F867)/(80-64))))</f>
        <v>0.15588235294117639</v>
      </c>
      <c r="N867">
        <f>IF(H867&gt;=4,0,IF(H867&lt;=3.5,1,(4-H867)/(4-3.5)))</f>
        <v>0</v>
      </c>
      <c r="O867">
        <f t="shared" si="225"/>
        <v>0.71558823529411764</v>
      </c>
      <c r="P867">
        <f t="shared" si="226"/>
        <v>1</v>
      </c>
      <c r="Q867">
        <v>1</v>
      </c>
      <c r="R867">
        <f>IF(F867 &gt;=80,0,IF(F867&lt;=64,1,((80-F867)/(80-64))))</f>
        <v>0</v>
      </c>
      <c r="S867">
        <f>IF(F867 &lt;=95,0,IF(F867&gt;=129,1,((F867-95)/(129-95))))</f>
        <v>0.15588235294117639</v>
      </c>
      <c r="T867">
        <f>IF(D867 &gt;=27,0,IF(D867&lt;=18.5,1,((27-D867)/(27-18.5))))</f>
        <v>1</v>
      </c>
      <c r="U867">
        <f>IF(D867 &lt;= 34,0,IF(D867&gt;=36.4,1,((D867-34)/(36.4-34))))</f>
        <v>0</v>
      </c>
      <c r="V867">
        <f t="shared" si="227"/>
        <v>0.5</v>
      </c>
      <c r="W867">
        <f t="shared" si="228"/>
        <v>7.7941176470588194E-2</v>
      </c>
      <c r="X867">
        <f t="shared" si="223"/>
        <v>0.57794117647058818</v>
      </c>
      <c r="Y867">
        <f t="shared" si="229"/>
        <v>1</v>
      </c>
      <c r="Z867">
        <f t="shared" si="230"/>
        <v>0</v>
      </c>
      <c r="AA867">
        <f t="shared" si="231"/>
        <v>1</v>
      </c>
      <c r="AB867">
        <v>46</v>
      </c>
      <c r="AC867">
        <v>387</v>
      </c>
      <c r="AD867">
        <f t="shared" si="232"/>
        <v>0.3</v>
      </c>
      <c r="AE867">
        <f t="shared" si="233"/>
        <v>0</v>
      </c>
      <c r="AF867">
        <f t="shared" si="234"/>
        <v>4.3333333333333335E-2</v>
      </c>
      <c r="AG867">
        <f t="shared" si="235"/>
        <v>0</v>
      </c>
      <c r="AH867">
        <f t="shared" si="236"/>
        <v>0</v>
      </c>
      <c r="AI867">
        <f t="shared" si="237"/>
        <v>0</v>
      </c>
    </row>
    <row r="868" spans="1:35" x14ac:dyDescent="0.2">
      <c r="A868">
        <v>1</v>
      </c>
      <c r="B868">
        <v>109</v>
      </c>
      <c r="C868">
        <v>10.9</v>
      </c>
      <c r="D868">
        <v>27.1</v>
      </c>
      <c r="E868">
        <f t="shared" si="224"/>
        <v>29.07725321888412</v>
      </c>
      <c r="F868">
        <v>93.2</v>
      </c>
      <c r="G868">
        <f t="shared" si="221"/>
        <v>0.37486346863468639</v>
      </c>
      <c r="H868">
        <f t="shared" si="222"/>
        <v>4.0221402214022142</v>
      </c>
      <c r="I868">
        <f>IF(B868&gt;=125,0,IF(B868&lt;=115,1,(125-B868)/(125-115)))</f>
        <v>1</v>
      </c>
      <c r="J868">
        <f>IF(G868&gt;=0.38,0,IF(G868&lt;=0.3,1,(0.38-G868)/(0.38-0.3)))</f>
        <v>6.4206642066420141E-2</v>
      </c>
      <c r="K868">
        <f>IF(E868&gt;=32,0,IF(E868&lt;=28,1,(32-E868)/(32-28)))</f>
        <v>0.7306866952789699</v>
      </c>
      <c r="L868">
        <f>IF(AND(D868&gt;=27, D868&lt;=34), 0, IF(OR(D868&lt;=18.5, D868&gt;=36.4), 1, IF(AND(D868&lt;27, D868&gt;18.5),(27-D868)/(27-18.5), IF(AND(D868&lt;36.4, D868&gt;34),(D868-34)/(36.4-34)))))</f>
        <v>0</v>
      </c>
      <c r="M868">
        <f>IF(AND(F868&gt;=80,F868&lt;=95),0,IF(OR(F868&lt;64, F868&gt;129),1,IF(F868&gt;95, (F868-95)/(129-95), (80-F868)/(80-64))))</f>
        <v>0</v>
      </c>
      <c r="N868">
        <f>IF(H868&gt;=4,0,IF(H868&lt;=3.5,1,(4-H868)/(4-3.5)))</f>
        <v>0</v>
      </c>
      <c r="O868">
        <f t="shared" si="225"/>
        <v>0.57948933373453904</v>
      </c>
      <c r="P868">
        <f t="shared" si="226"/>
        <v>1</v>
      </c>
      <c r="Q868">
        <v>1</v>
      </c>
      <c r="R868">
        <f>IF(F868 &gt;=80,0,IF(F868&lt;=64,1,((80-F868)/(80-64))))</f>
        <v>0</v>
      </c>
      <c r="S868">
        <f>IF(F868 &lt;=95,0,IF(F868&gt;=129,1,((F868-95)/(129-95))))</f>
        <v>0</v>
      </c>
      <c r="T868">
        <f>IF(D868 &gt;=27,0,IF(D868&lt;=18.5,1,((27-D868)/(27-18.5))))</f>
        <v>0</v>
      </c>
      <c r="U868">
        <f>IF(D868 &lt;= 34,0,IF(D868&gt;=36.4,1,((D868-34)/(36.4-34))))</f>
        <v>0</v>
      </c>
      <c r="V868">
        <f t="shared" si="227"/>
        <v>0</v>
      </c>
      <c r="W868">
        <f t="shared" si="228"/>
        <v>0</v>
      </c>
      <c r="X868">
        <f t="shared" si="223"/>
        <v>0</v>
      </c>
      <c r="Y868">
        <f t="shared" si="229"/>
        <v>0</v>
      </c>
      <c r="Z868">
        <f t="shared" si="230"/>
        <v>0</v>
      </c>
      <c r="AA868">
        <f t="shared" si="231"/>
        <v>0</v>
      </c>
      <c r="AB868">
        <v>40</v>
      </c>
      <c r="AC868">
        <v>467</v>
      </c>
      <c r="AD868">
        <f t="shared" si="232"/>
        <v>0</v>
      </c>
      <c r="AE868">
        <f t="shared" si="233"/>
        <v>0</v>
      </c>
      <c r="AF868">
        <f t="shared" si="234"/>
        <v>0</v>
      </c>
      <c r="AG868">
        <f t="shared" si="235"/>
        <v>0</v>
      </c>
      <c r="AH868">
        <f t="shared" si="236"/>
        <v>0</v>
      </c>
      <c r="AI868">
        <f t="shared" si="237"/>
        <v>0</v>
      </c>
    </row>
    <row r="869" spans="1:35" x14ac:dyDescent="0.2">
      <c r="A869">
        <v>0</v>
      </c>
      <c r="B869">
        <v>148</v>
      </c>
      <c r="C869">
        <v>14.8</v>
      </c>
      <c r="D869">
        <v>16.2</v>
      </c>
      <c r="E869">
        <f t="shared" si="224"/>
        <v>21.37203166226913</v>
      </c>
      <c r="F869">
        <v>75.8</v>
      </c>
      <c r="G869">
        <f t="shared" si="221"/>
        <v>0.69249382716049379</v>
      </c>
      <c r="H869">
        <f t="shared" si="222"/>
        <v>9.1358024691358022</v>
      </c>
      <c r="I869">
        <f>IF(B869&gt;=125,0,IF(B869&lt;=115,1,(125-B869)/(125-115)))</f>
        <v>0</v>
      </c>
      <c r="J869">
        <f>IF(G869&gt;=0.38,0,IF(G869&lt;=0.3,1,(0.38-G869)/(0.38-0.3)))</f>
        <v>0</v>
      </c>
      <c r="K869">
        <f>IF(E869&gt;=32,0,IF(E869&lt;=28,1,(32-E869)/(32-28)))</f>
        <v>1</v>
      </c>
      <c r="L869">
        <f>IF(AND(D869&gt;=27, D869&lt;=34), 0, IF(OR(D869&lt;=18.5, D869&gt;=36.4), 1, IF(AND(D869&lt;27, D869&gt;18.5),(27-D869)/(27-18.5), IF(AND(D869&lt;36.4, D869&gt;34),(D869-34)/(36.4-34)))))</f>
        <v>1</v>
      </c>
      <c r="M869">
        <f>IF(AND(F869&gt;=80,F869&lt;=95),0,IF(OR(F869&lt;64, F869&gt;129),1,IF(F869&gt;95, (F869-95)/(129-95), (80-F869)/(80-64))))</f>
        <v>0.26250000000000018</v>
      </c>
      <c r="N869">
        <f>IF(H869&gt;=4,0,IF(H869&lt;=3.5,1,(4-H869)/(4-3.5)))</f>
        <v>0</v>
      </c>
      <c r="O869">
        <f t="shared" si="225"/>
        <v>0.22625000000000003</v>
      </c>
      <c r="P869">
        <f t="shared" si="226"/>
        <v>1</v>
      </c>
      <c r="Q869">
        <v>0</v>
      </c>
      <c r="R869">
        <f>IF(F869 &gt;=80,0,IF(F869&lt;=64,1,((80-F869)/(80-64))))</f>
        <v>0.26250000000000018</v>
      </c>
      <c r="S869">
        <f>IF(F869 &lt;=95,0,IF(F869&gt;=129,1,((F869-95)/(129-95))))</f>
        <v>0</v>
      </c>
      <c r="T869">
        <f>IF(D869 &gt;=27,0,IF(D869&lt;=18.5,1,((27-D869)/(27-18.5))))</f>
        <v>1</v>
      </c>
      <c r="U869">
        <f>IF(D869 &lt;= 34,0,IF(D869&gt;=36.4,1,((D869-34)/(36.4-34))))</f>
        <v>0</v>
      </c>
      <c r="V869">
        <f t="shared" si="227"/>
        <v>0.63125000000000009</v>
      </c>
      <c r="W869">
        <f t="shared" si="228"/>
        <v>0</v>
      </c>
      <c r="X869">
        <f t="shared" si="223"/>
        <v>0.63125000000000009</v>
      </c>
      <c r="Y869">
        <f t="shared" si="229"/>
        <v>1</v>
      </c>
      <c r="Z869">
        <f t="shared" si="230"/>
        <v>0</v>
      </c>
      <c r="AA869">
        <f t="shared" si="231"/>
        <v>1</v>
      </c>
      <c r="AB869">
        <v>38</v>
      </c>
      <c r="AC869">
        <v>451</v>
      </c>
      <c r="AD869">
        <f t="shared" si="232"/>
        <v>0</v>
      </c>
      <c r="AE869">
        <f t="shared" si="233"/>
        <v>0.1</v>
      </c>
      <c r="AF869">
        <f t="shared" si="234"/>
        <v>0</v>
      </c>
      <c r="AG869">
        <f t="shared" si="235"/>
        <v>0</v>
      </c>
      <c r="AH869">
        <f t="shared" si="236"/>
        <v>0</v>
      </c>
      <c r="AI869">
        <f t="shared" si="237"/>
        <v>0</v>
      </c>
    </row>
    <row r="870" spans="1:35" x14ac:dyDescent="0.2">
      <c r="A870">
        <v>1</v>
      </c>
      <c r="B870">
        <v>155</v>
      </c>
      <c r="C870">
        <v>15.5</v>
      </c>
      <c r="D870">
        <v>23.1</v>
      </c>
      <c r="E870">
        <f t="shared" si="224"/>
        <v>31.687242798353907</v>
      </c>
      <c r="F870">
        <v>72.900000000000006</v>
      </c>
      <c r="G870">
        <f t="shared" si="221"/>
        <v>0.48915584415584418</v>
      </c>
      <c r="H870">
        <f t="shared" si="222"/>
        <v>6.7099567099567095</v>
      </c>
      <c r="I870">
        <f>IF(B870&gt;=125,0,IF(B870&lt;=115,1,(125-B870)/(125-115)))</f>
        <v>0</v>
      </c>
      <c r="J870">
        <f>IF(G870&gt;=0.38,0,IF(G870&lt;=0.3,1,(0.38-G870)/(0.38-0.3)))</f>
        <v>0</v>
      </c>
      <c r="K870">
        <f>IF(E870&gt;=32,0,IF(E870&lt;=28,1,(32-E870)/(32-28)))</f>
        <v>7.8189300411523277E-2</v>
      </c>
      <c r="L870">
        <f>IF(AND(D870&gt;=27, D870&lt;=34), 0, IF(OR(D870&lt;=18.5, D870&gt;=36.4), 1, IF(AND(D870&lt;27, D870&gt;18.5),(27-D870)/(27-18.5), IF(AND(D870&lt;36.4, D870&gt;34),(D870-34)/(36.4-34)))))</f>
        <v>0.45882352941176452</v>
      </c>
      <c r="M870">
        <f>IF(AND(F870&gt;=80,F870&lt;=95),0,IF(OR(F870&lt;64, F870&gt;129),1,IF(F870&gt;95, (F870-95)/(129-95), (80-F870)/(80-64))))</f>
        <v>0.44374999999999964</v>
      </c>
      <c r="N870">
        <f>IF(H870&gt;=4,0,IF(H870&lt;=3.5,1,(4-H870)/(4-3.5)))</f>
        <v>0</v>
      </c>
      <c r="O870">
        <f t="shared" si="225"/>
        <v>9.8076282982328761E-2</v>
      </c>
      <c r="P870">
        <f t="shared" si="226"/>
        <v>0</v>
      </c>
      <c r="Q870">
        <v>0</v>
      </c>
      <c r="R870">
        <f>IF(F870 &gt;=80,0,IF(F870&lt;=64,1,((80-F870)/(80-64))))</f>
        <v>0.44374999999999964</v>
      </c>
      <c r="S870">
        <f>IF(F870 &lt;=95,0,IF(F870&gt;=129,1,((F870-95)/(129-95))))</f>
        <v>0</v>
      </c>
      <c r="T870">
        <f>IF(D870 &gt;=27,0,IF(D870&lt;=18.5,1,((27-D870)/(27-18.5))))</f>
        <v>0.45882352941176452</v>
      </c>
      <c r="U870">
        <f>IF(D870 &lt;= 34,0,IF(D870&gt;=36.4,1,((D870-34)/(36.4-34))))</f>
        <v>0</v>
      </c>
      <c r="V870">
        <f t="shared" si="227"/>
        <v>0.45128676470588208</v>
      </c>
      <c r="W870">
        <f t="shared" si="228"/>
        <v>0</v>
      </c>
      <c r="X870">
        <f t="shared" si="223"/>
        <v>0.45128676470588208</v>
      </c>
      <c r="Y870">
        <f t="shared" si="229"/>
        <v>1</v>
      </c>
      <c r="Z870">
        <f t="shared" si="230"/>
        <v>0</v>
      </c>
      <c r="AA870">
        <f t="shared" si="231"/>
        <v>0</v>
      </c>
      <c r="AB870">
        <v>55</v>
      </c>
      <c r="AC870">
        <v>134</v>
      </c>
      <c r="AD870">
        <f t="shared" si="232"/>
        <v>0.75</v>
      </c>
      <c r="AE870">
        <f t="shared" si="233"/>
        <v>0</v>
      </c>
      <c r="AF870">
        <f t="shared" si="234"/>
        <v>0.88666666666666671</v>
      </c>
      <c r="AG870">
        <f t="shared" si="235"/>
        <v>0</v>
      </c>
      <c r="AH870">
        <f t="shared" si="236"/>
        <v>0</v>
      </c>
      <c r="AI870">
        <f t="shared" si="237"/>
        <v>0</v>
      </c>
    </row>
    <row r="871" spans="1:35" x14ac:dyDescent="0.2">
      <c r="A871">
        <v>1</v>
      </c>
      <c r="B871">
        <v>159</v>
      </c>
      <c r="C871">
        <v>15.9</v>
      </c>
      <c r="D871">
        <v>21.6</v>
      </c>
      <c r="E871">
        <f t="shared" si="224"/>
        <v>25.806451612903224</v>
      </c>
      <c r="F871">
        <v>83.7</v>
      </c>
      <c r="G871">
        <f t="shared" si="221"/>
        <v>0.61612500000000003</v>
      </c>
      <c r="H871">
        <f t="shared" si="222"/>
        <v>7.3611111111111107</v>
      </c>
      <c r="I871">
        <f>IF(B871&gt;=125,0,IF(B871&lt;=115,1,(125-B871)/(125-115)))</f>
        <v>0</v>
      </c>
      <c r="J871">
        <f>IF(G871&gt;=0.38,0,IF(G871&lt;=0.3,1,(0.38-G871)/(0.38-0.3)))</f>
        <v>0</v>
      </c>
      <c r="K871">
        <f>IF(E871&gt;=32,0,IF(E871&lt;=28,1,(32-E871)/(32-28)))</f>
        <v>1</v>
      </c>
      <c r="L871">
        <f>IF(AND(D871&gt;=27, D871&lt;=34), 0, IF(OR(D871&lt;=18.5, D871&gt;=36.4), 1, IF(AND(D871&lt;27, D871&gt;18.5),(27-D871)/(27-18.5), IF(AND(D871&lt;36.4, D871&gt;34),(D871-34)/(36.4-34)))))</f>
        <v>0.63529411764705868</v>
      </c>
      <c r="M871">
        <f>IF(AND(F871&gt;=80,F871&lt;=95),0,IF(OR(F871&lt;64, F871&gt;129),1,IF(F871&gt;95, (F871-95)/(129-95), (80-F871)/(80-64))))</f>
        <v>0</v>
      </c>
      <c r="N871">
        <f>IF(H871&gt;=4,0,IF(H871&lt;=3.5,1,(4-H871)/(4-3.5)))</f>
        <v>0</v>
      </c>
      <c r="O871">
        <f t="shared" si="225"/>
        <v>0.16352941176470587</v>
      </c>
      <c r="P871">
        <f t="shared" si="226"/>
        <v>0</v>
      </c>
      <c r="Q871">
        <v>0</v>
      </c>
      <c r="R871">
        <f>IF(F871 &gt;=80,0,IF(F871&lt;=64,1,((80-F871)/(80-64))))</f>
        <v>0</v>
      </c>
      <c r="S871">
        <f>IF(F871 &lt;=95,0,IF(F871&gt;=129,1,((F871-95)/(129-95))))</f>
        <v>0</v>
      </c>
      <c r="T871">
        <f>IF(D871 &gt;=27,0,IF(D871&lt;=18.5,1,((27-D871)/(27-18.5))))</f>
        <v>0.63529411764705868</v>
      </c>
      <c r="U871">
        <f>IF(D871 &lt;= 34,0,IF(D871&gt;=36.4,1,((D871-34)/(36.4-34))))</f>
        <v>0</v>
      </c>
      <c r="V871">
        <f t="shared" si="227"/>
        <v>0.31764705882352934</v>
      </c>
      <c r="W871">
        <f t="shared" si="228"/>
        <v>0</v>
      </c>
      <c r="X871">
        <f t="shared" si="223"/>
        <v>0.31764705882352934</v>
      </c>
      <c r="Y871">
        <f t="shared" si="229"/>
        <v>1</v>
      </c>
      <c r="Z871">
        <f t="shared" si="230"/>
        <v>0</v>
      </c>
      <c r="AA871">
        <f t="shared" si="231"/>
        <v>0</v>
      </c>
      <c r="AB871">
        <v>19</v>
      </c>
      <c r="AC871">
        <v>249</v>
      </c>
      <c r="AD871">
        <f t="shared" si="232"/>
        <v>0</v>
      </c>
      <c r="AE871">
        <f t="shared" si="233"/>
        <v>1</v>
      </c>
      <c r="AF871">
        <f t="shared" si="234"/>
        <v>0.5033333333333333</v>
      </c>
      <c r="AG871">
        <f t="shared" si="235"/>
        <v>0</v>
      </c>
      <c r="AH871">
        <f t="shared" si="236"/>
        <v>1</v>
      </c>
      <c r="AI871">
        <f t="shared" si="237"/>
        <v>0</v>
      </c>
    </row>
    <row r="872" spans="1:35" x14ac:dyDescent="0.2">
      <c r="A872">
        <v>1</v>
      </c>
      <c r="B872">
        <v>167</v>
      </c>
      <c r="C872">
        <v>16.7</v>
      </c>
      <c r="D872">
        <v>22.8</v>
      </c>
      <c r="E872">
        <f t="shared" si="224"/>
        <v>27.838827838827836</v>
      </c>
      <c r="F872">
        <v>81.900000000000006</v>
      </c>
      <c r="G872">
        <f t="shared" si="221"/>
        <v>0.59988157894736838</v>
      </c>
      <c r="H872">
        <f t="shared" si="222"/>
        <v>7.3245614035087714</v>
      </c>
      <c r="I872">
        <f>IF(B872&gt;=125,0,IF(B872&lt;=115,1,(125-B872)/(125-115)))</f>
        <v>0</v>
      </c>
      <c r="J872">
        <f>IF(G872&gt;=0.38,0,IF(G872&lt;=0.3,1,(0.38-G872)/(0.38-0.3)))</f>
        <v>0</v>
      </c>
      <c r="K872">
        <f>IF(E872&gt;=32,0,IF(E872&lt;=28,1,(32-E872)/(32-28)))</f>
        <v>1</v>
      </c>
      <c r="L872">
        <f>IF(AND(D872&gt;=27, D872&lt;=34), 0, IF(OR(D872&lt;=18.5, D872&gt;=36.4), 1, IF(AND(D872&lt;27, D872&gt;18.5),(27-D872)/(27-18.5), IF(AND(D872&lt;36.4, D872&gt;34),(D872-34)/(36.4-34)))))</f>
        <v>0.49411764705882344</v>
      </c>
      <c r="M872">
        <f>IF(AND(F872&gt;=80,F872&lt;=95),0,IF(OR(F872&lt;64, F872&gt;129),1,IF(F872&gt;95, (F872-95)/(129-95), (80-F872)/(80-64))))</f>
        <v>0</v>
      </c>
      <c r="N872">
        <f>IF(H872&gt;=4,0,IF(H872&lt;=3.5,1,(4-H872)/(4-3.5)))</f>
        <v>0</v>
      </c>
      <c r="O872">
        <f t="shared" si="225"/>
        <v>0.14941176470588236</v>
      </c>
      <c r="P872">
        <f t="shared" si="226"/>
        <v>0</v>
      </c>
      <c r="Q872">
        <v>0</v>
      </c>
      <c r="R872">
        <f>IF(F872 &gt;=80,0,IF(F872&lt;=64,1,((80-F872)/(80-64))))</f>
        <v>0</v>
      </c>
      <c r="S872">
        <f>IF(F872 &lt;=95,0,IF(F872&gt;=129,1,((F872-95)/(129-95))))</f>
        <v>0</v>
      </c>
      <c r="T872">
        <f>IF(D872 &gt;=27,0,IF(D872&lt;=18.5,1,((27-D872)/(27-18.5))))</f>
        <v>0.49411764705882344</v>
      </c>
      <c r="U872">
        <f>IF(D872 &lt;= 34,0,IF(D872&gt;=36.4,1,((D872-34)/(36.4-34))))</f>
        <v>0</v>
      </c>
      <c r="V872">
        <f t="shared" si="227"/>
        <v>0.24705882352941172</v>
      </c>
      <c r="W872">
        <f t="shared" si="228"/>
        <v>0</v>
      </c>
      <c r="X872">
        <f t="shared" si="223"/>
        <v>0.24705882352941172</v>
      </c>
      <c r="Y872">
        <f t="shared" si="229"/>
        <v>1</v>
      </c>
      <c r="Z872">
        <f t="shared" si="230"/>
        <v>0</v>
      </c>
      <c r="AA872">
        <f t="shared" si="231"/>
        <v>0</v>
      </c>
      <c r="AB872">
        <v>59</v>
      </c>
      <c r="AC872">
        <v>460</v>
      </c>
      <c r="AD872">
        <f t="shared" si="232"/>
        <v>0.95</v>
      </c>
      <c r="AE872">
        <f t="shared" si="233"/>
        <v>0</v>
      </c>
      <c r="AF872">
        <f t="shared" si="234"/>
        <v>0</v>
      </c>
      <c r="AG872">
        <f t="shared" si="235"/>
        <v>0</v>
      </c>
      <c r="AH872">
        <f t="shared" si="236"/>
        <v>0</v>
      </c>
      <c r="AI872">
        <f t="shared" si="237"/>
        <v>0</v>
      </c>
    </row>
    <row r="873" spans="1:35" x14ac:dyDescent="0.2">
      <c r="A873">
        <v>1</v>
      </c>
      <c r="B873">
        <v>125</v>
      </c>
      <c r="C873">
        <v>12.5</v>
      </c>
      <c r="D873">
        <v>19.399999999999999</v>
      </c>
      <c r="E873">
        <f t="shared" si="224"/>
        <v>19.917864476386033</v>
      </c>
      <c r="F873">
        <v>97.4</v>
      </c>
      <c r="G873">
        <f t="shared" si="221"/>
        <v>0.62757731958762897</v>
      </c>
      <c r="H873">
        <f t="shared" si="222"/>
        <v>6.4432989690721651</v>
      </c>
      <c r="I873">
        <f>IF(B873&gt;=125,0,IF(B873&lt;=115,1,(125-B873)/(125-115)))</f>
        <v>0</v>
      </c>
      <c r="J873">
        <f>IF(G873&gt;=0.38,0,IF(G873&lt;=0.3,1,(0.38-G873)/(0.38-0.3)))</f>
        <v>0</v>
      </c>
      <c r="K873">
        <f>IF(E873&gt;=32,0,IF(E873&lt;=28,1,(32-E873)/(32-28)))</f>
        <v>1</v>
      </c>
      <c r="L873">
        <f>IF(AND(D873&gt;=27, D873&lt;=34), 0, IF(OR(D873&lt;=18.5, D873&gt;=36.4), 1, IF(AND(D873&lt;27, D873&gt;18.5),(27-D873)/(27-18.5), IF(AND(D873&lt;36.4, D873&gt;34),(D873-34)/(36.4-34)))))</f>
        <v>0.89411764705882368</v>
      </c>
      <c r="M873">
        <f>IF(AND(F873&gt;=80,F873&lt;=95),0,IF(OR(F873&lt;64, F873&gt;129),1,IF(F873&gt;95, (F873-95)/(129-95), (80-F873)/(80-64))))</f>
        <v>7.0588235294117813E-2</v>
      </c>
      <c r="N873">
        <f>IF(H873&gt;=4,0,IF(H873&lt;=3.5,1,(4-H873)/(4-3.5)))</f>
        <v>0</v>
      </c>
      <c r="O873">
        <f t="shared" si="225"/>
        <v>0.19647058823529417</v>
      </c>
      <c r="P873">
        <f t="shared" si="226"/>
        <v>0</v>
      </c>
      <c r="Q873">
        <v>1</v>
      </c>
      <c r="R873">
        <f>IF(F873 &gt;=80,0,IF(F873&lt;=64,1,((80-F873)/(80-64))))</f>
        <v>0</v>
      </c>
      <c r="S873">
        <f>IF(F873 &lt;=95,0,IF(F873&gt;=129,1,((F873-95)/(129-95))))</f>
        <v>7.0588235294117813E-2</v>
      </c>
      <c r="T873">
        <f>IF(D873 &gt;=27,0,IF(D873&lt;=18.5,1,((27-D873)/(27-18.5))))</f>
        <v>0.89411764705882368</v>
      </c>
      <c r="U873">
        <f>IF(D873 &lt;= 34,0,IF(D873&gt;=36.4,1,((D873-34)/(36.4-34))))</f>
        <v>0</v>
      </c>
      <c r="V873">
        <f t="shared" si="227"/>
        <v>0.44705882352941184</v>
      </c>
      <c r="W873">
        <f t="shared" si="228"/>
        <v>3.5294117647058906E-2</v>
      </c>
      <c r="X873">
        <f t="shared" si="223"/>
        <v>0.48235294117647076</v>
      </c>
      <c r="Y873">
        <f t="shared" si="229"/>
        <v>1</v>
      </c>
      <c r="Z873">
        <f t="shared" si="230"/>
        <v>0</v>
      </c>
      <c r="AA873">
        <f t="shared" si="231"/>
        <v>0</v>
      </c>
      <c r="AB873">
        <v>19</v>
      </c>
      <c r="AC873">
        <v>257</v>
      </c>
      <c r="AD873">
        <f t="shared" si="232"/>
        <v>0</v>
      </c>
      <c r="AE873">
        <f t="shared" si="233"/>
        <v>1</v>
      </c>
      <c r="AF873">
        <f t="shared" si="234"/>
        <v>0.47666666666666668</v>
      </c>
      <c r="AG873">
        <f t="shared" si="235"/>
        <v>0</v>
      </c>
      <c r="AH873">
        <f t="shared" si="236"/>
        <v>1</v>
      </c>
      <c r="AI873">
        <f t="shared" si="237"/>
        <v>0</v>
      </c>
    </row>
    <row r="874" spans="1:35" x14ac:dyDescent="0.2">
      <c r="A874">
        <v>0</v>
      </c>
      <c r="B874">
        <v>133</v>
      </c>
      <c r="C874">
        <v>13.3</v>
      </c>
      <c r="D874">
        <v>26.3</v>
      </c>
      <c r="E874">
        <f t="shared" si="224"/>
        <v>26.3</v>
      </c>
      <c r="F874">
        <v>100</v>
      </c>
      <c r="G874">
        <f t="shared" si="221"/>
        <v>0.50570342205323193</v>
      </c>
      <c r="H874">
        <f t="shared" si="222"/>
        <v>5.0570342205323193</v>
      </c>
      <c r="I874">
        <f>IF(B874&gt;=125,0,IF(B874&lt;=115,1,(125-B874)/(125-115)))</f>
        <v>0</v>
      </c>
      <c r="J874">
        <f>IF(G874&gt;=0.38,0,IF(G874&lt;=0.3,1,(0.38-G874)/(0.38-0.3)))</f>
        <v>0</v>
      </c>
      <c r="K874">
        <f>IF(E874&gt;=32,0,IF(E874&lt;=28,1,(32-E874)/(32-28)))</f>
        <v>1</v>
      </c>
      <c r="L874">
        <f>IF(AND(D874&gt;=27, D874&lt;=34), 0, IF(OR(D874&lt;=18.5, D874&gt;=36.4), 1, IF(AND(D874&lt;27, D874&gt;18.5),(27-D874)/(27-18.5), IF(AND(D874&lt;36.4, D874&gt;34),(D874-34)/(36.4-34)))))</f>
        <v>8.2352941176470504E-2</v>
      </c>
      <c r="M874">
        <f>IF(AND(F874&gt;=80,F874&lt;=95),0,IF(OR(F874&lt;64, F874&gt;129),1,IF(F874&gt;95, (F874-95)/(129-95), (80-F874)/(80-64))))</f>
        <v>0.14705882352941177</v>
      </c>
      <c r="N874">
        <f>IF(H874&gt;=4,0,IF(H874&lt;=3.5,1,(4-H874)/(4-3.5)))</f>
        <v>0</v>
      </c>
      <c r="O874">
        <f t="shared" si="225"/>
        <v>0.12294117647058823</v>
      </c>
      <c r="P874">
        <f t="shared" si="226"/>
        <v>0</v>
      </c>
      <c r="Q874">
        <v>0</v>
      </c>
      <c r="R874">
        <f>IF(F874 &gt;=80,0,IF(F874&lt;=64,1,((80-F874)/(80-64))))</f>
        <v>0</v>
      </c>
      <c r="S874">
        <f>IF(F874 &lt;=95,0,IF(F874&gt;=129,1,((F874-95)/(129-95))))</f>
        <v>0.14705882352941177</v>
      </c>
      <c r="T874">
        <f>IF(D874 &gt;=27,0,IF(D874&lt;=18.5,1,((27-D874)/(27-18.5))))</f>
        <v>8.2352941176470504E-2</v>
      </c>
      <c r="U874">
        <f>IF(D874 &lt;= 34,0,IF(D874&gt;=36.4,1,((D874-34)/(36.4-34))))</f>
        <v>0</v>
      </c>
      <c r="V874">
        <f t="shared" si="227"/>
        <v>4.1176470588235252E-2</v>
      </c>
      <c r="W874">
        <f t="shared" si="228"/>
        <v>7.3529411764705885E-2</v>
      </c>
      <c r="X874">
        <f t="shared" si="223"/>
        <v>0.11470588235294113</v>
      </c>
      <c r="Y874">
        <f t="shared" si="229"/>
        <v>0</v>
      </c>
      <c r="Z874">
        <f t="shared" si="230"/>
        <v>0</v>
      </c>
      <c r="AA874">
        <f t="shared" si="231"/>
        <v>0</v>
      </c>
      <c r="AB874">
        <v>10</v>
      </c>
      <c r="AC874">
        <v>430</v>
      </c>
      <c r="AD874">
        <f t="shared" si="232"/>
        <v>0</v>
      </c>
      <c r="AE874">
        <f t="shared" si="233"/>
        <v>1</v>
      </c>
      <c r="AF874">
        <f t="shared" si="234"/>
        <v>0</v>
      </c>
      <c r="AG874">
        <f t="shared" si="235"/>
        <v>0</v>
      </c>
      <c r="AH874">
        <f t="shared" si="236"/>
        <v>0</v>
      </c>
      <c r="AI874">
        <f t="shared" si="237"/>
        <v>0</v>
      </c>
    </row>
    <row r="875" spans="1:35" x14ac:dyDescent="0.2">
      <c r="A875">
        <v>0</v>
      </c>
      <c r="B875">
        <v>138</v>
      </c>
      <c r="C875">
        <v>13.8</v>
      </c>
      <c r="D875">
        <v>21</v>
      </c>
      <c r="E875">
        <f t="shared" si="224"/>
        <v>25.990099009900991</v>
      </c>
      <c r="F875">
        <v>80.8</v>
      </c>
      <c r="G875">
        <f t="shared" si="221"/>
        <v>0.53097142857142854</v>
      </c>
      <c r="H875">
        <f t="shared" si="222"/>
        <v>6.5714285714285712</v>
      </c>
      <c r="I875">
        <f>IF(B875&gt;=125,0,IF(B875&lt;=115,1,(125-B875)/(125-115)))</f>
        <v>0</v>
      </c>
      <c r="J875">
        <f>IF(G875&gt;=0.38,0,IF(G875&lt;=0.3,1,(0.38-G875)/(0.38-0.3)))</f>
        <v>0</v>
      </c>
      <c r="K875">
        <f>IF(E875&gt;=32,0,IF(E875&lt;=28,1,(32-E875)/(32-28)))</f>
        <v>1</v>
      </c>
      <c r="L875">
        <f>IF(AND(D875&gt;=27, D875&lt;=34), 0, IF(OR(D875&lt;=18.5, D875&gt;=36.4), 1, IF(AND(D875&lt;27, D875&gt;18.5),(27-D875)/(27-18.5), IF(AND(D875&lt;36.4, D875&gt;34),(D875-34)/(36.4-34)))))</f>
        <v>0.70588235294117652</v>
      </c>
      <c r="M875">
        <f>IF(AND(F875&gt;=80,F875&lt;=95),0,IF(OR(F875&lt;64, F875&gt;129),1,IF(F875&gt;95, (F875-95)/(129-95), (80-F875)/(80-64))))</f>
        <v>0</v>
      </c>
      <c r="N875">
        <f>IF(H875&gt;=4,0,IF(H875&lt;=3.5,1,(4-H875)/(4-3.5)))</f>
        <v>0</v>
      </c>
      <c r="O875">
        <f t="shared" si="225"/>
        <v>0.17058823529411765</v>
      </c>
      <c r="P875">
        <f t="shared" si="226"/>
        <v>0</v>
      </c>
      <c r="Q875">
        <v>0</v>
      </c>
      <c r="R875">
        <f>IF(F875 &gt;=80,0,IF(F875&lt;=64,1,((80-F875)/(80-64))))</f>
        <v>0</v>
      </c>
      <c r="S875">
        <f>IF(F875 &lt;=95,0,IF(F875&gt;=129,1,((F875-95)/(129-95))))</f>
        <v>0</v>
      </c>
      <c r="T875">
        <f>IF(D875 &gt;=27,0,IF(D875&lt;=18.5,1,((27-D875)/(27-18.5))))</f>
        <v>0.70588235294117652</v>
      </c>
      <c r="U875">
        <f>IF(D875 &lt;= 34,0,IF(D875&gt;=36.4,1,((D875-34)/(36.4-34))))</f>
        <v>0</v>
      </c>
      <c r="V875">
        <f t="shared" si="227"/>
        <v>0.35294117647058826</v>
      </c>
      <c r="W875">
        <f t="shared" si="228"/>
        <v>0</v>
      </c>
      <c r="X875">
        <f t="shared" si="223"/>
        <v>0.35294117647058826</v>
      </c>
      <c r="Y875">
        <f t="shared" si="229"/>
        <v>1</v>
      </c>
      <c r="Z875">
        <f t="shared" si="230"/>
        <v>0</v>
      </c>
      <c r="AA875">
        <f t="shared" si="231"/>
        <v>0</v>
      </c>
      <c r="AB875">
        <v>20</v>
      </c>
      <c r="AC875">
        <v>340</v>
      </c>
      <c r="AD875">
        <f t="shared" si="232"/>
        <v>0</v>
      </c>
      <c r="AE875">
        <f t="shared" si="233"/>
        <v>1</v>
      </c>
      <c r="AF875">
        <f t="shared" si="234"/>
        <v>0.2</v>
      </c>
      <c r="AG875">
        <f t="shared" si="235"/>
        <v>0</v>
      </c>
      <c r="AH875">
        <f t="shared" si="236"/>
        <v>1</v>
      </c>
      <c r="AI875">
        <f t="shared" si="237"/>
        <v>0</v>
      </c>
    </row>
    <row r="876" spans="1:35" x14ac:dyDescent="0.2">
      <c r="A876">
        <v>0</v>
      </c>
      <c r="B876">
        <v>123</v>
      </c>
      <c r="C876">
        <v>12.3</v>
      </c>
      <c r="D876">
        <v>23</v>
      </c>
      <c r="E876">
        <f t="shared" si="224"/>
        <v>26.806526806526808</v>
      </c>
      <c r="F876">
        <v>85.8</v>
      </c>
      <c r="G876">
        <f t="shared" si="221"/>
        <v>0.45884347826086952</v>
      </c>
      <c r="H876">
        <f t="shared" si="222"/>
        <v>5.3478260869565215</v>
      </c>
      <c r="I876">
        <f>IF(B876&gt;=125,0,IF(B876&lt;=115,1,(125-B876)/(125-115)))</f>
        <v>0.2</v>
      </c>
      <c r="J876">
        <f>IF(G876&gt;=0.38,0,IF(G876&lt;=0.3,1,(0.38-G876)/(0.38-0.3)))</f>
        <v>0</v>
      </c>
      <c r="K876">
        <f>IF(E876&gt;=32,0,IF(E876&lt;=28,1,(32-E876)/(32-28)))</f>
        <v>1</v>
      </c>
      <c r="L876">
        <f>IF(AND(D876&gt;=27, D876&lt;=34), 0, IF(OR(D876&lt;=18.5, D876&gt;=36.4), 1, IF(AND(D876&lt;27, D876&gt;18.5),(27-D876)/(27-18.5), IF(AND(D876&lt;36.4, D876&gt;34),(D876-34)/(36.4-34)))))</f>
        <v>0.47058823529411764</v>
      </c>
      <c r="M876">
        <f>IF(AND(F876&gt;=80,F876&lt;=95),0,IF(OR(F876&lt;64, F876&gt;129),1,IF(F876&gt;95, (F876-95)/(129-95), (80-F876)/(80-64))))</f>
        <v>0</v>
      </c>
      <c r="N876">
        <f>IF(H876&gt;=4,0,IF(H876&lt;=3.5,1,(4-H876)/(4-3.5)))</f>
        <v>0</v>
      </c>
      <c r="O876">
        <f t="shared" si="225"/>
        <v>0.24705882352941178</v>
      </c>
      <c r="P876">
        <f t="shared" si="226"/>
        <v>1</v>
      </c>
      <c r="Q876">
        <v>0</v>
      </c>
      <c r="R876">
        <f>IF(F876 &gt;=80,0,IF(F876&lt;=64,1,((80-F876)/(80-64))))</f>
        <v>0</v>
      </c>
      <c r="S876">
        <f>IF(F876 &lt;=95,0,IF(F876&gt;=129,1,((F876-95)/(129-95))))</f>
        <v>0</v>
      </c>
      <c r="T876">
        <f>IF(D876 &gt;=27,0,IF(D876&lt;=18.5,1,((27-D876)/(27-18.5))))</f>
        <v>0.47058823529411764</v>
      </c>
      <c r="U876">
        <f>IF(D876 &lt;= 34,0,IF(D876&gt;=36.4,1,((D876-34)/(36.4-34))))</f>
        <v>0</v>
      </c>
      <c r="V876">
        <f t="shared" si="227"/>
        <v>0.23529411764705882</v>
      </c>
      <c r="W876">
        <f t="shared" si="228"/>
        <v>0</v>
      </c>
      <c r="X876">
        <f t="shared" si="223"/>
        <v>0.23529411764705882</v>
      </c>
      <c r="Y876">
        <f t="shared" si="229"/>
        <v>1</v>
      </c>
      <c r="Z876">
        <f t="shared" si="230"/>
        <v>0</v>
      </c>
      <c r="AA876">
        <f t="shared" si="231"/>
        <v>0</v>
      </c>
      <c r="AB876">
        <v>36</v>
      </c>
      <c r="AC876">
        <v>396</v>
      </c>
      <c r="AD876">
        <f t="shared" si="232"/>
        <v>0</v>
      </c>
      <c r="AE876">
        <f t="shared" si="233"/>
        <v>0.2</v>
      </c>
      <c r="AF876">
        <f t="shared" si="234"/>
        <v>1.3333333333333334E-2</v>
      </c>
      <c r="AG876">
        <f t="shared" si="235"/>
        <v>0</v>
      </c>
      <c r="AH876">
        <f t="shared" si="236"/>
        <v>0</v>
      </c>
      <c r="AI876">
        <f t="shared" si="237"/>
        <v>0</v>
      </c>
    </row>
    <row r="877" spans="1:35" x14ac:dyDescent="0.2">
      <c r="A877">
        <v>0</v>
      </c>
      <c r="B877">
        <v>112</v>
      </c>
      <c r="C877">
        <v>11.2</v>
      </c>
      <c r="D877">
        <v>23.1</v>
      </c>
      <c r="E877">
        <f t="shared" si="224"/>
        <v>30.718085106382979</v>
      </c>
      <c r="F877">
        <v>75.2</v>
      </c>
      <c r="G877">
        <f t="shared" si="221"/>
        <v>0.3646060606060606</v>
      </c>
      <c r="H877">
        <f t="shared" si="222"/>
        <v>4.8484848484848486</v>
      </c>
      <c r="I877">
        <f>IF(B877&gt;=125,0,IF(B877&lt;=115,1,(125-B877)/(125-115)))</f>
        <v>1</v>
      </c>
      <c r="J877">
        <f>IF(G877&gt;=0.38,0,IF(G877&lt;=0.3,1,(0.38-G877)/(0.38-0.3)))</f>
        <v>0.19242424242424253</v>
      </c>
      <c r="K877">
        <f>IF(E877&gt;=32,0,IF(E877&lt;=28,1,(32-E877)/(32-28)))</f>
        <v>0.32047872340425521</v>
      </c>
      <c r="L877">
        <f>IF(AND(D877&gt;=27, D877&lt;=34), 0, IF(OR(D877&lt;=18.5, D877&gt;=36.4), 1, IF(AND(D877&lt;27, D877&gt;18.5),(27-D877)/(27-18.5), IF(AND(D877&lt;36.4, D877&gt;34),(D877-34)/(36.4-34)))))</f>
        <v>0.45882352941176452</v>
      </c>
      <c r="M877">
        <f>IF(AND(F877&gt;=80,F877&lt;=95),0,IF(OR(F877&lt;64, F877&gt;129),1,IF(F877&gt;95, (F877-95)/(129-95), (80-F877)/(80-64))))</f>
        <v>0.29999999999999982</v>
      </c>
      <c r="N877">
        <f>IF(H877&gt;=4,0,IF(H877&lt;=3.5,1,(4-H877)/(4-3.5)))</f>
        <v>0</v>
      </c>
      <c r="O877">
        <f t="shared" si="225"/>
        <v>0.62717264952402629</v>
      </c>
      <c r="P877">
        <f t="shared" si="226"/>
        <v>1</v>
      </c>
      <c r="Q877">
        <v>1</v>
      </c>
      <c r="R877">
        <f>IF(F877 &gt;=80,0,IF(F877&lt;=64,1,((80-F877)/(80-64))))</f>
        <v>0.29999999999999982</v>
      </c>
      <c r="S877">
        <f>IF(F877 &lt;=95,0,IF(F877&gt;=129,1,((F877-95)/(129-95))))</f>
        <v>0</v>
      </c>
      <c r="T877">
        <f>IF(D877 &gt;=27,0,IF(D877&lt;=18.5,1,((27-D877)/(27-18.5))))</f>
        <v>0.45882352941176452</v>
      </c>
      <c r="U877">
        <f>IF(D877 &lt;= 34,0,IF(D877&gt;=36.4,1,((D877-34)/(36.4-34))))</f>
        <v>0</v>
      </c>
      <c r="V877">
        <f t="shared" si="227"/>
        <v>0.37941176470588217</v>
      </c>
      <c r="W877">
        <f t="shared" si="228"/>
        <v>0</v>
      </c>
      <c r="X877">
        <f t="shared" si="223"/>
        <v>0.37941176470588217</v>
      </c>
      <c r="Y877">
        <f t="shared" si="229"/>
        <v>1</v>
      </c>
      <c r="Z877">
        <f t="shared" si="230"/>
        <v>0</v>
      </c>
      <c r="AA877">
        <f t="shared" si="231"/>
        <v>0</v>
      </c>
      <c r="AB877">
        <v>48</v>
      </c>
      <c r="AC877">
        <v>384</v>
      </c>
      <c r="AD877">
        <f t="shared" si="232"/>
        <v>0.4</v>
      </c>
      <c r="AE877">
        <f t="shared" si="233"/>
        <v>0</v>
      </c>
      <c r="AF877">
        <f t="shared" si="234"/>
        <v>5.3333333333333337E-2</v>
      </c>
      <c r="AG877">
        <f t="shared" si="235"/>
        <v>0</v>
      </c>
      <c r="AH877">
        <f t="shared" si="236"/>
        <v>0</v>
      </c>
      <c r="AI877">
        <f t="shared" si="237"/>
        <v>0</v>
      </c>
    </row>
    <row r="878" spans="1:35" x14ac:dyDescent="0.2">
      <c r="A878">
        <v>0</v>
      </c>
      <c r="B878">
        <v>107</v>
      </c>
      <c r="C878">
        <v>10.7</v>
      </c>
      <c r="D878">
        <v>22.8</v>
      </c>
      <c r="E878">
        <f t="shared" si="224"/>
        <v>28.044280442804428</v>
      </c>
      <c r="F878">
        <v>81.3</v>
      </c>
      <c r="G878">
        <f t="shared" si="221"/>
        <v>0.38153947368421054</v>
      </c>
      <c r="H878">
        <f t="shared" si="222"/>
        <v>4.692982456140351</v>
      </c>
      <c r="I878">
        <f>IF(B878&gt;=125,0,IF(B878&lt;=115,1,(125-B878)/(125-115)))</f>
        <v>1</v>
      </c>
      <c r="J878">
        <f>IF(G878&gt;=0.38,0,IF(G878&lt;=0.3,1,(0.38-G878)/(0.38-0.3)))</f>
        <v>0</v>
      </c>
      <c r="K878">
        <f>IF(E878&gt;=32,0,IF(E878&lt;=28,1,(32-E878)/(32-28)))</f>
        <v>0.98892988929889292</v>
      </c>
      <c r="L878">
        <f>IF(AND(D878&gt;=27, D878&lt;=34), 0, IF(OR(D878&lt;=18.5, D878&gt;=36.4), 1, IF(AND(D878&lt;27, D878&gt;18.5),(27-D878)/(27-18.5), IF(AND(D878&lt;36.4, D878&gt;34),(D878-34)/(36.4-34)))))</f>
        <v>0.49411764705882344</v>
      </c>
      <c r="M878">
        <f>IF(AND(F878&gt;=80,F878&lt;=95),0,IF(OR(F878&lt;64, F878&gt;129),1,IF(F878&gt;95, (F878-95)/(129-95), (80-F878)/(80-64))))</f>
        <v>0</v>
      </c>
      <c r="N878">
        <f>IF(H878&gt;=4,0,IF(H878&lt;=3.5,1,(4-H878)/(4-3.5)))</f>
        <v>0</v>
      </c>
      <c r="O878">
        <f t="shared" si="225"/>
        <v>0.64830475363577167</v>
      </c>
      <c r="P878">
        <f t="shared" si="226"/>
        <v>1</v>
      </c>
      <c r="Q878">
        <v>1</v>
      </c>
      <c r="R878">
        <f>IF(F878 &gt;=80,0,IF(F878&lt;=64,1,((80-F878)/(80-64))))</f>
        <v>0</v>
      </c>
      <c r="S878">
        <f>IF(F878 &lt;=95,0,IF(F878&gt;=129,1,((F878-95)/(129-95))))</f>
        <v>0</v>
      </c>
      <c r="T878">
        <f>IF(D878 &gt;=27,0,IF(D878&lt;=18.5,1,((27-D878)/(27-18.5))))</f>
        <v>0.49411764705882344</v>
      </c>
      <c r="U878">
        <f>IF(D878 &lt;= 34,0,IF(D878&gt;=36.4,1,((D878-34)/(36.4-34))))</f>
        <v>0</v>
      </c>
      <c r="V878">
        <f t="shared" si="227"/>
        <v>0.24705882352941172</v>
      </c>
      <c r="W878">
        <f t="shared" si="228"/>
        <v>0</v>
      </c>
      <c r="X878">
        <f t="shared" si="223"/>
        <v>0.24705882352941172</v>
      </c>
      <c r="Y878">
        <f t="shared" si="229"/>
        <v>1</v>
      </c>
      <c r="Z878">
        <f t="shared" si="230"/>
        <v>0</v>
      </c>
      <c r="AA878">
        <f t="shared" si="231"/>
        <v>0</v>
      </c>
      <c r="AB878">
        <v>24</v>
      </c>
      <c r="AC878">
        <v>191</v>
      </c>
      <c r="AD878">
        <f t="shared" si="232"/>
        <v>0</v>
      </c>
      <c r="AE878">
        <f t="shared" si="233"/>
        <v>0.8</v>
      </c>
      <c r="AF878">
        <f t="shared" si="234"/>
        <v>0.69666666666666666</v>
      </c>
      <c r="AG878">
        <f t="shared" si="235"/>
        <v>0</v>
      </c>
      <c r="AH878">
        <f t="shared" si="236"/>
        <v>1</v>
      </c>
      <c r="AI878">
        <f t="shared" si="237"/>
        <v>0</v>
      </c>
    </row>
    <row r="879" spans="1:35" x14ac:dyDescent="0.2">
      <c r="A879">
        <v>0</v>
      </c>
      <c r="B879">
        <v>150</v>
      </c>
      <c r="C879">
        <v>15</v>
      </c>
      <c r="D879">
        <v>21.8</v>
      </c>
      <c r="E879">
        <f t="shared" si="224"/>
        <v>22.899159663865547</v>
      </c>
      <c r="F879">
        <v>95.2</v>
      </c>
      <c r="G879">
        <f t="shared" si="221"/>
        <v>0.65504587155963301</v>
      </c>
      <c r="H879">
        <f t="shared" si="222"/>
        <v>6.8807339449541285</v>
      </c>
      <c r="I879">
        <f>IF(B879&gt;=125,0,IF(B879&lt;=115,1,(125-B879)/(125-115)))</f>
        <v>0</v>
      </c>
      <c r="J879">
        <f>IF(G879&gt;=0.38,0,IF(G879&lt;=0.3,1,(0.38-G879)/(0.38-0.3)))</f>
        <v>0</v>
      </c>
      <c r="K879">
        <f>IF(E879&gt;=32,0,IF(E879&lt;=28,1,(32-E879)/(32-28)))</f>
        <v>1</v>
      </c>
      <c r="L879">
        <f>IF(AND(D879&gt;=27, D879&lt;=34), 0, IF(OR(D879&lt;=18.5, D879&gt;=36.4), 1, IF(AND(D879&lt;27, D879&gt;18.5),(27-D879)/(27-18.5), IF(AND(D879&lt;36.4, D879&gt;34),(D879-34)/(36.4-34)))))</f>
        <v>0.61176470588235288</v>
      </c>
      <c r="M879">
        <f>IF(AND(F879&gt;=80,F879&lt;=95),0,IF(OR(F879&lt;64, F879&gt;129),1,IF(F879&gt;95, (F879-95)/(129-95), (80-F879)/(80-64))))</f>
        <v>5.8823529411765538E-3</v>
      </c>
      <c r="N879">
        <f>IF(H879&gt;=4,0,IF(H879&lt;=3.5,1,(4-H879)/(4-3.5)))</f>
        <v>0</v>
      </c>
      <c r="O879">
        <f t="shared" si="225"/>
        <v>0.16176470588235298</v>
      </c>
      <c r="P879">
        <f t="shared" si="226"/>
        <v>0</v>
      </c>
      <c r="Q879">
        <v>0</v>
      </c>
      <c r="R879">
        <f>IF(F879 &gt;=80,0,IF(F879&lt;=64,1,((80-F879)/(80-64))))</f>
        <v>0</v>
      </c>
      <c r="S879">
        <f>IF(F879 &lt;=95,0,IF(F879&gt;=129,1,((F879-95)/(129-95))))</f>
        <v>5.8823529411765538E-3</v>
      </c>
      <c r="T879">
        <f>IF(D879 &gt;=27,0,IF(D879&lt;=18.5,1,((27-D879)/(27-18.5))))</f>
        <v>0.61176470588235288</v>
      </c>
      <c r="U879">
        <f>IF(D879 &lt;= 34,0,IF(D879&gt;=36.4,1,((D879-34)/(36.4-34))))</f>
        <v>0</v>
      </c>
      <c r="V879">
        <f t="shared" si="227"/>
        <v>0.30588235294117644</v>
      </c>
      <c r="W879">
        <f t="shared" si="228"/>
        <v>2.9411764705882769E-3</v>
      </c>
      <c r="X879">
        <f t="shared" si="223"/>
        <v>0.30882352941176472</v>
      </c>
      <c r="Y879">
        <f t="shared" si="229"/>
        <v>1</v>
      </c>
      <c r="Z879">
        <f t="shared" si="230"/>
        <v>0</v>
      </c>
      <c r="AA879">
        <f t="shared" si="231"/>
        <v>0</v>
      </c>
      <c r="AB879">
        <v>70</v>
      </c>
      <c r="AC879">
        <v>315</v>
      </c>
      <c r="AD879">
        <f t="shared" si="232"/>
        <v>1</v>
      </c>
      <c r="AE879">
        <f t="shared" si="233"/>
        <v>0</v>
      </c>
      <c r="AF879">
        <f t="shared" si="234"/>
        <v>0.28333333333333333</v>
      </c>
      <c r="AG879">
        <f t="shared" si="235"/>
        <v>0</v>
      </c>
      <c r="AH879">
        <f t="shared" si="236"/>
        <v>0</v>
      </c>
      <c r="AI879">
        <f t="shared" si="237"/>
        <v>0</v>
      </c>
    </row>
    <row r="880" spans="1:35" x14ac:dyDescent="0.2">
      <c r="A880">
        <v>1</v>
      </c>
      <c r="B880">
        <v>118</v>
      </c>
      <c r="C880">
        <v>11.8</v>
      </c>
      <c r="D880">
        <v>28.5</v>
      </c>
      <c r="E880">
        <f t="shared" si="224"/>
        <v>31.77257525083612</v>
      </c>
      <c r="F880">
        <v>89.7</v>
      </c>
      <c r="G880">
        <f t="shared" si="221"/>
        <v>0.37138947368421055</v>
      </c>
      <c r="H880">
        <f t="shared" si="222"/>
        <v>4.1403508771929829</v>
      </c>
      <c r="I880">
        <f>IF(B880&gt;=125,0,IF(B880&lt;=115,1,(125-B880)/(125-115)))</f>
        <v>0.7</v>
      </c>
      <c r="J880">
        <f>IF(G880&gt;=0.38,0,IF(G880&lt;=0.3,1,(0.38-G880)/(0.38-0.3)))</f>
        <v>0.10763157894736819</v>
      </c>
      <c r="K880">
        <f>IF(E880&gt;=32,0,IF(E880&lt;=28,1,(32-E880)/(32-28)))</f>
        <v>5.6856187290970084E-2</v>
      </c>
      <c r="L880">
        <f>IF(AND(D880&gt;=27, D880&lt;=34), 0, IF(OR(D880&lt;=18.5, D880&gt;=36.4), 1, IF(AND(D880&lt;27, D880&gt;18.5),(27-D880)/(27-18.5), IF(AND(D880&lt;36.4, D880&gt;34),(D880-34)/(36.4-34)))))</f>
        <v>0</v>
      </c>
      <c r="M880">
        <f>IF(AND(F880&gt;=80,F880&lt;=95),0,IF(OR(F880&lt;64, F880&gt;129),1,IF(F880&gt;95, (F880-95)/(129-95), (80-F880)/(80-64))))</f>
        <v>0</v>
      </c>
      <c r="N880">
        <f>IF(H880&gt;=4,0,IF(H880&lt;=3.5,1,(4-H880)/(4-3.5)))</f>
        <v>0</v>
      </c>
      <c r="O880">
        <f t="shared" si="225"/>
        <v>0.36644877662383379</v>
      </c>
      <c r="P880">
        <f t="shared" si="226"/>
        <v>1</v>
      </c>
      <c r="Q880">
        <v>1</v>
      </c>
      <c r="R880">
        <f>IF(F880 &gt;=80,0,IF(F880&lt;=64,1,((80-F880)/(80-64))))</f>
        <v>0</v>
      </c>
      <c r="S880">
        <f>IF(F880 &lt;=95,0,IF(F880&gt;=129,1,((F880-95)/(129-95))))</f>
        <v>0</v>
      </c>
      <c r="T880">
        <f>IF(D880 &gt;=27,0,IF(D880&lt;=18.5,1,((27-D880)/(27-18.5))))</f>
        <v>0</v>
      </c>
      <c r="U880">
        <f>IF(D880 &lt;= 34,0,IF(D880&gt;=36.4,1,((D880-34)/(36.4-34))))</f>
        <v>0</v>
      </c>
      <c r="V880">
        <f t="shared" si="227"/>
        <v>0</v>
      </c>
      <c r="W880">
        <f t="shared" si="228"/>
        <v>0</v>
      </c>
      <c r="X880">
        <f t="shared" si="223"/>
        <v>0</v>
      </c>
      <c r="Y880">
        <f t="shared" si="229"/>
        <v>0</v>
      </c>
      <c r="Z880">
        <f t="shared" si="230"/>
        <v>0</v>
      </c>
      <c r="AA880">
        <f t="shared" si="231"/>
        <v>0</v>
      </c>
      <c r="AB880">
        <v>28</v>
      </c>
      <c r="AC880">
        <v>117</v>
      </c>
      <c r="AD880">
        <f t="shared" si="232"/>
        <v>0</v>
      </c>
      <c r="AE880">
        <f t="shared" si="233"/>
        <v>0.6</v>
      </c>
      <c r="AF880">
        <f t="shared" si="234"/>
        <v>0.94333333333333336</v>
      </c>
      <c r="AG880">
        <f t="shared" si="235"/>
        <v>0</v>
      </c>
      <c r="AH880">
        <f t="shared" si="236"/>
        <v>0</v>
      </c>
      <c r="AI880">
        <f t="shared" si="237"/>
        <v>0</v>
      </c>
    </row>
    <row r="881" spans="1:35" x14ac:dyDescent="0.2">
      <c r="A881">
        <v>0</v>
      </c>
      <c r="B881">
        <v>168</v>
      </c>
      <c r="C881">
        <v>16.8</v>
      </c>
      <c r="D881">
        <v>24.9</v>
      </c>
      <c r="E881">
        <f t="shared" si="224"/>
        <v>30.89330024813896</v>
      </c>
      <c r="F881">
        <v>80.599999999999994</v>
      </c>
      <c r="G881">
        <f t="shared" si="221"/>
        <v>0.54380722891566258</v>
      </c>
      <c r="H881">
        <f t="shared" si="222"/>
        <v>6.7469879518072293</v>
      </c>
      <c r="I881">
        <f>IF(B881&gt;=125,0,IF(B881&lt;=115,1,(125-B881)/(125-115)))</f>
        <v>0</v>
      </c>
      <c r="J881">
        <f>IF(G881&gt;=0.38,0,IF(G881&lt;=0.3,1,(0.38-G881)/(0.38-0.3)))</f>
        <v>0</v>
      </c>
      <c r="K881">
        <f>IF(E881&gt;=32,0,IF(E881&lt;=28,1,(32-E881)/(32-28)))</f>
        <v>0.27667493796525999</v>
      </c>
      <c r="L881">
        <f>IF(AND(D881&gt;=27, D881&lt;=34), 0, IF(OR(D881&lt;=18.5, D881&gt;=36.4), 1, IF(AND(D881&lt;27, D881&gt;18.5),(27-D881)/(27-18.5), IF(AND(D881&lt;36.4, D881&gt;34),(D881-34)/(36.4-34)))))</f>
        <v>0.24705882352941194</v>
      </c>
      <c r="M881">
        <f>IF(AND(F881&gt;=80,F881&lt;=95),0,IF(OR(F881&lt;64, F881&gt;129),1,IF(F881&gt;95, (F881-95)/(129-95), (80-F881)/(80-64))))</f>
        <v>0</v>
      </c>
      <c r="N881">
        <f>IF(H881&gt;=4,0,IF(H881&lt;=3.5,1,(4-H881)/(4-3.5)))</f>
        <v>0</v>
      </c>
      <c r="O881">
        <f t="shared" si="225"/>
        <v>5.2373376149467195E-2</v>
      </c>
      <c r="P881">
        <f t="shared" si="226"/>
        <v>0</v>
      </c>
      <c r="Q881">
        <v>0</v>
      </c>
      <c r="R881">
        <f>IF(F881 &gt;=80,0,IF(F881&lt;=64,1,((80-F881)/(80-64))))</f>
        <v>0</v>
      </c>
      <c r="S881">
        <f>IF(F881 &lt;=95,0,IF(F881&gt;=129,1,((F881-95)/(129-95))))</f>
        <v>0</v>
      </c>
      <c r="T881">
        <f>IF(D881 &gt;=27,0,IF(D881&lt;=18.5,1,((27-D881)/(27-18.5))))</f>
        <v>0.24705882352941194</v>
      </c>
      <c r="U881">
        <f>IF(D881 &lt;= 34,0,IF(D881&gt;=36.4,1,((D881-34)/(36.4-34))))</f>
        <v>0</v>
      </c>
      <c r="V881">
        <f t="shared" si="227"/>
        <v>0.12352941176470597</v>
      </c>
      <c r="W881">
        <f t="shared" si="228"/>
        <v>0</v>
      </c>
      <c r="X881">
        <f t="shared" si="223"/>
        <v>0.12352941176470597</v>
      </c>
      <c r="Y881">
        <f t="shared" si="229"/>
        <v>0</v>
      </c>
      <c r="Z881">
        <f t="shared" si="230"/>
        <v>0</v>
      </c>
      <c r="AA881">
        <f t="shared" si="231"/>
        <v>0</v>
      </c>
      <c r="AB881">
        <v>55</v>
      </c>
      <c r="AC881">
        <v>100</v>
      </c>
      <c r="AD881">
        <f t="shared" si="232"/>
        <v>0.75</v>
      </c>
      <c r="AE881">
        <f t="shared" si="233"/>
        <v>0</v>
      </c>
      <c r="AF881">
        <f t="shared" si="234"/>
        <v>1</v>
      </c>
      <c r="AG881">
        <f t="shared" si="235"/>
        <v>0</v>
      </c>
      <c r="AH881">
        <f t="shared" si="236"/>
        <v>0</v>
      </c>
      <c r="AI881">
        <f t="shared" si="237"/>
        <v>0</v>
      </c>
    </row>
    <row r="882" spans="1:35" x14ac:dyDescent="0.2">
      <c r="A882">
        <v>0</v>
      </c>
      <c r="B882">
        <v>168</v>
      </c>
      <c r="C882">
        <v>16.8</v>
      </c>
      <c r="D882">
        <v>22.3</v>
      </c>
      <c r="E882">
        <f t="shared" si="224"/>
        <v>29.074315514993479</v>
      </c>
      <c r="F882">
        <v>76.7</v>
      </c>
      <c r="G882">
        <f t="shared" si="221"/>
        <v>0.57782959641255616</v>
      </c>
      <c r="H882">
        <f t="shared" si="222"/>
        <v>7.5336322869955152</v>
      </c>
      <c r="I882">
        <f>IF(B882&gt;=125,0,IF(B882&lt;=115,1,(125-B882)/(125-115)))</f>
        <v>0</v>
      </c>
      <c r="J882">
        <f>IF(G882&gt;=0.38,0,IF(G882&lt;=0.3,1,(0.38-G882)/(0.38-0.3)))</f>
        <v>0</v>
      </c>
      <c r="K882">
        <f>IF(E882&gt;=32,0,IF(E882&lt;=28,1,(32-E882)/(32-28)))</f>
        <v>0.73142112125163017</v>
      </c>
      <c r="L882">
        <f>IF(AND(D882&gt;=27, D882&lt;=34), 0, IF(OR(D882&lt;=18.5, D882&gt;=36.4), 1, IF(AND(D882&lt;27, D882&gt;18.5),(27-D882)/(27-18.5), IF(AND(D882&lt;36.4, D882&gt;34),(D882-34)/(36.4-34)))))</f>
        <v>0.55294117647058816</v>
      </c>
      <c r="M882">
        <f>IF(AND(F882&gt;=80,F882&lt;=95),0,IF(OR(F882&lt;64, F882&gt;129),1,IF(F882&gt;95, (F882-95)/(129-95), (80-F882)/(80-64))))</f>
        <v>0.20624999999999982</v>
      </c>
      <c r="N882">
        <f>IF(H882&gt;=4,0,IF(H882&lt;=3.5,1,(4-H882)/(4-3.5)))</f>
        <v>0</v>
      </c>
      <c r="O882">
        <f t="shared" si="225"/>
        <v>0.1490612297722218</v>
      </c>
      <c r="P882">
        <f t="shared" si="226"/>
        <v>0</v>
      </c>
      <c r="Q882">
        <v>0</v>
      </c>
      <c r="R882">
        <f>IF(F882 &gt;=80,0,IF(F882&lt;=64,1,((80-F882)/(80-64))))</f>
        <v>0.20624999999999982</v>
      </c>
      <c r="S882">
        <f>IF(F882 &lt;=95,0,IF(F882&gt;=129,1,((F882-95)/(129-95))))</f>
        <v>0</v>
      </c>
      <c r="T882">
        <f>IF(D882 &gt;=27,0,IF(D882&lt;=18.5,1,((27-D882)/(27-18.5))))</f>
        <v>0.55294117647058816</v>
      </c>
      <c r="U882">
        <f>IF(D882 &lt;= 34,0,IF(D882&gt;=36.4,1,((D882-34)/(36.4-34))))</f>
        <v>0</v>
      </c>
      <c r="V882">
        <f t="shared" si="227"/>
        <v>0.37959558823529399</v>
      </c>
      <c r="W882">
        <f t="shared" si="228"/>
        <v>0</v>
      </c>
      <c r="X882">
        <f t="shared" si="223"/>
        <v>0.37959558823529399</v>
      </c>
      <c r="Y882">
        <f t="shared" si="229"/>
        <v>1</v>
      </c>
      <c r="Z882">
        <f t="shared" si="230"/>
        <v>0</v>
      </c>
      <c r="AA882">
        <f t="shared" si="231"/>
        <v>0</v>
      </c>
      <c r="AB882">
        <v>53</v>
      </c>
      <c r="AC882">
        <v>237</v>
      </c>
      <c r="AD882">
        <f t="shared" si="232"/>
        <v>0.65</v>
      </c>
      <c r="AE882">
        <f t="shared" si="233"/>
        <v>0</v>
      </c>
      <c r="AF882">
        <f t="shared" si="234"/>
        <v>0.54333333333333333</v>
      </c>
      <c r="AG882">
        <f t="shared" si="235"/>
        <v>0</v>
      </c>
      <c r="AH882">
        <f t="shared" si="236"/>
        <v>0</v>
      </c>
      <c r="AI882">
        <f t="shared" si="237"/>
        <v>0</v>
      </c>
    </row>
    <row r="883" spans="1:35" x14ac:dyDescent="0.2">
      <c r="A883">
        <v>1</v>
      </c>
      <c r="B883">
        <v>108</v>
      </c>
      <c r="C883">
        <v>10.8</v>
      </c>
      <c r="D883">
        <v>28</v>
      </c>
      <c r="E883">
        <f t="shared" si="224"/>
        <v>30.905077262693158</v>
      </c>
      <c r="F883">
        <v>90.6</v>
      </c>
      <c r="G883">
        <f t="shared" si="221"/>
        <v>0.34945714285714286</v>
      </c>
      <c r="H883">
        <f t="shared" si="222"/>
        <v>3.8571428571428572</v>
      </c>
      <c r="I883">
        <f>IF(B883&gt;=125,0,IF(B883&lt;=115,1,(125-B883)/(125-115)))</f>
        <v>1</v>
      </c>
      <c r="J883">
        <f>IF(G883&gt;=0.38,0,IF(G883&lt;=0.3,1,(0.38-G883)/(0.38-0.3)))</f>
        <v>0.38178571428571428</v>
      </c>
      <c r="K883">
        <f>IF(E883&gt;=32,0,IF(E883&lt;=28,1,(32-E883)/(32-28)))</f>
        <v>0.27373068432671044</v>
      </c>
      <c r="L883">
        <f>IF(AND(D883&gt;=27, D883&lt;=34), 0, IF(OR(D883&lt;=18.5, D883&gt;=36.4), 1, IF(AND(D883&lt;27, D883&gt;18.5),(27-D883)/(27-18.5), IF(AND(D883&lt;36.4, D883&gt;34),(D883-34)/(36.4-34)))))</f>
        <v>0</v>
      </c>
      <c r="M883">
        <f>IF(AND(F883&gt;=80,F883&lt;=95),0,IF(OR(F883&lt;64, F883&gt;129),1,IF(F883&gt;95, (F883-95)/(129-95), (80-F883)/(80-64))))</f>
        <v>0</v>
      </c>
      <c r="N883">
        <f>IF(H883&gt;=4,0,IF(H883&lt;=3.5,1,(4-H883)/(4-3.5)))</f>
        <v>0.28571428571428559</v>
      </c>
      <c r="O883">
        <f t="shared" si="225"/>
        <v>0.59412306843267104</v>
      </c>
      <c r="P883">
        <f t="shared" si="226"/>
        <v>1</v>
      </c>
      <c r="Q883">
        <v>1</v>
      </c>
      <c r="R883">
        <f>IF(F883 &gt;=80,0,IF(F883&lt;=64,1,((80-F883)/(80-64))))</f>
        <v>0</v>
      </c>
      <c r="S883">
        <f>IF(F883 &lt;=95,0,IF(F883&gt;=129,1,((F883-95)/(129-95))))</f>
        <v>0</v>
      </c>
      <c r="T883">
        <f>IF(D883 &gt;=27,0,IF(D883&lt;=18.5,1,((27-D883)/(27-18.5))))</f>
        <v>0</v>
      </c>
      <c r="U883">
        <f>IF(D883 &lt;= 34,0,IF(D883&gt;=36.4,1,((D883-34)/(36.4-34))))</f>
        <v>0</v>
      </c>
      <c r="V883">
        <f t="shared" si="227"/>
        <v>0</v>
      </c>
      <c r="W883">
        <f t="shared" si="228"/>
        <v>0</v>
      </c>
      <c r="X883">
        <f t="shared" si="223"/>
        <v>0</v>
      </c>
      <c r="Y883">
        <f t="shared" si="229"/>
        <v>0</v>
      </c>
      <c r="Z883">
        <f t="shared" si="230"/>
        <v>0</v>
      </c>
      <c r="AA883">
        <f t="shared" si="231"/>
        <v>0</v>
      </c>
      <c r="AB883">
        <v>56</v>
      </c>
      <c r="AC883">
        <v>412</v>
      </c>
      <c r="AD883">
        <f t="shared" si="232"/>
        <v>0.8</v>
      </c>
      <c r="AE883">
        <f t="shared" si="233"/>
        <v>0</v>
      </c>
      <c r="AF883">
        <f t="shared" si="234"/>
        <v>0</v>
      </c>
      <c r="AG883">
        <f t="shared" si="235"/>
        <v>0</v>
      </c>
      <c r="AH883">
        <f t="shared" si="236"/>
        <v>0</v>
      </c>
      <c r="AI883">
        <f t="shared" si="237"/>
        <v>0</v>
      </c>
    </row>
    <row r="884" spans="1:35" x14ac:dyDescent="0.2">
      <c r="A884">
        <v>1</v>
      </c>
      <c r="B884">
        <v>152</v>
      </c>
      <c r="C884">
        <v>15.2</v>
      </c>
      <c r="D884">
        <v>24.9</v>
      </c>
      <c r="E884">
        <f t="shared" si="224"/>
        <v>27.635960044395119</v>
      </c>
      <c r="F884">
        <v>90.1</v>
      </c>
      <c r="G884">
        <f t="shared" si="221"/>
        <v>0.55000803212851401</v>
      </c>
      <c r="H884">
        <f t="shared" si="222"/>
        <v>6.1044176706827313</v>
      </c>
      <c r="I884">
        <f>IF(B884&gt;=125,0,IF(B884&lt;=115,1,(125-B884)/(125-115)))</f>
        <v>0</v>
      </c>
      <c r="J884">
        <f>IF(G884&gt;=0.38,0,IF(G884&lt;=0.3,1,(0.38-G884)/(0.38-0.3)))</f>
        <v>0</v>
      </c>
      <c r="K884">
        <f>IF(E884&gt;=32,0,IF(E884&lt;=28,1,(32-E884)/(32-28)))</f>
        <v>1</v>
      </c>
      <c r="L884">
        <f>IF(AND(D884&gt;=27, D884&lt;=34), 0, IF(OR(D884&lt;=18.5, D884&gt;=36.4), 1, IF(AND(D884&lt;27, D884&gt;18.5),(27-D884)/(27-18.5), IF(AND(D884&lt;36.4, D884&gt;34),(D884-34)/(36.4-34)))))</f>
        <v>0.24705882352941194</v>
      </c>
      <c r="M884">
        <f>IF(AND(F884&gt;=80,F884&lt;=95),0,IF(OR(F884&lt;64, F884&gt;129),1,IF(F884&gt;95, (F884-95)/(129-95), (80-F884)/(80-64))))</f>
        <v>0</v>
      </c>
      <c r="N884">
        <f>IF(H884&gt;=4,0,IF(H884&lt;=3.5,1,(4-H884)/(4-3.5)))</f>
        <v>0</v>
      </c>
      <c r="O884">
        <f t="shared" si="225"/>
        <v>0.12470588235294119</v>
      </c>
      <c r="P884">
        <f t="shared" si="226"/>
        <v>0</v>
      </c>
      <c r="Q884">
        <v>0</v>
      </c>
      <c r="R884">
        <f>IF(F884 &gt;=80,0,IF(F884&lt;=64,1,((80-F884)/(80-64))))</f>
        <v>0</v>
      </c>
      <c r="S884">
        <f>IF(F884 &lt;=95,0,IF(F884&gt;=129,1,((F884-95)/(129-95))))</f>
        <v>0</v>
      </c>
      <c r="T884">
        <f>IF(D884 &gt;=27,0,IF(D884&lt;=18.5,1,((27-D884)/(27-18.5))))</f>
        <v>0.24705882352941194</v>
      </c>
      <c r="U884">
        <f>IF(D884 &lt;= 34,0,IF(D884&gt;=36.4,1,((D884-34)/(36.4-34))))</f>
        <v>0</v>
      </c>
      <c r="V884">
        <f t="shared" si="227"/>
        <v>0.12352941176470597</v>
      </c>
      <c r="W884">
        <f t="shared" si="228"/>
        <v>0</v>
      </c>
      <c r="X884">
        <f t="shared" si="223"/>
        <v>0.12352941176470597</v>
      </c>
      <c r="Y884">
        <f t="shared" si="229"/>
        <v>0</v>
      </c>
      <c r="Z884">
        <f t="shared" si="230"/>
        <v>0</v>
      </c>
      <c r="AA884">
        <f t="shared" si="231"/>
        <v>0</v>
      </c>
      <c r="AB884">
        <v>56</v>
      </c>
      <c r="AC884">
        <v>108</v>
      </c>
      <c r="AD884">
        <f t="shared" si="232"/>
        <v>0.8</v>
      </c>
      <c r="AE884">
        <f t="shared" si="233"/>
        <v>0</v>
      </c>
      <c r="AF884">
        <f t="shared" si="234"/>
        <v>0.97333333333333338</v>
      </c>
      <c r="AG884">
        <f t="shared" si="235"/>
        <v>0</v>
      </c>
      <c r="AH884">
        <f t="shared" si="236"/>
        <v>0</v>
      </c>
      <c r="AI884">
        <f t="shared" si="237"/>
        <v>0</v>
      </c>
    </row>
    <row r="885" spans="1:35" x14ac:dyDescent="0.2">
      <c r="A885">
        <v>1</v>
      </c>
      <c r="B885">
        <v>114</v>
      </c>
      <c r="C885">
        <v>11.4</v>
      </c>
      <c r="D885">
        <v>29.3</v>
      </c>
      <c r="E885">
        <f t="shared" si="224"/>
        <v>30.584551148225472</v>
      </c>
      <c r="F885">
        <v>95.8</v>
      </c>
      <c r="G885">
        <f t="shared" si="221"/>
        <v>0.37273720136518768</v>
      </c>
      <c r="H885">
        <f t="shared" si="222"/>
        <v>3.8907849829351533</v>
      </c>
      <c r="I885">
        <f>IF(B885&gt;=125,0,IF(B885&lt;=115,1,(125-B885)/(125-115)))</f>
        <v>1</v>
      </c>
      <c r="J885">
        <f>IF(G885&gt;=0.38,0,IF(G885&lt;=0.3,1,(0.38-G885)/(0.38-0.3)))</f>
        <v>9.0784982935154093E-2</v>
      </c>
      <c r="K885">
        <f>IF(E885&gt;=32,0,IF(E885&lt;=28,1,(32-E885)/(32-28)))</f>
        <v>0.35386221294363196</v>
      </c>
      <c r="L885">
        <f>IF(AND(D885&gt;=27, D885&lt;=34), 0, IF(OR(D885&lt;=18.5, D885&gt;=36.4), 1, IF(AND(D885&lt;27, D885&gt;18.5),(27-D885)/(27-18.5), IF(AND(D885&lt;36.4, D885&gt;34),(D885-34)/(36.4-34)))))</f>
        <v>0</v>
      </c>
      <c r="M885">
        <f>IF(AND(F885&gt;=80,F885&lt;=95),0,IF(OR(F885&lt;64, F885&gt;129),1,IF(F885&gt;95, (F885-95)/(129-95), (80-F885)/(80-64))))</f>
        <v>2.3529411764705799E-2</v>
      </c>
      <c r="N885">
        <f>IF(H885&gt;=4,0,IF(H885&lt;=3.5,1,(4-H885)/(4-3.5)))</f>
        <v>0.21843003412969342</v>
      </c>
      <c r="O885">
        <f t="shared" si="225"/>
        <v>0.56866066417731842</v>
      </c>
      <c r="P885">
        <f t="shared" si="226"/>
        <v>1</v>
      </c>
      <c r="Q885">
        <v>1</v>
      </c>
      <c r="R885">
        <f>IF(F885 &gt;=80,0,IF(F885&lt;=64,1,((80-F885)/(80-64))))</f>
        <v>0</v>
      </c>
      <c r="S885">
        <f>IF(F885 &lt;=95,0,IF(F885&gt;=129,1,((F885-95)/(129-95))))</f>
        <v>2.3529411764705799E-2</v>
      </c>
      <c r="T885">
        <f>IF(D885 &gt;=27,0,IF(D885&lt;=18.5,1,((27-D885)/(27-18.5))))</f>
        <v>0</v>
      </c>
      <c r="U885">
        <f>IF(D885 &lt;= 34,0,IF(D885&gt;=36.4,1,((D885-34)/(36.4-34))))</f>
        <v>0</v>
      </c>
      <c r="V885">
        <f t="shared" si="227"/>
        <v>0</v>
      </c>
      <c r="W885">
        <f t="shared" si="228"/>
        <v>1.1764705882352899E-2</v>
      </c>
      <c r="X885">
        <f t="shared" si="223"/>
        <v>1.1764705882352899E-2</v>
      </c>
      <c r="Y885">
        <f t="shared" si="229"/>
        <v>0</v>
      </c>
      <c r="Z885">
        <f t="shared" si="230"/>
        <v>0</v>
      </c>
      <c r="AA885">
        <f t="shared" si="231"/>
        <v>0</v>
      </c>
      <c r="AB885">
        <v>35</v>
      </c>
      <c r="AC885">
        <v>340</v>
      </c>
      <c r="AD885">
        <f t="shared" si="232"/>
        <v>0</v>
      </c>
      <c r="AE885">
        <f t="shared" si="233"/>
        <v>0.25</v>
      </c>
      <c r="AF885">
        <f t="shared" si="234"/>
        <v>0.2</v>
      </c>
      <c r="AG885">
        <f t="shared" si="235"/>
        <v>0</v>
      </c>
      <c r="AH885">
        <f t="shared" si="236"/>
        <v>0</v>
      </c>
      <c r="AI885">
        <f t="shared" si="237"/>
        <v>0</v>
      </c>
    </row>
    <row r="886" spans="1:35" x14ac:dyDescent="0.2">
      <c r="A886">
        <v>1</v>
      </c>
      <c r="B886">
        <v>161</v>
      </c>
      <c r="C886">
        <v>16.100000000000001</v>
      </c>
      <c r="D886">
        <v>25.9</v>
      </c>
      <c r="E886">
        <f t="shared" si="224"/>
        <v>33.205128205128204</v>
      </c>
      <c r="F886">
        <v>78</v>
      </c>
      <c r="G886">
        <f t="shared" si="221"/>
        <v>0.48486486486486491</v>
      </c>
      <c r="H886">
        <f t="shared" si="222"/>
        <v>6.2162162162162167</v>
      </c>
      <c r="I886">
        <f>IF(B886&gt;=125,0,IF(B886&lt;=115,1,(125-B886)/(125-115)))</f>
        <v>0</v>
      </c>
      <c r="J886">
        <f>IF(G886&gt;=0.38,0,IF(G886&lt;=0.3,1,(0.38-G886)/(0.38-0.3)))</f>
        <v>0</v>
      </c>
      <c r="K886">
        <f>IF(E886&gt;=32,0,IF(E886&lt;=28,1,(32-E886)/(32-28)))</f>
        <v>0</v>
      </c>
      <c r="L886">
        <f>IF(AND(D886&gt;=27, D886&lt;=34), 0, IF(OR(D886&lt;=18.5, D886&gt;=36.4), 1, IF(AND(D886&lt;27, D886&gt;18.5),(27-D886)/(27-18.5), IF(AND(D886&lt;36.4, D886&gt;34),(D886-34)/(36.4-34)))))</f>
        <v>0.12941176470588253</v>
      </c>
      <c r="M886">
        <f>IF(AND(F886&gt;=80,F886&lt;=95),0,IF(OR(F886&lt;64, F886&gt;129),1,IF(F886&gt;95, (F886-95)/(129-95), (80-F886)/(80-64))))</f>
        <v>0.125</v>
      </c>
      <c r="N886">
        <f>IF(H886&gt;=4,0,IF(H886&lt;=3.5,1,(4-H886)/(4-3.5)))</f>
        <v>0</v>
      </c>
      <c r="O886">
        <f t="shared" si="225"/>
        <v>2.5441176470588255E-2</v>
      </c>
      <c r="P886">
        <f t="shared" si="226"/>
        <v>0</v>
      </c>
      <c r="Q886">
        <v>0</v>
      </c>
      <c r="R886">
        <f>IF(F886 &gt;=80,0,IF(F886&lt;=64,1,((80-F886)/(80-64))))</f>
        <v>0.125</v>
      </c>
      <c r="S886">
        <f>IF(F886 &lt;=95,0,IF(F886&gt;=129,1,((F886-95)/(129-95))))</f>
        <v>0</v>
      </c>
      <c r="T886">
        <f>IF(D886 &gt;=27,0,IF(D886&lt;=18.5,1,((27-D886)/(27-18.5))))</f>
        <v>0.12941176470588253</v>
      </c>
      <c r="U886">
        <f>IF(D886 &lt;= 34,0,IF(D886&gt;=36.4,1,((D886-34)/(36.4-34))))</f>
        <v>0</v>
      </c>
      <c r="V886">
        <f t="shared" si="227"/>
        <v>0.12720588235294128</v>
      </c>
      <c r="W886">
        <f t="shared" si="228"/>
        <v>0</v>
      </c>
      <c r="X886">
        <f t="shared" si="223"/>
        <v>0.12720588235294128</v>
      </c>
      <c r="Y886">
        <f t="shared" si="229"/>
        <v>0</v>
      </c>
      <c r="Z886">
        <f t="shared" si="230"/>
        <v>0</v>
      </c>
      <c r="AA886">
        <f t="shared" si="231"/>
        <v>0</v>
      </c>
      <c r="AB886">
        <v>21</v>
      </c>
      <c r="AC886">
        <v>166</v>
      </c>
      <c r="AD886">
        <f t="shared" si="232"/>
        <v>0</v>
      </c>
      <c r="AE886">
        <f t="shared" si="233"/>
        <v>0.95</v>
      </c>
      <c r="AF886">
        <f t="shared" si="234"/>
        <v>0.78</v>
      </c>
      <c r="AG886">
        <f t="shared" si="235"/>
        <v>0</v>
      </c>
      <c r="AH886">
        <f t="shared" si="236"/>
        <v>0</v>
      </c>
      <c r="AI886">
        <f t="shared" si="237"/>
        <v>0</v>
      </c>
    </row>
    <row r="887" spans="1:35" x14ac:dyDescent="0.2">
      <c r="A887">
        <v>1</v>
      </c>
      <c r="B887">
        <v>108</v>
      </c>
      <c r="C887">
        <v>10.8</v>
      </c>
      <c r="D887">
        <v>17.5</v>
      </c>
      <c r="E887">
        <f t="shared" si="224"/>
        <v>18.26722338204593</v>
      </c>
      <c r="F887">
        <v>95.8</v>
      </c>
      <c r="G887">
        <f t="shared" si="221"/>
        <v>0.59122285714285716</v>
      </c>
      <c r="H887">
        <f t="shared" si="222"/>
        <v>6.1714285714285717</v>
      </c>
      <c r="I887">
        <f>IF(B887&gt;=125,0,IF(B887&lt;=115,1,(125-B887)/(125-115)))</f>
        <v>1</v>
      </c>
      <c r="J887">
        <f>IF(G887&gt;=0.38,0,IF(G887&lt;=0.3,1,(0.38-G887)/(0.38-0.3)))</f>
        <v>0</v>
      </c>
      <c r="K887">
        <f>IF(E887&gt;=32,0,IF(E887&lt;=28,1,(32-E887)/(32-28)))</f>
        <v>1</v>
      </c>
      <c r="L887">
        <f>IF(AND(D887&gt;=27, D887&lt;=34), 0, IF(OR(D887&lt;=18.5, D887&gt;=36.4), 1, IF(AND(D887&lt;27, D887&gt;18.5),(27-D887)/(27-18.5), IF(AND(D887&lt;36.4, D887&gt;34),(D887-34)/(36.4-34)))))</f>
        <v>1</v>
      </c>
      <c r="M887">
        <f>IF(AND(F887&gt;=80,F887&lt;=95),0,IF(OR(F887&lt;64, F887&gt;129),1,IF(F887&gt;95, (F887-95)/(129-95), (80-F887)/(80-64))))</f>
        <v>2.3529411764705799E-2</v>
      </c>
      <c r="N887">
        <f>IF(H887&gt;=4,0,IF(H887&lt;=3.5,1,(4-H887)/(4-3.5)))</f>
        <v>0</v>
      </c>
      <c r="O887">
        <f t="shared" si="225"/>
        <v>0.70235294117647051</v>
      </c>
      <c r="P887">
        <f t="shared" si="226"/>
        <v>1</v>
      </c>
      <c r="Q887">
        <v>1</v>
      </c>
      <c r="R887">
        <f>IF(F887 &gt;=80,0,IF(F887&lt;=64,1,((80-F887)/(80-64))))</f>
        <v>0</v>
      </c>
      <c r="S887">
        <f>IF(F887 &lt;=95,0,IF(F887&gt;=129,1,((F887-95)/(129-95))))</f>
        <v>2.3529411764705799E-2</v>
      </c>
      <c r="T887">
        <f>IF(D887 &gt;=27,0,IF(D887&lt;=18.5,1,((27-D887)/(27-18.5))))</f>
        <v>1</v>
      </c>
      <c r="U887">
        <f>IF(D887 &lt;= 34,0,IF(D887&gt;=36.4,1,((D887-34)/(36.4-34))))</f>
        <v>0</v>
      </c>
      <c r="V887">
        <f t="shared" si="227"/>
        <v>0.5</v>
      </c>
      <c r="W887">
        <f t="shared" si="228"/>
        <v>1.1764705882352899E-2</v>
      </c>
      <c r="X887">
        <f t="shared" si="223"/>
        <v>0.5117647058823529</v>
      </c>
      <c r="Y887">
        <f t="shared" si="229"/>
        <v>1</v>
      </c>
      <c r="Z887">
        <f t="shared" si="230"/>
        <v>0</v>
      </c>
      <c r="AA887">
        <f t="shared" si="231"/>
        <v>1</v>
      </c>
      <c r="AB887">
        <v>17</v>
      </c>
      <c r="AC887">
        <v>473</v>
      </c>
      <c r="AD887">
        <f t="shared" si="232"/>
        <v>0</v>
      </c>
      <c r="AE887">
        <f t="shared" si="233"/>
        <v>1</v>
      </c>
      <c r="AF887">
        <f t="shared" si="234"/>
        <v>0</v>
      </c>
      <c r="AG887">
        <f t="shared" si="235"/>
        <v>0</v>
      </c>
      <c r="AH887">
        <f t="shared" si="236"/>
        <v>1</v>
      </c>
      <c r="AI887">
        <f t="shared" si="237"/>
        <v>0</v>
      </c>
    </row>
    <row r="888" spans="1:35" x14ac:dyDescent="0.2">
      <c r="A888">
        <v>0</v>
      </c>
      <c r="B888">
        <v>106</v>
      </c>
      <c r="C888">
        <v>10.6</v>
      </c>
      <c r="D888">
        <v>28</v>
      </c>
      <c r="E888">
        <f t="shared" si="224"/>
        <v>30.8030803080308</v>
      </c>
      <c r="F888">
        <v>90.9</v>
      </c>
      <c r="G888">
        <f t="shared" si="221"/>
        <v>0.34412142857142858</v>
      </c>
      <c r="H888">
        <f t="shared" si="222"/>
        <v>3.7857142857142856</v>
      </c>
      <c r="I888">
        <f>IF(B888&gt;=125,0,IF(B888&lt;=115,1,(125-B888)/(125-115)))</f>
        <v>1</v>
      </c>
      <c r="J888">
        <f>IF(G888&gt;=0.38,0,IF(G888&lt;=0.3,1,(0.38-G888)/(0.38-0.3)))</f>
        <v>0.44848214285714272</v>
      </c>
      <c r="K888">
        <f>IF(E888&gt;=32,0,IF(E888&lt;=28,1,(32-E888)/(32-28)))</f>
        <v>0.29922992299229989</v>
      </c>
      <c r="L888">
        <f>IF(AND(D888&gt;=27, D888&lt;=34), 0, IF(OR(D888&lt;=18.5, D888&gt;=36.4), 1, IF(AND(D888&lt;27, D888&gt;18.5),(27-D888)/(27-18.5), IF(AND(D888&lt;36.4, D888&gt;34),(D888-34)/(36.4-34)))))</f>
        <v>0</v>
      </c>
      <c r="M888">
        <f>IF(AND(F888&gt;=80,F888&lt;=95),0,IF(OR(F888&lt;64, F888&gt;129),1,IF(F888&gt;95, (F888-95)/(129-95), (80-F888)/(80-64))))</f>
        <v>0</v>
      </c>
      <c r="N888">
        <f>IF(H888&gt;=4,0,IF(H888&lt;=3.5,1,(4-H888)/(4-3.5)))</f>
        <v>0.42857142857142883</v>
      </c>
      <c r="O888">
        <f t="shared" si="225"/>
        <v>0.61762834944208722</v>
      </c>
      <c r="P888">
        <f t="shared" si="226"/>
        <v>1</v>
      </c>
      <c r="Q888">
        <v>1</v>
      </c>
      <c r="R888">
        <f>IF(F888 &gt;=80,0,IF(F888&lt;=64,1,((80-F888)/(80-64))))</f>
        <v>0</v>
      </c>
      <c r="S888">
        <f>IF(F888 &lt;=95,0,IF(F888&gt;=129,1,((F888-95)/(129-95))))</f>
        <v>0</v>
      </c>
      <c r="T888">
        <f>IF(D888 &gt;=27,0,IF(D888&lt;=18.5,1,((27-D888)/(27-18.5))))</f>
        <v>0</v>
      </c>
      <c r="U888">
        <f>IF(D888 &lt;= 34,0,IF(D888&gt;=36.4,1,((D888-34)/(36.4-34))))</f>
        <v>0</v>
      </c>
      <c r="V888">
        <f t="shared" si="227"/>
        <v>0</v>
      </c>
      <c r="W888">
        <f t="shared" si="228"/>
        <v>0</v>
      </c>
      <c r="X888">
        <f t="shared" si="223"/>
        <v>0</v>
      </c>
      <c r="Y888">
        <f t="shared" si="229"/>
        <v>0</v>
      </c>
      <c r="Z888">
        <f t="shared" si="230"/>
        <v>0</v>
      </c>
      <c r="AA888">
        <f t="shared" si="231"/>
        <v>0</v>
      </c>
      <c r="AB888">
        <v>70</v>
      </c>
      <c r="AC888">
        <v>323</v>
      </c>
      <c r="AD888">
        <f t="shared" si="232"/>
        <v>1</v>
      </c>
      <c r="AE888">
        <f t="shared" si="233"/>
        <v>0</v>
      </c>
      <c r="AF888">
        <f t="shared" si="234"/>
        <v>0.25666666666666665</v>
      </c>
      <c r="AG888">
        <f t="shared" si="235"/>
        <v>0</v>
      </c>
      <c r="AH888">
        <f t="shared" si="236"/>
        <v>0</v>
      </c>
      <c r="AI888">
        <f t="shared" si="237"/>
        <v>0</v>
      </c>
    </row>
    <row r="889" spans="1:35" x14ac:dyDescent="0.2">
      <c r="A889">
        <v>1</v>
      </c>
      <c r="B889">
        <v>126</v>
      </c>
      <c r="C889">
        <v>12.6</v>
      </c>
      <c r="D889">
        <v>19.100000000000001</v>
      </c>
      <c r="E889">
        <f t="shared" si="224"/>
        <v>22.235157159487777</v>
      </c>
      <c r="F889">
        <v>85.9</v>
      </c>
      <c r="G889">
        <f t="shared" si="221"/>
        <v>0.56667015706806279</v>
      </c>
      <c r="H889">
        <f t="shared" si="222"/>
        <v>6.5968586387434547</v>
      </c>
      <c r="I889">
        <f>IF(B889&gt;=125,0,IF(B889&lt;=115,1,(125-B889)/(125-115)))</f>
        <v>0</v>
      </c>
      <c r="J889">
        <f>IF(G889&gt;=0.38,0,IF(G889&lt;=0.3,1,(0.38-G889)/(0.38-0.3)))</f>
        <v>0</v>
      </c>
      <c r="K889">
        <f>IF(E889&gt;=32,0,IF(E889&lt;=28,1,(32-E889)/(32-28)))</f>
        <v>1</v>
      </c>
      <c r="L889">
        <f>IF(AND(D889&gt;=27, D889&lt;=34), 0, IF(OR(D889&lt;=18.5, D889&gt;=36.4), 1, IF(AND(D889&lt;27, D889&gt;18.5),(27-D889)/(27-18.5), IF(AND(D889&lt;36.4, D889&gt;34),(D889-34)/(36.4-34)))))</f>
        <v>0.92941176470588216</v>
      </c>
      <c r="M889">
        <f>IF(AND(F889&gt;=80,F889&lt;=95),0,IF(OR(F889&lt;64, F889&gt;129),1,IF(F889&gt;95, (F889-95)/(129-95), (80-F889)/(80-64))))</f>
        <v>0</v>
      </c>
      <c r="N889">
        <f>IF(H889&gt;=4,0,IF(H889&lt;=3.5,1,(4-H889)/(4-3.5)))</f>
        <v>0</v>
      </c>
      <c r="O889">
        <f t="shared" si="225"/>
        <v>0.19294117647058823</v>
      </c>
      <c r="P889">
        <f t="shared" si="226"/>
        <v>0</v>
      </c>
      <c r="Q889">
        <v>1</v>
      </c>
      <c r="R889">
        <f>IF(F889 &gt;=80,0,IF(F889&lt;=64,1,((80-F889)/(80-64))))</f>
        <v>0</v>
      </c>
      <c r="S889">
        <f>IF(F889 &lt;=95,0,IF(F889&gt;=129,1,((F889-95)/(129-95))))</f>
        <v>0</v>
      </c>
      <c r="T889">
        <f>IF(D889 &gt;=27,0,IF(D889&lt;=18.5,1,((27-D889)/(27-18.5))))</f>
        <v>0.92941176470588216</v>
      </c>
      <c r="U889">
        <f>IF(D889 &lt;= 34,0,IF(D889&gt;=36.4,1,((D889-34)/(36.4-34))))</f>
        <v>0</v>
      </c>
      <c r="V889">
        <f t="shared" si="227"/>
        <v>0.46470588235294108</v>
      </c>
      <c r="W889">
        <f t="shared" si="228"/>
        <v>0</v>
      </c>
      <c r="X889">
        <f t="shared" si="223"/>
        <v>0.46470588235294108</v>
      </c>
      <c r="Y889">
        <f t="shared" si="229"/>
        <v>1</v>
      </c>
      <c r="Z889">
        <f t="shared" si="230"/>
        <v>0</v>
      </c>
      <c r="AA889">
        <f t="shared" si="231"/>
        <v>0</v>
      </c>
      <c r="AB889">
        <v>43</v>
      </c>
      <c r="AC889">
        <v>370</v>
      </c>
      <c r="AD889">
        <f t="shared" si="232"/>
        <v>0.15</v>
      </c>
      <c r="AE889">
        <f t="shared" si="233"/>
        <v>0</v>
      </c>
      <c r="AF889">
        <f t="shared" si="234"/>
        <v>0.1</v>
      </c>
      <c r="AG889">
        <f t="shared" si="235"/>
        <v>0</v>
      </c>
      <c r="AH889">
        <f t="shared" si="236"/>
        <v>0</v>
      </c>
      <c r="AI889">
        <f t="shared" si="237"/>
        <v>0</v>
      </c>
    </row>
    <row r="890" spans="1:35" x14ac:dyDescent="0.2">
      <c r="A890">
        <v>1</v>
      </c>
      <c r="B890">
        <v>134</v>
      </c>
      <c r="C890">
        <v>13.4</v>
      </c>
      <c r="D890">
        <v>17.8</v>
      </c>
      <c r="E890">
        <f t="shared" si="224"/>
        <v>17.5715695952616</v>
      </c>
      <c r="F890">
        <v>101.3</v>
      </c>
      <c r="G890">
        <f t="shared" si="221"/>
        <v>0.76259550561797762</v>
      </c>
      <c r="H890">
        <f t="shared" si="222"/>
        <v>7.5280898876404487</v>
      </c>
      <c r="I890">
        <f>IF(B890&gt;=125,0,IF(B890&lt;=115,1,(125-B890)/(125-115)))</f>
        <v>0</v>
      </c>
      <c r="J890">
        <f>IF(G890&gt;=0.38,0,IF(G890&lt;=0.3,1,(0.38-G890)/(0.38-0.3)))</f>
        <v>0</v>
      </c>
      <c r="K890">
        <f>IF(E890&gt;=32,0,IF(E890&lt;=28,1,(32-E890)/(32-28)))</f>
        <v>1</v>
      </c>
      <c r="L890">
        <f>IF(AND(D890&gt;=27, D890&lt;=34), 0, IF(OR(D890&lt;=18.5, D890&gt;=36.4), 1, IF(AND(D890&lt;27, D890&gt;18.5),(27-D890)/(27-18.5), IF(AND(D890&lt;36.4, D890&gt;34),(D890-34)/(36.4-34)))))</f>
        <v>1</v>
      </c>
      <c r="M890">
        <f>IF(AND(F890&gt;=80,F890&lt;=95),0,IF(OR(F890&lt;64, F890&gt;129),1,IF(F890&gt;95, (F890-95)/(129-95), (80-F890)/(80-64))))</f>
        <v>0.18529411764705875</v>
      </c>
      <c r="N890">
        <f>IF(H890&gt;=4,0,IF(H890&lt;=3.5,1,(4-H890)/(4-3.5)))</f>
        <v>0</v>
      </c>
      <c r="O890">
        <f t="shared" si="225"/>
        <v>0.21852941176470589</v>
      </c>
      <c r="P890">
        <f t="shared" si="226"/>
        <v>1</v>
      </c>
      <c r="Q890">
        <v>1</v>
      </c>
      <c r="R890">
        <f>IF(F890 &gt;=80,0,IF(F890&lt;=64,1,((80-F890)/(80-64))))</f>
        <v>0</v>
      </c>
      <c r="S890">
        <f>IF(F890 &lt;=95,0,IF(F890&gt;=129,1,((F890-95)/(129-95))))</f>
        <v>0.18529411764705875</v>
      </c>
      <c r="T890">
        <f>IF(D890 &gt;=27,0,IF(D890&lt;=18.5,1,((27-D890)/(27-18.5))))</f>
        <v>1</v>
      </c>
      <c r="U890">
        <f>IF(D890 &lt;= 34,0,IF(D890&gt;=36.4,1,((D890-34)/(36.4-34))))</f>
        <v>0</v>
      </c>
      <c r="V890">
        <f t="shared" si="227"/>
        <v>0.5</v>
      </c>
      <c r="W890">
        <f t="shared" si="228"/>
        <v>9.2647058823529374E-2</v>
      </c>
      <c r="X890">
        <f t="shared" si="223"/>
        <v>0.59264705882352942</v>
      </c>
      <c r="Y890">
        <f t="shared" si="229"/>
        <v>1</v>
      </c>
      <c r="Z890">
        <f t="shared" si="230"/>
        <v>0</v>
      </c>
      <c r="AA890">
        <f t="shared" si="231"/>
        <v>1</v>
      </c>
      <c r="AB890">
        <v>15</v>
      </c>
      <c r="AC890">
        <v>488</v>
      </c>
      <c r="AD890">
        <f t="shared" si="232"/>
        <v>0</v>
      </c>
      <c r="AE890">
        <f t="shared" si="233"/>
        <v>1</v>
      </c>
      <c r="AF890">
        <f t="shared" si="234"/>
        <v>0</v>
      </c>
      <c r="AG890">
        <f t="shared" si="235"/>
        <v>0</v>
      </c>
      <c r="AH890">
        <f t="shared" si="236"/>
        <v>1</v>
      </c>
      <c r="AI890">
        <f t="shared" si="237"/>
        <v>0</v>
      </c>
    </row>
    <row r="891" spans="1:35" x14ac:dyDescent="0.2">
      <c r="A891">
        <v>0</v>
      </c>
      <c r="B891">
        <v>166</v>
      </c>
      <c r="C891">
        <v>16.600000000000001</v>
      </c>
      <c r="D891">
        <v>21.7</v>
      </c>
      <c r="E891">
        <f t="shared" si="224"/>
        <v>24.631101021566405</v>
      </c>
      <c r="F891">
        <v>88.1</v>
      </c>
      <c r="G891">
        <f t="shared" si="221"/>
        <v>0.67394470046082955</v>
      </c>
      <c r="H891">
        <f t="shared" si="222"/>
        <v>7.6497695852534564</v>
      </c>
      <c r="I891">
        <f>IF(B891&gt;=125,0,IF(B891&lt;=115,1,(125-B891)/(125-115)))</f>
        <v>0</v>
      </c>
      <c r="J891">
        <f>IF(G891&gt;=0.38,0,IF(G891&lt;=0.3,1,(0.38-G891)/(0.38-0.3)))</f>
        <v>0</v>
      </c>
      <c r="K891">
        <f>IF(E891&gt;=32,0,IF(E891&lt;=28,1,(32-E891)/(32-28)))</f>
        <v>1</v>
      </c>
      <c r="L891">
        <f>IF(AND(D891&gt;=27, D891&lt;=34), 0, IF(OR(D891&lt;=18.5, D891&gt;=36.4), 1, IF(AND(D891&lt;27, D891&gt;18.5),(27-D891)/(27-18.5), IF(AND(D891&lt;36.4, D891&gt;34),(D891-34)/(36.4-34)))))</f>
        <v>0.623529411764706</v>
      </c>
      <c r="M891">
        <f>IF(AND(F891&gt;=80,F891&lt;=95),0,IF(OR(F891&lt;64, F891&gt;129),1,IF(F891&gt;95, (F891-95)/(129-95), (80-F891)/(80-64))))</f>
        <v>0</v>
      </c>
      <c r="N891">
        <f>IF(H891&gt;=4,0,IF(H891&lt;=3.5,1,(4-H891)/(4-3.5)))</f>
        <v>0</v>
      </c>
      <c r="O891">
        <f t="shared" si="225"/>
        <v>0.16235294117647062</v>
      </c>
      <c r="P891">
        <f t="shared" si="226"/>
        <v>0</v>
      </c>
      <c r="Q891">
        <v>0</v>
      </c>
      <c r="R891">
        <f>IF(F891 &gt;=80,0,IF(F891&lt;=64,1,((80-F891)/(80-64))))</f>
        <v>0</v>
      </c>
      <c r="S891">
        <f>IF(F891 &lt;=95,0,IF(F891&gt;=129,1,((F891-95)/(129-95))))</f>
        <v>0</v>
      </c>
      <c r="T891">
        <f>IF(D891 &gt;=27,0,IF(D891&lt;=18.5,1,((27-D891)/(27-18.5))))</f>
        <v>0.623529411764706</v>
      </c>
      <c r="U891">
        <f>IF(D891 &lt;= 34,0,IF(D891&gt;=36.4,1,((D891-34)/(36.4-34))))</f>
        <v>0</v>
      </c>
      <c r="V891">
        <f t="shared" si="227"/>
        <v>0.311764705882353</v>
      </c>
      <c r="W891">
        <f t="shared" si="228"/>
        <v>0</v>
      </c>
      <c r="X891">
        <f t="shared" si="223"/>
        <v>0.311764705882353</v>
      </c>
      <c r="Y891">
        <f t="shared" si="229"/>
        <v>1</v>
      </c>
      <c r="Z891">
        <f t="shared" si="230"/>
        <v>0</v>
      </c>
      <c r="AA891">
        <f t="shared" si="231"/>
        <v>0</v>
      </c>
      <c r="AB891">
        <v>58</v>
      </c>
      <c r="AC891">
        <v>332</v>
      </c>
      <c r="AD891">
        <f t="shared" si="232"/>
        <v>0.9</v>
      </c>
      <c r="AE891">
        <f t="shared" si="233"/>
        <v>0</v>
      </c>
      <c r="AF891">
        <f t="shared" si="234"/>
        <v>0.22666666666666666</v>
      </c>
      <c r="AG891">
        <f t="shared" si="235"/>
        <v>0</v>
      </c>
      <c r="AH891">
        <f t="shared" si="236"/>
        <v>0</v>
      </c>
      <c r="AI891">
        <f t="shared" si="237"/>
        <v>0</v>
      </c>
    </row>
    <row r="892" spans="1:35" x14ac:dyDescent="0.2">
      <c r="A892">
        <v>1</v>
      </c>
      <c r="B892">
        <v>133</v>
      </c>
      <c r="C892">
        <v>13.3</v>
      </c>
      <c r="D892">
        <v>25.4</v>
      </c>
      <c r="E892">
        <f t="shared" si="224"/>
        <v>30.639324487334136</v>
      </c>
      <c r="F892">
        <v>82.9</v>
      </c>
      <c r="G892">
        <f t="shared" si="221"/>
        <v>0.43408267716535437</v>
      </c>
      <c r="H892">
        <f t="shared" si="222"/>
        <v>5.2362204724409454</v>
      </c>
      <c r="I892">
        <f>IF(B892&gt;=125,0,IF(B892&lt;=115,1,(125-B892)/(125-115)))</f>
        <v>0</v>
      </c>
      <c r="J892">
        <f>IF(G892&gt;=0.38,0,IF(G892&lt;=0.3,1,(0.38-G892)/(0.38-0.3)))</f>
        <v>0</v>
      </c>
      <c r="K892">
        <f>IF(E892&gt;=32,0,IF(E892&lt;=28,1,(32-E892)/(32-28)))</f>
        <v>0.34016887816646602</v>
      </c>
      <c r="L892">
        <f>IF(AND(D892&gt;=27, D892&lt;=34), 0, IF(OR(D892&lt;=18.5, D892&gt;=36.4), 1, IF(AND(D892&lt;27, D892&gt;18.5),(27-D892)/(27-18.5), IF(AND(D892&lt;36.4, D892&gt;34),(D892-34)/(36.4-34)))))</f>
        <v>0.18823529411764722</v>
      </c>
      <c r="M892">
        <f>IF(AND(F892&gt;=80,F892&lt;=95),0,IF(OR(F892&lt;64, F892&gt;129),1,IF(F892&gt;95, (F892-95)/(129-95), (80-F892)/(80-64))))</f>
        <v>0</v>
      </c>
      <c r="N892">
        <f>IF(H892&gt;=4,0,IF(H892&lt;=3.5,1,(4-H892)/(4-3.5)))</f>
        <v>0</v>
      </c>
      <c r="O892">
        <f t="shared" si="225"/>
        <v>5.2840417228411325E-2</v>
      </c>
      <c r="P892">
        <f t="shared" si="226"/>
        <v>0</v>
      </c>
      <c r="Q892">
        <v>1</v>
      </c>
      <c r="R892">
        <f>IF(F892 &gt;=80,0,IF(F892&lt;=64,1,((80-F892)/(80-64))))</f>
        <v>0</v>
      </c>
      <c r="S892">
        <f>IF(F892 &lt;=95,0,IF(F892&gt;=129,1,((F892-95)/(129-95))))</f>
        <v>0</v>
      </c>
      <c r="T892">
        <f>IF(D892 &gt;=27,0,IF(D892&lt;=18.5,1,((27-D892)/(27-18.5))))</f>
        <v>0.18823529411764722</v>
      </c>
      <c r="U892">
        <f>IF(D892 &lt;= 34,0,IF(D892&gt;=36.4,1,((D892-34)/(36.4-34))))</f>
        <v>0</v>
      </c>
      <c r="V892">
        <f t="shared" si="227"/>
        <v>9.4117647058823611E-2</v>
      </c>
      <c r="W892">
        <f t="shared" si="228"/>
        <v>0</v>
      </c>
      <c r="X892">
        <f t="shared" si="223"/>
        <v>9.4117647058823611E-2</v>
      </c>
      <c r="Y892">
        <f t="shared" si="229"/>
        <v>0</v>
      </c>
      <c r="Z892">
        <f t="shared" si="230"/>
        <v>0</v>
      </c>
      <c r="AA892">
        <f t="shared" si="231"/>
        <v>0</v>
      </c>
      <c r="AB892">
        <v>26</v>
      </c>
      <c r="AC892">
        <v>488</v>
      </c>
      <c r="AD892">
        <f t="shared" si="232"/>
        <v>0</v>
      </c>
      <c r="AE892">
        <f t="shared" si="233"/>
        <v>0.7</v>
      </c>
      <c r="AF892">
        <f t="shared" si="234"/>
        <v>0</v>
      </c>
      <c r="AG892">
        <f t="shared" si="235"/>
        <v>0</v>
      </c>
      <c r="AH892">
        <f t="shared" si="236"/>
        <v>0</v>
      </c>
      <c r="AI892">
        <f t="shared" si="237"/>
        <v>0</v>
      </c>
    </row>
    <row r="893" spans="1:35" x14ac:dyDescent="0.2">
      <c r="A893">
        <v>1</v>
      </c>
      <c r="B893">
        <v>146</v>
      </c>
      <c r="C893">
        <v>14.6</v>
      </c>
      <c r="D893">
        <v>25.5</v>
      </c>
      <c r="E893">
        <f t="shared" si="224"/>
        <v>30.538922155688624</v>
      </c>
      <c r="F893">
        <v>83.5</v>
      </c>
      <c r="G893">
        <f t="shared" si="221"/>
        <v>0.47807843137254896</v>
      </c>
      <c r="H893">
        <f t="shared" si="222"/>
        <v>5.7254901960784315</v>
      </c>
      <c r="I893">
        <f>IF(B893&gt;=125,0,IF(B893&lt;=115,1,(125-B893)/(125-115)))</f>
        <v>0</v>
      </c>
      <c r="J893">
        <f>IF(G893&gt;=0.38,0,IF(G893&lt;=0.3,1,(0.38-G893)/(0.38-0.3)))</f>
        <v>0</v>
      </c>
      <c r="K893">
        <f>IF(E893&gt;=32,0,IF(E893&lt;=28,1,(32-E893)/(32-28)))</f>
        <v>0.36526946107784397</v>
      </c>
      <c r="L893">
        <f>IF(AND(D893&gt;=27, D893&lt;=34), 0, IF(OR(D893&lt;=18.5, D893&gt;=36.4), 1, IF(AND(D893&lt;27, D893&gt;18.5),(27-D893)/(27-18.5), IF(AND(D893&lt;36.4, D893&gt;34),(D893-34)/(36.4-34)))))</f>
        <v>0.17647058823529413</v>
      </c>
      <c r="M893">
        <f>IF(AND(F893&gt;=80,F893&lt;=95),0,IF(OR(F893&lt;64, F893&gt;129),1,IF(F893&gt;95, (F893-95)/(129-95), (80-F893)/(80-64))))</f>
        <v>0</v>
      </c>
      <c r="N893">
        <f>IF(H893&gt;=4,0,IF(H893&lt;=3.5,1,(4-H893)/(4-3.5)))</f>
        <v>0</v>
      </c>
      <c r="O893">
        <f t="shared" si="225"/>
        <v>5.4174004931313816E-2</v>
      </c>
      <c r="P893">
        <f t="shared" si="226"/>
        <v>0</v>
      </c>
      <c r="Q893">
        <v>0</v>
      </c>
      <c r="R893">
        <f>IF(F893 &gt;=80,0,IF(F893&lt;=64,1,((80-F893)/(80-64))))</f>
        <v>0</v>
      </c>
      <c r="S893">
        <f>IF(F893 &lt;=95,0,IF(F893&gt;=129,1,((F893-95)/(129-95))))</f>
        <v>0</v>
      </c>
      <c r="T893">
        <f>IF(D893 &gt;=27,0,IF(D893&lt;=18.5,1,((27-D893)/(27-18.5))))</f>
        <v>0.17647058823529413</v>
      </c>
      <c r="U893">
        <f>IF(D893 &lt;= 34,0,IF(D893&gt;=36.4,1,((D893-34)/(36.4-34))))</f>
        <v>0</v>
      </c>
      <c r="V893">
        <f t="shared" si="227"/>
        <v>8.8235294117647065E-2</v>
      </c>
      <c r="W893">
        <f t="shared" si="228"/>
        <v>0</v>
      </c>
      <c r="X893">
        <f t="shared" si="223"/>
        <v>8.8235294117647065E-2</v>
      </c>
      <c r="Y893">
        <f t="shared" si="229"/>
        <v>0</v>
      </c>
      <c r="Z893">
        <f t="shared" si="230"/>
        <v>0</v>
      </c>
      <c r="AA893">
        <f t="shared" si="231"/>
        <v>0</v>
      </c>
      <c r="AB893">
        <v>46</v>
      </c>
      <c r="AC893">
        <v>235</v>
      </c>
      <c r="AD893">
        <f t="shared" si="232"/>
        <v>0.3</v>
      </c>
      <c r="AE893">
        <f t="shared" si="233"/>
        <v>0</v>
      </c>
      <c r="AF893">
        <f t="shared" si="234"/>
        <v>0.55000000000000004</v>
      </c>
      <c r="AG893">
        <f t="shared" si="235"/>
        <v>0</v>
      </c>
      <c r="AH893">
        <f t="shared" si="236"/>
        <v>0</v>
      </c>
      <c r="AI893">
        <f t="shared" si="237"/>
        <v>0</v>
      </c>
    </row>
    <row r="894" spans="1:35" x14ac:dyDescent="0.2">
      <c r="A894">
        <v>0</v>
      </c>
      <c r="B894">
        <v>134</v>
      </c>
      <c r="C894">
        <v>13.4</v>
      </c>
      <c r="D894">
        <v>26.3</v>
      </c>
      <c r="E894">
        <f t="shared" si="224"/>
        <v>31.087470449172578</v>
      </c>
      <c r="F894">
        <v>84.6</v>
      </c>
      <c r="G894">
        <f t="shared" si="221"/>
        <v>0.43104182509505701</v>
      </c>
      <c r="H894">
        <f t="shared" si="222"/>
        <v>5.0950570342205319</v>
      </c>
      <c r="I894">
        <f>IF(B894&gt;=125,0,IF(B894&lt;=115,1,(125-B894)/(125-115)))</f>
        <v>0</v>
      </c>
      <c r="J894">
        <f>IF(G894&gt;=0.38,0,IF(G894&lt;=0.3,1,(0.38-G894)/(0.38-0.3)))</f>
        <v>0</v>
      </c>
      <c r="K894">
        <f>IF(E894&gt;=32,0,IF(E894&lt;=28,1,(32-E894)/(32-28)))</f>
        <v>0.22813238770685551</v>
      </c>
      <c r="L894">
        <f>IF(AND(D894&gt;=27, D894&lt;=34), 0, IF(OR(D894&lt;=18.5, D894&gt;=36.4), 1, IF(AND(D894&lt;27, D894&gt;18.5),(27-D894)/(27-18.5), IF(AND(D894&lt;36.4, D894&gt;34),(D894-34)/(36.4-34)))))</f>
        <v>8.2352941176470504E-2</v>
      </c>
      <c r="M894">
        <f>IF(AND(F894&gt;=80,F894&lt;=95),0,IF(OR(F894&lt;64, F894&gt;129),1,IF(F894&gt;95, (F894-95)/(129-95), (80-F894)/(80-64))))</f>
        <v>0</v>
      </c>
      <c r="N894">
        <f>IF(H894&gt;=4,0,IF(H894&lt;=3.5,1,(4-H894)/(4-3.5)))</f>
        <v>0</v>
      </c>
      <c r="O894">
        <f t="shared" si="225"/>
        <v>3.1048532888332606E-2</v>
      </c>
      <c r="P894">
        <f t="shared" si="226"/>
        <v>0</v>
      </c>
      <c r="Q894">
        <v>0</v>
      </c>
      <c r="R894">
        <f>IF(F894 &gt;=80,0,IF(F894&lt;=64,1,((80-F894)/(80-64))))</f>
        <v>0</v>
      </c>
      <c r="S894">
        <f>IF(F894 &lt;=95,0,IF(F894&gt;=129,1,((F894-95)/(129-95))))</f>
        <v>0</v>
      </c>
      <c r="T894">
        <f>IF(D894 &gt;=27,0,IF(D894&lt;=18.5,1,((27-D894)/(27-18.5))))</f>
        <v>8.2352941176470504E-2</v>
      </c>
      <c r="U894">
        <f>IF(D894 &lt;= 34,0,IF(D894&gt;=36.4,1,((D894-34)/(36.4-34))))</f>
        <v>0</v>
      </c>
      <c r="V894">
        <f t="shared" si="227"/>
        <v>4.1176470588235252E-2</v>
      </c>
      <c r="W894">
        <f t="shared" si="228"/>
        <v>0</v>
      </c>
      <c r="X894">
        <f t="shared" si="223"/>
        <v>4.1176470588235252E-2</v>
      </c>
      <c r="Y894">
        <f t="shared" si="229"/>
        <v>0</v>
      </c>
      <c r="Z894">
        <f t="shared" si="230"/>
        <v>0</v>
      </c>
      <c r="AA894">
        <f t="shared" si="231"/>
        <v>0</v>
      </c>
      <c r="AB894">
        <v>30</v>
      </c>
      <c r="AC894">
        <v>296</v>
      </c>
      <c r="AD894">
        <f t="shared" si="232"/>
        <v>0</v>
      </c>
      <c r="AE894">
        <f t="shared" si="233"/>
        <v>0.5</v>
      </c>
      <c r="AF894">
        <f t="shared" si="234"/>
        <v>0.34666666666666668</v>
      </c>
      <c r="AG894">
        <f t="shared" si="235"/>
        <v>0</v>
      </c>
      <c r="AH894">
        <f t="shared" si="236"/>
        <v>0</v>
      </c>
      <c r="AI894">
        <f t="shared" si="237"/>
        <v>0</v>
      </c>
    </row>
    <row r="895" spans="1:35" x14ac:dyDescent="0.2">
      <c r="A895">
        <v>0</v>
      </c>
      <c r="B895">
        <v>130</v>
      </c>
      <c r="C895">
        <v>13</v>
      </c>
      <c r="D895">
        <v>28.3</v>
      </c>
      <c r="E895">
        <f t="shared" si="224"/>
        <v>34.096385542168676</v>
      </c>
      <c r="F895">
        <v>83</v>
      </c>
      <c r="G895">
        <f t="shared" si="221"/>
        <v>0.38127208480565372</v>
      </c>
      <c r="H895">
        <f t="shared" si="222"/>
        <v>4.5936395759717312</v>
      </c>
      <c r="I895">
        <f>IF(B895&gt;=125,0,IF(B895&lt;=115,1,(125-B895)/(125-115)))</f>
        <v>0</v>
      </c>
      <c r="J895">
        <f>IF(G895&gt;=0.38,0,IF(G895&lt;=0.3,1,(0.38-G895)/(0.38-0.3)))</f>
        <v>0</v>
      </c>
      <c r="K895">
        <f>IF(E895&gt;=32,0,IF(E895&lt;=28,1,(32-E895)/(32-28)))</f>
        <v>0</v>
      </c>
      <c r="L895">
        <f>IF(AND(D895&gt;=27, D895&lt;=34), 0, IF(OR(D895&lt;=18.5, D895&gt;=36.4), 1, IF(AND(D895&lt;27, D895&gt;18.5),(27-D895)/(27-18.5), IF(AND(D895&lt;36.4, D895&gt;34),(D895-34)/(36.4-34)))))</f>
        <v>0</v>
      </c>
      <c r="M895">
        <f>IF(AND(F895&gt;=80,F895&lt;=95),0,IF(OR(F895&lt;64, F895&gt;129),1,IF(F895&gt;95, (F895-95)/(129-95), (80-F895)/(80-64))))</f>
        <v>0</v>
      </c>
      <c r="N895">
        <f>IF(H895&gt;=4,0,IF(H895&lt;=3.5,1,(4-H895)/(4-3.5)))</f>
        <v>0</v>
      </c>
      <c r="O895">
        <f t="shared" si="225"/>
        <v>0</v>
      </c>
      <c r="P895">
        <f t="shared" si="226"/>
        <v>0</v>
      </c>
      <c r="Q895">
        <v>0</v>
      </c>
      <c r="R895">
        <f>IF(F895 &gt;=80,0,IF(F895&lt;=64,1,((80-F895)/(80-64))))</f>
        <v>0</v>
      </c>
      <c r="S895">
        <f>IF(F895 &lt;=95,0,IF(F895&gt;=129,1,((F895-95)/(129-95))))</f>
        <v>0</v>
      </c>
      <c r="T895">
        <f>IF(D895 &gt;=27,0,IF(D895&lt;=18.5,1,((27-D895)/(27-18.5))))</f>
        <v>0</v>
      </c>
      <c r="U895">
        <f>IF(D895 &lt;= 34,0,IF(D895&gt;=36.4,1,((D895-34)/(36.4-34))))</f>
        <v>0</v>
      </c>
      <c r="V895">
        <f t="shared" si="227"/>
        <v>0</v>
      </c>
      <c r="W895">
        <f t="shared" si="228"/>
        <v>0</v>
      </c>
      <c r="X895">
        <f t="shared" si="223"/>
        <v>0</v>
      </c>
      <c r="Y895">
        <f t="shared" si="229"/>
        <v>0</v>
      </c>
      <c r="Z895">
        <f t="shared" si="230"/>
        <v>0</v>
      </c>
      <c r="AA895">
        <f t="shared" si="231"/>
        <v>0</v>
      </c>
      <c r="AB895">
        <v>27</v>
      </c>
      <c r="AC895">
        <v>114</v>
      </c>
      <c r="AD895">
        <f t="shared" si="232"/>
        <v>0</v>
      </c>
      <c r="AE895">
        <f t="shared" si="233"/>
        <v>0.65</v>
      </c>
      <c r="AF895">
        <f t="shared" si="234"/>
        <v>0.95333333333333337</v>
      </c>
      <c r="AG895">
        <f t="shared" si="235"/>
        <v>0</v>
      </c>
      <c r="AH895">
        <f t="shared" si="236"/>
        <v>0</v>
      </c>
      <c r="AI895">
        <f t="shared" si="237"/>
        <v>0</v>
      </c>
    </row>
    <row r="896" spans="1:35" x14ac:dyDescent="0.2">
      <c r="A896">
        <v>1</v>
      </c>
      <c r="B896">
        <v>128</v>
      </c>
      <c r="C896">
        <v>12.8</v>
      </c>
      <c r="D896">
        <v>21.6</v>
      </c>
      <c r="E896">
        <f t="shared" si="224"/>
        <v>26.600985221674875</v>
      </c>
      <c r="F896">
        <v>81.2</v>
      </c>
      <c r="G896">
        <f t="shared" si="221"/>
        <v>0.48118518518518527</v>
      </c>
      <c r="H896">
        <f t="shared" si="222"/>
        <v>5.9259259259259256</v>
      </c>
      <c r="I896">
        <f>IF(B896&gt;=125,0,IF(B896&lt;=115,1,(125-B896)/(125-115)))</f>
        <v>0</v>
      </c>
      <c r="J896">
        <f>IF(G896&gt;=0.38,0,IF(G896&lt;=0.3,1,(0.38-G896)/(0.38-0.3)))</f>
        <v>0</v>
      </c>
      <c r="K896">
        <f>IF(E896&gt;=32,0,IF(E896&lt;=28,1,(32-E896)/(32-28)))</f>
        <v>1</v>
      </c>
      <c r="L896">
        <f>IF(AND(D896&gt;=27, D896&lt;=34), 0, IF(OR(D896&lt;=18.5, D896&gt;=36.4), 1, IF(AND(D896&lt;27, D896&gt;18.5),(27-D896)/(27-18.5), IF(AND(D896&lt;36.4, D896&gt;34),(D896-34)/(36.4-34)))))</f>
        <v>0.63529411764705868</v>
      </c>
      <c r="M896">
        <f>IF(AND(F896&gt;=80,F896&lt;=95),0,IF(OR(F896&lt;64, F896&gt;129),1,IF(F896&gt;95, (F896-95)/(129-95), (80-F896)/(80-64))))</f>
        <v>0</v>
      </c>
      <c r="N896">
        <f>IF(H896&gt;=4,0,IF(H896&lt;=3.5,1,(4-H896)/(4-3.5)))</f>
        <v>0</v>
      </c>
      <c r="O896">
        <f t="shared" si="225"/>
        <v>0.16352941176470587</v>
      </c>
      <c r="P896">
        <f t="shared" si="226"/>
        <v>0</v>
      </c>
      <c r="Q896">
        <v>1</v>
      </c>
      <c r="R896">
        <f>IF(F896 &gt;=80,0,IF(F896&lt;=64,1,((80-F896)/(80-64))))</f>
        <v>0</v>
      </c>
      <c r="S896">
        <f>IF(F896 &lt;=95,0,IF(F896&gt;=129,1,((F896-95)/(129-95))))</f>
        <v>0</v>
      </c>
      <c r="T896">
        <f>IF(D896 &gt;=27,0,IF(D896&lt;=18.5,1,((27-D896)/(27-18.5))))</f>
        <v>0.63529411764705868</v>
      </c>
      <c r="U896">
        <f>IF(D896 &lt;= 34,0,IF(D896&gt;=36.4,1,((D896-34)/(36.4-34))))</f>
        <v>0</v>
      </c>
      <c r="V896">
        <f t="shared" si="227"/>
        <v>0.31764705882352934</v>
      </c>
      <c r="W896">
        <f t="shared" si="228"/>
        <v>0</v>
      </c>
      <c r="X896">
        <f t="shared" si="223"/>
        <v>0.31764705882352934</v>
      </c>
      <c r="Y896">
        <f t="shared" si="229"/>
        <v>1</v>
      </c>
      <c r="Z896">
        <f t="shared" si="230"/>
        <v>0</v>
      </c>
      <c r="AA896">
        <f t="shared" si="231"/>
        <v>0</v>
      </c>
      <c r="AB896">
        <v>23</v>
      </c>
      <c r="AC896">
        <v>356</v>
      </c>
      <c r="AD896">
        <f t="shared" si="232"/>
        <v>0</v>
      </c>
      <c r="AE896">
        <f t="shared" si="233"/>
        <v>0.85</v>
      </c>
      <c r="AF896">
        <f t="shared" si="234"/>
        <v>0.14666666666666667</v>
      </c>
      <c r="AG896">
        <f t="shared" si="235"/>
        <v>0</v>
      </c>
      <c r="AH896">
        <f t="shared" si="236"/>
        <v>1</v>
      </c>
      <c r="AI896">
        <f t="shared" si="237"/>
        <v>0</v>
      </c>
    </row>
    <row r="897" spans="1:35" x14ac:dyDescent="0.2">
      <c r="A897">
        <v>0</v>
      </c>
      <c r="B897">
        <v>106</v>
      </c>
      <c r="C897">
        <v>10.6</v>
      </c>
      <c r="D897">
        <v>25.6</v>
      </c>
      <c r="E897">
        <f t="shared" si="224"/>
        <v>35.506241331484055</v>
      </c>
      <c r="F897">
        <v>72.099999999999994</v>
      </c>
      <c r="G897">
        <f t="shared" si="221"/>
        <v>0.29853906249999995</v>
      </c>
      <c r="H897">
        <f t="shared" si="222"/>
        <v>4.140625</v>
      </c>
      <c r="I897">
        <f>IF(B897&gt;=125,0,IF(B897&lt;=115,1,(125-B897)/(125-115)))</f>
        <v>1</v>
      </c>
      <c r="J897">
        <f>IF(G897&gt;=0.38,0,IF(G897&lt;=0.3,1,(0.38-G897)/(0.38-0.3)))</f>
        <v>1</v>
      </c>
      <c r="K897">
        <f>IF(E897&gt;=32,0,IF(E897&lt;=28,1,(32-E897)/(32-28)))</f>
        <v>0</v>
      </c>
      <c r="L897">
        <f>IF(AND(D897&gt;=27, D897&lt;=34), 0, IF(OR(D897&lt;=18.5, D897&gt;=36.4), 1, IF(AND(D897&lt;27, D897&gt;18.5),(27-D897)/(27-18.5), IF(AND(D897&lt;36.4, D897&gt;34),(D897-34)/(36.4-34)))))</f>
        <v>0.16470588235294101</v>
      </c>
      <c r="M897">
        <f>IF(AND(F897&gt;=80,F897&lt;=95),0,IF(OR(F897&lt;64, F897&gt;129),1,IF(F897&gt;95, (F897-95)/(129-95), (80-F897)/(80-64))))</f>
        <v>0.49375000000000036</v>
      </c>
      <c r="N897">
        <f>IF(H897&gt;=4,0,IF(H897&lt;=3.5,1,(4-H897)/(4-3.5)))</f>
        <v>0</v>
      </c>
      <c r="O897">
        <f t="shared" si="225"/>
        <v>0.66584558823529416</v>
      </c>
      <c r="P897">
        <f t="shared" si="226"/>
        <v>1</v>
      </c>
      <c r="Q897">
        <v>1</v>
      </c>
      <c r="R897">
        <f>IF(F897 &gt;=80,0,IF(F897&lt;=64,1,((80-F897)/(80-64))))</f>
        <v>0.49375000000000036</v>
      </c>
      <c r="S897">
        <f>IF(F897 &lt;=95,0,IF(F897&gt;=129,1,((F897-95)/(129-95))))</f>
        <v>0</v>
      </c>
      <c r="T897">
        <f>IF(D897 &gt;=27,0,IF(D897&lt;=18.5,1,((27-D897)/(27-18.5))))</f>
        <v>0.16470588235294101</v>
      </c>
      <c r="U897">
        <f>IF(D897 &lt;= 34,0,IF(D897&gt;=36.4,1,((D897-34)/(36.4-34))))</f>
        <v>0</v>
      </c>
      <c r="V897">
        <f t="shared" si="227"/>
        <v>0.3292279411764707</v>
      </c>
      <c r="W897">
        <f t="shared" si="228"/>
        <v>0</v>
      </c>
      <c r="X897">
        <f t="shared" si="223"/>
        <v>0.3292279411764707</v>
      </c>
      <c r="Y897">
        <f t="shared" si="229"/>
        <v>1</v>
      </c>
      <c r="Z897">
        <f t="shared" si="230"/>
        <v>0</v>
      </c>
      <c r="AA897">
        <f t="shared" si="231"/>
        <v>0</v>
      </c>
      <c r="AB897">
        <v>15</v>
      </c>
      <c r="AC897">
        <v>252</v>
      </c>
      <c r="AD897">
        <f t="shared" si="232"/>
        <v>0</v>
      </c>
      <c r="AE897">
        <f t="shared" si="233"/>
        <v>1</v>
      </c>
      <c r="AF897">
        <f t="shared" si="234"/>
        <v>0.49333333333333335</v>
      </c>
      <c r="AG897">
        <f t="shared" si="235"/>
        <v>0</v>
      </c>
      <c r="AH897">
        <f t="shared" si="236"/>
        <v>1</v>
      </c>
      <c r="AI897">
        <f t="shared" si="237"/>
        <v>0</v>
      </c>
    </row>
    <row r="898" spans="1:35" x14ac:dyDescent="0.2">
      <c r="A898">
        <v>0</v>
      </c>
      <c r="B898">
        <v>143</v>
      </c>
      <c r="C898">
        <v>14.3</v>
      </c>
      <c r="D898">
        <v>27.6</v>
      </c>
      <c r="E898">
        <f t="shared" si="224"/>
        <v>37.146702557200541</v>
      </c>
      <c r="F898">
        <v>74.3</v>
      </c>
      <c r="G898">
        <f t="shared" ref="G898:G961" si="238">(F898*C898)/(D898*100)</f>
        <v>0.38496014492753622</v>
      </c>
      <c r="H898">
        <f t="shared" ref="H898:H961" si="239">(C898*10)/D898</f>
        <v>5.1811594202898545</v>
      </c>
      <c r="I898">
        <f>IF(B898&gt;=125,0,IF(B898&lt;=115,1,(125-B898)/(125-115)))</f>
        <v>0</v>
      </c>
      <c r="J898">
        <f>IF(G898&gt;=0.38,0,IF(G898&lt;=0.3,1,(0.38-G898)/(0.38-0.3)))</f>
        <v>0</v>
      </c>
      <c r="K898">
        <f>IF(E898&gt;=32,0,IF(E898&lt;=28,1,(32-E898)/(32-28)))</f>
        <v>0</v>
      </c>
      <c r="L898">
        <f>IF(AND(D898&gt;=27, D898&lt;=34), 0, IF(OR(D898&lt;=18.5, D898&gt;=36.4), 1, IF(AND(D898&lt;27, D898&gt;18.5),(27-D898)/(27-18.5), IF(AND(D898&lt;36.4, D898&gt;34),(D898-34)/(36.4-34)))))</f>
        <v>0</v>
      </c>
      <c r="M898">
        <f>IF(AND(F898&gt;=80,F898&lt;=95),0,IF(OR(F898&lt;64, F898&gt;129),1,IF(F898&gt;95, (F898-95)/(129-95), (80-F898)/(80-64))))</f>
        <v>0.35625000000000018</v>
      </c>
      <c r="N898">
        <f>IF(H898&gt;=4,0,IF(H898&lt;=3.5,1,(4-H898)/(4-3.5)))</f>
        <v>0</v>
      </c>
      <c r="O898">
        <f t="shared" si="225"/>
        <v>3.5625000000000018E-2</v>
      </c>
      <c r="P898">
        <f t="shared" si="226"/>
        <v>0</v>
      </c>
      <c r="Q898">
        <v>0</v>
      </c>
      <c r="R898">
        <f>IF(F898 &gt;=80,0,IF(F898&lt;=64,1,((80-F898)/(80-64))))</f>
        <v>0.35625000000000018</v>
      </c>
      <c r="S898">
        <f>IF(F898 &lt;=95,0,IF(F898&gt;=129,1,((F898-95)/(129-95))))</f>
        <v>0</v>
      </c>
      <c r="T898">
        <f>IF(D898 &gt;=27,0,IF(D898&lt;=18.5,1,((27-D898)/(27-18.5))))</f>
        <v>0</v>
      </c>
      <c r="U898">
        <f>IF(D898 &lt;= 34,0,IF(D898&gt;=36.4,1,((D898-34)/(36.4-34))))</f>
        <v>0</v>
      </c>
      <c r="V898">
        <f t="shared" si="227"/>
        <v>0.17812500000000009</v>
      </c>
      <c r="W898">
        <f t="shared" si="228"/>
        <v>0</v>
      </c>
      <c r="X898">
        <f t="shared" ref="X898:X961" si="240">L898*0.5+M898*0.5</f>
        <v>0.17812500000000009</v>
      </c>
      <c r="Y898">
        <f t="shared" si="229"/>
        <v>0</v>
      </c>
      <c r="Z898">
        <f t="shared" si="230"/>
        <v>0</v>
      </c>
      <c r="AA898">
        <f t="shared" si="231"/>
        <v>0</v>
      </c>
      <c r="AB898">
        <v>33</v>
      </c>
      <c r="AC898">
        <v>479</v>
      </c>
      <c r="AD898">
        <f t="shared" si="232"/>
        <v>0</v>
      </c>
      <c r="AE898">
        <f t="shared" si="233"/>
        <v>0.35</v>
      </c>
      <c r="AF898">
        <f t="shared" si="234"/>
        <v>0</v>
      </c>
      <c r="AG898">
        <f t="shared" si="235"/>
        <v>0</v>
      </c>
      <c r="AH898">
        <f t="shared" si="236"/>
        <v>0</v>
      </c>
      <c r="AI898">
        <f t="shared" si="237"/>
        <v>0</v>
      </c>
    </row>
    <row r="899" spans="1:35" x14ac:dyDescent="0.2">
      <c r="A899">
        <v>1</v>
      </c>
      <c r="B899">
        <v>131</v>
      </c>
      <c r="C899">
        <v>13.1</v>
      </c>
      <c r="D899">
        <v>26.9</v>
      </c>
      <c r="E899">
        <f t="shared" ref="E899:E962" si="241">D899*100/F899</f>
        <v>34.664948453608247</v>
      </c>
      <c r="F899">
        <v>77.599999999999994</v>
      </c>
      <c r="G899">
        <f t="shared" si="238"/>
        <v>0.37790334572490702</v>
      </c>
      <c r="H899">
        <f t="shared" si="239"/>
        <v>4.8698884758364311</v>
      </c>
      <c r="I899">
        <f>IF(B899&gt;=125,0,IF(B899&lt;=115,1,(125-B899)/(125-115)))</f>
        <v>0</v>
      </c>
      <c r="J899">
        <f>IF(G899&gt;=0.38,0,IF(G899&lt;=0.3,1,(0.38-G899)/(0.38-0.3)))</f>
        <v>2.6208178438662241E-2</v>
      </c>
      <c r="K899">
        <f>IF(E899&gt;=32,0,IF(E899&lt;=28,1,(32-E899)/(32-28)))</f>
        <v>0</v>
      </c>
      <c r="L899">
        <f>IF(AND(D899&gt;=27, D899&lt;=34), 0, IF(OR(D899&lt;=18.5, D899&gt;=36.4), 1, IF(AND(D899&lt;27, D899&gt;18.5),(27-D899)/(27-18.5), IF(AND(D899&lt;36.4, D899&gt;34),(D899-34)/(36.4-34)))))</f>
        <v>1.1764705882353108E-2</v>
      </c>
      <c r="M899">
        <f>IF(AND(F899&gt;=80,F899&lt;=95),0,IF(OR(F899&lt;64, F899&gt;129),1,IF(F899&gt;95, (F899-95)/(129-95), (80-F899)/(80-64))))</f>
        <v>0.15000000000000036</v>
      </c>
      <c r="N899">
        <f>IF(H899&gt;=4,0,IF(H899&lt;=3.5,1,(4-H899)/(4-3.5)))</f>
        <v>0</v>
      </c>
      <c r="O899">
        <f t="shared" ref="O899:O962" si="242">I899*0.5+J899*0.1+K899*0.1+L899*0.1+M899*0.1+N899*0.1</f>
        <v>1.8797288432101572E-2</v>
      </c>
      <c r="P899">
        <f t="shared" ref="P899:P962" si="243">IF(O899&gt;=0.5, 1, IF(O899&gt;=0.2, 1, 0))</f>
        <v>0</v>
      </c>
      <c r="Q899">
        <v>1</v>
      </c>
      <c r="R899">
        <f>IF(F899 &gt;=80,0,IF(F899&lt;=64,1,((80-F899)/(80-64))))</f>
        <v>0.15000000000000036</v>
      </c>
      <c r="S899">
        <f>IF(F899 &lt;=95,0,IF(F899&gt;=129,1,((F899-95)/(129-95))))</f>
        <v>0</v>
      </c>
      <c r="T899">
        <f>IF(D899 &gt;=27,0,IF(D899&lt;=18.5,1,((27-D899)/(27-18.5))))</f>
        <v>1.1764705882353108E-2</v>
      </c>
      <c r="U899">
        <f>IF(D899 &lt;= 34,0,IF(D899&gt;=36.4,1,((D899-34)/(36.4-34))))</f>
        <v>0</v>
      </c>
      <c r="V899">
        <f t="shared" ref="V899:V962" si="244">R899*0.5+T899*0.5</f>
        <v>8.0882352941176738E-2</v>
      </c>
      <c r="W899">
        <f t="shared" ref="W899:W962" si="245">S899*0.5+U899*0.5</f>
        <v>0</v>
      </c>
      <c r="X899">
        <f t="shared" si="240"/>
        <v>8.0882352941176738E-2</v>
      </c>
      <c r="Y899">
        <f t="shared" ref="Y899:Y962" si="246">IF(V899&gt;0.2,1,0)</f>
        <v>0</v>
      </c>
      <c r="Z899">
        <f t="shared" ref="Z899:Z962" si="247">IF(W899&gt;0.2,1,0)</f>
        <v>0</v>
      </c>
      <c r="AA899">
        <f t="shared" ref="AA899:AA962" si="248">IF(X899&gt;0.5,1,0)</f>
        <v>0</v>
      </c>
      <c r="AB899">
        <v>34</v>
      </c>
      <c r="AC899">
        <v>158</v>
      </c>
      <c r="AD899">
        <f t="shared" ref="AD899:AD962" si="249">IF(OR(AB899&lt;40), 0,IF(AB899&gt;60, 1, (AB899-40)/(60-40)))</f>
        <v>0</v>
      </c>
      <c r="AE899">
        <f t="shared" ref="AE899:AE962" si="250">IF(OR(AB899&gt;40), 0,IF(AB899&lt;20, 1, (40-AB899)/(40-20)))</f>
        <v>0.3</v>
      </c>
      <c r="AF899">
        <f t="shared" ref="AF899:AF962" si="251">IF(OR(AC899&gt;400), 0,IF(AC899&lt;100, 1, (400-AC899)/(400-100)))</f>
        <v>0.80666666666666664</v>
      </c>
      <c r="AG899">
        <f t="shared" ref="AG899:AG962" si="252">IF(AND(AD899&gt;0.5, AA899=1),1,0)</f>
        <v>0</v>
      </c>
      <c r="AH899">
        <f t="shared" ref="AH899:AH962" si="253">IF(AND(AE899&gt;0.5,OR(Y899=1,AA899=1)),1,0)</f>
        <v>0</v>
      </c>
      <c r="AI899">
        <f t="shared" ref="AI899:AI962" si="254">IF(AND(AF899&gt;0.5,Z899=1),1,0)</f>
        <v>0</v>
      </c>
    </row>
    <row r="900" spans="1:35" x14ac:dyDescent="0.2">
      <c r="A900">
        <v>0</v>
      </c>
      <c r="B900">
        <v>131</v>
      </c>
      <c r="C900">
        <v>13.1</v>
      </c>
      <c r="D900">
        <v>27</v>
      </c>
      <c r="E900">
        <f t="shared" si="241"/>
        <v>27.607361963190186</v>
      </c>
      <c r="F900">
        <v>97.8</v>
      </c>
      <c r="G900">
        <f t="shared" si="238"/>
        <v>0.47451111111111105</v>
      </c>
      <c r="H900">
        <f t="shared" si="239"/>
        <v>4.8518518518518521</v>
      </c>
      <c r="I900">
        <f>IF(B900&gt;=125,0,IF(B900&lt;=115,1,(125-B900)/(125-115)))</f>
        <v>0</v>
      </c>
      <c r="J900">
        <f>IF(G900&gt;=0.38,0,IF(G900&lt;=0.3,1,(0.38-G900)/(0.38-0.3)))</f>
        <v>0</v>
      </c>
      <c r="K900">
        <f>IF(E900&gt;=32,0,IF(E900&lt;=28,1,(32-E900)/(32-28)))</f>
        <v>1</v>
      </c>
      <c r="L900">
        <f>IF(AND(D900&gt;=27, D900&lt;=34), 0, IF(OR(D900&lt;=18.5, D900&gt;=36.4), 1, IF(AND(D900&lt;27, D900&gt;18.5),(27-D900)/(27-18.5), IF(AND(D900&lt;36.4, D900&gt;34),(D900-34)/(36.4-34)))))</f>
        <v>0</v>
      </c>
      <c r="M900">
        <f>IF(AND(F900&gt;=80,F900&lt;=95),0,IF(OR(F900&lt;64, F900&gt;129),1,IF(F900&gt;95, (F900-95)/(129-95), (80-F900)/(80-64))))</f>
        <v>8.2352941176470504E-2</v>
      </c>
      <c r="N900">
        <f>IF(H900&gt;=4,0,IF(H900&lt;=3.5,1,(4-H900)/(4-3.5)))</f>
        <v>0</v>
      </c>
      <c r="O900">
        <f t="shared" si="242"/>
        <v>0.10823529411764705</v>
      </c>
      <c r="P900">
        <f t="shared" si="243"/>
        <v>0</v>
      </c>
      <c r="Q900">
        <v>0</v>
      </c>
      <c r="R900">
        <f>IF(F900 &gt;=80,0,IF(F900&lt;=64,1,((80-F900)/(80-64))))</f>
        <v>0</v>
      </c>
      <c r="S900">
        <f>IF(F900 &lt;=95,0,IF(F900&gt;=129,1,((F900-95)/(129-95))))</f>
        <v>8.2352941176470504E-2</v>
      </c>
      <c r="T900">
        <f>IF(D900 &gt;=27,0,IF(D900&lt;=18.5,1,((27-D900)/(27-18.5))))</f>
        <v>0</v>
      </c>
      <c r="U900">
        <f>IF(D900 &lt;= 34,0,IF(D900&gt;=36.4,1,((D900-34)/(36.4-34))))</f>
        <v>0</v>
      </c>
      <c r="V900">
        <f t="shared" si="244"/>
        <v>0</v>
      </c>
      <c r="W900">
        <f t="shared" si="245"/>
        <v>4.1176470588235252E-2</v>
      </c>
      <c r="X900">
        <f t="shared" si="240"/>
        <v>4.1176470588235252E-2</v>
      </c>
      <c r="Y900">
        <f t="shared" si="246"/>
        <v>0</v>
      </c>
      <c r="Z900">
        <f t="shared" si="247"/>
        <v>0</v>
      </c>
      <c r="AA900">
        <f t="shared" si="248"/>
        <v>0</v>
      </c>
      <c r="AB900">
        <v>28</v>
      </c>
      <c r="AC900">
        <v>98</v>
      </c>
      <c r="AD900">
        <f t="shared" si="249"/>
        <v>0</v>
      </c>
      <c r="AE900">
        <f t="shared" si="250"/>
        <v>0.6</v>
      </c>
      <c r="AF900">
        <f t="shared" si="251"/>
        <v>1</v>
      </c>
      <c r="AG900">
        <f t="shared" si="252"/>
        <v>0</v>
      </c>
      <c r="AH900">
        <f t="shared" si="253"/>
        <v>0</v>
      </c>
      <c r="AI900">
        <f t="shared" si="254"/>
        <v>0</v>
      </c>
    </row>
    <row r="901" spans="1:35" x14ac:dyDescent="0.2">
      <c r="A901">
        <v>0</v>
      </c>
      <c r="B901">
        <v>155</v>
      </c>
      <c r="C901">
        <v>15.5</v>
      </c>
      <c r="D901">
        <v>26.9</v>
      </c>
      <c r="E901">
        <f t="shared" si="241"/>
        <v>37.001375515818431</v>
      </c>
      <c r="F901">
        <v>72.7</v>
      </c>
      <c r="G901">
        <f t="shared" si="238"/>
        <v>0.41890334572490712</v>
      </c>
      <c r="H901">
        <f t="shared" si="239"/>
        <v>5.7620817843866172</v>
      </c>
      <c r="I901">
        <f>IF(B901&gt;=125,0,IF(B901&lt;=115,1,(125-B901)/(125-115)))</f>
        <v>0</v>
      </c>
      <c r="J901">
        <f>IF(G901&gt;=0.38,0,IF(G901&lt;=0.3,1,(0.38-G901)/(0.38-0.3)))</f>
        <v>0</v>
      </c>
      <c r="K901">
        <f>IF(E901&gt;=32,0,IF(E901&lt;=28,1,(32-E901)/(32-28)))</f>
        <v>0</v>
      </c>
      <c r="L901">
        <f>IF(AND(D901&gt;=27, D901&lt;=34), 0, IF(OR(D901&lt;=18.5, D901&gt;=36.4), 1, IF(AND(D901&lt;27, D901&gt;18.5),(27-D901)/(27-18.5), IF(AND(D901&lt;36.4, D901&gt;34),(D901-34)/(36.4-34)))))</f>
        <v>1.1764705882353108E-2</v>
      </c>
      <c r="M901">
        <f>IF(AND(F901&gt;=80,F901&lt;=95),0,IF(OR(F901&lt;64, F901&gt;129),1,IF(F901&gt;95, (F901-95)/(129-95), (80-F901)/(80-64))))</f>
        <v>0.45624999999999982</v>
      </c>
      <c r="N901">
        <f>IF(H901&gt;=4,0,IF(H901&lt;=3.5,1,(4-H901)/(4-3.5)))</f>
        <v>0</v>
      </c>
      <c r="O901">
        <f t="shared" si="242"/>
        <v>4.6801470588235299E-2</v>
      </c>
      <c r="P901">
        <f t="shared" si="243"/>
        <v>0</v>
      </c>
      <c r="Q901">
        <v>0</v>
      </c>
      <c r="R901">
        <f>IF(F901 &gt;=80,0,IF(F901&lt;=64,1,((80-F901)/(80-64))))</f>
        <v>0.45624999999999982</v>
      </c>
      <c r="S901">
        <f>IF(F901 &lt;=95,0,IF(F901&gt;=129,1,((F901-95)/(129-95))))</f>
        <v>0</v>
      </c>
      <c r="T901">
        <f>IF(D901 &gt;=27,0,IF(D901&lt;=18.5,1,((27-D901)/(27-18.5))))</f>
        <v>1.1764705882353108E-2</v>
      </c>
      <c r="U901">
        <f>IF(D901 &lt;= 34,0,IF(D901&gt;=36.4,1,((D901-34)/(36.4-34))))</f>
        <v>0</v>
      </c>
      <c r="V901">
        <f t="shared" si="244"/>
        <v>0.23400735294117647</v>
      </c>
      <c r="W901">
        <f t="shared" si="245"/>
        <v>0</v>
      </c>
      <c r="X901">
        <f t="shared" si="240"/>
        <v>0.23400735294117647</v>
      </c>
      <c r="Y901">
        <f t="shared" si="246"/>
        <v>1</v>
      </c>
      <c r="Z901">
        <f t="shared" si="247"/>
        <v>0</v>
      </c>
      <c r="AA901">
        <f t="shared" si="248"/>
        <v>0</v>
      </c>
      <c r="AB901">
        <v>14</v>
      </c>
      <c r="AC901">
        <v>472</v>
      </c>
      <c r="AD901">
        <f t="shared" si="249"/>
        <v>0</v>
      </c>
      <c r="AE901">
        <f t="shared" si="250"/>
        <v>1</v>
      </c>
      <c r="AF901">
        <f t="shared" si="251"/>
        <v>0</v>
      </c>
      <c r="AG901">
        <f t="shared" si="252"/>
        <v>0</v>
      </c>
      <c r="AH901">
        <f t="shared" si="253"/>
        <v>1</v>
      </c>
      <c r="AI901">
        <f t="shared" si="254"/>
        <v>0</v>
      </c>
    </row>
    <row r="902" spans="1:35" x14ac:dyDescent="0.2">
      <c r="A902">
        <v>0</v>
      </c>
      <c r="B902">
        <v>140</v>
      </c>
      <c r="C902">
        <v>14</v>
      </c>
      <c r="D902">
        <v>26.9</v>
      </c>
      <c r="E902">
        <f t="shared" si="241"/>
        <v>29.922135706340377</v>
      </c>
      <c r="F902">
        <v>89.9</v>
      </c>
      <c r="G902">
        <f t="shared" si="238"/>
        <v>0.46788104089219335</v>
      </c>
      <c r="H902">
        <f t="shared" si="239"/>
        <v>5.2044609665427508</v>
      </c>
      <c r="I902">
        <f>IF(B902&gt;=125,0,IF(B902&lt;=115,1,(125-B902)/(125-115)))</f>
        <v>0</v>
      </c>
      <c r="J902">
        <f>IF(G902&gt;=0.38,0,IF(G902&lt;=0.3,1,(0.38-G902)/(0.38-0.3)))</f>
        <v>0</v>
      </c>
      <c r="K902">
        <f>IF(E902&gt;=32,0,IF(E902&lt;=28,1,(32-E902)/(32-28)))</f>
        <v>0.51946607341490569</v>
      </c>
      <c r="L902">
        <f>IF(AND(D902&gt;=27, D902&lt;=34), 0, IF(OR(D902&lt;=18.5, D902&gt;=36.4), 1, IF(AND(D902&lt;27, D902&gt;18.5),(27-D902)/(27-18.5), IF(AND(D902&lt;36.4, D902&gt;34),(D902-34)/(36.4-34)))))</f>
        <v>1.1764705882353108E-2</v>
      </c>
      <c r="M902">
        <f>IF(AND(F902&gt;=80,F902&lt;=95),0,IF(OR(F902&lt;64, F902&gt;129),1,IF(F902&gt;95, (F902-95)/(129-95), (80-F902)/(80-64))))</f>
        <v>0</v>
      </c>
      <c r="N902">
        <f>IF(H902&gt;=4,0,IF(H902&lt;=3.5,1,(4-H902)/(4-3.5)))</f>
        <v>0</v>
      </c>
      <c r="O902">
        <f t="shared" si="242"/>
        <v>5.3123077929725884E-2</v>
      </c>
      <c r="P902">
        <f t="shared" si="243"/>
        <v>0</v>
      </c>
      <c r="Q902">
        <v>0</v>
      </c>
      <c r="R902">
        <f>IF(F902 &gt;=80,0,IF(F902&lt;=64,1,((80-F902)/(80-64))))</f>
        <v>0</v>
      </c>
      <c r="S902">
        <f>IF(F902 &lt;=95,0,IF(F902&gt;=129,1,((F902-95)/(129-95))))</f>
        <v>0</v>
      </c>
      <c r="T902">
        <f>IF(D902 &gt;=27,0,IF(D902&lt;=18.5,1,((27-D902)/(27-18.5))))</f>
        <v>1.1764705882353108E-2</v>
      </c>
      <c r="U902">
        <f>IF(D902 &lt;= 34,0,IF(D902&gt;=36.4,1,((D902-34)/(36.4-34))))</f>
        <v>0</v>
      </c>
      <c r="V902">
        <f t="shared" si="244"/>
        <v>5.8823529411765538E-3</v>
      </c>
      <c r="W902">
        <f t="shared" si="245"/>
        <v>0</v>
      </c>
      <c r="X902">
        <f t="shared" si="240"/>
        <v>5.8823529411765538E-3</v>
      </c>
      <c r="Y902">
        <f t="shared" si="246"/>
        <v>0</v>
      </c>
      <c r="Z902">
        <f t="shared" si="247"/>
        <v>0</v>
      </c>
      <c r="AA902">
        <f t="shared" si="248"/>
        <v>0</v>
      </c>
      <c r="AB902">
        <v>40</v>
      </c>
      <c r="AC902">
        <v>458</v>
      </c>
      <c r="AD902">
        <f t="shared" si="249"/>
        <v>0</v>
      </c>
      <c r="AE902">
        <f t="shared" si="250"/>
        <v>0</v>
      </c>
      <c r="AF902">
        <f t="shared" si="251"/>
        <v>0</v>
      </c>
      <c r="AG902">
        <f t="shared" si="252"/>
        <v>0</v>
      </c>
      <c r="AH902">
        <f t="shared" si="253"/>
        <v>0</v>
      </c>
      <c r="AI902">
        <f t="shared" si="254"/>
        <v>0</v>
      </c>
    </row>
    <row r="903" spans="1:35" x14ac:dyDescent="0.2">
      <c r="A903">
        <v>1</v>
      </c>
      <c r="B903">
        <v>153</v>
      </c>
      <c r="C903">
        <v>15.3</v>
      </c>
      <c r="D903">
        <v>28.9</v>
      </c>
      <c r="E903">
        <f t="shared" si="241"/>
        <v>37.876802096985585</v>
      </c>
      <c r="F903">
        <v>76.3</v>
      </c>
      <c r="G903">
        <f t="shared" si="238"/>
        <v>0.40394117647058825</v>
      </c>
      <c r="H903">
        <f t="shared" si="239"/>
        <v>5.2941176470588234</v>
      </c>
      <c r="I903">
        <f>IF(B903&gt;=125,0,IF(B903&lt;=115,1,(125-B903)/(125-115)))</f>
        <v>0</v>
      </c>
      <c r="J903">
        <f>IF(G903&gt;=0.38,0,IF(G903&lt;=0.3,1,(0.38-G903)/(0.38-0.3)))</f>
        <v>0</v>
      </c>
      <c r="K903">
        <f>IF(E903&gt;=32,0,IF(E903&lt;=28,1,(32-E903)/(32-28)))</f>
        <v>0</v>
      </c>
      <c r="L903">
        <f>IF(AND(D903&gt;=27, D903&lt;=34), 0, IF(OR(D903&lt;=18.5, D903&gt;=36.4), 1, IF(AND(D903&lt;27, D903&gt;18.5),(27-D903)/(27-18.5), IF(AND(D903&lt;36.4, D903&gt;34),(D903-34)/(36.4-34)))))</f>
        <v>0</v>
      </c>
      <c r="M903">
        <f>IF(AND(F903&gt;=80,F903&lt;=95),0,IF(OR(F903&lt;64, F903&gt;129),1,IF(F903&gt;95, (F903-95)/(129-95), (80-F903)/(80-64))))</f>
        <v>0.23125000000000018</v>
      </c>
      <c r="N903">
        <f>IF(H903&gt;=4,0,IF(H903&lt;=3.5,1,(4-H903)/(4-3.5)))</f>
        <v>0</v>
      </c>
      <c r="O903">
        <f t="shared" si="242"/>
        <v>2.3125000000000021E-2</v>
      </c>
      <c r="P903">
        <f t="shared" si="243"/>
        <v>0</v>
      </c>
      <c r="Q903">
        <v>0</v>
      </c>
      <c r="R903">
        <f>IF(F903 &gt;=80,0,IF(F903&lt;=64,1,((80-F903)/(80-64))))</f>
        <v>0.23125000000000018</v>
      </c>
      <c r="S903">
        <f>IF(F903 &lt;=95,0,IF(F903&gt;=129,1,((F903-95)/(129-95))))</f>
        <v>0</v>
      </c>
      <c r="T903">
        <f>IF(D903 &gt;=27,0,IF(D903&lt;=18.5,1,((27-D903)/(27-18.5))))</f>
        <v>0</v>
      </c>
      <c r="U903">
        <f>IF(D903 &lt;= 34,0,IF(D903&gt;=36.4,1,((D903-34)/(36.4-34))))</f>
        <v>0</v>
      </c>
      <c r="V903">
        <f t="shared" si="244"/>
        <v>0.11562500000000009</v>
      </c>
      <c r="W903">
        <f t="shared" si="245"/>
        <v>0</v>
      </c>
      <c r="X903">
        <f t="shared" si="240"/>
        <v>0.11562500000000009</v>
      </c>
      <c r="Y903">
        <f t="shared" si="246"/>
        <v>0</v>
      </c>
      <c r="Z903">
        <f t="shared" si="247"/>
        <v>0</v>
      </c>
      <c r="AA903">
        <f t="shared" si="248"/>
        <v>0</v>
      </c>
      <c r="AB903">
        <v>28</v>
      </c>
      <c r="AC903">
        <v>55</v>
      </c>
      <c r="AD903">
        <f t="shared" si="249"/>
        <v>0</v>
      </c>
      <c r="AE903">
        <f t="shared" si="250"/>
        <v>0.6</v>
      </c>
      <c r="AF903">
        <f t="shared" si="251"/>
        <v>1</v>
      </c>
      <c r="AG903">
        <f t="shared" si="252"/>
        <v>0</v>
      </c>
      <c r="AH903">
        <f t="shared" si="253"/>
        <v>0</v>
      </c>
      <c r="AI903">
        <f t="shared" si="254"/>
        <v>0</v>
      </c>
    </row>
    <row r="904" spans="1:35" x14ac:dyDescent="0.2">
      <c r="A904">
        <v>1</v>
      </c>
      <c r="B904">
        <v>143</v>
      </c>
      <c r="C904">
        <v>14.3</v>
      </c>
      <c r="D904">
        <v>20.399999999999999</v>
      </c>
      <c r="E904">
        <f t="shared" si="241"/>
        <v>20.94455852156057</v>
      </c>
      <c r="F904">
        <v>97.4</v>
      </c>
      <c r="G904">
        <f t="shared" si="238"/>
        <v>0.68275490196078448</v>
      </c>
      <c r="H904">
        <f t="shared" si="239"/>
        <v>7.0098039215686283</v>
      </c>
      <c r="I904">
        <f>IF(B904&gt;=125,0,IF(B904&lt;=115,1,(125-B904)/(125-115)))</f>
        <v>0</v>
      </c>
      <c r="J904">
        <f>IF(G904&gt;=0.38,0,IF(G904&lt;=0.3,1,(0.38-G904)/(0.38-0.3)))</f>
        <v>0</v>
      </c>
      <c r="K904">
        <f>IF(E904&gt;=32,0,IF(E904&lt;=28,1,(32-E904)/(32-28)))</f>
        <v>1</v>
      </c>
      <c r="L904">
        <f>IF(AND(D904&gt;=27, D904&lt;=34), 0, IF(OR(D904&lt;=18.5, D904&gt;=36.4), 1, IF(AND(D904&lt;27, D904&gt;18.5),(27-D904)/(27-18.5), IF(AND(D904&lt;36.4, D904&gt;34),(D904-34)/(36.4-34)))))</f>
        <v>0.77647058823529425</v>
      </c>
      <c r="M904">
        <f>IF(AND(F904&gt;=80,F904&lt;=95),0,IF(OR(F904&lt;64, F904&gt;129),1,IF(F904&gt;95, (F904-95)/(129-95), (80-F904)/(80-64))))</f>
        <v>7.0588235294117813E-2</v>
      </c>
      <c r="N904">
        <f>IF(H904&gt;=4,0,IF(H904&lt;=3.5,1,(4-H904)/(4-3.5)))</f>
        <v>0</v>
      </c>
      <c r="O904">
        <f t="shared" si="242"/>
        <v>0.18470588235294122</v>
      </c>
      <c r="P904">
        <f t="shared" si="243"/>
        <v>0</v>
      </c>
      <c r="Q904">
        <v>0</v>
      </c>
      <c r="R904">
        <f>IF(F904 &gt;=80,0,IF(F904&lt;=64,1,((80-F904)/(80-64))))</f>
        <v>0</v>
      </c>
      <c r="S904">
        <f>IF(F904 &lt;=95,0,IF(F904&gt;=129,1,((F904-95)/(129-95))))</f>
        <v>7.0588235294117813E-2</v>
      </c>
      <c r="T904">
        <f>IF(D904 &gt;=27,0,IF(D904&lt;=18.5,1,((27-D904)/(27-18.5))))</f>
        <v>0.77647058823529425</v>
      </c>
      <c r="U904">
        <f>IF(D904 &lt;= 34,0,IF(D904&gt;=36.4,1,((D904-34)/(36.4-34))))</f>
        <v>0</v>
      </c>
      <c r="V904">
        <f t="shared" si="244"/>
        <v>0.38823529411764712</v>
      </c>
      <c r="W904">
        <f t="shared" si="245"/>
        <v>3.5294117647058906E-2</v>
      </c>
      <c r="X904">
        <f t="shared" si="240"/>
        <v>0.42352941176470604</v>
      </c>
      <c r="Y904">
        <f t="shared" si="246"/>
        <v>1</v>
      </c>
      <c r="Z904">
        <f t="shared" si="247"/>
        <v>0</v>
      </c>
      <c r="AA904">
        <f t="shared" si="248"/>
        <v>0</v>
      </c>
      <c r="AB904">
        <v>62</v>
      </c>
      <c r="AC904">
        <v>74</v>
      </c>
      <c r="AD904">
        <f t="shared" si="249"/>
        <v>1</v>
      </c>
      <c r="AE904">
        <f t="shared" si="250"/>
        <v>0</v>
      </c>
      <c r="AF904">
        <f t="shared" si="251"/>
        <v>1</v>
      </c>
      <c r="AG904">
        <f t="shared" si="252"/>
        <v>0</v>
      </c>
      <c r="AH904">
        <f t="shared" si="253"/>
        <v>0</v>
      </c>
      <c r="AI904">
        <f t="shared" si="254"/>
        <v>0</v>
      </c>
    </row>
    <row r="905" spans="1:35" x14ac:dyDescent="0.2">
      <c r="A905">
        <v>0</v>
      </c>
      <c r="B905">
        <v>111</v>
      </c>
      <c r="C905">
        <v>11.1</v>
      </c>
      <c r="D905">
        <v>16.100000000000001</v>
      </c>
      <c r="E905">
        <f t="shared" si="241"/>
        <v>20.881971465629057</v>
      </c>
      <c r="F905">
        <v>77.099999999999994</v>
      </c>
      <c r="G905">
        <f t="shared" si="238"/>
        <v>0.53155900621118002</v>
      </c>
      <c r="H905">
        <f t="shared" si="239"/>
        <v>6.8944099378881978</v>
      </c>
      <c r="I905">
        <f>IF(B905&gt;=125,0,IF(B905&lt;=115,1,(125-B905)/(125-115)))</f>
        <v>1</v>
      </c>
      <c r="J905">
        <f>IF(G905&gt;=0.38,0,IF(G905&lt;=0.3,1,(0.38-G905)/(0.38-0.3)))</f>
        <v>0</v>
      </c>
      <c r="K905">
        <f>IF(E905&gt;=32,0,IF(E905&lt;=28,1,(32-E905)/(32-28)))</f>
        <v>1</v>
      </c>
      <c r="L905">
        <f>IF(AND(D905&gt;=27, D905&lt;=34), 0, IF(OR(D905&lt;=18.5, D905&gt;=36.4), 1, IF(AND(D905&lt;27, D905&gt;18.5),(27-D905)/(27-18.5), IF(AND(D905&lt;36.4, D905&gt;34),(D905-34)/(36.4-34)))))</f>
        <v>1</v>
      </c>
      <c r="M905">
        <f>IF(AND(F905&gt;=80,F905&lt;=95),0,IF(OR(F905&lt;64, F905&gt;129),1,IF(F905&gt;95, (F905-95)/(129-95), (80-F905)/(80-64))))</f>
        <v>0.18125000000000036</v>
      </c>
      <c r="N905">
        <f>IF(H905&gt;=4,0,IF(H905&lt;=3.5,1,(4-H905)/(4-3.5)))</f>
        <v>0</v>
      </c>
      <c r="O905">
        <f t="shared" si="242"/>
        <v>0.71812500000000001</v>
      </c>
      <c r="P905">
        <f t="shared" si="243"/>
        <v>1</v>
      </c>
      <c r="Q905">
        <v>1</v>
      </c>
      <c r="R905">
        <f>IF(F905 &gt;=80,0,IF(F905&lt;=64,1,((80-F905)/(80-64))))</f>
        <v>0.18125000000000036</v>
      </c>
      <c r="S905">
        <f>IF(F905 &lt;=95,0,IF(F905&gt;=129,1,((F905-95)/(129-95))))</f>
        <v>0</v>
      </c>
      <c r="T905">
        <f>IF(D905 &gt;=27,0,IF(D905&lt;=18.5,1,((27-D905)/(27-18.5))))</f>
        <v>1</v>
      </c>
      <c r="U905">
        <f>IF(D905 &lt;= 34,0,IF(D905&gt;=36.4,1,((D905-34)/(36.4-34))))</f>
        <v>0</v>
      </c>
      <c r="V905">
        <f t="shared" si="244"/>
        <v>0.59062500000000018</v>
      </c>
      <c r="W905">
        <f t="shared" si="245"/>
        <v>0</v>
      </c>
      <c r="X905">
        <f t="shared" si="240"/>
        <v>0.59062500000000018</v>
      </c>
      <c r="Y905">
        <f t="shared" si="246"/>
        <v>1</v>
      </c>
      <c r="Z905">
        <f t="shared" si="247"/>
        <v>0</v>
      </c>
      <c r="AA905">
        <f t="shared" si="248"/>
        <v>1</v>
      </c>
      <c r="AB905">
        <v>38</v>
      </c>
      <c r="AC905">
        <v>331</v>
      </c>
      <c r="AD905">
        <f t="shared" si="249"/>
        <v>0</v>
      </c>
      <c r="AE905">
        <f t="shared" si="250"/>
        <v>0.1</v>
      </c>
      <c r="AF905">
        <f t="shared" si="251"/>
        <v>0.23</v>
      </c>
      <c r="AG905">
        <f t="shared" si="252"/>
        <v>0</v>
      </c>
      <c r="AH905">
        <f t="shared" si="253"/>
        <v>0</v>
      </c>
      <c r="AI905">
        <f t="shared" si="254"/>
        <v>0</v>
      </c>
    </row>
    <row r="906" spans="1:35" x14ac:dyDescent="0.2">
      <c r="A906">
        <v>1</v>
      </c>
      <c r="B906">
        <v>144</v>
      </c>
      <c r="C906">
        <v>14.4</v>
      </c>
      <c r="D906">
        <v>18.100000000000001</v>
      </c>
      <c r="E906">
        <f t="shared" si="241"/>
        <v>22.568578553615961</v>
      </c>
      <c r="F906">
        <v>80.2</v>
      </c>
      <c r="G906">
        <f t="shared" si="238"/>
        <v>0.63805524861878449</v>
      </c>
      <c r="H906">
        <f t="shared" si="239"/>
        <v>7.9558011049723749</v>
      </c>
      <c r="I906">
        <f>IF(B906&gt;=125,0,IF(B906&lt;=115,1,(125-B906)/(125-115)))</f>
        <v>0</v>
      </c>
      <c r="J906">
        <f>IF(G906&gt;=0.38,0,IF(G906&lt;=0.3,1,(0.38-G906)/(0.38-0.3)))</f>
        <v>0</v>
      </c>
      <c r="K906">
        <f>IF(E906&gt;=32,0,IF(E906&lt;=28,1,(32-E906)/(32-28)))</f>
        <v>1</v>
      </c>
      <c r="L906">
        <f>IF(AND(D906&gt;=27, D906&lt;=34), 0, IF(OR(D906&lt;=18.5, D906&gt;=36.4), 1, IF(AND(D906&lt;27, D906&gt;18.5),(27-D906)/(27-18.5), IF(AND(D906&lt;36.4, D906&gt;34),(D906-34)/(36.4-34)))))</f>
        <v>1</v>
      </c>
      <c r="M906">
        <f>IF(AND(F906&gt;=80,F906&lt;=95),0,IF(OR(F906&lt;64, F906&gt;129),1,IF(F906&gt;95, (F906-95)/(129-95), (80-F906)/(80-64))))</f>
        <v>0</v>
      </c>
      <c r="N906">
        <f>IF(H906&gt;=4,0,IF(H906&lt;=3.5,1,(4-H906)/(4-3.5)))</f>
        <v>0</v>
      </c>
      <c r="O906">
        <f t="shared" si="242"/>
        <v>0.2</v>
      </c>
      <c r="P906">
        <f t="shared" si="243"/>
        <v>1</v>
      </c>
      <c r="Q906">
        <v>0</v>
      </c>
      <c r="R906">
        <f>IF(F906 &gt;=80,0,IF(F906&lt;=64,1,((80-F906)/(80-64))))</f>
        <v>0</v>
      </c>
      <c r="S906">
        <f>IF(F906 &lt;=95,0,IF(F906&gt;=129,1,((F906-95)/(129-95))))</f>
        <v>0</v>
      </c>
      <c r="T906">
        <f>IF(D906 &gt;=27,0,IF(D906&lt;=18.5,1,((27-D906)/(27-18.5))))</f>
        <v>1</v>
      </c>
      <c r="U906">
        <f>IF(D906 &lt;= 34,0,IF(D906&gt;=36.4,1,((D906-34)/(36.4-34))))</f>
        <v>0</v>
      </c>
      <c r="V906">
        <f t="shared" si="244"/>
        <v>0.5</v>
      </c>
      <c r="W906">
        <f t="shared" si="245"/>
        <v>0</v>
      </c>
      <c r="X906">
        <f t="shared" si="240"/>
        <v>0.5</v>
      </c>
      <c r="Y906">
        <f t="shared" si="246"/>
        <v>1</v>
      </c>
      <c r="Z906">
        <f t="shared" si="247"/>
        <v>0</v>
      </c>
      <c r="AA906">
        <f t="shared" si="248"/>
        <v>0</v>
      </c>
      <c r="AB906">
        <v>49</v>
      </c>
      <c r="AC906">
        <v>104</v>
      </c>
      <c r="AD906">
        <f t="shared" si="249"/>
        <v>0.45</v>
      </c>
      <c r="AE906">
        <f t="shared" si="250"/>
        <v>0</v>
      </c>
      <c r="AF906">
        <f t="shared" si="251"/>
        <v>0.98666666666666669</v>
      </c>
      <c r="AG906">
        <f t="shared" si="252"/>
        <v>0</v>
      </c>
      <c r="AH906">
        <f t="shared" si="253"/>
        <v>0</v>
      </c>
      <c r="AI906">
        <f t="shared" si="254"/>
        <v>0</v>
      </c>
    </row>
    <row r="907" spans="1:35" x14ac:dyDescent="0.2">
      <c r="A907">
        <v>0</v>
      </c>
      <c r="B907">
        <v>120</v>
      </c>
      <c r="C907">
        <v>12</v>
      </c>
      <c r="D907">
        <v>19.399999999999999</v>
      </c>
      <c r="E907">
        <f t="shared" si="241"/>
        <v>27.13286713286713</v>
      </c>
      <c r="F907">
        <v>71.5</v>
      </c>
      <c r="G907">
        <f t="shared" si="238"/>
        <v>0.44226804123711344</v>
      </c>
      <c r="H907">
        <f t="shared" si="239"/>
        <v>6.1855670103092786</v>
      </c>
      <c r="I907">
        <f>IF(B907&gt;=125,0,IF(B907&lt;=115,1,(125-B907)/(125-115)))</f>
        <v>0.5</v>
      </c>
      <c r="J907">
        <f>IF(G907&gt;=0.38,0,IF(G907&lt;=0.3,1,(0.38-G907)/(0.38-0.3)))</f>
        <v>0</v>
      </c>
      <c r="K907">
        <f>IF(E907&gt;=32,0,IF(E907&lt;=28,1,(32-E907)/(32-28)))</f>
        <v>1</v>
      </c>
      <c r="L907">
        <f>IF(AND(D907&gt;=27, D907&lt;=34), 0, IF(OR(D907&lt;=18.5, D907&gt;=36.4), 1, IF(AND(D907&lt;27, D907&gt;18.5),(27-D907)/(27-18.5), IF(AND(D907&lt;36.4, D907&gt;34),(D907-34)/(36.4-34)))))</f>
        <v>0.89411764705882368</v>
      </c>
      <c r="M907">
        <f>IF(AND(F907&gt;=80,F907&lt;=95),0,IF(OR(F907&lt;64, F907&gt;129),1,IF(F907&gt;95, (F907-95)/(129-95), (80-F907)/(80-64))))</f>
        <v>0.53125</v>
      </c>
      <c r="N907">
        <f>IF(H907&gt;=4,0,IF(H907&lt;=3.5,1,(4-H907)/(4-3.5)))</f>
        <v>0</v>
      </c>
      <c r="O907">
        <f t="shared" si="242"/>
        <v>0.49253676470588237</v>
      </c>
      <c r="P907">
        <f t="shared" si="243"/>
        <v>1</v>
      </c>
      <c r="Q907">
        <v>0</v>
      </c>
      <c r="R907">
        <f>IF(F907 &gt;=80,0,IF(F907&lt;=64,1,((80-F907)/(80-64))))</f>
        <v>0.53125</v>
      </c>
      <c r="S907">
        <f>IF(F907 &lt;=95,0,IF(F907&gt;=129,1,((F907-95)/(129-95))))</f>
        <v>0</v>
      </c>
      <c r="T907">
        <f>IF(D907 &gt;=27,0,IF(D907&lt;=18.5,1,((27-D907)/(27-18.5))))</f>
        <v>0.89411764705882368</v>
      </c>
      <c r="U907">
        <f>IF(D907 &lt;= 34,0,IF(D907&gt;=36.4,1,((D907-34)/(36.4-34))))</f>
        <v>0</v>
      </c>
      <c r="V907">
        <f t="shared" si="244"/>
        <v>0.71268382352941184</v>
      </c>
      <c r="W907">
        <f t="shared" si="245"/>
        <v>0</v>
      </c>
      <c r="X907">
        <f t="shared" si="240"/>
        <v>0.71268382352941184</v>
      </c>
      <c r="Y907">
        <f t="shared" si="246"/>
        <v>1</v>
      </c>
      <c r="Z907">
        <f t="shared" si="247"/>
        <v>0</v>
      </c>
      <c r="AA907">
        <f t="shared" si="248"/>
        <v>1</v>
      </c>
      <c r="AB907">
        <v>18</v>
      </c>
      <c r="AC907">
        <v>164</v>
      </c>
      <c r="AD907">
        <f t="shared" si="249"/>
        <v>0</v>
      </c>
      <c r="AE907">
        <f t="shared" si="250"/>
        <v>1</v>
      </c>
      <c r="AF907">
        <f t="shared" si="251"/>
        <v>0.78666666666666663</v>
      </c>
      <c r="AG907">
        <f t="shared" si="252"/>
        <v>0</v>
      </c>
      <c r="AH907">
        <f t="shared" si="253"/>
        <v>1</v>
      </c>
      <c r="AI907">
        <f t="shared" si="254"/>
        <v>0</v>
      </c>
    </row>
    <row r="908" spans="1:35" x14ac:dyDescent="0.2">
      <c r="A908">
        <v>0</v>
      </c>
      <c r="B908">
        <v>117</v>
      </c>
      <c r="C908">
        <v>11.7</v>
      </c>
      <c r="D908">
        <v>19.899999999999999</v>
      </c>
      <c r="E908">
        <f t="shared" si="241"/>
        <v>27.793296089385475</v>
      </c>
      <c r="F908">
        <v>71.599999999999994</v>
      </c>
      <c r="G908">
        <f t="shared" si="238"/>
        <v>0.42096482412060304</v>
      </c>
      <c r="H908">
        <f t="shared" si="239"/>
        <v>5.8793969849246235</v>
      </c>
      <c r="I908">
        <f>IF(B908&gt;=125,0,IF(B908&lt;=115,1,(125-B908)/(125-115)))</f>
        <v>0.8</v>
      </c>
      <c r="J908">
        <f>IF(G908&gt;=0.38,0,IF(G908&lt;=0.3,1,(0.38-G908)/(0.38-0.3)))</f>
        <v>0</v>
      </c>
      <c r="K908">
        <f>IF(E908&gt;=32,0,IF(E908&lt;=28,1,(32-E908)/(32-28)))</f>
        <v>1</v>
      </c>
      <c r="L908">
        <f>IF(AND(D908&gt;=27, D908&lt;=34), 0, IF(OR(D908&lt;=18.5, D908&gt;=36.4), 1, IF(AND(D908&lt;27, D908&gt;18.5),(27-D908)/(27-18.5), IF(AND(D908&lt;36.4, D908&gt;34),(D908-34)/(36.4-34)))))</f>
        <v>0.83529411764705896</v>
      </c>
      <c r="M908">
        <f>IF(AND(F908&gt;=80,F908&lt;=95),0,IF(OR(F908&lt;64, F908&gt;129),1,IF(F908&gt;95, (F908-95)/(129-95), (80-F908)/(80-64))))</f>
        <v>0.52500000000000036</v>
      </c>
      <c r="N908">
        <f>IF(H908&gt;=4,0,IF(H908&lt;=3.5,1,(4-H908)/(4-3.5)))</f>
        <v>0</v>
      </c>
      <c r="O908">
        <f t="shared" si="242"/>
        <v>0.63602941176470584</v>
      </c>
      <c r="P908">
        <f t="shared" si="243"/>
        <v>1</v>
      </c>
      <c r="Q908">
        <v>1</v>
      </c>
      <c r="R908">
        <f>IF(F908 &gt;=80,0,IF(F908&lt;=64,1,((80-F908)/(80-64))))</f>
        <v>0.52500000000000036</v>
      </c>
      <c r="S908">
        <f>IF(F908 &lt;=95,0,IF(F908&gt;=129,1,((F908-95)/(129-95))))</f>
        <v>0</v>
      </c>
      <c r="T908">
        <f>IF(D908 &gt;=27,0,IF(D908&lt;=18.5,1,((27-D908)/(27-18.5))))</f>
        <v>0.83529411764705896</v>
      </c>
      <c r="U908">
        <f>IF(D908 &lt;= 34,0,IF(D908&gt;=36.4,1,((D908-34)/(36.4-34))))</f>
        <v>0</v>
      </c>
      <c r="V908">
        <f t="shared" si="244"/>
        <v>0.68014705882352966</v>
      </c>
      <c r="W908">
        <f t="shared" si="245"/>
        <v>0</v>
      </c>
      <c r="X908">
        <f t="shared" si="240"/>
        <v>0.68014705882352966</v>
      </c>
      <c r="Y908">
        <f t="shared" si="246"/>
        <v>1</v>
      </c>
      <c r="Z908">
        <f t="shared" si="247"/>
        <v>0</v>
      </c>
      <c r="AA908">
        <f t="shared" si="248"/>
        <v>1</v>
      </c>
      <c r="AB908">
        <v>68</v>
      </c>
      <c r="AC908">
        <v>191</v>
      </c>
      <c r="AD908">
        <f t="shared" si="249"/>
        <v>1</v>
      </c>
      <c r="AE908">
        <f t="shared" si="250"/>
        <v>0</v>
      </c>
      <c r="AF908">
        <f t="shared" si="251"/>
        <v>0.69666666666666666</v>
      </c>
      <c r="AG908">
        <f t="shared" si="252"/>
        <v>1</v>
      </c>
      <c r="AH908">
        <f t="shared" si="253"/>
        <v>0</v>
      </c>
      <c r="AI908">
        <f t="shared" si="254"/>
        <v>0</v>
      </c>
    </row>
    <row r="909" spans="1:35" x14ac:dyDescent="0.2">
      <c r="A909">
        <v>1</v>
      </c>
      <c r="B909">
        <v>127</v>
      </c>
      <c r="C909">
        <v>12.7</v>
      </c>
      <c r="D909">
        <v>22.5</v>
      </c>
      <c r="E909">
        <f t="shared" si="241"/>
        <v>24.064171122994651</v>
      </c>
      <c r="F909">
        <v>93.5</v>
      </c>
      <c r="G909">
        <f t="shared" si="238"/>
        <v>0.52775555555555553</v>
      </c>
      <c r="H909">
        <f t="shared" si="239"/>
        <v>5.6444444444444448</v>
      </c>
      <c r="I909">
        <f>IF(B909&gt;=125,0,IF(B909&lt;=115,1,(125-B909)/(125-115)))</f>
        <v>0</v>
      </c>
      <c r="J909">
        <f>IF(G909&gt;=0.38,0,IF(G909&lt;=0.3,1,(0.38-G909)/(0.38-0.3)))</f>
        <v>0</v>
      </c>
      <c r="K909">
        <f>IF(E909&gt;=32,0,IF(E909&lt;=28,1,(32-E909)/(32-28)))</f>
        <v>1</v>
      </c>
      <c r="L909">
        <f>IF(AND(D909&gt;=27, D909&lt;=34), 0, IF(OR(D909&lt;=18.5, D909&gt;=36.4), 1, IF(AND(D909&lt;27, D909&gt;18.5),(27-D909)/(27-18.5), IF(AND(D909&lt;36.4, D909&gt;34),(D909-34)/(36.4-34)))))</f>
        <v>0.52941176470588236</v>
      </c>
      <c r="M909">
        <f>IF(AND(F909&gt;=80,F909&lt;=95),0,IF(OR(F909&lt;64, F909&gt;129),1,IF(F909&gt;95, (F909-95)/(129-95), (80-F909)/(80-64))))</f>
        <v>0</v>
      </c>
      <c r="N909">
        <f>IF(H909&gt;=4,0,IF(H909&lt;=3.5,1,(4-H909)/(4-3.5)))</f>
        <v>0</v>
      </c>
      <c r="O909">
        <f t="shared" si="242"/>
        <v>0.15294117647058825</v>
      </c>
      <c r="P909">
        <f t="shared" si="243"/>
        <v>0</v>
      </c>
      <c r="Q909">
        <v>1</v>
      </c>
      <c r="R909">
        <f>IF(F909 &gt;=80,0,IF(F909&lt;=64,1,((80-F909)/(80-64))))</f>
        <v>0</v>
      </c>
      <c r="S909">
        <f>IF(F909 &lt;=95,0,IF(F909&gt;=129,1,((F909-95)/(129-95))))</f>
        <v>0</v>
      </c>
      <c r="T909">
        <f>IF(D909 &gt;=27,0,IF(D909&lt;=18.5,1,((27-D909)/(27-18.5))))</f>
        <v>0.52941176470588236</v>
      </c>
      <c r="U909">
        <f>IF(D909 &lt;= 34,0,IF(D909&gt;=36.4,1,((D909-34)/(36.4-34))))</f>
        <v>0</v>
      </c>
      <c r="V909">
        <f t="shared" si="244"/>
        <v>0.26470588235294118</v>
      </c>
      <c r="W909">
        <f t="shared" si="245"/>
        <v>0</v>
      </c>
      <c r="X909">
        <f t="shared" si="240"/>
        <v>0.26470588235294118</v>
      </c>
      <c r="Y909">
        <f t="shared" si="246"/>
        <v>1</v>
      </c>
      <c r="Z909">
        <f t="shared" si="247"/>
        <v>0</v>
      </c>
      <c r="AA909">
        <f t="shared" si="248"/>
        <v>0</v>
      </c>
      <c r="AB909">
        <v>50</v>
      </c>
      <c r="AC909">
        <v>80</v>
      </c>
      <c r="AD909">
        <f t="shared" si="249"/>
        <v>0.5</v>
      </c>
      <c r="AE909">
        <f t="shared" si="250"/>
        <v>0</v>
      </c>
      <c r="AF909">
        <f t="shared" si="251"/>
        <v>1</v>
      </c>
      <c r="AG909">
        <f t="shared" si="252"/>
        <v>0</v>
      </c>
      <c r="AH909">
        <f t="shared" si="253"/>
        <v>0</v>
      </c>
      <c r="AI909">
        <f t="shared" si="254"/>
        <v>0</v>
      </c>
    </row>
    <row r="910" spans="1:35" x14ac:dyDescent="0.2">
      <c r="A910">
        <v>1</v>
      </c>
      <c r="B910">
        <v>122</v>
      </c>
      <c r="C910">
        <v>12.2</v>
      </c>
      <c r="D910">
        <v>20.100000000000001</v>
      </c>
      <c r="E910">
        <f t="shared" si="241"/>
        <v>27.685950413223146</v>
      </c>
      <c r="F910">
        <v>72.599999999999994</v>
      </c>
      <c r="G910">
        <f t="shared" si="238"/>
        <v>0.44065671641791038</v>
      </c>
      <c r="H910">
        <f t="shared" si="239"/>
        <v>6.0696517412935318</v>
      </c>
      <c r="I910">
        <f>IF(B910&gt;=125,0,IF(B910&lt;=115,1,(125-B910)/(125-115)))</f>
        <v>0.3</v>
      </c>
      <c r="J910">
        <f>IF(G910&gt;=0.38,0,IF(G910&lt;=0.3,1,(0.38-G910)/(0.38-0.3)))</f>
        <v>0</v>
      </c>
      <c r="K910">
        <f>IF(E910&gt;=32,0,IF(E910&lt;=28,1,(32-E910)/(32-28)))</f>
        <v>1</v>
      </c>
      <c r="L910">
        <f>IF(AND(D910&gt;=27, D910&lt;=34), 0, IF(OR(D910&lt;=18.5, D910&gt;=36.4), 1, IF(AND(D910&lt;27, D910&gt;18.5),(27-D910)/(27-18.5), IF(AND(D910&lt;36.4, D910&gt;34),(D910-34)/(36.4-34)))))</f>
        <v>0.81176470588235272</v>
      </c>
      <c r="M910">
        <f>IF(AND(F910&gt;=80,F910&lt;=95),0,IF(OR(F910&lt;64, F910&gt;129),1,IF(F910&gt;95, (F910-95)/(129-95), (80-F910)/(80-64))))</f>
        <v>0.46250000000000036</v>
      </c>
      <c r="N910">
        <f>IF(H910&gt;=4,0,IF(H910&lt;=3.5,1,(4-H910)/(4-3.5)))</f>
        <v>0</v>
      </c>
      <c r="O910">
        <f t="shared" si="242"/>
        <v>0.37742647058823531</v>
      </c>
      <c r="P910">
        <f t="shared" si="243"/>
        <v>1</v>
      </c>
      <c r="Q910">
        <v>1</v>
      </c>
      <c r="R910">
        <f>IF(F910 &gt;=80,0,IF(F910&lt;=64,1,((80-F910)/(80-64))))</f>
        <v>0.46250000000000036</v>
      </c>
      <c r="S910">
        <f>IF(F910 &lt;=95,0,IF(F910&gt;=129,1,((F910-95)/(129-95))))</f>
        <v>0</v>
      </c>
      <c r="T910">
        <f>IF(D910 &gt;=27,0,IF(D910&lt;=18.5,1,((27-D910)/(27-18.5))))</f>
        <v>0.81176470588235272</v>
      </c>
      <c r="U910">
        <f>IF(D910 &lt;= 34,0,IF(D910&gt;=36.4,1,((D910-34)/(36.4-34))))</f>
        <v>0</v>
      </c>
      <c r="V910">
        <f t="shared" si="244"/>
        <v>0.63713235294117654</v>
      </c>
      <c r="W910">
        <f t="shared" si="245"/>
        <v>0</v>
      </c>
      <c r="X910">
        <f t="shared" si="240"/>
        <v>0.63713235294117654</v>
      </c>
      <c r="Y910">
        <f t="shared" si="246"/>
        <v>1</v>
      </c>
      <c r="Z910">
        <f t="shared" si="247"/>
        <v>0</v>
      </c>
      <c r="AA910">
        <f t="shared" si="248"/>
        <v>1</v>
      </c>
      <c r="AB910">
        <v>38</v>
      </c>
      <c r="AC910">
        <v>259</v>
      </c>
      <c r="AD910">
        <f t="shared" si="249"/>
        <v>0</v>
      </c>
      <c r="AE910">
        <f t="shared" si="250"/>
        <v>0.1</v>
      </c>
      <c r="AF910">
        <f t="shared" si="251"/>
        <v>0.47</v>
      </c>
      <c r="AG910">
        <f t="shared" si="252"/>
        <v>0</v>
      </c>
      <c r="AH910">
        <f t="shared" si="253"/>
        <v>0</v>
      </c>
      <c r="AI910">
        <f t="shared" si="254"/>
        <v>0</v>
      </c>
    </row>
    <row r="911" spans="1:35" x14ac:dyDescent="0.2">
      <c r="A911">
        <v>1</v>
      </c>
      <c r="B911">
        <v>152</v>
      </c>
      <c r="C911">
        <v>15.2</v>
      </c>
      <c r="D911">
        <v>19.5</v>
      </c>
      <c r="E911">
        <f t="shared" si="241"/>
        <v>26.315789473684212</v>
      </c>
      <c r="F911">
        <v>74.099999999999994</v>
      </c>
      <c r="G911">
        <f t="shared" si="238"/>
        <v>0.5776</v>
      </c>
      <c r="H911">
        <f t="shared" si="239"/>
        <v>7.7948717948717947</v>
      </c>
      <c r="I911">
        <f>IF(B911&gt;=125,0,IF(B911&lt;=115,1,(125-B911)/(125-115)))</f>
        <v>0</v>
      </c>
      <c r="J911">
        <f>IF(G911&gt;=0.38,0,IF(G911&lt;=0.3,1,(0.38-G911)/(0.38-0.3)))</f>
        <v>0</v>
      </c>
      <c r="K911">
        <f>IF(E911&gt;=32,0,IF(E911&lt;=28,1,(32-E911)/(32-28)))</f>
        <v>1</v>
      </c>
      <c r="L911">
        <f>IF(AND(D911&gt;=27, D911&lt;=34), 0, IF(OR(D911&lt;=18.5, D911&gt;=36.4), 1, IF(AND(D911&lt;27, D911&gt;18.5),(27-D911)/(27-18.5), IF(AND(D911&lt;36.4, D911&gt;34),(D911-34)/(36.4-34)))))</f>
        <v>0.88235294117647056</v>
      </c>
      <c r="M911">
        <f>IF(AND(F911&gt;=80,F911&lt;=95),0,IF(OR(F911&lt;64, F911&gt;129),1,IF(F911&gt;95, (F911-95)/(129-95), (80-F911)/(80-64))))</f>
        <v>0.36875000000000036</v>
      </c>
      <c r="N911">
        <f>IF(H911&gt;=4,0,IF(H911&lt;=3.5,1,(4-H911)/(4-3.5)))</f>
        <v>0</v>
      </c>
      <c r="O911">
        <f t="shared" si="242"/>
        <v>0.2251102941176471</v>
      </c>
      <c r="P911">
        <f t="shared" si="243"/>
        <v>1</v>
      </c>
      <c r="Q911">
        <v>0</v>
      </c>
      <c r="R911">
        <f>IF(F911 &gt;=80,0,IF(F911&lt;=64,1,((80-F911)/(80-64))))</f>
        <v>0.36875000000000036</v>
      </c>
      <c r="S911">
        <f>IF(F911 &lt;=95,0,IF(F911&gt;=129,1,((F911-95)/(129-95))))</f>
        <v>0</v>
      </c>
      <c r="T911">
        <f>IF(D911 &gt;=27,0,IF(D911&lt;=18.5,1,((27-D911)/(27-18.5))))</f>
        <v>0.88235294117647056</v>
      </c>
      <c r="U911">
        <f>IF(D911 &lt;= 34,0,IF(D911&gt;=36.4,1,((D911-34)/(36.4-34))))</f>
        <v>0</v>
      </c>
      <c r="V911">
        <f t="shared" si="244"/>
        <v>0.62555147058823546</v>
      </c>
      <c r="W911">
        <f t="shared" si="245"/>
        <v>0</v>
      </c>
      <c r="X911">
        <f t="shared" si="240"/>
        <v>0.62555147058823546</v>
      </c>
      <c r="Y911">
        <f t="shared" si="246"/>
        <v>1</v>
      </c>
      <c r="Z911">
        <f t="shared" si="247"/>
        <v>0</v>
      </c>
      <c r="AA911">
        <f t="shared" si="248"/>
        <v>1</v>
      </c>
      <c r="AB911">
        <v>17</v>
      </c>
      <c r="AC911">
        <v>257</v>
      </c>
      <c r="AD911">
        <f t="shared" si="249"/>
        <v>0</v>
      </c>
      <c r="AE911">
        <f t="shared" si="250"/>
        <v>1</v>
      </c>
      <c r="AF911">
        <f t="shared" si="251"/>
        <v>0.47666666666666668</v>
      </c>
      <c r="AG911">
        <f t="shared" si="252"/>
        <v>0</v>
      </c>
      <c r="AH911">
        <f t="shared" si="253"/>
        <v>1</v>
      </c>
      <c r="AI911">
        <f t="shared" si="254"/>
        <v>0</v>
      </c>
    </row>
    <row r="912" spans="1:35" x14ac:dyDescent="0.2">
      <c r="A912">
        <v>0</v>
      </c>
      <c r="B912">
        <v>120</v>
      </c>
      <c r="C912">
        <v>12</v>
      </c>
      <c r="D912">
        <v>21.5</v>
      </c>
      <c r="E912">
        <f t="shared" si="241"/>
        <v>21.266073194856578</v>
      </c>
      <c r="F912">
        <v>101.1</v>
      </c>
      <c r="G912">
        <f t="shared" si="238"/>
        <v>0.5642790697674418</v>
      </c>
      <c r="H912">
        <f t="shared" si="239"/>
        <v>5.5813953488372094</v>
      </c>
      <c r="I912">
        <f>IF(B912&gt;=125,0,IF(B912&lt;=115,1,(125-B912)/(125-115)))</f>
        <v>0.5</v>
      </c>
      <c r="J912">
        <f>IF(G912&gt;=0.38,0,IF(G912&lt;=0.3,1,(0.38-G912)/(0.38-0.3)))</f>
        <v>0</v>
      </c>
      <c r="K912">
        <f>IF(E912&gt;=32,0,IF(E912&lt;=28,1,(32-E912)/(32-28)))</f>
        <v>1</v>
      </c>
      <c r="L912">
        <f>IF(AND(D912&gt;=27, D912&lt;=34), 0, IF(OR(D912&lt;=18.5, D912&gt;=36.4), 1, IF(AND(D912&lt;27, D912&gt;18.5),(27-D912)/(27-18.5), IF(AND(D912&lt;36.4, D912&gt;34),(D912-34)/(36.4-34)))))</f>
        <v>0.6470588235294118</v>
      </c>
      <c r="M912">
        <f>IF(AND(F912&gt;=80,F912&lt;=95),0,IF(OR(F912&lt;64, F912&gt;129),1,IF(F912&gt;95, (F912-95)/(129-95), (80-F912)/(80-64))))</f>
        <v>0.17941176470588219</v>
      </c>
      <c r="N912">
        <f>IF(H912&gt;=4,0,IF(H912&lt;=3.5,1,(4-H912)/(4-3.5)))</f>
        <v>0</v>
      </c>
      <c r="O912">
        <f t="shared" si="242"/>
        <v>0.43264705882352938</v>
      </c>
      <c r="P912">
        <f t="shared" si="243"/>
        <v>1</v>
      </c>
      <c r="Q912">
        <v>0</v>
      </c>
      <c r="R912">
        <f>IF(F912 &gt;=80,0,IF(F912&lt;=64,1,((80-F912)/(80-64))))</f>
        <v>0</v>
      </c>
      <c r="S912">
        <f>IF(F912 &lt;=95,0,IF(F912&gt;=129,1,((F912-95)/(129-95))))</f>
        <v>0.17941176470588219</v>
      </c>
      <c r="T912">
        <f>IF(D912 &gt;=27,0,IF(D912&lt;=18.5,1,((27-D912)/(27-18.5))))</f>
        <v>0.6470588235294118</v>
      </c>
      <c r="U912">
        <f>IF(D912 &lt;= 34,0,IF(D912&gt;=36.4,1,((D912-34)/(36.4-34))))</f>
        <v>0</v>
      </c>
      <c r="V912">
        <f t="shared" si="244"/>
        <v>0.3235294117647059</v>
      </c>
      <c r="W912">
        <f t="shared" si="245"/>
        <v>8.9705882352941094E-2</v>
      </c>
      <c r="X912">
        <f t="shared" si="240"/>
        <v>0.41323529411764698</v>
      </c>
      <c r="Y912">
        <f t="shared" si="246"/>
        <v>1</v>
      </c>
      <c r="Z912">
        <f t="shared" si="247"/>
        <v>0</v>
      </c>
      <c r="AA912">
        <f t="shared" si="248"/>
        <v>0</v>
      </c>
      <c r="AB912">
        <v>11</v>
      </c>
      <c r="AC912">
        <v>198</v>
      </c>
      <c r="AD912">
        <f t="shared" si="249"/>
        <v>0</v>
      </c>
      <c r="AE912">
        <f t="shared" si="250"/>
        <v>1</v>
      </c>
      <c r="AF912">
        <f t="shared" si="251"/>
        <v>0.67333333333333334</v>
      </c>
      <c r="AG912">
        <f t="shared" si="252"/>
        <v>0</v>
      </c>
      <c r="AH912">
        <f t="shared" si="253"/>
        <v>1</v>
      </c>
      <c r="AI912">
        <f t="shared" si="254"/>
        <v>0</v>
      </c>
    </row>
    <row r="913" spans="1:35" x14ac:dyDescent="0.2">
      <c r="A913">
        <v>1</v>
      </c>
      <c r="B913">
        <v>115</v>
      </c>
      <c r="C913">
        <v>11.5</v>
      </c>
      <c r="D913">
        <v>17.399999999999999</v>
      </c>
      <c r="E913">
        <f t="shared" si="241"/>
        <v>19.931271477663227</v>
      </c>
      <c r="F913">
        <v>87.3</v>
      </c>
      <c r="G913">
        <f t="shared" si="238"/>
        <v>0.57698275862068971</v>
      </c>
      <c r="H913">
        <f t="shared" si="239"/>
        <v>6.6091954022988508</v>
      </c>
      <c r="I913">
        <f>IF(B913&gt;=125,0,IF(B913&lt;=115,1,(125-B913)/(125-115)))</f>
        <v>1</v>
      </c>
      <c r="J913">
        <f>IF(G913&gt;=0.38,0,IF(G913&lt;=0.3,1,(0.38-G913)/(0.38-0.3)))</f>
        <v>0</v>
      </c>
      <c r="K913">
        <f>IF(E913&gt;=32,0,IF(E913&lt;=28,1,(32-E913)/(32-28)))</f>
        <v>1</v>
      </c>
      <c r="L913">
        <f>IF(AND(D913&gt;=27, D913&lt;=34), 0, IF(OR(D913&lt;=18.5, D913&gt;=36.4), 1, IF(AND(D913&lt;27, D913&gt;18.5),(27-D913)/(27-18.5), IF(AND(D913&lt;36.4, D913&gt;34),(D913-34)/(36.4-34)))))</f>
        <v>1</v>
      </c>
      <c r="M913">
        <f>IF(AND(F913&gt;=80,F913&lt;=95),0,IF(OR(F913&lt;64, F913&gt;129),1,IF(F913&gt;95, (F913-95)/(129-95), (80-F913)/(80-64))))</f>
        <v>0</v>
      </c>
      <c r="N913">
        <f>IF(H913&gt;=4,0,IF(H913&lt;=3.5,1,(4-H913)/(4-3.5)))</f>
        <v>0</v>
      </c>
      <c r="O913">
        <f t="shared" si="242"/>
        <v>0.7</v>
      </c>
      <c r="P913">
        <f t="shared" si="243"/>
        <v>1</v>
      </c>
      <c r="Q913">
        <v>1</v>
      </c>
      <c r="R913">
        <f>IF(F913 &gt;=80,0,IF(F913&lt;=64,1,((80-F913)/(80-64))))</f>
        <v>0</v>
      </c>
      <c r="S913">
        <f>IF(F913 &lt;=95,0,IF(F913&gt;=129,1,((F913-95)/(129-95))))</f>
        <v>0</v>
      </c>
      <c r="T913">
        <f>IF(D913 &gt;=27,0,IF(D913&lt;=18.5,1,((27-D913)/(27-18.5))))</f>
        <v>1</v>
      </c>
      <c r="U913">
        <f>IF(D913 &lt;= 34,0,IF(D913&gt;=36.4,1,((D913-34)/(36.4-34))))</f>
        <v>0</v>
      </c>
      <c r="V913">
        <f t="shared" si="244"/>
        <v>0.5</v>
      </c>
      <c r="W913">
        <f t="shared" si="245"/>
        <v>0</v>
      </c>
      <c r="X913">
        <f t="shared" si="240"/>
        <v>0.5</v>
      </c>
      <c r="Y913">
        <f t="shared" si="246"/>
        <v>1</v>
      </c>
      <c r="Z913">
        <f t="shared" si="247"/>
        <v>0</v>
      </c>
      <c r="AA913">
        <f t="shared" si="248"/>
        <v>0</v>
      </c>
      <c r="AB913">
        <v>16</v>
      </c>
      <c r="AC913">
        <v>220</v>
      </c>
      <c r="AD913">
        <f t="shared" si="249"/>
        <v>0</v>
      </c>
      <c r="AE913">
        <f t="shared" si="250"/>
        <v>1</v>
      </c>
      <c r="AF913">
        <f t="shared" si="251"/>
        <v>0.6</v>
      </c>
      <c r="AG913">
        <f t="shared" si="252"/>
        <v>0</v>
      </c>
      <c r="AH913">
        <f t="shared" si="253"/>
        <v>1</v>
      </c>
      <c r="AI913">
        <f t="shared" si="254"/>
        <v>0</v>
      </c>
    </row>
    <row r="914" spans="1:35" x14ac:dyDescent="0.2">
      <c r="A914">
        <v>1</v>
      </c>
      <c r="B914">
        <v>151</v>
      </c>
      <c r="C914">
        <v>15.1</v>
      </c>
      <c r="D914">
        <v>24.3</v>
      </c>
      <c r="E914">
        <f t="shared" si="241"/>
        <v>31.931668856767413</v>
      </c>
      <c r="F914">
        <v>76.099999999999994</v>
      </c>
      <c r="G914">
        <f t="shared" si="238"/>
        <v>0.47288477366255138</v>
      </c>
      <c r="H914">
        <f t="shared" si="239"/>
        <v>6.2139917695473246</v>
      </c>
      <c r="I914">
        <f>IF(B914&gt;=125,0,IF(B914&lt;=115,1,(125-B914)/(125-115)))</f>
        <v>0</v>
      </c>
      <c r="J914">
        <f>IF(G914&gt;=0.38,0,IF(G914&lt;=0.3,1,(0.38-G914)/(0.38-0.3)))</f>
        <v>0</v>
      </c>
      <c r="K914">
        <f>IF(E914&gt;=32,0,IF(E914&lt;=28,1,(32-E914)/(32-28)))</f>
        <v>1.7082785808146816E-2</v>
      </c>
      <c r="L914">
        <f>IF(AND(D914&gt;=27, D914&lt;=34), 0, IF(OR(D914&lt;=18.5, D914&gt;=36.4), 1, IF(AND(D914&lt;27, D914&gt;18.5),(27-D914)/(27-18.5), IF(AND(D914&lt;36.4, D914&gt;34),(D914-34)/(36.4-34)))))</f>
        <v>0.31764705882352934</v>
      </c>
      <c r="M914">
        <f>IF(AND(F914&gt;=80,F914&lt;=95),0,IF(OR(F914&lt;64, F914&gt;129),1,IF(F914&gt;95, (F914-95)/(129-95), (80-F914)/(80-64))))</f>
        <v>0.24375000000000036</v>
      </c>
      <c r="N914">
        <f>IF(H914&gt;=4,0,IF(H914&lt;=3.5,1,(4-H914)/(4-3.5)))</f>
        <v>0</v>
      </c>
      <c r="O914">
        <f t="shared" si="242"/>
        <v>5.7847984463167655E-2</v>
      </c>
      <c r="P914">
        <f t="shared" si="243"/>
        <v>0</v>
      </c>
      <c r="Q914">
        <v>0</v>
      </c>
      <c r="R914">
        <f>IF(F914 &gt;=80,0,IF(F914&lt;=64,1,((80-F914)/(80-64))))</f>
        <v>0.24375000000000036</v>
      </c>
      <c r="S914">
        <f>IF(F914 &lt;=95,0,IF(F914&gt;=129,1,((F914-95)/(129-95))))</f>
        <v>0</v>
      </c>
      <c r="T914">
        <f>IF(D914 &gt;=27,0,IF(D914&lt;=18.5,1,((27-D914)/(27-18.5))))</f>
        <v>0.31764705882352934</v>
      </c>
      <c r="U914">
        <f>IF(D914 &lt;= 34,0,IF(D914&gt;=36.4,1,((D914-34)/(36.4-34))))</f>
        <v>0</v>
      </c>
      <c r="V914">
        <f t="shared" si="244"/>
        <v>0.28069852941176487</v>
      </c>
      <c r="W914">
        <f t="shared" si="245"/>
        <v>0</v>
      </c>
      <c r="X914">
        <f t="shared" si="240"/>
        <v>0.28069852941176487</v>
      </c>
      <c r="Y914">
        <f t="shared" si="246"/>
        <v>1</v>
      </c>
      <c r="Z914">
        <f t="shared" si="247"/>
        <v>0</v>
      </c>
      <c r="AA914">
        <f t="shared" si="248"/>
        <v>0</v>
      </c>
      <c r="AB914">
        <v>53</v>
      </c>
      <c r="AC914">
        <v>232</v>
      </c>
      <c r="AD914">
        <f t="shared" si="249"/>
        <v>0.65</v>
      </c>
      <c r="AE914">
        <f t="shared" si="250"/>
        <v>0</v>
      </c>
      <c r="AF914">
        <f t="shared" si="251"/>
        <v>0.56000000000000005</v>
      </c>
      <c r="AG914">
        <f t="shared" si="252"/>
        <v>0</v>
      </c>
      <c r="AH914">
        <f t="shared" si="253"/>
        <v>0</v>
      </c>
      <c r="AI914">
        <f t="shared" si="254"/>
        <v>0</v>
      </c>
    </row>
    <row r="915" spans="1:35" x14ac:dyDescent="0.2">
      <c r="A915">
        <v>0</v>
      </c>
      <c r="B915">
        <v>115</v>
      </c>
      <c r="C915">
        <v>11.5</v>
      </c>
      <c r="D915">
        <v>18.899999999999999</v>
      </c>
      <c r="E915">
        <f t="shared" si="241"/>
        <v>23.247232472324722</v>
      </c>
      <c r="F915">
        <v>81.3</v>
      </c>
      <c r="G915">
        <f t="shared" si="238"/>
        <v>0.49468253968253972</v>
      </c>
      <c r="H915">
        <f t="shared" si="239"/>
        <v>6.0846560846560855</v>
      </c>
      <c r="I915">
        <f>IF(B915&gt;=125,0,IF(B915&lt;=115,1,(125-B915)/(125-115)))</f>
        <v>1</v>
      </c>
      <c r="J915">
        <f>IF(G915&gt;=0.38,0,IF(G915&lt;=0.3,1,(0.38-G915)/(0.38-0.3)))</f>
        <v>0</v>
      </c>
      <c r="K915">
        <f>IF(E915&gt;=32,0,IF(E915&lt;=28,1,(32-E915)/(32-28)))</f>
        <v>1</v>
      </c>
      <c r="L915">
        <f>IF(AND(D915&gt;=27, D915&lt;=34), 0, IF(OR(D915&lt;=18.5, D915&gt;=36.4), 1, IF(AND(D915&lt;27, D915&gt;18.5),(27-D915)/(27-18.5), IF(AND(D915&lt;36.4, D915&gt;34),(D915-34)/(36.4-34)))))</f>
        <v>0.9529411764705884</v>
      </c>
      <c r="M915">
        <f>IF(AND(F915&gt;=80,F915&lt;=95),0,IF(OR(F915&lt;64, F915&gt;129),1,IF(F915&gt;95, (F915-95)/(129-95), (80-F915)/(80-64))))</f>
        <v>0</v>
      </c>
      <c r="N915">
        <f>IF(H915&gt;=4,0,IF(H915&lt;=3.5,1,(4-H915)/(4-3.5)))</f>
        <v>0</v>
      </c>
      <c r="O915">
        <f t="shared" si="242"/>
        <v>0.69529411764705884</v>
      </c>
      <c r="P915">
        <f t="shared" si="243"/>
        <v>1</v>
      </c>
      <c r="Q915">
        <v>1</v>
      </c>
      <c r="R915">
        <f>IF(F915 &gt;=80,0,IF(F915&lt;=64,1,((80-F915)/(80-64))))</f>
        <v>0</v>
      </c>
      <c r="S915">
        <f>IF(F915 &lt;=95,0,IF(F915&gt;=129,1,((F915-95)/(129-95))))</f>
        <v>0</v>
      </c>
      <c r="T915">
        <f>IF(D915 &gt;=27,0,IF(D915&lt;=18.5,1,((27-D915)/(27-18.5))))</f>
        <v>0.9529411764705884</v>
      </c>
      <c r="U915">
        <f>IF(D915 &lt;= 34,0,IF(D915&gt;=36.4,1,((D915-34)/(36.4-34))))</f>
        <v>0</v>
      </c>
      <c r="V915">
        <f t="shared" si="244"/>
        <v>0.4764705882352942</v>
      </c>
      <c r="W915">
        <f t="shared" si="245"/>
        <v>0</v>
      </c>
      <c r="X915">
        <f t="shared" si="240"/>
        <v>0.4764705882352942</v>
      </c>
      <c r="Y915">
        <f t="shared" si="246"/>
        <v>1</v>
      </c>
      <c r="Z915">
        <f t="shared" si="247"/>
        <v>0</v>
      </c>
      <c r="AA915">
        <f t="shared" si="248"/>
        <v>0</v>
      </c>
      <c r="AB915">
        <v>23</v>
      </c>
      <c r="AC915">
        <v>187</v>
      </c>
      <c r="AD915">
        <f t="shared" si="249"/>
        <v>0</v>
      </c>
      <c r="AE915">
        <f t="shared" si="250"/>
        <v>0.85</v>
      </c>
      <c r="AF915">
        <f t="shared" si="251"/>
        <v>0.71</v>
      </c>
      <c r="AG915">
        <f t="shared" si="252"/>
        <v>0</v>
      </c>
      <c r="AH915">
        <f t="shared" si="253"/>
        <v>1</v>
      </c>
      <c r="AI915">
        <f t="shared" si="254"/>
        <v>0</v>
      </c>
    </row>
    <row r="916" spans="1:35" x14ac:dyDescent="0.2">
      <c r="A916">
        <v>0</v>
      </c>
      <c r="B916">
        <v>128</v>
      </c>
      <c r="C916">
        <v>12.8</v>
      </c>
      <c r="D916">
        <v>29.2</v>
      </c>
      <c r="E916">
        <f t="shared" si="241"/>
        <v>32.516703786191535</v>
      </c>
      <c r="F916">
        <v>89.8</v>
      </c>
      <c r="G916">
        <f t="shared" si="238"/>
        <v>0.3936438356164384</v>
      </c>
      <c r="H916">
        <f t="shared" si="239"/>
        <v>4.3835616438356162</v>
      </c>
      <c r="I916">
        <f>IF(B916&gt;=125,0,IF(B916&lt;=115,1,(125-B916)/(125-115)))</f>
        <v>0</v>
      </c>
      <c r="J916">
        <f>IF(G916&gt;=0.38,0,IF(G916&lt;=0.3,1,(0.38-G916)/(0.38-0.3)))</f>
        <v>0</v>
      </c>
      <c r="K916">
        <f>IF(E916&gt;=32,0,IF(E916&lt;=28,1,(32-E916)/(32-28)))</f>
        <v>0</v>
      </c>
      <c r="L916">
        <f>IF(AND(D916&gt;=27, D916&lt;=34), 0, IF(OR(D916&lt;=18.5, D916&gt;=36.4), 1, IF(AND(D916&lt;27, D916&gt;18.5),(27-D916)/(27-18.5), IF(AND(D916&lt;36.4, D916&gt;34),(D916-34)/(36.4-34)))))</f>
        <v>0</v>
      </c>
      <c r="M916">
        <f>IF(AND(F916&gt;=80,F916&lt;=95),0,IF(OR(F916&lt;64, F916&gt;129),1,IF(F916&gt;95, (F916-95)/(129-95), (80-F916)/(80-64))))</f>
        <v>0</v>
      </c>
      <c r="N916">
        <f>IF(H916&gt;=4,0,IF(H916&lt;=3.5,1,(4-H916)/(4-3.5)))</f>
        <v>0</v>
      </c>
      <c r="O916">
        <f t="shared" si="242"/>
        <v>0</v>
      </c>
      <c r="P916">
        <f t="shared" si="243"/>
        <v>0</v>
      </c>
      <c r="Q916">
        <v>0</v>
      </c>
      <c r="R916">
        <f>IF(F916 &gt;=80,0,IF(F916&lt;=64,1,((80-F916)/(80-64))))</f>
        <v>0</v>
      </c>
      <c r="S916">
        <f>IF(F916 &lt;=95,0,IF(F916&gt;=129,1,((F916-95)/(129-95))))</f>
        <v>0</v>
      </c>
      <c r="T916">
        <f>IF(D916 &gt;=27,0,IF(D916&lt;=18.5,1,((27-D916)/(27-18.5))))</f>
        <v>0</v>
      </c>
      <c r="U916">
        <f>IF(D916 &lt;= 34,0,IF(D916&gt;=36.4,1,((D916-34)/(36.4-34))))</f>
        <v>0</v>
      </c>
      <c r="V916">
        <f t="shared" si="244"/>
        <v>0</v>
      </c>
      <c r="W916">
        <f t="shared" si="245"/>
        <v>0</v>
      </c>
      <c r="X916">
        <f t="shared" si="240"/>
        <v>0</v>
      </c>
      <c r="Y916">
        <f t="shared" si="246"/>
        <v>0</v>
      </c>
      <c r="Z916">
        <f t="shared" si="247"/>
        <v>0</v>
      </c>
      <c r="AA916">
        <f t="shared" si="248"/>
        <v>0</v>
      </c>
      <c r="AB916">
        <v>20</v>
      </c>
      <c r="AC916">
        <v>444</v>
      </c>
      <c r="AD916">
        <f t="shared" si="249"/>
        <v>0</v>
      </c>
      <c r="AE916">
        <f t="shared" si="250"/>
        <v>1</v>
      </c>
      <c r="AF916">
        <f t="shared" si="251"/>
        <v>0</v>
      </c>
      <c r="AG916">
        <f t="shared" si="252"/>
        <v>0</v>
      </c>
      <c r="AH916">
        <f t="shared" si="253"/>
        <v>0</v>
      </c>
      <c r="AI916">
        <f t="shared" si="254"/>
        <v>0</v>
      </c>
    </row>
    <row r="917" spans="1:35" x14ac:dyDescent="0.2">
      <c r="A917">
        <v>1</v>
      </c>
      <c r="B917">
        <v>151</v>
      </c>
      <c r="C917">
        <v>15.1</v>
      </c>
      <c r="D917">
        <v>21.6</v>
      </c>
      <c r="E917">
        <f t="shared" si="241"/>
        <v>21.6</v>
      </c>
      <c r="F917">
        <v>100</v>
      </c>
      <c r="G917">
        <f t="shared" si="238"/>
        <v>0.69907407407407407</v>
      </c>
      <c r="H917">
        <f t="shared" si="239"/>
        <v>6.9907407407407405</v>
      </c>
      <c r="I917">
        <f>IF(B917&gt;=125,0,IF(B917&lt;=115,1,(125-B917)/(125-115)))</f>
        <v>0</v>
      </c>
      <c r="J917">
        <f>IF(G917&gt;=0.38,0,IF(G917&lt;=0.3,1,(0.38-G917)/(0.38-0.3)))</f>
        <v>0</v>
      </c>
      <c r="K917">
        <f>IF(E917&gt;=32,0,IF(E917&lt;=28,1,(32-E917)/(32-28)))</f>
        <v>1</v>
      </c>
      <c r="L917">
        <f>IF(AND(D917&gt;=27, D917&lt;=34), 0, IF(OR(D917&lt;=18.5, D917&gt;=36.4), 1, IF(AND(D917&lt;27, D917&gt;18.5),(27-D917)/(27-18.5), IF(AND(D917&lt;36.4, D917&gt;34),(D917-34)/(36.4-34)))))</f>
        <v>0.63529411764705868</v>
      </c>
      <c r="M917">
        <f>IF(AND(F917&gt;=80,F917&lt;=95),0,IF(OR(F917&lt;64, F917&gt;129),1,IF(F917&gt;95, (F917-95)/(129-95), (80-F917)/(80-64))))</f>
        <v>0.14705882352941177</v>
      </c>
      <c r="N917">
        <f>IF(H917&gt;=4,0,IF(H917&lt;=3.5,1,(4-H917)/(4-3.5)))</f>
        <v>0</v>
      </c>
      <c r="O917">
        <f t="shared" si="242"/>
        <v>0.17823529411764705</v>
      </c>
      <c r="P917">
        <f t="shared" si="243"/>
        <v>0</v>
      </c>
      <c r="Q917">
        <v>0</v>
      </c>
      <c r="R917">
        <f>IF(F917 &gt;=80,0,IF(F917&lt;=64,1,((80-F917)/(80-64))))</f>
        <v>0</v>
      </c>
      <c r="S917">
        <f>IF(F917 &lt;=95,0,IF(F917&gt;=129,1,((F917-95)/(129-95))))</f>
        <v>0.14705882352941177</v>
      </c>
      <c r="T917">
        <f>IF(D917 &gt;=27,0,IF(D917&lt;=18.5,1,((27-D917)/(27-18.5))))</f>
        <v>0.63529411764705868</v>
      </c>
      <c r="U917">
        <f>IF(D917 &lt;= 34,0,IF(D917&gt;=36.4,1,((D917-34)/(36.4-34))))</f>
        <v>0</v>
      </c>
      <c r="V917">
        <f t="shared" si="244"/>
        <v>0.31764705882352934</v>
      </c>
      <c r="W917">
        <f t="shared" si="245"/>
        <v>7.3529411764705885E-2</v>
      </c>
      <c r="X917">
        <f t="shared" si="240"/>
        <v>0.39117647058823524</v>
      </c>
      <c r="Y917">
        <f t="shared" si="246"/>
        <v>1</v>
      </c>
      <c r="Z917">
        <f t="shared" si="247"/>
        <v>0</v>
      </c>
      <c r="AA917">
        <f t="shared" si="248"/>
        <v>0</v>
      </c>
      <c r="AB917">
        <v>17</v>
      </c>
      <c r="AC917">
        <v>415</v>
      </c>
      <c r="AD917">
        <f t="shared" si="249"/>
        <v>0</v>
      </c>
      <c r="AE917">
        <f t="shared" si="250"/>
        <v>1</v>
      </c>
      <c r="AF917">
        <f t="shared" si="251"/>
        <v>0</v>
      </c>
      <c r="AG917">
        <f t="shared" si="252"/>
        <v>0</v>
      </c>
      <c r="AH917">
        <f t="shared" si="253"/>
        <v>1</v>
      </c>
      <c r="AI917">
        <f t="shared" si="254"/>
        <v>0</v>
      </c>
    </row>
    <row r="918" spans="1:35" x14ac:dyDescent="0.2">
      <c r="A918">
        <v>1</v>
      </c>
      <c r="B918">
        <v>115</v>
      </c>
      <c r="C918">
        <v>11.5</v>
      </c>
      <c r="D918">
        <v>19.2</v>
      </c>
      <c r="E918">
        <f t="shared" si="241"/>
        <v>24.552429667519181</v>
      </c>
      <c r="F918">
        <v>78.2</v>
      </c>
      <c r="G918">
        <f t="shared" si="238"/>
        <v>0.46838541666666672</v>
      </c>
      <c r="H918">
        <f t="shared" si="239"/>
        <v>5.9895833333333339</v>
      </c>
      <c r="I918">
        <f>IF(B918&gt;=125,0,IF(B918&lt;=115,1,(125-B918)/(125-115)))</f>
        <v>1</v>
      </c>
      <c r="J918">
        <f>IF(G918&gt;=0.38,0,IF(G918&lt;=0.3,1,(0.38-G918)/(0.38-0.3)))</f>
        <v>0</v>
      </c>
      <c r="K918">
        <f>IF(E918&gt;=32,0,IF(E918&lt;=28,1,(32-E918)/(32-28)))</f>
        <v>1</v>
      </c>
      <c r="L918">
        <f>IF(AND(D918&gt;=27, D918&lt;=34), 0, IF(OR(D918&lt;=18.5, D918&gt;=36.4), 1, IF(AND(D918&lt;27, D918&gt;18.5),(27-D918)/(27-18.5), IF(AND(D918&lt;36.4, D918&gt;34),(D918-34)/(36.4-34)))))</f>
        <v>0.91764705882352948</v>
      </c>
      <c r="M918">
        <f>IF(AND(F918&gt;=80,F918&lt;=95),0,IF(OR(F918&lt;64, F918&gt;129),1,IF(F918&gt;95, (F918-95)/(129-95), (80-F918)/(80-64))))</f>
        <v>0.11249999999999982</v>
      </c>
      <c r="N918">
        <f>IF(H918&gt;=4,0,IF(H918&lt;=3.5,1,(4-H918)/(4-3.5)))</f>
        <v>0</v>
      </c>
      <c r="O918">
        <f t="shared" si="242"/>
        <v>0.70301470588235293</v>
      </c>
      <c r="P918">
        <f t="shared" si="243"/>
        <v>1</v>
      </c>
      <c r="Q918">
        <v>1</v>
      </c>
      <c r="R918">
        <f>IF(F918 &gt;=80,0,IF(F918&lt;=64,1,((80-F918)/(80-64))))</f>
        <v>0.11249999999999982</v>
      </c>
      <c r="S918">
        <f>IF(F918 &lt;=95,0,IF(F918&gt;=129,1,((F918-95)/(129-95))))</f>
        <v>0</v>
      </c>
      <c r="T918">
        <f>IF(D918 &gt;=27,0,IF(D918&lt;=18.5,1,((27-D918)/(27-18.5))))</f>
        <v>0.91764705882352948</v>
      </c>
      <c r="U918">
        <f>IF(D918 &lt;= 34,0,IF(D918&gt;=36.4,1,((D918-34)/(36.4-34))))</f>
        <v>0</v>
      </c>
      <c r="V918">
        <f t="shared" si="244"/>
        <v>0.51507352941176465</v>
      </c>
      <c r="W918">
        <f t="shared" si="245"/>
        <v>0</v>
      </c>
      <c r="X918">
        <f t="shared" si="240"/>
        <v>0.51507352941176465</v>
      </c>
      <c r="Y918">
        <f t="shared" si="246"/>
        <v>1</v>
      </c>
      <c r="Z918">
        <f t="shared" si="247"/>
        <v>0</v>
      </c>
      <c r="AA918">
        <f t="shared" si="248"/>
        <v>1</v>
      </c>
      <c r="AB918">
        <v>56</v>
      </c>
      <c r="AC918">
        <v>425</v>
      </c>
      <c r="AD918">
        <f t="shared" si="249"/>
        <v>0.8</v>
      </c>
      <c r="AE918">
        <f t="shared" si="250"/>
        <v>0</v>
      </c>
      <c r="AF918">
        <f t="shared" si="251"/>
        <v>0</v>
      </c>
      <c r="AG918">
        <f t="shared" si="252"/>
        <v>1</v>
      </c>
      <c r="AH918">
        <f t="shared" si="253"/>
        <v>0</v>
      </c>
      <c r="AI918">
        <f t="shared" si="254"/>
        <v>0</v>
      </c>
    </row>
    <row r="919" spans="1:35" x14ac:dyDescent="0.2">
      <c r="A919">
        <v>1</v>
      </c>
      <c r="B919">
        <v>150</v>
      </c>
      <c r="C919">
        <v>15</v>
      </c>
      <c r="D919">
        <v>19.899999999999999</v>
      </c>
      <c r="E919">
        <f t="shared" si="241"/>
        <v>26.013071895424833</v>
      </c>
      <c r="F919">
        <v>76.5</v>
      </c>
      <c r="G919">
        <f t="shared" si="238"/>
        <v>0.57663316582914581</v>
      </c>
      <c r="H919">
        <f t="shared" si="239"/>
        <v>7.5376884422110555</v>
      </c>
      <c r="I919">
        <f>IF(B919&gt;=125,0,IF(B919&lt;=115,1,(125-B919)/(125-115)))</f>
        <v>0</v>
      </c>
      <c r="J919">
        <f>IF(G919&gt;=0.38,0,IF(G919&lt;=0.3,1,(0.38-G919)/(0.38-0.3)))</f>
        <v>0</v>
      </c>
      <c r="K919">
        <f>IF(E919&gt;=32,0,IF(E919&lt;=28,1,(32-E919)/(32-28)))</f>
        <v>1</v>
      </c>
      <c r="L919">
        <f>IF(AND(D919&gt;=27, D919&lt;=34), 0, IF(OR(D919&lt;=18.5, D919&gt;=36.4), 1, IF(AND(D919&lt;27, D919&gt;18.5),(27-D919)/(27-18.5), IF(AND(D919&lt;36.4, D919&gt;34),(D919-34)/(36.4-34)))))</f>
        <v>0.83529411764705896</v>
      </c>
      <c r="M919">
        <f>IF(AND(F919&gt;=80,F919&lt;=95),0,IF(OR(F919&lt;64, F919&gt;129),1,IF(F919&gt;95, (F919-95)/(129-95), (80-F919)/(80-64))))</f>
        <v>0.21875</v>
      </c>
      <c r="N919">
        <f>IF(H919&gt;=4,0,IF(H919&lt;=3.5,1,(4-H919)/(4-3.5)))</f>
        <v>0</v>
      </c>
      <c r="O919">
        <f t="shared" si="242"/>
        <v>0.20540441176470592</v>
      </c>
      <c r="P919">
        <f t="shared" si="243"/>
        <v>1</v>
      </c>
      <c r="Q919">
        <v>0</v>
      </c>
      <c r="R919">
        <f>IF(F919 &gt;=80,0,IF(F919&lt;=64,1,((80-F919)/(80-64))))</f>
        <v>0.21875</v>
      </c>
      <c r="S919">
        <f>IF(F919 &lt;=95,0,IF(F919&gt;=129,1,((F919-95)/(129-95))))</f>
        <v>0</v>
      </c>
      <c r="T919">
        <f>IF(D919 &gt;=27,0,IF(D919&lt;=18.5,1,((27-D919)/(27-18.5))))</f>
        <v>0.83529411764705896</v>
      </c>
      <c r="U919">
        <f>IF(D919 &lt;= 34,0,IF(D919&gt;=36.4,1,((D919-34)/(36.4-34))))</f>
        <v>0</v>
      </c>
      <c r="V919">
        <f t="shared" si="244"/>
        <v>0.52702205882352948</v>
      </c>
      <c r="W919">
        <f t="shared" si="245"/>
        <v>0</v>
      </c>
      <c r="X919">
        <f t="shared" si="240"/>
        <v>0.52702205882352948</v>
      </c>
      <c r="Y919">
        <f t="shared" si="246"/>
        <v>1</v>
      </c>
      <c r="Z919">
        <f t="shared" si="247"/>
        <v>0</v>
      </c>
      <c r="AA919">
        <f t="shared" si="248"/>
        <v>1</v>
      </c>
      <c r="AB919">
        <v>21</v>
      </c>
      <c r="AC919">
        <v>101</v>
      </c>
      <c r="AD919">
        <f t="shared" si="249"/>
        <v>0</v>
      </c>
      <c r="AE919">
        <f t="shared" si="250"/>
        <v>0.95</v>
      </c>
      <c r="AF919">
        <f t="shared" si="251"/>
        <v>0.9966666666666667</v>
      </c>
      <c r="AG919">
        <f t="shared" si="252"/>
        <v>0</v>
      </c>
      <c r="AH919">
        <f t="shared" si="253"/>
        <v>1</v>
      </c>
      <c r="AI919">
        <f t="shared" si="254"/>
        <v>0</v>
      </c>
    </row>
    <row r="920" spans="1:35" x14ac:dyDescent="0.2">
      <c r="A920">
        <v>0</v>
      </c>
      <c r="B920">
        <v>132</v>
      </c>
      <c r="C920">
        <v>13.2</v>
      </c>
      <c r="D920">
        <v>17</v>
      </c>
      <c r="E920">
        <f t="shared" si="241"/>
        <v>16.748768472906406</v>
      </c>
      <c r="F920">
        <v>101.5</v>
      </c>
      <c r="G920">
        <f t="shared" si="238"/>
        <v>0.78811764705882348</v>
      </c>
      <c r="H920">
        <f t="shared" si="239"/>
        <v>7.7647058823529411</v>
      </c>
      <c r="I920">
        <f>IF(B920&gt;=125,0,IF(B920&lt;=115,1,(125-B920)/(125-115)))</f>
        <v>0</v>
      </c>
      <c r="J920">
        <f>IF(G920&gt;=0.38,0,IF(G920&lt;=0.3,1,(0.38-G920)/(0.38-0.3)))</f>
        <v>0</v>
      </c>
      <c r="K920">
        <f>IF(E920&gt;=32,0,IF(E920&lt;=28,1,(32-E920)/(32-28)))</f>
        <v>1</v>
      </c>
      <c r="L920">
        <f>IF(AND(D920&gt;=27, D920&lt;=34), 0, IF(OR(D920&lt;=18.5, D920&gt;=36.4), 1, IF(AND(D920&lt;27, D920&gt;18.5),(27-D920)/(27-18.5), IF(AND(D920&lt;36.4, D920&gt;34),(D920-34)/(36.4-34)))))</f>
        <v>1</v>
      </c>
      <c r="M920">
        <f>IF(AND(F920&gt;=80,F920&lt;=95),0,IF(OR(F920&lt;64, F920&gt;129),1,IF(F920&gt;95, (F920-95)/(129-95), (80-F920)/(80-64))))</f>
        <v>0.19117647058823528</v>
      </c>
      <c r="N920">
        <f>IF(H920&gt;=4,0,IF(H920&lt;=3.5,1,(4-H920)/(4-3.5)))</f>
        <v>0</v>
      </c>
      <c r="O920">
        <f t="shared" si="242"/>
        <v>0.21911764705882353</v>
      </c>
      <c r="P920">
        <f t="shared" si="243"/>
        <v>1</v>
      </c>
      <c r="Q920">
        <v>0</v>
      </c>
      <c r="R920">
        <f>IF(F920 &gt;=80,0,IF(F920&lt;=64,1,((80-F920)/(80-64))))</f>
        <v>0</v>
      </c>
      <c r="S920">
        <f>IF(F920 &lt;=95,0,IF(F920&gt;=129,1,((F920-95)/(129-95))))</f>
        <v>0.19117647058823528</v>
      </c>
      <c r="T920">
        <f>IF(D920 &gt;=27,0,IF(D920&lt;=18.5,1,((27-D920)/(27-18.5))))</f>
        <v>1</v>
      </c>
      <c r="U920">
        <f>IF(D920 &lt;= 34,0,IF(D920&gt;=36.4,1,((D920-34)/(36.4-34))))</f>
        <v>0</v>
      </c>
      <c r="V920">
        <f t="shared" si="244"/>
        <v>0.5</v>
      </c>
      <c r="W920">
        <f t="shared" si="245"/>
        <v>9.5588235294117641E-2</v>
      </c>
      <c r="X920">
        <f t="shared" si="240"/>
        <v>0.59558823529411764</v>
      </c>
      <c r="Y920">
        <f t="shared" si="246"/>
        <v>1</v>
      </c>
      <c r="Z920">
        <f t="shared" si="247"/>
        <v>0</v>
      </c>
      <c r="AA920">
        <f t="shared" si="248"/>
        <v>1</v>
      </c>
      <c r="AB920">
        <v>63</v>
      </c>
      <c r="AC920">
        <v>333</v>
      </c>
      <c r="AD920">
        <f t="shared" si="249"/>
        <v>1</v>
      </c>
      <c r="AE920">
        <f t="shared" si="250"/>
        <v>0</v>
      </c>
      <c r="AF920">
        <f t="shared" si="251"/>
        <v>0.22333333333333333</v>
      </c>
      <c r="AG920">
        <f t="shared" si="252"/>
        <v>1</v>
      </c>
      <c r="AH920">
        <f t="shared" si="253"/>
        <v>0</v>
      </c>
      <c r="AI920">
        <f t="shared" si="254"/>
        <v>0</v>
      </c>
    </row>
    <row r="921" spans="1:35" x14ac:dyDescent="0.2">
      <c r="A921">
        <v>1</v>
      </c>
      <c r="B921">
        <v>131</v>
      </c>
      <c r="C921">
        <v>13.1</v>
      </c>
      <c r="D921">
        <v>21.3</v>
      </c>
      <c r="E921">
        <f t="shared" si="241"/>
        <v>21.172962226640159</v>
      </c>
      <c r="F921">
        <v>100.6</v>
      </c>
      <c r="G921">
        <f t="shared" si="238"/>
        <v>0.61871361502347411</v>
      </c>
      <c r="H921">
        <f t="shared" si="239"/>
        <v>6.1502347417840371</v>
      </c>
      <c r="I921">
        <f>IF(B921&gt;=125,0,IF(B921&lt;=115,1,(125-B921)/(125-115)))</f>
        <v>0</v>
      </c>
      <c r="J921">
        <f>IF(G921&gt;=0.38,0,IF(G921&lt;=0.3,1,(0.38-G921)/(0.38-0.3)))</f>
        <v>0</v>
      </c>
      <c r="K921">
        <f>IF(E921&gt;=32,0,IF(E921&lt;=28,1,(32-E921)/(32-28)))</f>
        <v>1</v>
      </c>
      <c r="L921">
        <f>IF(AND(D921&gt;=27, D921&lt;=34), 0, IF(OR(D921&lt;=18.5, D921&gt;=36.4), 1, IF(AND(D921&lt;27, D921&gt;18.5),(27-D921)/(27-18.5), IF(AND(D921&lt;36.4, D921&gt;34),(D921-34)/(36.4-34)))))</f>
        <v>0.6705882352941176</v>
      </c>
      <c r="M921">
        <f>IF(AND(F921&gt;=80,F921&lt;=95),0,IF(OR(F921&lt;64, F921&gt;129),1,IF(F921&gt;95, (F921-95)/(129-95), (80-F921)/(80-64))))</f>
        <v>0.16470588235294101</v>
      </c>
      <c r="N921">
        <f>IF(H921&gt;=4,0,IF(H921&lt;=3.5,1,(4-H921)/(4-3.5)))</f>
        <v>0</v>
      </c>
      <c r="O921">
        <f t="shared" si="242"/>
        <v>0.18352941176470586</v>
      </c>
      <c r="P921">
        <f t="shared" si="243"/>
        <v>0</v>
      </c>
      <c r="Q921">
        <v>1</v>
      </c>
      <c r="R921">
        <f>IF(F921 &gt;=80,0,IF(F921&lt;=64,1,((80-F921)/(80-64))))</f>
        <v>0</v>
      </c>
      <c r="S921">
        <f>IF(F921 &lt;=95,0,IF(F921&gt;=129,1,((F921-95)/(129-95))))</f>
        <v>0.16470588235294101</v>
      </c>
      <c r="T921">
        <f>IF(D921 &gt;=27,0,IF(D921&lt;=18.5,1,((27-D921)/(27-18.5))))</f>
        <v>0.6705882352941176</v>
      </c>
      <c r="U921">
        <f>IF(D921 &lt;= 34,0,IF(D921&gt;=36.4,1,((D921-34)/(36.4-34))))</f>
        <v>0</v>
      </c>
      <c r="V921">
        <f t="shared" si="244"/>
        <v>0.3352941176470588</v>
      </c>
      <c r="W921">
        <f t="shared" si="245"/>
        <v>8.2352941176470504E-2</v>
      </c>
      <c r="X921">
        <f t="shared" si="240"/>
        <v>0.41764705882352932</v>
      </c>
      <c r="Y921">
        <f t="shared" si="246"/>
        <v>1</v>
      </c>
      <c r="Z921">
        <f t="shared" si="247"/>
        <v>0</v>
      </c>
      <c r="AA921">
        <f t="shared" si="248"/>
        <v>0</v>
      </c>
      <c r="AB921">
        <v>42</v>
      </c>
      <c r="AC921">
        <v>417</v>
      </c>
      <c r="AD921">
        <f t="shared" si="249"/>
        <v>0.1</v>
      </c>
      <c r="AE921">
        <f t="shared" si="250"/>
        <v>0</v>
      </c>
      <c r="AF921">
        <f t="shared" si="251"/>
        <v>0</v>
      </c>
      <c r="AG921">
        <f t="shared" si="252"/>
        <v>0</v>
      </c>
      <c r="AH921">
        <f t="shared" si="253"/>
        <v>0</v>
      </c>
      <c r="AI921">
        <f t="shared" si="254"/>
        <v>0</v>
      </c>
    </row>
    <row r="922" spans="1:35" x14ac:dyDescent="0.2">
      <c r="A922">
        <v>0</v>
      </c>
      <c r="B922">
        <v>166</v>
      </c>
      <c r="C922">
        <v>16.600000000000001</v>
      </c>
      <c r="D922">
        <v>28.4</v>
      </c>
      <c r="E922">
        <f t="shared" si="241"/>
        <v>37.56613756613757</v>
      </c>
      <c r="F922">
        <v>75.599999999999994</v>
      </c>
      <c r="G922">
        <f t="shared" si="238"/>
        <v>0.44188732394366198</v>
      </c>
      <c r="H922">
        <f t="shared" si="239"/>
        <v>5.8450704225352119</v>
      </c>
      <c r="I922">
        <f>IF(B922&gt;=125,0,IF(B922&lt;=115,1,(125-B922)/(125-115)))</f>
        <v>0</v>
      </c>
      <c r="J922">
        <f>IF(G922&gt;=0.38,0,IF(G922&lt;=0.3,1,(0.38-G922)/(0.38-0.3)))</f>
        <v>0</v>
      </c>
      <c r="K922">
        <f>IF(E922&gt;=32,0,IF(E922&lt;=28,1,(32-E922)/(32-28)))</f>
        <v>0</v>
      </c>
      <c r="L922">
        <f>IF(AND(D922&gt;=27, D922&lt;=34), 0, IF(OR(D922&lt;=18.5, D922&gt;=36.4), 1, IF(AND(D922&lt;27, D922&gt;18.5),(27-D922)/(27-18.5), IF(AND(D922&lt;36.4, D922&gt;34),(D922-34)/(36.4-34)))))</f>
        <v>0</v>
      </c>
      <c r="M922">
        <f>IF(AND(F922&gt;=80,F922&lt;=95),0,IF(OR(F922&lt;64, F922&gt;129),1,IF(F922&gt;95, (F922-95)/(129-95), (80-F922)/(80-64))))</f>
        <v>0.27500000000000036</v>
      </c>
      <c r="N922">
        <f>IF(H922&gt;=4,0,IF(H922&lt;=3.5,1,(4-H922)/(4-3.5)))</f>
        <v>0</v>
      </c>
      <c r="O922">
        <f t="shared" si="242"/>
        <v>2.7500000000000038E-2</v>
      </c>
      <c r="P922">
        <f t="shared" si="243"/>
        <v>0</v>
      </c>
      <c r="Q922">
        <v>0</v>
      </c>
      <c r="R922">
        <f>IF(F922 &gt;=80,0,IF(F922&lt;=64,1,((80-F922)/(80-64))))</f>
        <v>0.27500000000000036</v>
      </c>
      <c r="S922">
        <f>IF(F922 &lt;=95,0,IF(F922&gt;=129,1,((F922-95)/(129-95))))</f>
        <v>0</v>
      </c>
      <c r="T922">
        <f>IF(D922 &gt;=27,0,IF(D922&lt;=18.5,1,((27-D922)/(27-18.5))))</f>
        <v>0</v>
      </c>
      <c r="U922">
        <f>IF(D922 &lt;= 34,0,IF(D922&gt;=36.4,1,((D922-34)/(36.4-34))))</f>
        <v>0</v>
      </c>
      <c r="V922">
        <f t="shared" si="244"/>
        <v>0.13750000000000018</v>
      </c>
      <c r="W922">
        <f t="shared" si="245"/>
        <v>0</v>
      </c>
      <c r="X922">
        <f t="shared" si="240"/>
        <v>0.13750000000000018</v>
      </c>
      <c r="Y922">
        <f t="shared" si="246"/>
        <v>0</v>
      </c>
      <c r="Z922">
        <f t="shared" si="247"/>
        <v>0</v>
      </c>
      <c r="AA922">
        <f t="shared" si="248"/>
        <v>0</v>
      </c>
      <c r="AB922">
        <v>16</v>
      </c>
      <c r="AC922">
        <v>212</v>
      </c>
      <c r="AD922">
        <f t="shared" si="249"/>
        <v>0</v>
      </c>
      <c r="AE922">
        <f t="shared" si="250"/>
        <v>1</v>
      </c>
      <c r="AF922">
        <f t="shared" si="251"/>
        <v>0.62666666666666671</v>
      </c>
      <c r="AG922">
        <f t="shared" si="252"/>
        <v>0</v>
      </c>
      <c r="AH922">
        <f t="shared" si="253"/>
        <v>0</v>
      </c>
      <c r="AI922">
        <f t="shared" si="254"/>
        <v>0</v>
      </c>
    </row>
    <row r="923" spans="1:35" x14ac:dyDescent="0.2">
      <c r="A923">
        <v>0</v>
      </c>
      <c r="B923">
        <v>136</v>
      </c>
      <c r="C923">
        <v>13.6</v>
      </c>
      <c r="D923">
        <v>29.8</v>
      </c>
      <c r="E923">
        <f t="shared" si="241"/>
        <v>38.903394255874673</v>
      </c>
      <c r="F923">
        <v>76.599999999999994</v>
      </c>
      <c r="G923">
        <f t="shared" si="238"/>
        <v>0.34958389261744965</v>
      </c>
      <c r="H923">
        <f t="shared" si="239"/>
        <v>4.5637583892617446</v>
      </c>
      <c r="I923">
        <f>IF(B923&gt;=125,0,IF(B923&lt;=115,1,(125-B923)/(125-115)))</f>
        <v>0</v>
      </c>
      <c r="J923">
        <f>IF(G923&gt;=0.38,0,IF(G923&lt;=0.3,1,(0.38-G923)/(0.38-0.3)))</f>
        <v>0.3802013422818793</v>
      </c>
      <c r="K923">
        <f>IF(E923&gt;=32,0,IF(E923&lt;=28,1,(32-E923)/(32-28)))</f>
        <v>0</v>
      </c>
      <c r="L923">
        <f>IF(AND(D923&gt;=27, D923&lt;=34), 0, IF(OR(D923&lt;=18.5, D923&gt;=36.4), 1, IF(AND(D923&lt;27, D923&gt;18.5),(27-D923)/(27-18.5), IF(AND(D923&lt;36.4, D923&gt;34),(D923-34)/(36.4-34)))))</f>
        <v>0</v>
      </c>
      <c r="M923">
        <f>IF(AND(F923&gt;=80,F923&lt;=95),0,IF(OR(F923&lt;64, F923&gt;129),1,IF(F923&gt;95, (F923-95)/(129-95), (80-F923)/(80-64))))</f>
        <v>0.21250000000000036</v>
      </c>
      <c r="N923">
        <f>IF(H923&gt;=4,0,IF(H923&lt;=3.5,1,(4-H923)/(4-3.5)))</f>
        <v>0</v>
      </c>
      <c r="O923">
        <f t="shared" si="242"/>
        <v>5.9270134228187971E-2</v>
      </c>
      <c r="P923">
        <f t="shared" si="243"/>
        <v>0</v>
      </c>
      <c r="Q923">
        <v>0</v>
      </c>
      <c r="R923">
        <f>IF(F923 &gt;=80,0,IF(F923&lt;=64,1,((80-F923)/(80-64))))</f>
        <v>0.21250000000000036</v>
      </c>
      <c r="S923">
        <f>IF(F923 &lt;=95,0,IF(F923&gt;=129,1,((F923-95)/(129-95))))</f>
        <v>0</v>
      </c>
      <c r="T923">
        <f>IF(D923 &gt;=27,0,IF(D923&lt;=18.5,1,((27-D923)/(27-18.5))))</f>
        <v>0</v>
      </c>
      <c r="U923">
        <f>IF(D923 &lt;= 34,0,IF(D923&gt;=36.4,1,((D923-34)/(36.4-34))))</f>
        <v>0</v>
      </c>
      <c r="V923">
        <f t="shared" si="244"/>
        <v>0.10625000000000018</v>
      </c>
      <c r="W923">
        <f t="shared" si="245"/>
        <v>0</v>
      </c>
      <c r="X923">
        <f t="shared" si="240"/>
        <v>0.10625000000000018</v>
      </c>
      <c r="Y923">
        <f t="shared" si="246"/>
        <v>0</v>
      </c>
      <c r="Z923">
        <f t="shared" si="247"/>
        <v>0</v>
      </c>
      <c r="AA923">
        <f t="shared" si="248"/>
        <v>0</v>
      </c>
      <c r="AB923">
        <v>50</v>
      </c>
      <c r="AC923">
        <v>382</v>
      </c>
      <c r="AD923">
        <f t="shared" si="249"/>
        <v>0.5</v>
      </c>
      <c r="AE923">
        <f t="shared" si="250"/>
        <v>0</v>
      </c>
      <c r="AF923">
        <f t="shared" si="251"/>
        <v>0.06</v>
      </c>
      <c r="AG923">
        <f t="shared" si="252"/>
        <v>0</v>
      </c>
      <c r="AH923">
        <f t="shared" si="253"/>
        <v>0</v>
      </c>
      <c r="AI923">
        <f t="shared" si="254"/>
        <v>0</v>
      </c>
    </row>
    <row r="924" spans="1:35" x14ac:dyDescent="0.2">
      <c r="A924">
        <v>1</v>
      </c>
      <c r="B924">
        <v>137</v>
      </c>
      <c r="C924">
        <v>13.7</v>
      </c>
      <c r="D924">
        <v>26</v>
      </c>
      <c r="E924">
        <f t="shared" si="241"/>
        <v>31.40096618357488</v>
      </c>
      <c r="F924">
        <v>82.8</v>
      </c>
      <c r="G924">
        <f t="shared" si="238"/>
        <v>0.43629230769230765</v>
      </c>
      <c r="H924">
        <f t="shared" si="239"/>
        <v>5.2692307692307692</v>
      </c>
      <c r="I924">
        <f>IF(B924&gt;=125,0,IF(B924&lt;=115,1,(125-B924)/(125-115)))</f>
        <v>0</v>
      </c>
      <c r="J924">
        <f>IF(G924&gt;=0.38,0,IF(G924&lt;=0.3,1,(0.38-G924)/(0.38-0.3)))</f>
        <v>0</v>
      </c>
      <c r="K924">
        <f>IF(E924&gt;=32,0,IF(E924&lt;=28,1,(32-E924)/(32-28)))</f>
        <v>0.14975845410627997</v>
      </c>
      <c r="L924">
        <f>IF(AND(D924&gt;=27, D924&lt;=34), 0, IF(OR(D924&lt;=18.5, D924&gt;=36.4), 1, IF(AND(D924&lt;27, D924&gt;18.5),(27-D924)/(27-18.5), IF(AND(D924&lt;36.4, D924&gt;34),(D924-34)/(36.4-34)))))</f>
        <v>0.11764705882352941</v>
      </c>
      <c r="M924">
        <f>IF(AND(F924&gt;=80,F924&lt;=95),0,IF(OR(F924&lt;64, F924&gt;129),1,IF(F924&gt;95, (F924-95)/(129-95), (80-F924)/(80-64))))</f>
        <v>0</v>
      </c>
      <c r="N924">
        <f>IF(H924&gt;=4,0,IF(H924&lt;=3.5,1,(4-H924)/(4-3.5)))</f>
        <v>0</v>
      </c>
      <c r="O924">
        <f t="shared" si="242"/>
        <v>2.6740551292980939E-2</v>
      </c>
      <c r="P924">
        <f t="shared" si="243"/>
        <v>0</v>
      </c>
      <c r="Q924">
        <v>0</v>
      </c>
      <c r="R924">
        <f>IF(F924 &gt;=80,0,IF(F924&lt;=64,1,((80-F924)/(80-64))))</f>
        <v>0</v>
      </c>
      <c r="S924">
        <f>IF(F924 &lt;=95,0,IF(F924&gt;=129,1,((F924-95)/(129-95))))</f>
        <v>0</v>
      </c>
      <c r="T924">
        <f>IF(D924 &gt;=27,0,IF(D924&lt;=18.5,1,((27-D924)/(27-18.5))))</f>
        <v>0.11764705882352941</v>
      </c>
      <c r="U924">
        <f>IF(D924 &lt;= 34,0,IF(D924&gt;=36.4,1,((D924-34)/(36.4-34))))</f>
        <v>0</v>
      </c>
      <c r="V924">
        <f t="shared" si="244"/>
        <v>5.8823529411764705E-2</v>
      </c>
      <c r="W924">
        <f t="shared" si="245"/>
        <v>0</v>
      </c>
      <c r="X924">
        <f t="shared" si="240"/>
        <v>5.8823529411764705E-2</v>
      </c>
      <c r="Y924">
        <f t="shared" si="246"/>
        <v>0</v>
      </c>
      <c r="Z924">
        <f t="shared" si="247"/>
        <v>0</v>
      </c>
      <c r="AA924">
        <f t="shared" si="248"/>
        <v>0</v>
      </c>
      <c r="AB924">
        <v>20</v>
      </c>
      <c r="AC924">
        <v>115</v>
      </c>
      <c r="AD924">
        <f t="shared" si="249"/>
        <v>0</v>
      </c>
      <c r="AE924">
        <f t="shared" si="250"/>
        <v>1</v>
      </c>
      <c r="AF924">
        <f t="shared" si="251"/>
        <v>0.95</v>
      </c>
      <c r="AG924">
        <f t="shared" si="252"/>
        <v>0</v>
      </c>
      <c r="AH924">
        <f t="shared" si="253"/>
        <v>0</v>
      </c>
      <c r="AI924">
        <f t="shared" si="254"/>
        <v>0</v>
      </c>
    </row>
    <row r="925" spans="1:35" x14ac:dyDescent="0.2">
      <c r="A925">
        <v>1</v>
      </c>
      <c r="B925">
        <v>128</v>
      </c>
      <c r="C925">
        <v>12.8</v>
      </c>
      <c r="D925">
        <v>19.5</v>
      </c>
      <c r="E925">
        <f t="shared" si="241"/>
        <v>27.045769764216367</v>
      </c>
      <c r="F925">
        <v>72.099999999999994</v>
      </c>
      <c r="G925">
        <f t="shared" si="238"/>
        <v>0.47327179487179488</v>
      </c>
      <c r="H925">
        <f t="shared" si="239"/>
        <v>6.5641025641025639</v>
      </c>
      <c r="I925">
        <f>IF(B925&gt;=125,0,IF(B925&lt;=115,1,(125-B925)/(125-115)))</f>
        <v>0</v>
      </c>
      <c r="J925">
        <f>IF(G925&gt;=0.38,0,IF(G925&lt;=0.3,1,(0.38-G925)/(0.38-0.3)))</f>
        <v>0</v>
      </c>
      <c r="K925">
        <f>IF(E925&gt;=32,0,IF(E925&lt;=28,1,(32-E925)/(32-28)))</f>
        <v>1</v>
      </c>
      <c r="L925">
        <f>IF(AND(D925&gt;=27, D925&lt;=34), 0, IF(OR(D925&lt;=18.5, D925&gt;=36.4), 1, IF(AND(D925&lt;27, D925&gt;18.5),(27-D925)/(27-18.5), IF(AND(D925&lt;36.4, D925&gt;34),(D925-34)/(36.4-34)))))</f>
        <v>0.88235294117647056</v>
      </c>
      <c r="M925">
        <f>IF(AND(F925&gt;=80,F925&lt;=95),0,IF(OR(F925&lt;64, F925&gt;129),1,IF(F925&gt;95, (F925-95)/(129-95), (80-F925)/(80-64))))</f>
        <v>0.49375000000000036</v>
      </c>
      <c r="N925">
        <f>IF(H925&gt;=4,0,IF(H925&lt;=3.5,1,(4-H925)/(4-3.5)))</f>
        <v>0</v>
      </c>
      <c r="O925">
        <f t="shared" si="242"/>
        <v>0.23761029411764709</v>
      </c>
      <c r="P925">
        <f t="shared" si="243"/>
        <v>1</v>
      </c>
      <c r="Q925">
        <v>1</v>
      </c>
      <c r="R925">
        <f>IF(F925 &gt;=80,0,IF(F925&lt;=64,1,((80-F925)/(80-64))))</f>
        <v>0.49375000000000036</v>
      </c>
      <c r="S925">
        <f>IF(F925 &lt;=95,0,IF(F925&gt;=129,1,((F925-95)/(129-95))))</f>
        <v>0</v>
      </c>
      <c r="T925">
        <f>IF(D925 &gt;=27,0,IF(D925&lt;=18.5,1,((27-D925)/(27-18.5))))</f>
        <v>0.88235294117647056</v>
      </c>
      <c r="U925">
        <f>IF(D925 &lt;= 34,0,IF(D925&gt;=36.4,1,((D925-34)/(36.4-34))))</f>
        <v>0</v>
      </c>
      <c r="V925">
        <f t="shared" si="244"/>
        <v>0.68805147058823546</v>
      </c>
      <c r="W925">
        <f t="shared" si="245"/>
        <v>0</v>
      </c>
      <c r="X925">
        <f t="shared" si="240"/>
        <v>0.68805147058823546</v>
      </c>
      <c r="Y925">
        <f t="shared" si="246"/>
        <v>1</v>
      </c>
      <c r="Z925">
        <f t="shared" si="247"/>
        <v>0</v>
      </c>
      <c r="AA925">
        <f t="shared" si="248"/>
        <v>1</v>
      </c>
      <c r="AB925">
        <v>19</v>
      </c>
      <c r="AC925">
        <v>141</v>
      </c>
      <c r="AD925">
        <f t="shared" si="249"/>
        <v>0</v>
      </c>
      <c r="AE925">
        <f t="shared" si="250"/>
        <v>1</v>
      </c>
      <c r="AF925">
        <f t="shared" si="251"/>
        <v>0.86333333333333329</v>
      </c>
      <c r="AG925">
        <f t="shared" si="252"/>
        <v>0</v>
      </c>
      <c r="AH925">
        <f t="shared" si="253"/>
        <v>1</v>
      </c>
      <c r="AI925">
        <f t="shared" si="254"/>
        <v>0</v>
      </c>
    </row>
    <row r="926" spans="1:35" x14ac:dyDescent="0.2">
      <c r="A926">
        <v>0</v>
      </c>
      <c r="B926">
        <v>143</v>
      </c>
      <c r="C926">
        <v>14.3</v>
      </c>
      <c r="D926">
        <v>19.2</v>
      </c>
      <c r="E926">
        <f t="shared" si="241"/>
        <v>20.253164556962027</v>
      </c>
      <c r="F926">
        <v>94.8</v>
      </c>
      <c r="G926">
        <f t="shared" si="238"/>
        <v>0.70606250000000004</v>
      </c>
      <c r="H926">
        <f t="shared" si="239"/>
        <v>7.447916666666667</v>
      </c>
      <c r="I926">
        <f>IF(B926&gt;=125,0,IF(B926&lt;=115,1,(125-B926)/(125-115)))</f>
        <v>0</v>
      </c>
      <c r="J926">
        <f>IF(G926&gt;=0.38,0,IF(G926&lt;=0.3,1,(0.38-G926)/(0.38-0.3)))</f>
        <v>0</v>
      </c>
      <c r="K926">
        <f>IF(E926&gt;=32,0,IF(E926&lt;=28,1,(32-E926)/(32-28)))</f>
        <v>1</v>
      </c>
      <c r="L926">
        <f>IF(AND(D926&gt;=27, D926&lt;=34), 0, IF(OR(D926&lt;=18.5, D926&gt;=36.4), 1, IF(AND(D926&lt;27, D926&gt;18.5),(27-D926)/(27-18.5), IF(AND(D926&lt;36.4, D926&gt;34),(D926-34)/(36.4-34)))))</f>
        <v>0.91764705882352948</v>
      </c>
      <c r="M926">
        <f>IF(AND(F926&gt;=80,F926&lt;=95),0,IF(OR(F926&lt;64, F926&gt;129),1,IF(F926&gt;95, (F926-95)/(129-95), (80-F926)/(80-64))))</f>
        <v>0</v>
      </c>
      <c r="N926">
        <f>IF(H926&gt;=4,0,IF(H926&lt;=3.5,1,(4-H926)/(4-3.5)))</f>
        <v>0</v>
      </c>
      <c r="O926">
        <f t="shared" si="242"/>
        <v>0.19176470588235295</v>
      </c>
      <c r="P926">
        <f t="shared" si="243"/>
        <v>0</v>
      </c>
      <c r="Q926">
        <v>0</v>
      </c>
      <c r="R926">
        <f>IF(F926 &gt;=80,0,IF(F926&lt;=64,1,((80-F926)/(80-64))))</f>
        <v>0</v>
      </c>
      <c r="S926">
        <f>IF(F926 &lt;=95,0,IF(F926&gt;=129,1,((F926-95)/(129-95))))</f>
        <v>0</v>
      </c>
      <c r="T926">
        <f>IF(D926 &gt;=27,0,IF(D926&lt;=18.5,1,((27-D926)/(27-18.5))))</f>
        <v>0.91764705882352948</v>
      </c>
      <c r="U926">
        <f>IF(D926 &lt;= 34,0,IF(D926&gt;=36.4,1,((D926-34)/(36.4-34))))</f>
        <v>0</v>
      </c>
      <c r="V926">
        <f t="shared" si="244"/>
        <v>0.45882352941176474</v>
      </c>
      <c r="W926">
        <f t="shared" si="245"/>
        <v>0</v>
      </c>
      <c r="X926">
        <f t="shared" si="240"/>
        <v>0.45882352941176474</v>
      </c>
      <c r="Y926">
        <f t="shared" si="246"/>
        <v>1</v>
      </c>
      <c r="Z926">
        <f t="shared" si="247"/>
        <v>0</v>
      </c>
      <c r="AA926">
        <f t="shared" si="248"/>
        <v>0</v>
      </c>
      <c r="AB926">
        <v>66</v>
      </c>
      <c r="AC926">
        <v>268</v>
      </c>
      <c r="AD926">
        <f t="shared" si="249"/>
        <v>1</v>
      </c>
      <c r="AE926">
        <f t="shared" si="250"/>
        <v>0</v>
      </c>
      <c r="AF926">
        <f t="shared" si="251"/>
        <v>0.44</v>
      </c>
      <c r="AG926">
        <f t="shared" si="252"/>
        <v>0</v>
      </c>
      <c r="AH926">
        <f t="shared" si="253"/>
        <v>0</v>
      </c>
      <c r="AI926">
        <f t="shared" si="254"/>
        <v>0</v>
      </c>
    </row>
    <row r="927" spans="1:35" x14ac:dyDescent="0.2">
      <c r="A927">
        <v>1</v>
      </c>
      <c r="B927">
        <v>144</v>
      </c>
      <c r="C927">
        <v>14.4</v>
      </c>
      <c r="D927">
        <v>25.2</v>
      </c>
      <c r="E927">
        <f t="shared" si="241"/>
        <v>26.55426765015806</v>
      </c>
      <c r="F927">
        <v>94.9</v>
      </c>
      <c r="G927">
        <f t="shared" si="238"/>
        <v>0.54228571428571437</v>
      </c>
      <c r="H927">
        <f t="shared" si="239"/>
        <v>5.7142857142857144</v>
      </c>
      <c r="I927">
        <f>IF(B927&gt;=125,0,IF(B927&lt;=115,1,(125-B927)/(125-115)))</f>
        <v>0</v>
      </c>
      <c r="J927">
        <f>IF(G927&gt;=0.38,0,IF(G927&lt;=0.3,1,(0.38-G927)/(0.38-0.3)))</f>
        <v>0</v>
      </c>
      <c r="K927">
        <f>IF(E927&gt;=32,0,IF(E927&lt;=28,1,(32-E927)/(32-28)))</f>
        <v>1</v>
      </c>
      <c r="L927">
        <f>IF(AND(D927&gt;=27, D927&lt;=34), 0, IF(OR(D927&lt;=18.5, D927&gt;=36.4), 1, IF(AND(D927&lt;27, D927&gt;18.5),(27-D927)/(27-18.5), IF(AND(D927&lt;36.4, D927&gt;34),(D927-34)/(36.4-34)))))</f>
        <v>0.21176470588235302</v>
      </c>
      <c r="M927">
        <f>IF(AND(F927&gt;=80,F927&lt;=95),0,IF(OR(F927&lt;64, F927&gt;129),1,IF(F927&gt;95, (F927-95)/(129-95), (80-F927)/(80-64))))</f>
        <v>0</v>
      </c>
      <c r="N927">
        <f>IF(H927&gt;=4,0,IF(H927&lt;=3.5,1,(4-H927)/(4-3.5)))</f>
        <v>0</v>
      </c>
      <c r="O927">
        <f t="shared" si="242"/>
        <v>0.1211764705882353</v>
      </c>
      <c r="P927">
        <f t="shared" si="243"/>
        <v>0</v>
      </c>
      <c r="Q927">
        <v>0</v>
      </c>
      <c r="R927">
        <f>IF(F927 &gt;=80,0,IF(F927&lt;=64,1,((80-F927)/(80-64))))</f>
        <v>0</v>
      </c>
      <c r="S927">
        <f>IF(F927 &lt;=95,0,IF(F927&gt;=129,1,((F927-95)/(129-95))))</f>
        <v>0</v>
      </c>
      <c r="T927">
        <f>IF(D927 &gt;=27,0,IF(D927&lt;=18.5,1,((27-D927)/(27-18.5))))</f>
        <v>0.21176470588235302</v>
      </c>
      <c r="U927">
        <f>IF(D927 &lt;= 34,0,IF(D927&gt;=36.4,1,((D927-34)/(36.4-34))))</f>
        <v>0</v>
      </c>
      <c r="V927">
        <f t="shared" si="244"/>
        <v>0.10588235294117651</v>
      </c>
      <c r="W927">
        <f t="shared" si="245"/>
        <v>0</v>
      </c>
      <c r="X927">
        <f t="shared" si="240"/>
        <v>0.10588235294117651</v>
      </c>
      <c r="Y927">
        <f t="shared" si="246"/>
        <v>0</v>
      </c>
      <c r="Z927">
        <f t="shared" si="247"/>
        <v>0</v>
      </c>
      <c r="AA927">
        <f t="shared" si="248"/>
        <v>0</v>
      </c>
      <c r="AB927">
        <v>60</v>
      </c>
      <c r="AC927">
        <v>245</v>
      </c>
      <c r="AD927">
        <f t="shared" si="249"/>
        <v>1</v>
      </c>
      <c r="AE927">
        <f t="shared" si="250"/>
        <v>0</v>
      </c>
      <c r="AF927">
        <f t="shared" si="251"/>
        <v>0.51666666666666672</v>
      </c>
      <c r="AG927">
        <f t="shared" si="252"/>
        <v>0</v>
      </c>
      <c r="AH927">
        <f t="shared" si="253"/>
        <v>0</v>
      </c>
      <c r="AI927">
        <f t="shared" si="254"/>
        <v>0</v>
      </c>
    </row>
    <row r="928" spans="1:35" x14ac:dyDescent="0.2">
      <c r="A928">
        <v>0</v>
      </c>
      <c r="B928">
        <v>140</v>
      </c>
      <c r="C928">
        <v>14</v>
      </c>
      <c r="D928">
        <v>18.2</v>
      </c>
      <c r="E928">
        <f t="shared" si="241"/>
        <v>23.453608247422682</v>
      </c>
      <c r="F928">
        <v>77.599999999999994</v>
      </c>
      <c r="G928">
        <f t="shared" si="238"/>
        <v>0.59692307692307689</v>
      </c>
      <c r="H928">
        <f t="shared" si="239"/>
        <v>7.6923076923076925</v>
      </c>
      <c r="I928">
        <f>IF(B928&gt;=125,0,IF(B928&lt;=115,1,(125-B928)/(125-115)))</f>
        <v>0</v>
      </c>
      <c r="J928">
        <f>IF(G928&gt;=0.38,0,IF(G928&lt;=0.3,1,(0.38-G928)/(0.38-0.3)))</f>
        <v>0</v>
      </c>
      <c r="K928">
        <f>IF(E928&gt;=32,0,IF(E928&lt;=28,1,(32-E928)/(32-28)))</f>
        <v>1</v>
      </c>
      <c r="L928">
        <f>IF(AND(D928&gt;=27, D928&lt;=34), 0, IF(OR(D928&lt;=18.5, D928&gt;=36.4), 1, IF(AND(D928&lt;27, D928&gt;18.5),(27-D928)/(27-18.5), IF(AND(D928&lt;36.4, D928&gt;34),(D928-34)/(36.4-34)))))</f>
        <v>1</v>
      </c>
      <c r="M928">
        <f>IF(AND(F928&gt;=80,F928&lt;=95),0,IF(OR(F928&lt;64, F928&gt;129),1,IF(F928&gt;95, (F928-95)/(129-95), (80-F928)/(80-64))))</f>
        <v>0.15000000000000036</v>
      </c>
      <c r="N928">
        <f>IF(H928&gt;=4,0,IF(H928&lt;=3.5,1,(4-H928)/(4-3.5)))</f>
        <v>0</v>
      </c>
      <c r="O928">
        <f t="shared" si="242"/>
        <v>0.21500000000000005</v>
      </c>
      <c r="P928">
        <f t="shared" si="243"/>
        <v>1</v>
      </c>
      <c r="Q928">
        <v>0</v>
      </c>
      <c r="R928">
        <f>IF(F928 &gt;=80,0,IF(F928&lt;=64,1,((80-F928)/(80-64))))</f>
        <v>0.15000000000000036</v>
      </c>
      <c r="S928">
        <f>IF(F928 &lt;=95,0,IF(F928&gt;=129,1,((F928-95)/(129-95))))</f>
        <v>0</v>
      </c>
      <c r="T928">
        <f>IF(D928 &gt;=27,0,IF(D928&lt;=18.5,1,((27-D928)/(27-18.5))))</f>
        <v>1</v>
      </c>
      <c r="U928">
        <f>IF(D928 &lt;= 34,0,IF(D928&gt;=36.4,1,((D928-34)/(36.4-34))))</f>
        <v>0</v>
      </c>
      <c r="V928">
        <f t="shared" si="244"/>
        <v>0.57500000000000018</v>
      </c>
      <c r="W928">
        <f t="shared" si="245"/>
        <v>0</v>
      </c>
      <c r="X928">
        <f t="shared" si="240"/>
        <v>0.57500000000000018</v>
      </c>
      <c r="Y928">
        <f t="shared" si="246"/>
        <v>1</v>
      </c>
      <c r="Z928">
        <f t="shared" si="247"/>
        <v>0</v>
      </c>
      <c r="AA928">
        <f t="shared" si="248"/>
        <v>1</v>
      </c>
      <c r="AB928">
        <v>60</v>
      </c>
      <c r="AC928">
        <v>123</v>
      </c>
      <c r="AD928">
        <f t="shared" si="249"/>
        <v>1</v>
      </c>
      <c r="AE928">
        <f t="shared" si="250"/>
        <v>0</v>
      </c>
      <c r="AF928">
        <f t="shared" si="251"/>
        <v>0.92333333333333334</v>
      </c>
      <c r="AG928">
        <f t="shared" si="252"/>
        <v>1</v>
      </c>
      <c r="AH928">
        <f t="shared" si="253"/>
        <v>0</v>
      </c>
      <c r="AI928">
        <f t="shared" si="254"/>
        <v>0</v>
      </c>
    </row>
    <row r="929" spans="1:35" x14ac:dyDescent="0.2">
      <c r="A929">
        <v>0</v>
      </c>
      <c r="B929">
        <v>168</v>
      </c>
      <c r="C929">
        <v>16.8</v>
      </c>
      <c r="D929">
        <v>24.4</v>
      </c>
      <c r="E929">
        <f t="shared" si="241"/>
        <v>32.620320855614978</v>
      </c>
      <c r="F929">
        <v>74.8</v>
      </c>
      <c r="G929">
        <f t="shared" si="238"/>
        <v>0.51501639344262296</v>
      </c>
      <c r="H929">
        <f t="shared" si="239"/>
        <v>6.8852459016393448</v>
      </c>
      <c r="I929">
        <f>IF(B929&gt;=125,0,IF(B929&lt;=115,1,(125-B929)/(125-115)))</f>
        <v>0</v>
      </c>
      <c r="J929">
        <f>IF(G929&gt;=0.38,0,IF(G929&lt;=0.3,1,(0.38-G929)/(0.38-0.3)))</f>
        <v>0</v>
      </c>
      <c r="K929">
        <f>IF(E929&gt;=32,0,IF(E929&lt;=28,1,(32-E929)/(32-28)))</f>
        <v>0</v>
      </c>
      <c r="L929">
        <f>IF(AND(D929&gt;=27, D929&lt;=34), 0, IF(OR(D929&lt;=18.5, D929&gt;=36.4), 1, IF(AND(D929&lt;27, D929&gt;18.5),(27-D929)/(27-18.5), IF(AND(D929&lt;36.4, D929&gt;34),(D929-34)/(36.4-34)))))</f>
        <v>0.30588235294117666</v>
      </c>
      <c r="M929">
        <f>IF(AND(F929&gt;=80,F929&lt;=95),0,IF(OR(F929&lt;64, F929&gt;129),1,IF(F929&gt;95, (F929-95)/(129-95), (80-F929)/(80-64))))</f>
        <v>0.32500000000000018</v>
      </c>
      <c r="N929">
        <f>IF(H929&gt;=4,0,IF(H929&lt;=3.5,1,(4-H929)/(4-3.5)))</f>
        <v>0</v>
      </c>
      <c r="O929">
        <f t="shared" si="242"/>
        <v>6.3088235294117695E-2</v>
      </c>
      <c r="P929">
        <f t="shared" si="243"/>
        <v>0</v>
      </c>
      <c r="Q929">
        <v>0</v>
      </c>
      <c r="R929">
        <f>IF(F929 &gt;=80,0,IF(F929&lt;=64,1,((80-F929)/(80-64))))</f>
        <v>0.32500000000000018</v>
      </c>
      <c r="S929">
        <f>IF(F929 &lt;=95,0,IF(F929&gt;=129,1,((F929-95)/(129-95))))</f>
        <v>0</v>
      </c>
      <c r="T929">
        <f>IF(D929 &gt;=27,0,IF(D929&lt;=18.5,1,((27-D929)/(27-18.5))))</f>
        <v>0.30588235294117666</v>
      </c>
      <c r="U929">
        <f>IF(D929 &lt;= 34,0,IF(D929&gt;=36.4,1,((D929-34)/(36.4-34))))</f>
        <v>0</v>
      </c>
      <c r="V929">
        <f t="shared" si="244"/>
        <v>0.31544117647058845</v>
      </c>
      <c r="W929">
        <f t="shared" si="245"/>
        <v>0</v>
      </c>
      <c r="X929">
        <f t="shared" si="240"/>
        <v>0.31544117647058845</v>
      </c>
      <c r="Y929">
        <f t="shared" si="246"/>
        <v>1</v>
      </c>
      <c r="Z929">
        <f t="shared" si="247"/>
        <v>0</v>
      </c>
      <c r="AA929">
        <f t="shared" si="248"/>
        <v>0</v>
      </c>
      <c r="AB929">
        <v>26</v>
      </c>
      <c r="AC929">
        <v>119</v>
      </c>
      <c r="AD929">
        <f t="shared" si="249"/>
        <v>0</v>
      </c>
      <c r="AE929">
        <f t="shared" si="250"/>
        <v>0.7</v>
      </c>
      <c r="AF929">
        <f t="shared" si="251"/>
        <v>0.93666666666666665</v>
      </c>
      <c r="AG929">
        <f t="shared" si="252"/>
        <v>0</v>
      </c>
      <c r="AH929">
        <f t="shared" si="253"/>
        <v>1</v>
      </c>
      <c r="AI929">
        <f t="shared" si="254"/>
        <v>0</v>
      </c>
    </row>
    <row r="930" spans="1:35" x14ac:dyDescent="0.2">
      <c r="A930">
        <v>0</v>
      </c>
      <c r="B930">
        <v>169</v>
      </c>
      <c r="C930">
        <v>16.899999999999999</v>
      </c>
      <c r="D930">
        <v>19.3</v>
      </c>
      <c r="E930">
        <f t="shared" si="241"/>
        <v>23.507917174177834</v>
      </c>
      <c r="F930">
        <v>82.1</v>
      </c>
      <c r="G930">
        <f t="shared" si="238"/>
        <v>0.71890673575129527</v>
      </c>
      <c r="H930">
        <f t="shared" si="239"/>
        <v>8.756476683937823</v>
      </c>
      <c r="I930">
        <f>IF(B930&gt;=125,0,IF(B930&lt;=115,1,(125-B930)/(125-115)))</f>
        <v>0</v>
      </c>
      <c r="J930">
        <f>IF(G930&gt;=0.38,0,IF(G930&lt;=0.3,1,(0.38-G930)/(0.38-0.3)))</f>
        <v>0</v>
      </c>
      <c r="K930">
        <f>IF(E930&gt;=32,0,IF(E930&lt;=28,1,(32-E930)/(32-28)))</f>
        <v>1</v>
      </c>
      <c r="L930">
        <f>IF(AND(D930&gt;=27, D930&lt;=34), 0, IF(OR(D930&lt;=18.5, D930&gt;=36.4), 1, IF(AND(D930&lt;27, D930&gt;18.5),(27-D930)/(27-18.5), IF(AND(D930&lt;36.4, D930&gt;34),(D930-34)/(36.4-34)))))</f>
        <v>0.90588235294117636</v>
      </c>
      <c r="M930">
        <f>IF(AND(F930&gt;=80,F930&lt;=95),0,IF(OR(F930&lt;64, F930&gt;129),1,IF(F930&gt;95, (F930-95)/(129-95), (80-F930)/(80-64))))</f>
        <v>0</v>
      </c>
      <c r="N930">
        <f>IF(H930&gt;=4,0,IF(H930&lt;=3.5,1,(4-H930)/(4-3.5)))</f>
        <v>0</v>
      </c>
      <c r="O930">
        <f t="shared" si="242"/>
        <v>0.19058823529411764</v>
      </c>
      <c r="P930">
        <f t="shared" si="243"/>
        <v>0</v>
      </c>
      <c r="Q930">
        <v>0</v>
      </c>
      <c r="R930">
        <f>IF(F930 &gt;=80,0,IF(F930&lt;=64,1,((80-F930)/(80-64))))</f>
        <v>0</v>
      </c>
      <c r="S930">
        <f>IF(F930 &lt;=95,0,IF(F930&gt;=129,1,((F930-95)/(129-95))))</f>
        <v>0</v>
      </c>
      <c r="T930">
        <f>IF(D930 &gt;=27,0,IF(D930&lt;=18.5,1,((27-D930)/(27-18.5))))</f>
        <v>0.90588235294117636</v>
      </c>
      <c r="U930">
        <f>IF(D930 &lt;= 34,0,IF(D930&gt;=36.4,1,((D930-34)/(36.4-34))))</f>
        <v>0</v>
      </c>
      <c r="V930">
        <f t="shared" si="244"/>
        <v>0.45294117647058818</v>
      </c>
      <c r="W930">
        <f t="shared" si="245"/>
        <v>0</v>
      </c>
      <c r="X930">
        <f t="shared" si="240"/>
        <v>0.45294117647058818</v>
      </c>
      <c r="Y930">
        <f t="shared" si="246"/>
        <v>1</v>
      </c>
      <c r="Z930">
        <f t="shared" si="247"/>
        <v>0</v>
      </c>
      <c r="AA930">
        <f t="shared" si="248"/>
        <v>0</v>
      </c>
      <c r="AB930">
        <v>65</v>
      </c>
      <c r="AC930">
        <v>250</v>
      </c>
      <c r="AD930">
        <f t="shared" si="249"/>
        <v>1</v>
      </c>
      <c r="AE930">
        <f t="shared" si="250"/>
        <v>0</v>
      </c>
      <c r="AF930">
        <f t="shared" si="251"/>
        <v>0.5</v>
      </c>
      <c r="AG930">
        <f t="shared" si="252"/>
        <v>0</v>
      </c>
      <c r="AH930">
        <f t="shared" si="253"/>
        <v>0</v>
      </c>
      <c r="AI930">
        <f t="shared" si="254"/>
        <v>0</v>
      </c>
    </row>
    <row r="931" spans="1:35" x14ac:dyDescent="0.2">
      <c r="A931">
        <v>1</v>
      </c>
      <c r="B931">
        <v>123</v>
      </c>
      <c r="C931">
        <v>12.3</v>
      </c>
      <c r="D931">
        <v>22.9</v>
      </c>
      <c r="E931">
        <f t="shared" si="241"/>
        <v>32.25352112676056</v>
      </c>
      <c r="F931">
        <v>71</v>
      </c>
      <c r="G931">
        <f t="shared" si="238"/>
        <v>0.38135371179039307</v>
      </c>
      <c r="H931">
        <f t="shared" si="239"/>
        <v>5.3711790393013104</v>
      </c>
      <c r="I931">
        <f>IF(B931&gt;=125,0,IF(B931&lt;=115,1,(125-B931)/(125-115)))</f>
        <v>0.2</v>
      </c>
      <c r="J931">
        <f>IF(G931&gt;=0.38,0,IF(G931&lt;=0.3,1,(0.38-G931)/(0.38-0.3)))</f>
        <v>0</v>
      </c>
      <c r="K931">
        <f>IF(E931&gt;=32,0,IF(E931&lt;=28,1,(32-E931)/(32-28)))</f>
        <v>0</v>
      </c>
      <c r="L931">
        <f>IF(AND(D931&gt;=27, D931&lt;=34), 0, IF(OR(D931&lt;=18.5, D931&gt;=36.4), 1, IF(AND(D931&lt;27, D931&gt;18.5),(27-D931)/(27-18.5), IF(AND(D931&lt;36.4, D931&gt;34),(D931-34)/(36.4-34)))))</f>
        <v>0.48235294117647076</v>
      </c>
      <c r="M931">
        <f>IF(AND(F931&gt;=80,F931&lt;=95),0,IF(OR(F931&lt;64, F931&gt;129),1,IF(F931&gt;95, (F931-95)/(129-95), (80-F931)/(80-64))))</f>
        <v>0.5625</v>
      </c>
      <c r="N931">
        <f>IF(H931&gt;=4,0,IF(H931&lt;=3.5,1,(4-H931)/(4-3.5)))</f>
        <v>0</v>
      </c>
      <c r="O931">
        <f t="shared" si="242"/>
        <v>0.20448529411764707</v>
      </c>
      <c r="P931">
        <f t="shared" si="243"/>
        <v>1</v>
      </c>
      <c r="Q931">
        <v>1</v>
      </c>
      <c r="R931">
        <f>IF(F931 &gt;=80,0,IF(F931&lt;=64,1,((80-F931)/(80-64))))</f>
        <v>0.5625</v>
      </c>
      <c r="S931">
        <f>IF(F931 &lt;=95,0,IF(F931&gt;=129,1,((F931-95)/(129-95))))</f>
        <v>0</v>
      </c>
      <c r="T931">
        <f>IF(D931 &gt;=27,0,IF(D931&lt;=18.5,1,((27-D931)/(27-18.5))))</f>
        <v>0.48235294117647076</v>
      </c>
      <c r="U931">
        <f>IF(D931 &lt;= 34,0,IF(D931&gt;=36.4,1,((D931-34)/(36.4-34))))</f>
        <v>0</v>
      </c>
      <c r="V931">
        <f t="shared" si="244"/>
        <v>0.52242647058823533</v>
      </c>
      <c r="W931">
        <f t="shared" si="245"/>
        <v>0</v>
      </c>
      <c r="X931">
        <f t="shared" si="240"/>
        <v>0.52242647058823533</v>
      </c>
      <c r="Y931">
        <f t="shared" si="246"/>
        <v>1</v>
      </c>
      <c r="Z931">
        <f t="shared" si="247"/>
        <v>0</v>
      </c>
      <c r="AA931">
        <f t="shared" si="248"/>
        <v>1</v>
      </c>
      <c r="AB931">
        <v>20</v>
      </c>
      <c r="AC931">
        <v>326</v>
      </c>
      <c r="AD931">
        <f t="shared" si="249"/>
        <v>0</v>
      </c>
      <c r="AE931">
        <f t="shared" si="250"/>
        <v>1</v>
      </c>
      <c r="AF931">
        <f t="shared" si="251"/>
        <v>0.24666666666666667</v>
      </c>
      <c r="AG931">
        <f t="shared" si="252"/>
        <v>0</v>
      </c>
      <c r="AH931">
        <f t="shared" si="253"/>
        <v>1</v>
      </c>
      <c r="AI931">
        <f t="shared" si="254"/>
        <v>0</v>
      </c>
    </row>
    <row r="932" spans="1:35" x14ac:dyDescent="0.2">
      <c r="A932">
        <v>1</v>
      </c>
      <c r="B932">
        <v>116</v>
      </c>
      <c r="C932">
        <v>11.6</v>
      </c>
      <c r="D932">
        <v>24.6</v>
      </c>
      <c r="E932">
        <f t="shared" si="241"/>
        <v>25.43950361944157</v>
      </c>
      <c r="F932">
        <v>96.7</v>
      </c>
      <c r="G932">
        <f t="shared" si="238"/>
        <v>0.45598373983739837</v>
      </c>
      <c r="H932">
        <f t="shared" si="239"/>
        <v>4.7154471544715442</v>
      </c>
      <c r="I932">
        <f>IF(B932&gt;=125,0,IF(B932&lt;=115,1,(125-B932)/(125-115)))</f>
        <v>0.9</v>
      </c>
      <c r="J932">
        <f>IF(G932&gt;=0.38,0,IF(G932&lt;=0.3,1,(0.38-G932)/(0.38-0.3)))</f>
        <v>0</v>
      </c>
      <c r="K932">
        <f>IF(E932&gt;=32,0,IF(E932&lt;=28,1,(32-E932)/(32-28)))</f>
        <v>1</v>
      </c>
      <c r="L932">
        <f>IF(AND(D932&gt;=27, D932&lt;=34), 0, IF(OR(D932&lt;=18.5, D932&gt;=36.4), 1, IF(AND(D932&lt;27, D932&gt;18.5),(27-D932)/(27-18.5), IF(AND(D932&lt;36.4, D932&gt;34),(D932-34)/(36.4-34)))))</f>
        <v>0.28235294117647042</v>
      </c>
      <c r="M932">
        <f>IF(AND(F932&gt;=80,F932&lt;=95),0,IF(OR(F932&lt;64, F932&gt;129),1,IF(F932&gt;95, (F932-95)/(129-95), (80-F932)/(80-64))))</f>
        <v>5.0000000000000086E-2</v>
      </c>
      <c r="N932">
        <f>IF(H932&gt;=4,0,IF(H932&lt;=3.5,1,(4-H932)/(4-3.5)))</f>
        <v>0</v>
      </c>
      <c r="O932">
        <f t="shared" si="242"/>
        <v>0.58323529411764707</v>
      </c>
      <c r="P932">
        <f t="shared" si="243"/>
        <v>1</v>
      </c>
      <c r="Q932">
        <v>1</v>
      </c>
      <c r="R932">
        <f>IF(F932 &gt;=80,0,IF(F932&lt;=64,1,((80-F932)/(80-64))))</f>
        <v>0</v>
      </c>
      <c r="S932">
        <f>IF(F932 &lt;=95,0,IF(F932&gt;=129,1,((F932-95)/(129-95))))</f>
        <v>5.0000000000000086E-2</v>
      </c>
      <c r="T932">
        <f>IF(D932 &gt;=27,0,IF(D932&lt;=18.5,1,((27-D932)/(27-18.5))))</f>
        <v>0.28235294117647042</v>
      </c>
      <c r="U932">
        <f>IF(D932 &lt;= 34,0,IF(D932&gt;=36.4,1,((D932-34)/(36.4-34))))</f>
        <v>0</v>
      </c>
      <c r="V932">
        <f t="shared" si="244"/>
        <v>0.14117647058823521</v>
      </c>
      <c r="W932">
        <f t="shared" si="245"/>
        <v>2.5000000000000043E-2</v>
      </c>
      <c r="X932">
        <f t="shared" si="240"/>
        <v>0.16617647058823526</v>
      </c>
      <c r="Y932">
        <f t="shared" si="246"/>
        <v>0</v>
      </c>
      <c r="Z932">
        <f t="shared" si="247"/>
        <v>0</v>
      </c>
      <c r="AA932">
        <f t="shared" si="248"/>
        <v>0</v>
      </c>
      <c r="AB932">
        <v>23</v>
      </c>
      <c r="AC932">
        <v>398</v>
      </c>
      <c r="AD932">
        <f t="shared" si="249"/>
        <v>0</v>
      </c>
      <c r="AE932">
        <f t="shared" si="250"/>
        <v>0.85</v>
      </c>
      <c r="AF932">
        <f t="shared" si="251"/>
        <v>6.6666666666666671E-3</v>
      </c>
      <c r="AG932">
        <f t="shared" si="252"/>
        <v>0</v>
      </c>
      <c r="AH932">
        <f t="shared" si="253"/>
        <v>0</v>
      </c>
      <c r="AI932">
        <f t="shared" si="254"/>
        <v>0</v>
      </c>
    </row>
    <row r="933" spans="1:35" x14ac:dyDescent="0.2">
      <c r="A933">
        <v>0</v>
      </c>
      <c r="B933">
        <v>117</v>
      </c>
      <c r="C933">
        <v>11.7</v>
      </c>
      <c r="D933">
        <v>24.4</v>
      </c>
      <c r="E933">
        <f t="shared" si="241"/>
        <v>24.448897795591183</v>
      </c>
      <c r="F933">
        <v>99.8</v>
      </c>
      <c r="G933">
        <f t="shared" si="238"/>
        <v>0.47854918032786881</v>
      </c>
      <c r="H933">
        <f t="shared" si="239"/>
        <v>4.7950819672131146</v>
      </c>
      <c r="I933">
        <f>IF(B933&gt;=125,0,IF(B933&lt;=115,1,(125-B933)/(125-115)))</f>
        <v>0.8</v>
      </c>
      <c r="J933">
        <f>IF(G933&gt;=0.38,0,IF(G933&lt;=0.3,1,(0.38-G933)/(0.38-0.3)))</f>
        <v>0</v>
      </c>
      <c r="K933">
        <f>IF(E933&gt;=32,0,IF(E933&lt;=28,1,(32-E933)/(32-28)))</f>
        <v>1</v>
      </c>
      <c r="L933">
        <f>IF(AND(D933&gt;=27, D933&lt;=34), 0, IF(OR(D933&lt;=18.5, D933&gt;=36.4), 1, IF(AND(D933&lt;27, D933&gt;18.5),(27-D933)/(27-18.5), IF(AND(D933&lt;36.4, D933&gt;34),(D933-34)/(36.4-34)))))</f>
        <v>0.30588235294117666</v>
      </c>
      <c r="M933">
        <f>IF(AND(F933&gt;=80,F933&lt;=95),0,IF(OR(F933&lt;64, F933&gt;129),1,IF(F933&gt;95, (F933-95)/(129-95), (80-F933)/(80-64))))</f>
        <v>0.14117647058823521</v>
      </c>
      <c r="N933">
        <f>IF(H933&gt;=4,0,IF(H933&lt;=3.5,1,(4-H933)/(4-3.5)))</f>
        <v>0</v>
      </c>
      <c r="O933">
        <f t="shared" si="242"/>
        <v>0.54470588235294126</v>
      </c>
      <c r="P933">
        <f t="shared" si="243"/>
        <v>1</v>
      </c>
      <c r="Q933">
        <v>1</v>
      </c>
      <c r="R933">
        <f>IF(F933 &gt;=80,0,IF(F933&lt;=64,1,((80-F933)/(80-64))))</f>
        <v>0</v>
      </c>
      <c r="S933">
        <f>IF(F933 &lt;=95,0,IF(F933&gt;=129,1,((F933-95)/(129-95))))</f>
        <v>0.14117647058823521</v>
      </c>
      <c r="T933">
        <f>IF(D933 &gt;=27,0,IF(D933&lt;=18.5,1,((27-D933)/(27-18.5))))</f>
        <v>0.30588235294117666</v>
      </c>
      <c r="U933">
        <f>IF(D933 &lt;= 34,0,IF(D933&gt;=36.4,1,((D933-34)/(36.4-34))))</f>
        <v>0</v>
      </c>
      <c r="V933">
        <f t="shared" si="244"/>
        <v>0.15294117647058833</v>
      </c>
      <c r="W933">
        <f t="shared" si="245"/>
        <v>7.0588235294117604E-2</v>
      </c>
      <c r="X933">
        <f t="shared" si="240"/>
        <v>0.22352941176470592</v>
      </c>
      <c r="Y933">
        <f t="shared" si="246"/>
        <v>0</v>
      </c>
      <c r="Z933">
        <f t="shared" si="247"/>
        <v>0</v>
      </c>
      <c r="AA933">
        <f t="shared" si="248"/>
        <v>0</v>
      </c>
      <c r="AB933">
        <v>27</v>
      </c>
      <c r="AC933">
        <v>346</v>
      </c>
      <c r="AD933">
        <f t="shared" si="249"/>
        <v>0</v>
      </c>
      <c r="AE933">
        <f t="shared" si="250"/>
        <v>0.65</v>
      </c>
      <c r="AF933">
        <f t="shared" si="251"/>
        <v>0.18</v>
      </c>
      <c r="AG933">
        <f t="shared" si="252"/>
        <v>0</v>
      </c>
      <c r="AH933">
        <f t="shared" si="253"/>
        <v>0</v>
      </c>
      <c r="AI933">
        <f t="shared" si="254"/>
        <v>0</v>
      </c>
    </row>
    <row r="934" spans="1:35" x14ac:dyDescent="0.2">
      <c r="A934">
        <v>1</v>
      </c>
      <c r="B934">
        <v>129</v>
      </c>
      <c r="C934">
        <v>12.9</v>
      </c>
      <c r="D934">
        <v>19.5</v>
      </c>
      <c r="E934">
        <f t="shared" si="241"/>
        <v>22.234891676168758</v>
      </c>
      <c r="F934">
        <v>87.7</v>
      </c>
      <c r="G934">
        <f t="shared" si="238"/>
        <v>0.58016923076923088</v>
      </c>
      <c r="H934">
        <f t="shared" si="239"/>
        <v>6.615384615384615</v>
      </c>
      <c r="I934">
        <f>IF(B934&gt;=125,0,IF(B934&lt;=115,1,(125-B934)/(125-115)))</f>
        <v>0</v>
      </c>
      <c r="J934">
        <f>IF(G934&gt;=0.38,0,IF(G934&lt;=0.3,1,(0.38-G934)/(0.38-0.3)))</f>
        <v>0</v>
      </c>
      <c r="K934">
        <f>IF(E934&gt;=32,0,IF(E934&lt;=28,1,(32-E934)/(32-28)))</f>
        <v>1</v>
      </c>
      <c r="L934">
        <f>IF(AND(D934&gt;=27, D934&lt;=34), 0, IF(OR(D934&lt;=18.5, D934&gt;=36.4), 1, IF(AND(D934&lt;27, D934&gt;18.5),(27-D934)/(27-18.5), IF(AND(D934&lt;36.4, D934&gt;34),(D934-34)/(36.4-34)))))</f>
        <v>0.88235294117647056</v>
      </c>
      <c r="M934">
        <f>IF(AND(F934&gt;=80,F934&lt;=95),0,IF(OR(F934&lt;64, F934&gt;129),1,IF(F934&gt;95, (F934-95)/(129-95), (80-F934)/(80-64))))</f>
        <v>0</v>
      </c>
      <c r="N934">
        <f>IF(H934&gt;=4,0,IF(H934&lt;=3.5,1,(4-H934)/(4-3.5)))</f>
        <v>0</v>
      </c>
      <c r="O934">
        <f t="shared" si="242"/>
        <v>0.18823529411764706</v>
      </c>
      <c r="P934">
        <f t="shared" si="243"/>
        <v>0</v>
      </c>
      <c r="Q934">
        <v>1</v>
      </c>
      <c r="R934">
        <f>IF(F934 &gt;=80,0,IF(F934&lt;=64,1,((80-F934)/(80-64))))</f>
        <v>0</v>
      </c>
      <c r="S934">
        <f>IF(F934 &lt;=95,0,IF(F934&gt;=129,1,((F934-95)/(129-95))))</f>
        <v>0</v>
      </c>
      <c r="T934">
        <f>IF(D934 &gt;=27,0,IF(D934&lt;=18.5,1,((27-D934)/(27-18.5))))</f>
        <v>0.88235294117647056</v>
      </c>
      <c r="U934">
        <f>IF(D934 &lt;= 34,0,IF(D934&gt;=36.4,1,((D934-34)/(36.4-34))))</f>
        <v>0</v>
      </c>
      <c r="V934">
        <f t="shared" si="244"/>
        <v>0.44117647058823528</v>
      </c>
      <c r="W934">
        <f t="shared" si="245"/>
        <v>0</v>
      </c>
      <c r="X934">
        <f t="shared" si="240"/>
        <v>0.44117647058823528</v>
      </c>
      <c r="Y934">
        <f t="shared" si="246"/>
        <v>1</v>
      </c>
      <c r="Z934">
        <f t="shared" si="247"/>
        <v>0</v>
      </c>
      <c r="AA934">
        <f t="shared" si="248"/>
        <v>0</v>
      </c>
      <c r="AB934">
        <v>45</v>
      </c>
      <c r="AC934">
        <v>175</v>
      </c>
      <c r="AD934">
        <f t="shared" si="249"/>
        <v>0.25</v>
      </c>
      <c r="AE934">
        <f t="shared" si="250"/>
        <v>0</v>
      </c>
      <c r="AF934">
        <f t="shared" si="251"/>
        <v>0.75</v>
      </c>
      <c r="AG934">
        <f t="shared" si="252"/>
        <v>0</v>
      </c>
      <c r="AH934">
        <f t="shared" si="253"/>
        <v>0</v>
      </c>
      <c r="AI934">
        <f t="shared" si="254"/>
        <v>0</v>
      </c>
    </row>
    <row r="935" spans="1:35" x14ac:dyDescent="0.2">
      <c r="A935">
        <v>0</v>
      </c>
      <c r="B935">
        <v>150</v>
      </c>
      <c r="C935">
        <v>15</v>
      </c>
      <c r="D935">
        <v>19.5</v>
      </c>
      <c r="E935">
        <f t="shared" si="241"/>
        <v>27.121001390820581</v>
      </c>
      <c r="F935">
        <v>71.900000000000006</v>
      </c>
      <c r="G935">
        <f t="shared" si="238"/>
        <v>0.55307692307692302</v>
      </c>
      <c r="H935">
        <f t="shared" si="239"/>
        <v>7.6923076923076925</v>
      </c>
      <c r="I935">
        <f>IF(B935&gt;=125,0,IF(B935&lt;=115,1,(125-B935)/(125-115)))</f>
        <v>0</v>
      </c>
      <c r="J935">
        <f>IF(G935&gt;=0.38,0,IF(G935&lt;=0.3,1,(0.38-G935)/(0.38-0.3)))</f>
        <v>0</v>
      </c>
      <c r="K935">
        <f>IF(E935&gt;=32,0,IF(E935&lt;=28,1,(32-E935)/(32-28)))</f>
        <v>1</v>
      </c>
      <c r="L935">
        <f>IF(AND(D935&gt;=27, D935&lt;=34), 0, IF(OR(D935&lt;=18.5, D935&gt;=36.4), 1, IF(AND(D935&lt;27, D935&gt;18.5),(27-D935)/(27-18.5), IF(AND(D935&lt;36.4, D935&gt;34),(D935-34)/(36.4-34)))))</f>
        <v>0.88235294117647056</v>
      </c>
      <c r="M935">
        <f>IF(AND(F935&gt;=80,F935&lt;=95),0,IF(OR(F935&lt;64, F935&gt;129),1,IF(F935&gt;95, (F935-95)/(129-95), (80-F935)/(80-64))))</f>
        <v>0.50624999999999964</v>
      </c>
      <c r="N935">
        <f>IF(H935&gt;=4,0,IF(H935&lt;=3.5,1,(4-H935)/(4-3.5)))</f>
        <v>0</v>
      </c>
      <c r="O935">
        <f t="shared" si="242"/>
        <v>0.23886029411764703</v>
      </c>
      <c r="P935">
        <f t="shared" si="243"/>
        <v>1</v>
      </c>
      <c r="Q935">
        <v>0</v>
      </c>
      <c r="R935">
        <f>IF(F935 &gt;=80,0,IF(F935&lt;=64,1,((80-F935)/(80-64))))</f>
        <v>0.50624999999999964</v>
      </c>
      <c r="S935">
        <f>IF(F935 &lt;=95,0,IF(F935&gt;=129,1,((F935-95)/(129-95))))</f>
        <v>0</v>
      </c>
      <c r="T935">
        <f>IF(D935 &gt;=27,0,IF(D935&lt;=18.5,1,((27-D935)/(27-18.5))))</f>
        <v>0.88235294117647056</v>
      </c>
      <c r="U935">
        <f>IF(D935 &lt;= 34,0,IF(D935&gt;=36.4,1,((D935-34)/(36.4-34))))</f>
        <v>0</v>
      </c>
      <c r="V935">
        <f t="shared" si="244"/>
        <v>0.6943014705882351</v>
      </c>
      <c r="W935">
        <f t="shared" si="245"/>
        <v>0</v>
      </c>
      <c r="X935">
        <f t="shared" si="240"/>
        <v>0.6943014705882351</v>
      </c>
      <c r="Y935">
        <f t="shared" si="246"/>
        <v>1</v>
      </c>
      <c r="Z935">
        <f t="shared" si="247"/>
        <v>0</v>
      </c>
      <c r="AA935">
        <f t="shared" si="248"/>
        <v>1</v>
      </c>
      <c r="AB935">
        <v>40</v>
      </c>
      <c r="AC935">
        <v>458</v>
      </c>
      <c r="AD935">
        <f t="shared" si="249"/>
        <v>0</v>
      </c>
      <c r="AE935">
        <f t="shared" si="250"/>
        <v>0</v>
      </c>
      <c r="AF935">
        <f t="shared" si="251"/>
        <v>0</v>
      </c>
      <c r="AG935">
        <f t="shared" si="252"/>
        <v>0</v>
      </c>
      <c r="AH935">
        <f t="shared" si="253"/>
        <v>0</v>
      </c>
      <c r="AI935">
        <f t="shared" si="254"/>
        <v>0</v>
      </c>
    </row>
    <row r="936" spans="1:35" x14ac:dyDescent="0.2">
      <c r="A936">
        <v>0</v>
      </c>
      <c r="B936">
        <v>136</v>
      </c>
      <c r="C936">
        <v>13.6</v>
      </c>
      <c r="D936">
        <v>28.8</v>
      </c>
      <c r="E936">
        <f t="shared" si="241"/>
        <v>28.91566265060241</v>
      </c>
      <c r="F936">
        <v>99.6</v>
      </c>
      <c r="G936">
        <f t="shared" si="238"/>
        <v>0.47033333333333333</v>
      </c>
      <c r="H936">
        <f t="shared" si="239"/>
        <v>4.7222222222222223</v>
      </c>
      <c r="I936">
        <f>IF(B936&gt;=125,0,IF(B936&lt;=115,1,(125-B936)/(125-115)))</f>
        <v>0</v>
      </c>
      <c r="J936">
        <f>IF(G936&gt;=0.38,0,IF(G936&lt;=0.3,1,(0.38-G936)/(0.38-0.3)))</f>
        <v>0</v>
      </c>
      <c r="K936">
        <f>IF(E936&gt;=32,0,IF(E936&lt;=28,1,(32-E936)/(32-28)))</f>
        <v>0.77108433734939741</v>
      </c>
      <c r="L936">
        <f>IF(AND(D936&gt;=27, D936&lt;=34), 0, IF(OR(D936&lt;=18.5, D936&gt;=36.4), 1, IF(AND(D936&lt;27, D936&gt;18.5),(27-D936)/(27-18.5), IF(AND(D936&lt;36.4, D936&gt;34),(D936-34)/(36.4-34)))))</f>
        <v>0</v>
      </c>
      <c r="M936">
        <f>IF(AND(F936&gt;=80,F936&lt;=95),0,IF(OR(F936&lt;64, F936&gt;129),1,IF(F936&gt;95, (F936-95)/(129-95), (80-F936)/(80-64))))</f>
        <v>0.13529411764705865</v>
      </c>
      <c r="N936">
        <f>IF(H936&gt;=4,0,IF(H936&lt;=3.5,1,(4-H936)/(4-3.5)))</f>
        <v>0</v>
      </c>
      <c r="O936">
        <f t="shared" si="242"/>
        <v>9.0637845499645625E-2</v>
      </c>
      <c r="P936">
        <f t="shared" si="243"/>
        <v>0</v>
      </c>
      <c r="Q936">
        <v>0</v>
      </c>
      <c r="R936">
        <f>IF(F936 &gt;=80,0,IF(F936&lt;=64,1,((80-F936)/(80-64))))</f>
        <v>0</v>
      </c>
      <c r="S936">
        <f>IF(F936 &lt;=95,0,IF(F936&gt;=129,1,((F936-95)/(129-95))))</f>
        <v>0.13529411764705865</v>
      </c>
      <c r="T936">
        <f>IF(D936 &gt;=27,0,IF(D936&lt;=18.5,1,((27-D936)/(27-18.5))))</f>
        <v>0</v>
      </c>
      <c r="U936">
        <f>IF(D936 &lt;= 34,0,IF(D936&gt;=36.4,1,((D936-34)/(36.4-34))))</f>
        <v>0</v>
      </c>
      <c r="V936">
        <f t="shared" si="244"/>
        <v>0</v>
      </c>
      <c r="W936">
        <f t="shared" si="245"/>
        <v>6.7647058823529324E-2</v>
      </c>
      <c r="X936">
        <f t="shared" si="240"/>
        <v>6.7647058823529324E-2</v>
      </c>
      <c r="Y936">
        <f t="shared" si="246"/>
        <v>0</v>
      </c>
      <c r="Z936">
        <f t="shared" si="247"/>
        <v>0</v>
      </c>
      <c r="AA936">
        <f t="shared" si="248"/>
        <v>0</v>
      </c>
      <c r="AB936">
        <v>60</v>
      </c>
      <c r="AC936">
        <v>379</v>
      </c>
      <c r="AD936">
        <f t="shared" si="249"/>
        <v>1</v>
      </c>
      <c r="AE936">
        <f t="shared" si="250"/>
        <v>0</v>
      </c>
      <c r="AF936">
        <f t="shared" si="251"/>
        <v>7.0000000000000007E-2</v>
      </c>
      <c r="AG936">
        <f t="shared" si="252"/>
        <v>0</v>
      </c>
      <c r="AH936">
        <f t="shared" si="253"/>
        <v>0</v>
      </c>
      <c r="AI936">
        <f t="shared" si="254"/>
        <v>0</v>
      </c>
    </row>
    <row r="937" spans="1:35" x14ac:dyDescent="0.2">
      <c r="A937">
        <v>0</v>
      </c>
      <c r="B937">
        <v>112</v>
      </c>
      <c r="C937">
        <v>11.2</v>
      </c>
      <c r="D937">
        <v>18.8</v>
      </c>
      <c r="E937">
        <f t="shared" si="241"/>
        <v>19.852164730728617</v>
      </c>
      <c r="F937">
        <v>94.7</v>
      </c>
      <c r="G937">
        <f t="shared" si="238"/>
        <v>0.56417021276595736</v>
      </c>
      <c r="H937">
        <f t="shared" si="239"/>
        <v>5.957446808510638</v>
      </c>
      <c r="I937">
        <f>IF(B937&gt;=125,0,IF(B937&lt;=115,1,(125-B937)/(125-115)))</f>
        <v>1</v>
      </c>
      <c r="J937">
        <f>IF(G937&gt;=0.38,0,IF(G937&lt;=0.3,1,(0.38-G937)/(0.38-0.3)))</f>
        <v>0</v>
      </c>
      <c r="K937">
        <f>IF(E937&gt;=32,0,IF(E937&lt;=28,1,(32-E937)/(32-28)))</f>
        <v>1</v>
      </c>
      <c r="L937">
        <f>IF(AND(D937&gt;=27, D937&lt;=34), 0, IF(OR(D937&lt;=18.5, D937&gt;=36.4), 1, IF(AND(D937&lt;27, D937&gt;18.5),(27-D937)/(27-18.5), IF(AND(D937&lt;36.4, D937&gt;34),(D937-34)/(36.4-34)))))</f>
        <v>0.96470588235294108</v>
      </c>
      <c r="M937">
        <f>IF(AND(F937&gt;=80,F937&lt;=95),0,IF(OR(F937&lt;64, F937&gt;129),1,IF(F937&gt;95, (F937-95)/(129-95), (80-F937)/(80-64))))</f>
        <v>0</v>
      </c>
      <c r="N937">
        <f>IF(H937&gt;=4,0,IF(H937&lt;=3.5,1,(4-H937)/(4-3.5)))</f>
        <v>0</v>
      </c>
      <c r="O937">
        <f t="shared" si="242"/>
        <v>0.69647058823529406</v>
      </c>
      <c r="P937">
        <f t="shared" si="243"/>
        <v>1</v>
      </c>
      <c r="Q937">
        <v>1</v>
      </c>
      <c r="R937">
        <f>IF(F937 &gt;=80,0,IF(F937&lt;=64,1,((80-F937)/(80-64))))</f>
        <v>0</v>
      </c>
      <c r="S937">
        <f>IF(F937 &lt;=95,0,IF(F937&gt;=129,1,((F937-95)/(129-95))))</f>
        <v>0</v>
      </c>
      <c r="T937">
        <f>IF(D937 &gt;=27,0,IF(D937&lt;=18.5,1,((27-D937)/(27-18.5))))</f>
        <v>0.96470588235294108</v>
      </c>
      <c r="U937">
        <f>IF(D937 &lt;= 34,0,IF(D937&gt;=36.4,1,((D937-34)/(36.4-34))))</f>
        <v>0</v>
      </c>
      <c r="V937">
        <f t="shared" si="244"/>
        <v>0.48235294117647054</v>
      </c>
      <c r="W937">
        <f t="shared" si="245"/>
        <v>0</v>
      </c>
      <c r="X937">
        <f t="shared" si="240"/>
        <v>0.48235294117647054</v>
      </c>
      <c r="Y937">
        <f t="shared" si="246"/>
        <v>1</v>
      </c>
      <c r="Z937">
        <f t="shared" si="247"/>
        <v>0</v>
      </c>
      <c r="AA937">
        <f t="shared" si="248"/>
        <v>0</v>
      </c>
      <c r="AB937">
        <v>39</v>
      </c>
      <c r="AC937">
        <v>357</v>
      </c>
      <c r="AD937">
        <f t="shared" si="249"/>
        <v>0</v>
      </c>
      <c r="AE937">
        <f t="shared" si="250"/>
        <v>0.05</v>
      </c>
      <c r="AF937">
        <f t="shared" si="251"/>
        <v>0.14333333333333334</v>
      </c>
      <c r="AG937">
        <f t="shared" si="252"/>
        <v>0</v>
      </c>
      <c r="AH937">
        <f t="shared" si="253"/>
        <v>0</v>
      </c>
      <c r="AI937">
        <f t="shared" si="254"/>
        <v>0</v>
      </c>
    </row>
    <row r="938" spans="1:35" x14ac:dyDescent="0.2">
      <c r="A938">
        <v>0</v>
      </c>
      <c r="B938">
        <v>116</v>
      </c>
      <c r="C938">
        <v>11.6</v>
      </c>
      <c r="D938">
        <v>18.8</v>
      </c>
      <c r="E938">
        <f t="shared" si="241"/>
        <v>23.76738305941846</v>
      </c>
      <c r="F938">
        <v>79.099999999999994</v>
      </c>
      <c r="G938">
        <f t="shared" si="238"/>
        <v>0.488063829787234</v>
      </c>
      <c r="H938">
        <f t="shared" si="239"/>
        <v>6.1702127659574462</v>
      </c>
      <c r="I938">
        <f>IF(B938&gt;=125,0,IF(B938&lt;=115,1,(125-B938)/(125-115)))</f>
        <v>0.9</v>
      </c>
      <c r="J938">
        <f>IF(G938&gt;=0.38,0,IF(G938&lt;=0.3,1,(0.38-G938)/(0.38-0.3)))</f>
        <v>0</v>
      </c>
      <c r="K938">
        <f>IF(E938&gt;=32,0,IF(E938&lt;=28,1,(32-E938)/(32-28)))</f>
        <v>1</v>
      </c>
      <c r="L938">
        <f>IF(AND(D938&gt;=27, D938&lt;=34), 0, IF(OR(D938&lt;=18.5, D938&gt;=36.4), 1, IF(AND(D938&lt;27, D938&gt;18.5),(27-D938)/(27-18.5), IF(AND(D938&lt;36.4, D938&gt;34),(D938-34)/(36.4-34)))))</f>
        <v>0.96470588235294108</v>
      </c>
      <c r="M938">
        <f>IF(AND(F938&gt;=80,F938&lt;=95),0,IF(OR(F938&lt;64, F938&gt;129),1,IF(F938&gt;95, (F938-95)/(129-95), (80-F938)/(80-64))))</f>
        <v>5.6250000000000355E-2</v>
      </c>
      <c r="N938">
        <f>IF(H938&gt;=4,0,IF(H938&lt;=3.5,1,(4-H938)/(4-3.5)))</f>
        <v>0</v>
      </c>
      <c r="O938">
        <f t="shared" si="242"/>
        <v>0.65209558823529412</v>
      </c>
      <c r="P938">
        <f t="shared" si="243"/>
        <v>1</v>
      </c>
      <c r="Q938">
        <v>1</v>
      </c>
      <c r="R938">
        <f>IF(F938 &gt;=80,0,IF(F938&lt;=64,1,((80-F938)/(80-64))))</f>
        <v>5.6250000000000355E-2</v>
      </c>
      <c r="S938">
        <f>IF(F938 &lt;=95,0,IF(F938&gt;=129,1,((F938-95)/(129-95))))</f>
        <v>0</v>
      </c>
      <c r="T938">
        <f>IF(D938 &gt;=27,0,IF(D938&lt;=18.5,1,((27-D938)/(27-18.5))))</f>
        <v>0.96470588235294108</v>
      </c>
      <c r="U938">
        <f>IF(D938 &lt;= 34,0,IF(D938&gt;=36.4,1,((D938-34)/(36.4-34))))</f>
        <v>0</v>
      </c>
      <c r="V938">
        <f t="shared" si="244"/>
        <v>0.51047794117647072</v>
      </c>
      <c r="W938">
        <f t="shared" si="245"/>
        <v>0</v>
      </c>
      <c r="X938">
        <f t="shared" si="240"/>
        <v>0.51047794117647072</v>
      </c>
      <c r="Y938">
        <f t="shared" si="246"/>
        <v>1</v>
      </c>
      <c r="Z938">
        <f t="shared" si="247"/>
        <v>0</v>
      </c>
      <c r="AA938">
        <f t="shared" si="248"/>
        <v>1</v>
      </c>
      <c r="AB938">
        <v>39</v>
      </c>
      <c r="AC938">
        <v>63</v>
      </c>
      <c r="AD938">
        <f t="shared" si="249"/>
        <v>0</v>
      </c>
      <c r="AE938">
        <f t="shared" si="250"/>
        <v>0.05</v>
      </c>
      <c r="AF938">
        <f t="shared" si="251"/>
        <v>1</v>
      </c>
      <c r="AG938">
        <f t="shared" si="252"/>
        <v>0</v>
      </c>
      <c r="AH938">
        <f t="shared" si="253"/>
        <v>0</v>
      </c>
      <c r="AI938">
        <f t="shared" si="254"/>
        <v>0</v>
      </c>
    </row>
    <row r="939" spans="1:35" x14ac:dyDescent="0.2">
      <c r="A939">
        <v>1</v>
      </c>
      <c r="B939">
        <v>121</v>
      </c>
      <c r="C939">
        <v>12.1</v>
      </c>
      <c r="D939">
        <v>18.899999999999999</v>
      </c>
      <c r="E939">
        <f t="shared" si="241"/>
        <v>24.868421052631575</v>
      </c>
      <c r="F939">
        <v>76</v>
      </c>
      <c r="G939">
        <f t="shared" si="238"/>
        <v>0.48656084656084664</v>
      </c>
      <c r="H939">
        <f t="shared" si="239"/>
        <v>6.4021164021164028</v>
      </c>
      <c r="I939">
        <f>IF(B939&gt;=125,0,IF(B939&lt;=115,1,(125-B939)/(125-115)))</f>
        <v>0.4</v>
      </c>
      <c r="J939">
        <f>IF(G939&gt;=0.38,0,IF(G939&lt;=0.3,1,(0.38-G939)/(0.38-0.3)))</f>
        <v>0</v>
      </c>
      <c r="K939">
        <f>IF(E939&gt;=32,0,IF(E939&lt;=28,1,(32-E939)/(32-28)))</f>
        <v>1</v>
      </c>
      <c r="L939">
        <f>IF(AND(D939&gt;=27, D939&lt;=34), 0, IF(OR(D939&lt;=18.5, D939&gt;=36.4), 1, IF(AND(D939&lt;27, D939&gt;18.5),(27-D939)/(27-18.5), IF(AND(D939&lt;36.4, D939&gt;34),(D939-34)/(36.4-34)))))</f>
        <v>0.9529411764705884</v>
      </c>
      <c r="M939">
        <f>IF(AND(F939&gt;=80,F939&lt;=95),0,IF(OR(F939&lt;64, F939&gt;129),1,IF(F939&gt;95, (F939-95)/(129-95), (80-F939)/(80-64))))</f>
        <v>0.25</v>
      </c>
      <c r="N939">
        <f>IF(H939&gt;=4,0,IF(H939&lt;=3.5,1,(4-H939)/(4-3.5)))</f>
        <v>0</v>
      </c>
      <c r="O939">
        <f t="shared" si="242"/>
        <v>0.42029411764705893</v>
      </c>
      <c r="P939">
        <f t="shared" si="243"/>
        <v>1</v>
      </c>
      <c r="Q939">
        <v>1</v>
      </c>
      <c r="R939">
        <f>IF(F939 &gt;=80,0,IF(F939&lt;=64,1,((80-F939)/(80-64))))</f>
        <v>0.25</v>
      </c>
      <c r="S939">
        <f>IF(F939 &lt;=95,0,IF(F939&gt;=129,1,((F939-95)/(129-95))))</f>
        <v>0</v>
      </c>
      <c r="T939">
        <f>IF(D939 &gt;=27,0,IF(D939&lt;=18.5,1,((27-D939)/(27-18.5))))</f>
        <v>0.9529411764705884</v>
      </c>
      <c r="U939">
        <f>IF(D939 &lt;= 34,0,IF(D939&gt;=36.4,1,((D939-34)/(36.4-34))))</f>
        <v>0</v>
      </c>
      <c r="V939">
        <f t="shared" si="244"/>
        <v>0.6014705882352942</v>
      </c>
      <c r="W939">
        <f t="shared" si="245"/>
        <v>0</v>
      </c>
      <c r="X939">
        <f t="shared" si="240"/>
        <v>0.6014705882352942</v>
      </c>
      <c r="Y939">
        <f t="shared" si="246"/>
        <v>1</v>
      </c>
      <c r="Z939">
        <f t="shared" si="247"/>
        <v>0</v>
      </c>
      <c r="AA939">
        <f t="shared" si="248"/>
        <v>1</v>
      </c>
      <c r="AB939">
        <v>55</v>
      </c>
      <c r="AC939">
        <v>275</v>
      </c>
      <c r="AD939">
        <f t="shared" si="249"/>
        <v>0.75</v>
      </c>
      <c r="AE939">
        <f t="shared" si="250"/>
        <v>0</v>
      </c>
      <c r="AF939">
        <f t="shared" si="251"/>
        <v>0.41666666666666669</v>
      </c>
      <c r="AG939">
        <f t="shared" si="252"/>
        <v>1</v>
      </c>
      <c r="AH939">
        <f t="shared" si="253"/>
        <v>0</v>
      </c>
      <c r="AI939">
        <f t="shared" si="254"/>
        <v>0</v>
      </c>
    </row>
    <row r="940" spans="1:35" x14ac:dyDescent="0.2">
      <c r="A940">
        <v>0</v>
      </c>
      <c r="B940">
        <v>160</v>
      </c>
      <c r="C940">
        <v>16</v>
      </c>
      <c r="D940">
        <v>23.6</v>
      </c>
      <c r="E940">
        <f t="shared" si="241"/>
        <v>24.686192468619247</v>
      </c>
      <c r="F940">
        <v>95.6</v>
      </c>
      <c r="G940">
        <f t="shared" si="238"/>
        <v>0.64813559322033898</v>
      </c>
      <c r="H940">
        <f t="shared" si="239"/>
        <v>6.7796610169491522</v>
      </c>
      <c r="I940">
        <f>IF(B940&gt;=125,0,IF(B940&lt;=115,1,(125-B940)/(125-115)))</f>
        <v>0</v>
      </c>
      <c r="J940">
        <f>IF(G940&gt;=0.38,0,IF(G940&lt;=0.3,1,(0.38-G940)/(0.38-0.3)))</f>
        <v>0</v>
      </c>
      <c r="K940">
        <f>IF(E940&gt;=32,0,IF(E940&lt;=28,1,(32-E940)/(32-28)))</f>
        <v>1</v>
      </c>
      <c r="L940">
        <f>IF(AND(D940&gt;=27, D940&lt;=34), 0, IF(OR(D940&lt;=18.5, D940&gt;=36.4), 1, IF(AND(D940&lt;27, D940&gt;18.5),(27-D940)/(27-18.5), IF(AND(D940&lt;36.4, D940&gt;34),(D940-34)/(36.4-34)))))</f>
        <v>0.39999999999999986</v>
      </c>
      <c r="M940">
        <f>IF(AND(F940&gt;=80,F940&lt;=95),0,IF(OR(F940&lt;64, F940&gt;129),1,IF(F940&gt;95, (F940-95)/(129-95), (80-F940)/(80-64))))</f>
        <v>1.7647058823529245E-2</v>
      </c>
      <c r="N940">
        <f>IF(H940&gt;=4,0,IF(H940&lt;=3.5,1,(4-H940)/(4-3.5)))</f>
        <v>0</v>
      </c>
      <c r="O940">
        <f t="shared" si="242"/>
        <v>0.1417647058823529</v>
      </c>
      <c r="P940">
        <f t="shared" si="243"/>
        <v>0</v>
      </c>
      <c r="Q940">
        <v>0</v>
      </c>
      <c r="R940">
        <f>IF(F940 &gt;=80,0,IF(F940&lt;=64,1,((80-F940)/(80-64))))</f>
        <v>0</v>
      </c>
      <c r="S940">
        <f>IF(F940 &lt;=95,0,IF(F940&gt;=129,1,((F940-95)/(129-95))))</f>
        <v>1.7647058823529245E-2</v>
      </c>
      <c r="T940">
        <f>IF(D940 &gt;=27,0,IF(D940&lt;=18.5,1,((27-D940)/(27-18.5))))</f>
        <v>0.39999999999999986</v>
      </c>
      <c r="U940">
        <f>IF(D940 &lt;= 34,0,IF(D940&gt;=36.4,1,((D940-34)/(36.4-34))))</f>
        <v>0</v>
      </c>
      <c r="V940">
        <f t="shared" si="244"/>
        <v>0.19999999999999993</v>
      </c>
      <c r="W940">
        <f t="shared" si="245"/>
        <v>8.8235294117646225E-3</v>
      </c>
      <c r="X940">
        <f t="shared" si="240"/>
        <v>0.20882352941176455</v>
      </c>
      <c r="Y940">
        <f t="shared" si="246"/>
        <v>0</v>
      </c>
      <c r="Z940">
        <f t="shared" si="247"/>
        <v>0</v>
      </c>
      <c r="AA940">
        <f t="shared" si="248"/>
        <v>0</v>
      </c>
      <c r="AB940">
        <v>22</v>
      </c>
      <c r="AC940">
        <v>455</v>
      </c>
      <c r="AD940">
        <f t="shared" si="249"/>
        <v>0</v>
      </c>
      <c r="AE940">
        <f t="shared" si="250"/>
        <v>0.9</v>
      </c>
      <c r="AF940">
        <f t="shared" si="251"/>
        <v>0</v>
      </c>
      <c r="AG940">
        <f t="shared" si="252"/>
        <v>0</v>
      </c>
      <c r="AH940">
        <f t="shared" si="253"/>
        <v>0</v>
      </c>
      <c r="AI940">
        <f t="shared" si="254"/>
        <v>0</v>
      </c>
    </row>
    <row r="941" spans="1:35" x14ac:dyDescent="0.2">
      <c r="A941">
        <v>0</v>
      </c>
      <c r="B941">
        <v>132</v>
      </c>
      <c r="C941">
        <v>13.2</v>
      </c>
      <c r="D941">
        <v>25.6</v>
      </c>
      <c r="E941">
        <f t="shared" si="241"/>
        <v>25.498007968127489</v>
      </c>
      <c r="F941">
        <v>100.4</v>
      </c>
      <c r="G941">
        <f t="shared" si="238"/>
        <v>0.51768749999999997</v>
      </c>
      <c r="H941">
        <f t="shared" si="239"/>
        <v>5.15625</v>
      </c>
      <c r="I941">
        <f>IF(B941&gt;=125,0,IF(B941&lt;=115,1,(125-B941)/(125-115)))</f>
        <v>0</v>
      </c>
      <c r="J941">
        <f>IF(G941&gt;=0.38,0,IF(G941&lt;=0.3,1,(0.38-G941)/(0.38-0.3)))</f>
        <v>0</v>
      </c>
      <c r="K941">
        <f>IF(E941&gt;=32,0,IF(E941&lt;=28,1,(32-E941)/(32-28)))</f>
        <v>1</v>
      </c>
      <c r="L941">
        <f>IF(AND(D941&gt;=27, D941&lt;=34), 0, IF(OR(D941&lt;=18.5, D941&gt;=36.4), 1, IF(AND(D941&lt;27, D941&gt;18.5),(27-D941)/(27-18.5), IF(AND(D941&lt;36.4, D941&gt;34),(D941-34)/(36.4-34)))))</f>
        <v>0.16470588235294101</v>
      </c>
      <c r="M941">
        <f>IF(AND(F941&gt;=80,F941&lt;=95),0,IF(OR(F941&lt;64, F941&gt;129),1,IF(F941&gt;95, (F941-95)/(129-95), (80-F941)/(80-64))))</f>
        <v>0.15882352941176486</v>
      </c>
      <c r="N941">
        <f>IF(H941&gt;=4,0,IF(H941&lt;=3.5,1,(4-H941)/(4-3.5)))</f>
        <v>0</v>
      </c>
      <c r="O941">
        <f t="shared" si="242"/>
        <v>0.13235294117647059</v>
      </c>
      <c r="P941">
        <f t="shared" si="243"/>
        <v>0</v>
      </c>
      <c r="Q941">
        <v>0</v>
      </c>
      <c r="R941">
        <f>IF(F941 &gt;=80,0,IF(F941&lt;=64,1,((80-F941)/(80-64))))</f>
        <v>0</v>
      </c>
      <c r="S941">
        <f>IF(F941 &lt;=95,0,IF(F941&gt;=129,1,((F941-95)/(129-95))))</f>
        <v>0.15882352941176486</v>
      </c>
      <c r="T941">
        <f>IF(D941 &gt;=27,0,IF(D941&lt;=18.5,1,((27-D941)/(27-18.5))))</f>
        <v>0.16470588235294101</v>
      </c>
      <c r="U941">
        <f>IF(D941 &lt;= 34,0,IF(D941&gt;=36.4,1,((D941-34)/(36.4-34))))</f>
        <v>0</v>
      </c>
      <c r="V941">
        <f t="shared" si="244"/>
        <v>8.2352941176470504E-2</v>
      </c>
      <c r="W941">
        <f t="shared" si="245"/>
        <v>7.9411764705882432E-2</v>
      </c>
      <c r="X941">
        <f t="shared" si="240"/>
        <v>0.16176470588235292</v>
      </c>
      <c r="Y941">
        <f t="shared" si="246"/>
        <v>0</v>
      </c>
      <c r="Z941">
        <f t="shared" si="247"/>
        <v>0</v>
      </c>
      <c r="AA941">
        <f t="shared" si="248"/>
        <v>0</v>
      </c>
      <c r="AB941">
        <v>27</v>
      </c>
      <c r="AC941">
        <v>69</v>
      </c>
      <c r="AD941">
        <f t="shared" si="249"/>
        <v>0</v>
      </c>
      <c r="AE941">
        <f t="shared" si="250"/>
        <v>0.65</v>
      </c>
      <c r="AF941">
        <f t="shared" si="251"/>
        <v>1</v>
      </c>
      <c r="AG941">
        <f t="shared" si="252"/>
        <v>0</v>
      </c>
      <c r="AH941">
        <f t="shared" si="253"/>
        <v>0</v>
      </c>
      <c r="AI941">
        <f t="shared" si="254"/>
        <v>0</v>
      </c>
    </row>
    <row r="942" spans="1:35" x14ac:dyDescent="0.2">
      <c r="A942">
        <v>0</v>
      </c>
      <c r="B942">
        <v>130</v>
      </c>
      <c r="C942">
        <v>13</v>
      </c>
      <c r="D942">
        <v>26.2</v>
      </c>
      <c r="E942">
        <f t="shared" si="241"/>
        <v>34.979973297730304</v>
      </c>
      <c r="F942">
        <v>74.900000000000006</v>
      </c>
      <c r="G942">
        <f t="shared" si="238"/>
        <v>0.37164122137404582</v>
      </c>
      <c r="H942">
        <f t="shared" si="239"/>
        <v>4.9618320610687023</v>
      </c>
      <c r="I942">
        <f>IF(B942&gt;=125,0,IF(B942&lt;=115,1,(125-B942)/(125-115)))</f>
        <v>0</v>
      </c>
      <c r="J942">
        <f>IF(G942&gt;=0.38,0,IF(G942&lt;=0.3,1,(0.38-G942)/(0.38-0.3)))</f>
        <v>0.10448473282442734</v>
      </c>
      <c r="K942">
        <f>IF(E942&gt;=32,0,IF(E942&lt;=28,1,(32-E942)/(32-28)))</f>
        <v>0</v>
      </c>
      <c r="L942">
        <f>IF(AND(D942&gt;=27, D942&lt;=34), 0, IF(OR(D942&lt;=18.5, D942&gt;=36.4), 1, IF(AND(D942&lt;27, D942&gt;18.5),(27-D942)/(27-18.5), IF(AND(D942&lt;36.4, D942&gt;34),(D942-34)/(36.4-34)))))</f>
        <v>9.4117647058823611E-2</v>
      </c>
      <c r="M942">
        <f>IF(AND(F942&gt;=80,F942&lt;=95),0,IF(OR(F942&lt;64, F942&gt;129),1,IF(F942&gt;95, (F942-95)/(129-95), (80-F942)/(80-64))))</f>
        <v>0.31874999999999964</v>
      </c>
      <c r="N942">
        <f>IF(H942&gt;=4,0,IF(H942&lt;=3.5,1,(4-H942)/(4-3.5)))</f>
        <v>0</v>
      </c>
      <c r="O942">
        <f t="shared" si="242"/>
        <v>5.1735237988325064E-2</v>
      </c>
      <c r="P942">
        <f t="shared" si="243"/>
        <v>0</v>
      </c>
      <c r="Q942">
        <v>0</v>
      </c>
      <c r="R942">
        <f>IF(F942 &gt;=80,0,IF(F942&lt;=64,1,((80-F942)/(80-64))))</f>
        <v>0.31874999999999964</v>
      </c>
      <c r="S942">
        <f>IF(F942 &lt;=95,0,IF(F942&gt;=129,1,((F942-95)/(129-95))))</f>
        <v>0</v>
      </c>
      <c r="T942">
        <f>IF(D942 &gt;=27,0,IF(D942&lt;=18.5,1,((27-D942)/(27-18.5))))</f>
        <v>9.4117647058823611E-2</v>
      </c>
      <c r="U942">
        <f>IF(D942 &lt;= 34,0,IF(D942&gt;=36.4,1,((D942-34)/(36.4-34))))</f>
        <v>0</v>
      </c>
      <c r="V942">
        <f t="shared" si="244"/>
        <v>0.20643382352941164</v>
      </c>
      <c r="W942">
        <f t="shared" si="245"/>
        <v>0</v>
      </c>
      <c r="X942">
        <f t="shared" si="240"/>
        <v>0.20643382352941164</v>
      </c>
      <c r="Y942">
        <f t="shared" si="246"/>
        <v>1</v>
      </c>
      <c r="Z942">
        <f t="shared" si="247"/>
        <v>0</v>
      </c>
      <c r="AA942">
        <f t="shared" si="248"/>
        <v>0</v>
      </c>
      <c r="AB942">
        <v>28</v>
      </c>
      <c r="AC942">
        <v>434</v>
      </c>
      <c r="AD942">
        <f t="shared" si="249"/>
        <v>0</v>
      </c>
      <c r="AE942">
        <f t="shared" si="250"/>
        <v>0.6</v>
      </c>
      <c r="AF942">
        <f t="shared" si="251"/>
        <v>0</v>
      </c>
      <c r="AG942">
        <f t="shared" si="252"/>
        <v>0</v>
      </c>
      <c r="AH942">
        <f t="shared" si="253"/>
        <v>1</v>
      </c>
      <c r="AI942">
        <f t="shared" si="254"/>
        <v>0</v>
      </c>
    </row>
    <row r="943" spans="1:35" x14ac:dyDescent="0.2">
      <c r="A943">
        <v>1</v>
      </c>
      <c r="B943">
        <v>132</v>
      </c>
      <c r="C943">
        <v>13.2</v>
      </c>
      <c r="D943">
        <v>20.100000000000001</v>
      </c>
      <c r="E943">
        <f t="shared" si="241"/>
        <v>22.039473684210527</v>
      </c>
      <c r="F943">
        <v>91.2</v>
      </c>
      <c r="G943">
        <f t="shared" si="238"/>
        <v>0.59892537313432825</v>
      </c>
      <c r="H943">
        <f t="shared" si="239"/>
        <v>6.567164179104477</v>
      </c>
      <c r="I943">
        <f>IF(B943&gt;=125,0,IF(B943&lt;=115,1,(125-B943)/(125-115)))</f>
        <v>0</v>
      </c>
      <c r="J943">
        <f>IF(G943&gt;=0.38,0,IF(G943&lt;=0.3,1,(0.38-G943)/(0.38-0.3)))</f>
        <v>0</v>
      </c>
      <c r="K943">
        <f>IF(E943&gt;=32,0,IF(E943&lt;=28,1,(32-E943)/(32-28)))</f>
        <v>1</v>
      </c>
      <c r="L943">
        <f>IF(AND(D943&gt;=27, D943&lt;=34), 0, IF(OR(D943&lt;=18.5, D943&gt;=36.4), 1, IF(AND(D943&lt;27, D943&gt;18.5),(27-D943)/(27-18.5), IF(AND(D943&lt;36.4, D943&gt;34),(D943-34)/(36.4-34)))))</f>
        <v>0.81176470588235272</v>
      </c>
      <c r="M943">
        <f>IF(AND(F943&gt;=80,F943&lt;=95),0,IF(OR(F943&lt;64, F943&gt;129),1,IF(F943&gt;95, (F943-95)/(129-95), (80-F943)/(80-64))))</f>
        <v>0</v>
      </c>
      <c r="N943">
        <f>IF(H943&gt;=4,0,IF(H943&lt;=3.5,1,(4-H943)/(4-3.5)))</f>
        <v>0</v>
      </c>
      <c r="O943">
        <f t="shared" si="242"/>
        <v>0.18117647058823527</v>
      </c>
      <c r="P943">
        <f t="shared" si="243"/>
        <v>0</v>
      </c>
      <c r="Q943">
        <v>1</v>
      </c>
      <c r="R943">
        <f>IF(F943 &gt;=80,0,IF(F943&lt;=64,1,((80-F943)/(80-64))))</f>
        <v>0</v>
      </c>
      <c r="S943">
        <f>IF(F943 &lt;=95,0,IF(F943&gt;=129,1,((F943-95)/(129-95))))</f>
        <v>0</v>
      </c>
      <c r="T943">
        <f>IF(D943 &gt;=27,0,IF(D943&lt;=18.5,1,((27-D943)/(27-18.5))))</f>
        <v>0.81176470588235272</v>
      </c>
      <c r="U943">
        <f>IF(D943 &lt;= 34,0,IF(D943&gt;=36.4,1,((D943-34)/(36.4-34))))</f>
        <v>0</v>
      </c>
      <c r="V943">
        <f t="shared" si="244"/>
        <v>0.40588235294117636</v>
      </c>
      <c r="W943">
        <f t="shared" si="245"/>
        <v>0</v>
      </c>
      <c r="X943">
        <f t="shared" si="240"/>
        <v>0.40588235294117636</v>
      </c>
      <c r="Y943">
        <f t="shared" si="246"/>
        <v>1</v>
      </c>
      <c r="Z943">
        <f t="shared" si="247"/>
        <v>0</v>
      </c>
      <c r="AA943">
        <f t="shared" si="248"/>
        <v>0</v>
      </c>
      <c r="AB943">
        <v>22</v>
      </c>
      <c r="AC943">
        <v>455</v>
      </c>
      <c r="AD943">
        <f t="shared" si="249"/>
        <v>0</v>
      </c>
      <c r="AE943">
        <f t="shared" si="250"/>
        <v>0.9</v>
      </c>
      <c r="AF943">
        <f t="shared" si="251"/>
        <v>0</v>
      </c>
      <c r="AG943">
        <f t="shared" si="252"/>
        <v>0</v>
      </c>
      <c r="AH943">
        <f t="shared" si="253"/>
        <v>1</v>
      </c>
      <c r="AI943">
        <f t="shared" si="254"/>
        <v>0</v>
      </c>
    </row>
    <row r="944" spans="1:35" x14ac:dyDescent="0.2">
      <c r="A944">
        <v>0</v>
      </c>
      <c r="B944">
        <v>106</v>
      </c>
      <c r="C944">
        <v>10.6</v>
      </c>
      <c r="D944">
        <v>25.4</v>
      </c>
      <c r="E944">
        <f t="shared" si="241"/>
        <v>30.639324487334136</v>
      </c>
      <c r="F944">
        <v>82.9</v>
      </c>
      <c r="G944">
        <f t="shared" si="238"/>
        <v>0.34596062992125987</v>
      </c>
      <c r="H944">
        <f t="shared" si="239"/>
        <v>4.1732283464566935</v>
      </c>
      <c r="I944">
        <f>IF(B944&gt;=125,0,IF(B944&lt;=115,1,(125-B944)/(125-115)))</f>
        <v>1</v>
      </c>
      <c r="J944">
        <f>IF(G944&gt;=0.38,0,IF(G944&lt;=0.3,1,(0.38-G944)/(0.38-0.3)))</f>
        <v>0.42549212598425168</v>
      </c>
      <c r="K944">
        <f>IF(E944&gt;=32,0,IF(E944&lt;=28,1,(32-E944)/(32-28)))</f>
        <v>0.34016887816646602</v>
      </c>
      <c r="L944">
        <f>IF(AND(D944&gt;=27, D944&lt;=34), 0, IF(OR(D944&lt;=18.5, D944&gt;=36.4), 1, IF(AND(D944&lt;27, D944&gt;18.5),(27-D944)/(27-18.5), IF(AND(D944&lt;36.4, D944&gt;34),(D944-34)/(36.4-34)))))</f>
        <v>0.18823529411764722</v>
      </c>
      <c r="M944">
        <f>IF(AND(F944&gt;=80,F944&lt;=95),0,IF(OR(F944&lt;64, F944&gt;129),1,IF(F944&gt;95, (F944-95)/(129-95), (80-F944)/(80-64))))</f>
        <v>0</v>
      </c>
      <c r="N944">
        <f>IF(H944&gt;=4,0,IF(H944&lt;=3.5,1,(4-H944)/(4-3.5)))</f>
        <v>0</v>
      </c>
      <c r="O944">
        <f t="shared" si="242"/>
        <v>0.59538962982683641</v>
      </c>
      <c r="P944">
        <f t="shared" si="243"/>
        <v>1</v>
      </c>
      <c r="Q944">
        <v>1</v>
      </c>
      <c r="R944">
        <f>IF(F944 &gt;=80,0,IF(F944&lt;=64,1,((80-F944)/(80-64))))</f>
        <v>0</v>
      </c>
      <c r="S944">
        <f>IF(F944 &lt;=95,0,IF(F944&gt;=129,1,((F944-95)/(129-95))))</f>
        <v>0</v>
      </c>
      <c r="T944">
        <f>IF(D944 &gt;=27,0,IF(D944&lt;=18.5,1,((27-D944)/(27-18.5))))</f>
        <v>0.18823529411764722</v>
      </c>
      <c r="U944">
        <f>IF(D944 &lt;= 34,0,IF(D944&gt;=36.4,1,((D944-34)/(36.4-34))))</f>
        <v>0</v>
      </c>
      <c r="V944">
        <f t="shared" si="244"/>
        <v>9.4117647058823611E-2</v>
      </c>
      <c r="W944">
        <f t="shared" si="245"/>
        <v>0</v>
      </c>
      <c r="X944">
        <f t="shared" si="240"/>
        <v>9.4117647058823611E-2</v>
      </c>
      <c r="Y944">
        <f t="shared" si="246"/>
        <v>0</v>
      </c>
      <c r="Z944">
        <f t="shared" si="247"/>
        <v>0</v>
      </c>
      <c r="AA944">
        <f t="shared" si="248"/>
        <v>0</v>
      </c>
      <c r="AB944">
        <v>32</v>
      </c>
      <c r="AC944">
        <v>51</v>
      </c>
      <c r="AD944">
        <f t="shared" si="249"/>
        <v>0</v>
      </c>
      <c r="AE944">
        <f t="shared" si="250"/>
        <v>0.4</v>
      </c>
      <c r="AF944">
        <f t="shared" si="251"/>
        <v>1</v>
      </c>
      <c r="AG944">
        <f t="shared" si="252"/>
        <v>0</v>
      </c>
      <c r="AH944">
        <f t="shared" si="253"/>
        <v>0</v>
      </c>
      <c r="AI944">
        <f t="shared" si="254"/>
        <v>0</v>
      </c>
    </row>
    <row r="945" spans="1:35" x14ac:dyDescent="0.2">
      <c r="A945">
        <v>1</v>
      </c>
      <c r="B945">
        <v>121</v>
      </c>
      <c r="C945">
        <v>12.1</v>
      </c>
      <c r="D945">
        <v>28.3</v>
      </c>
      <c r="E945">
        <f t="shared" si="241"/>
        <v>32.566168009205981</v>
      </c>
      <c r="F945">
        <v>86.9</v>
      </c>
      <c r="G945">
        <f t="shared" si="238"/>
        <v>0.37155123674911661</v>
      </c>
      <c r="H945">
        <f t="shared" si="239"/>
        <v>4.2756183745583041</v>
      </c>
      <c r="I945">
        <f>IF(B945&gt;=125,0,IF(B945&lt;=115,1,(125-B945)/(125-115)))</f>
        <v>0.4</v>
      </c>
      <c r="J945">
        <f>IF(G945&gt;=0.38,0,IF(G945&lt;=0.3,1,(0.38-G945)/(0.38-0.3)))</f>
        <v>0.10560954063604243</v>
      </c>
      <c r="K945">
        <f>IF(E945&gt;=32,0,IF(E945&lt;=28,1,(32-E945)/(32-28)))</f>
        <v>0</v>
      </c>
      <c r="L945">
        <f>IF(AND(D945&gt;=27, D945&lt;=34), 0, IF(OR(D945&lt;=18.5, D945&gt;=36.4), 1, IF(AND(D945&lt;27, D945&gt;18.5),(27-D945)/(27-18.5), IF(AND(D945&lt;36.4, D945&gt;34),(D945-34)/(36.4-34)))))</f>
        <v>0</v>
      </c>
      <c r="M945">
        <f>IF(AND(F945&gt;=80,F945&lt;=95),0,IF(OR(F945&lt;64, F945&gt;129),1,IF(F945&gt;95, (F945-95)/(129-95), (80-F945)/(80-64))))</f>
        <v>0</v>
      </c>
      <c r="N945">
        <f>IF(H945&gt;=4,0,IF(H945&lt;=3.5,1,(4-H945)/(4-3.5)))</f>
        <v>0</v>
      </c>
      <c r="O945">
        <f t="shared" si="242"/>
        <v>0.21056095406360426</v>
      </c>
      <c r="P945">
        <f t="shared" si="243"/>
        <v>1</v>
      </c>
      <c r="Q945">
        <v>1</v>
      </c>
      <c r="R945">
        <f>IF(F945 &gt;=80,0,IF(F945&lt;=64,1,((80-F945)/(80-64))))</f>
        <v>0</v>
      </c>
      <c r="S945">
        <f>IF(F945 &lt;=95,0,IF(F945&gt;=129,1,((F945-95)/(129-95))))</f>
        <v>0</v>
      </c>
      <c r="T945">
        <f>IF(D945 &gt;=27,0,IF(D945&lt;=18.5,1,((27-D945)/(27-18.5))))</f>
        <v>0</v>
      </c>
      <c r="U945">
        <f>IF(D945 &lt;= 34,0,IF(D945&gt;=36.4,1,((D945-34)/(36.4-34))))</f>
        <v>0</v>
      </c>
      <c r="V945">
        <f t="shared" si="244"/>
        <v>0</v>
      </c>
      <c r="W945">
        <f t="shared" si="245"/>
        <v>0</v>
      </c>
      <c r="X945">
        <f t="shared" si="240"/>
        <v>0</v>
      </c>
      <c r="Y945">
        <f t="shared" si="246"/>
        <v>0</v>
      </c>
      <c r="Z945">
        <f t="shared" si="247"/>
        <v>0</v>
      </c>
      <c r="AA945">
        <f t="shared" si="248"/>
        <v>0</v>
      </c>
      <c r="AB945">
        <v>33</v>
      </c>
      <c r="AC945">
        <v>85</v>
      </c>
      <c r="AD945">
        <f t="shared" si="249"/>
        <v>0</v>
      </c>
      <c r="AE945">
        <f t="shared" si="250"/>
        <v>0.35</v>
      </c>
      <c r="AF945">
        <f t="shared" si="251"/>
        <v>1</v>
      </c>
      <c r="AG945">
        <f t="shared" si="252"/>
        <v>0</v>
      </c>
      <c r="AH945">
        <f t="shared" si="253"/>
        <v>0</v>
      </c>
      <c r="AI945">
        <f t="shared" si="254"/>
        <v>0</v>
      </c>
    </row>
    <row r="946" spans="1:35" x14ac:dyDescent="0.2">
      <c r="A946">
        <v>1</v>
      </c>
      <c r="B946">
        <v>131</v>
      </c>
      <c r="C946">
        <v>13.1</v>
      </c>
      <c r="D946">
        <v>17.7</v>
      </c>
      <c r="E946">
        <f t="shared" si="241"/>
        <v>21.933085501858734</v>
      </c>
      <c r="F946">
        <v>80.7</v>
      </c>
      <c r="G946">
        <f t="shared" si="238"/>
        <v>0.597271186440678</v>
      </c>
      <c r="H946">
        <f t="shared" si="239"/>
        <v>7.4011299435028253</v>
      </c>
      <c r="I946">
        <f>IF(B946&gt;=125,0,IF(B946&lt;=115,1,(125-B946)/(125-115)))</f>
        <v>0</v>
      </c>
      <c r="J946">
        <f>IF(G946&gt;=0.38,0,IF(G946&lt;=0.3,1,(0.38-G946)/(0.38-0.3)))</f>
        <v>0</v>
      </c>
      <c r="K946">
        <f>IF(E946&gt;=32,0,IF(E946&lt;=28,1,(32-E946)/(32-28)))</f>
        <v>1</v>
      </c>
      <c r="L946">
        <f>IF(AND(D946&gt;=27, D946&lt;=34), 0, IF(OR(D946&lt;=18.5, D946&gt;=36.4), 1, IF(AND(D946&lt;27, D946&gt;18.5),(27-D946)/(27-18.5), IF(AND(D946&lt;36.4, D946&gt;34),(D946-34)/(36.4-34)))))</f>
        <v>1</v>
      </c>
      <c r="M946">
        <f>IF(AND(F946&gt;=80,F946&lt;=95),0,IF(OR(F946&lt;64, F946&gt;129),1,IF(F946&gt;95, (F946-95)/(129-95), (80-F946)/(80-64))))</f>
        <v>0</v>
      </c>
      <c r="N946">
        <f>IF(H946&gt;=4,0,IF(H946&lt;=3.5,1,(4-H946)/(4-3.5)))</f>
        <v>0</v>
      </c>
      <c r="O946">
        <f t="shared" si="242"/>
        <v>0.2</v>
      </c>
      <c r="P946">
        <f t="shared" si="243"/>
        <v>1</v>
      </c>
      <c r="Q946">
        <v>1</v>
      </c>
      <c r="R946">
        <f>IF(F946 &gt;=80,0,IF(F946&lt;=64,1,((80-F946)/(80-64))))</f>
        <v>0</v>
      </c>
      <c r="S946">
        <f>IF(F946 &lt;=95,0,IF(F946&gt;=129,1,((F946-95)/(129-95))))</f>
        <v>0</v>
      </c>
      <c r="T946">
        <f>IF(D946 &gt;=27,0,IF(D946&lt;=18.5,1,((27-D946)/(27-18.5))))</f>
        <v>1</v>
      </c>
      <c r="U946">
        <f>IF(D946 &lt;= 34,0,IF(D946&gt;=36.4,1,((D946-34)/(36.4-34))))</f>
        <v>0</v>
      </c>
      <c r="V946">
        <f t="shared" si="244"/>
        <v>0.5</v>
      </c>
      <c r="W946">
        <f t="shared" si="245"/>
        <v>0</v>
      </c>
      <c r="X946">
        <f t="shared" si="240"/>
        <v>0.5</v>
      </c>
      <c r="Y946">
        <f t="shared" si="246"/>
        <v>1</v>
      </c>
      <c r="Z946">
        <f t="shared" si="247"/>
        <v>0</v>
      </c>
      <c r="AA946">
        <f t="shared" si="248"/>
        <v>0</v>
      </c>
      <c r="AB946">
        <v>61</v>
      </c>
      <c r="AC946">
        <v>116</v>
      </c>
      <c r="AD946">
        <f t="shared" si="249"/>
        <v>1</v>
      </c>
      <c r="AE946">
        <f t="shared" si="250"/>
        <v>0</v>
      </c>
      <c r="AF946">
        <f t="shared" si="251"/>
        <v>0.94666666666666666</v>
      </c>
      <c r="AG946">
        <f t="shared" si="252"/>
        <v>0</v>
      </c>
      <c r="AH946">
        <f t="shared" si="253"/>
        <v>0</v>
      </c>
      <c r="AI946">
        <f t="shared" si="254"/>
        <v>0</v>
      </c>
    </row>
    <row r="947" spans="1:35" x14ac:dyDescent="0.2">
      <c r="A947">
        <v>0</v>
      </c>
      <c r="B947">
        <v>143</v>
      </c>
      <c r="C947">
        <v>14.3</v>
      </c>
      <c r="D947">
        <v>16.2</v>
      </c>
      <c r="E947">
        <f t="shared" si="241"/>
        <v>17.016806722689076</v>
      </c>
      <c r="F947">
        <v>95.2</v>
      </c>
      <c r="G947">
        <f t="shared" si="238"/>
        <v>0.8403456790123458</v>
      </c>
      <c r="H947">
        <f t="shared" si="239"/>
        <v>8.8271604938271615</v>
      </c>
      <c r="I947">
        <f>IF(B947&gt;=125,0,IF(B947&lt;=115,1,(125-B947)/(125-115)))</f>
        <v>0</v>
      </c>
      <c r="J947">
        <f>IF(G947&gt;=0.38,0,IF(G947&lt;=0.3,1,(0.38-G947)/(0.38-0.3)))</f>
        <v>0</v>
      </c>
      <c r="K947">
        <f>IF(E947&gt;=32,0,IF(E947&lt;=28,1,(32-E947)/(32-28)))</f>
        <v>1</v>
      </c>
      <c r="L947">
        <f>IF(AND(D947&gt;=27, D947&lt;=34), 0, IF(OR(D947&lt;=18.5, D947&gt;=36.4), 1, IF(AND(D947&lt;27, D947&gt;18.5),(27-D947)/(27-18.5), IF(AND(D947&lt;36.4, D947&gt;34),(D947-34)/(36.4-34)))))</f>
        <v>1</v>
      </c>
      <c r="M947">
        <f>IF(AND(F947&gt;=80,F947&lt;=95),0,IF(OR(F947&lt;64, F947&gt;129),1,IF(F947&gt;95, (F947-95)/(129-95), (80-F947)/(80-64))))</f>
        <v>5.8823529411765538E-3</v>
      </c>
      <c r="N947">
        <f>IF(H947&gt;=4,0,IF(H947&lt;=3.5,1,(4-H947)/(4-3.5)))</f>
        <v>0</v>
      </c>
      <c r="O947">
        <f t="shared" si="242"/>
        <v>0.20058823529411768</v>
      </c>
      <c r="P947">
        <f t="shared" si="243"/>
        <v>1</v>
      </c>
      <c r="Q947">
        <v>0</v>
      </c>
      <c r="R947">
        <f>IF(F947 &gt;=80,0,IF(F947&lt;=64,1,((80-F947)/(80-64))))</f>
        <v>0</v>
      </c>
      <c r="S947">
        <f>IF(F947 &lt;=95,0,IF(F947&gt;=129,1,((F947-95)/(129-95))))</f>
        <v>5.8823529411765538E-3</v>
      </c>
      <c r="T947">
        <f>IF(D947 &gt;=27,0,IF(D947&lt;=18.5,1,((27-D947)/(27-18.5))))</f>
        <v>1</v>
      </c>
      <c r="U947">
        <f>IF(D947 &lt;= 34,0,IF(D947&gt;=36.4,1,((D947-34)/(36.4-34))))</f>
        <v>0</v>
      </c>
      <c r="V947">
        <f t="shared" si="244"/>
        <v>0.5</v>
      </c>
      <c r="W947">
        <f t="shared" si="245"/>
        <v>2.9411764705882769E-3</v>
      </c>
      <c r="X947">
        <f t="shared" si="240"/>
        <v>0.50294117647058822</v>
      </c>
      <c r="Y947">
        <f t="shared" si="246"/>
        <v>1</v>
      </c>
      <c r="Z947">
        <f t="shared" si="247"/>
        <v>0</v>
      </c>
      <c r="AA947">
        <f t="shared" si="248"/>
        <v>1</v>
      </c>
      <c r="AB947">
        <v>31</v>
      </c>
      <c r="AC947">
        <v>172</v>
      </c>
      <c r="AD947">
        <f t="shared" si="249"/>
        <v>0</v>
      </c>
      <c r="AE947">
        <f t="shared" si="250"/>
        <v>0.45</v>
      </c>
      <c r="AF947">
        <f t="shared" si="251"/>
        <v>0.76</v>
      </c>
      <c r="AG947">
        <f t="shared" si="252"/>
        <v>0</v>
      </c>
      <c r="AH947">
        <f t="shared" si="253"/>
        <v>0</v>
      </c>
      <c r="AI947">
        <f t="shared" si="254"/>
        <v>0</v>
      </c>
    </row>
    <row r="948" spans="1:35" x14ac:dyDescent="0.2">
      <c r="A948">
        <v>0</v>
      </c>
      <c r="B948">
        <v>118</v>
      </c>
      <c r="C948">
        <v>11.8</v>
      </c>
      <c r="D948">
        <v>21.2</v>
      </c>
      <c r="E948">
        <f t="shared" si="241"/>
        <v>21.610601427115188</v>
      </c>
      <c r="F948">
        <v>98.1</v>
      </c>
      <c r="G948">
        <f t="shared" si="238"/>
        <v>0.54602830188679241</v>
      </c>
      <c r="H948">
        <f t="shared" si="239"/>
        <v>5.5660377358490569</v>
      </c>
      <c r="I948">
        <f>IF(B948&gt;=125,0,IF(B948&lt;=115,1,(125-B948)/(125-115)))</f>
        <v>0.7</v>
      </c>
      <c r="J948">
        <f>IF(G948&gt;=0.38,0,IF(G948&lt;=0.3,1,(0.38-G948)/(0.38-0.3)))</f>
        <v>0</v>
      </c>
      <c r="K948">
        <f>IF(E948&gt;=32,0,IF(E948&lt;=28,1,(32-E948)/(32-28)))</f>
        <v>1</v>
      </c>
      <c r="L948">
        <f>IF(AND(D948&gt;=27, D948&lt;=34), 0, IF(OR(D948&lt;=18.5, D948&gt;=36.4), 1, IF(AND(D948&lt;27, D948&gt;18.5),(27-D948)/(27-18.5), IF(AND(D948&lt;36.4, D948&gt;34),(D948-34)/(36.4-34)))))</f>
        <v>0.68235294117647072</v>
      </c>
      <c r="M948">
        <f>IF(AND(F948&gt;=80,F948&lt;=95),0,IF(OR(F948&lt;64, F948&gt;129),1,IF(F948&gt;95, (F948-95)/(129-95), (80-F948)/(80-64))))</f>
        <v>9.1176470588235123E-2</v>
      </c>
      <c r="N948">
        <f>IF(H948&gt;=4,0,IF(H948&lt;=3.5,1,(4-H948)/(4-3.5)))</f>
        <v>0</v>
      </c>
      <c r="O948">
        <f t="shared" si="242"/>
        <v>0.52735294117647058</v>
      </c>
      <c r="P948">
        <f t="shared" si="243"/>
        <v>1</v>
      </c>
      <c r="Q948">
        <v>1</v>
      </c>
      <c r="R948">
        <f>IF(F948 &gt;=80,0,IF(F948&lt;=64,1,((80-F948)/(80-64))))</f>
        <v>0</v>
      </c>
      <c r="S948">
        <f>IF(F948 &lt;=95,0,IF(F948&gt;=129,1,((F948-95)/(129-95))))</f>
        <v>9.1176470588235123E-2</v>
      </c>
      <c r="T948">
        <f>IF(D948 &gt;=27,0,IF(D948&lt;=18.5,1,((27-D948)/(27-18.5))))</f>
        <v>0.68235294117647072</v>
      </c>
      <c r="U948">
        <f>IF(D948 &lt;= 34,0,IF(D948&gt;=36.4,1,((D948-34)/(36.4-34))))</f>
        <v>0</v>
      </c>
      <c r="V948">
        <f t="shared" si="244"/>
        <v>0.34117647058823536</v>
      </c>
      <c r="W948">
        <f t="shared" si="245"/>
        <v>4.5588235294117561E-2</v>
      </c>
      <c r="X948">
        <f t="shared" si="240"/>
        <v>0.3867647058823529</v>
      </c>
      <c r="Y948">
        <f t="shared" si="246"/>
        <v>1</v>
      </c>
      <c r="Z948">
        <f t="shared" si="247"/>
        <v>0</v>
      </c>
      <c r="AA948">
        <f t="shared" si="248"/>
        <v>0</v>
      </c>
      <c r="AB948">
        <v>34</v>
      </c>
      <c r="AC948">
        <v>309</v>
      </c>
      <c r="AD948">
        <f t="shared" si="249"/>
        <v>0</v>
      </c>
      <c r="AE948">
        <f t="shared" si="250"/>
        <v>0.3</v>
      </c>
      <c r="AF948">
        <f t="shared" si="251"/>
        <v>0.30333333333333334</v>
      </c>
      <c r="AG948">
        <f t="shared" si="252"/>
        <v>0</v>
      </c>
      <c r="AH948">
        <f t="shared" si="253"/>
        <v>0</v>
      </c>
      <c r="AI948">
        <f t="shared" si="254"/>
        <v>0</v>
      </c>
    </row>
    <row r="949" spans="1:35" x14ac:dyDescent="0.2">
      <c r="A949">
        <v>1</v>
      </c>
      <c r="B949">
        <v>124</v>
      </c>
      <c r="C949">
        <v>12.4</v>
      </c>
      <c r="D949">
        <v>21.7</v>
      </c>
      <c r="E949">
        <f t="shared" si="241"/>
        <v>23.872387238723871</v>
      </c>
      <c r="F949">
        <v>90.9</v>
      </c>
      <c r="G949">
        <f t="shared" si="238"/>
        <v>0.51942857142857146</v>
      </c>
      <c r="H949">
        <f t="shared" si="239"/>
        <v>5.7142857142857144</v>
      </c>
      <c r="I949">
        <f>IF(B949&gt;=125,0,IF(B949&lt;=115,1,(125-B949)/(125-115)))</f>
        <v>0.1</v>
      </c>
      <c r="J949">
        <f>IF(G949&gt;=0.38,0,IF(G949&lt;=0.3,1,(0.38-G949)/(0.38-0.3)))</f>
        <v>0</v>
      </c>
      <c r="K949">
        <f>IF(E949&gt;=32,0,IF(E949&lt;=28,1,(32-E949)/(32-28)))</f>
        <v>1</v>
      </c>
      <c r="L949">
        <f>IF(AND(D949&gt;=27, D949&lt;=34), 0, IF(OR(D949&lt;=18.5, D949&gt;=36.4), 1, IF(AND(D949&lt;27, D949&gt;18.5),(27-D949)/(27-18.5), IF(AND(D949&lt;36.4, D949&gt;34),(D949-34)/(36.4-34)))))</f>
        <v>0.623529411764706</v>
      </c>
      <c r="M949">
        <f>IF(AND(F949&gt;=80,F949&lt;=95),0,IF(OR(F949&lt;64, F949&gt;129),1,IF(F949&gt;95, (F949-95)/(129-95), (80-F949)/(80-64))))</f>
        <v>0</v>
      </c>
      <c r="N949">
        <f>IF(H949&gt;=4,0,IF(H949&lt;=3.5,1,(4-H949)/(4-3.5)))</f>
        <v>0</v>
      </c>
      <c r="O949">
        <f t="shared" si="242"/>
        <v>0.21235294117647063</v>
      </c>
      <c r="P949">
        <f t="shared" si="243"/>
        <v>1</v>
      </c>
      <c r="Q949">
        <v>1</v>
      </c>
      <c r="R949">
        <f>IF(F949 &gt;=80,0,IF(F949&lt;=64,1,((80-F949)/(80-64))))</f>
        <v>0</v>
      </c>
      <c r="S949">
        <f>IF(F949 &lt;=95,0,IF(F949&gt;=129,1,((F949-95)/(129-95))))</f>
        <v>0</v>
      </c>
      <c r="T949">
        <f>IF(D949 &gt;=27,0,IF(D949&lt;=18.5,1,((27-D949)/(27-18.5))))</f>
        <v>0.623529411764706</v>
      </c>
      <c r="U949">
        <f>IF(D949 &lt;= 34,0,IF(D949&gt;=36.4,1,((D949-34)/(36.4-34))))</f>
        <v>0</v>
      </c>
      <c r="V949">
        <f t="shared" si="244"/>
        <v>0.311764705882353</v>
      </c>
      <c r="W949">
        <f t="shared" si="245"/>
        <v>0</v>
      </c>
      <c r="X949">
        <f t="shared" si="240"/>
        <v>0.311764705882353</v>
      </c>
      <c r="Y949">
        <f t="shared" si="246"/>
        <v>1</v>
      </c>
      <c r="Z949">
        <f t="shared" si="247"/>
        <v>0</v>
      </c>
      <c r="AA949">
        <f t="shared" si="248"/>
        <v>0</v>
      </c>
      <c r="AB949">
        <v>47</v>
      </c>
      <c r="AC949">
        <v>169</v>
      </c>
      <c r="AD949">
        <f t="shared" si="249"/>
        <v>0.35</v>
      </c>
      <c r="AE949">
        <f t="shared" si="250"/>
        <v>0</v>
      </c>
      <c r="AF949">
        <f t="shared" si="251"/>
        <v>0.77</v>
      </c>
      <c r="AG949">
        <f t="shared" si="252"/>
        <v>0</v>
      </c>
      <c r="AH949">
        <f t="shared" si="253"/>
        <v>0</v>
      </c>
      <c r="AI949">
        <f t="shared" si="254"/>
        <v>0</v>
      </c>
    </row>
    <row r="950" spans="1:35" x14ac:dyDescent="0.2">
      <c r="A950">
        <v>1</v>
      </c>
      <c r="B950">
        <v>108</v>
      </c>
      <c r="C950">
        <v>10.8</v>
      </c>
      <c r="D950">
        <v>26.7</v>
      </c>
      <c r="E950">
        <f t="shared" si="241"/>
        <v>27.161749745676502</v>
      </c>
      <c r="F950">
        <v>98.3</v>
      </c>
      <c r="G950">
        <f t="shared" si="238"/>
        <v>0.39761797752808992</v>
      </c>
      <c r="H950">
        <f t="shared" si="239"/>
        <v>4.0449438202247192</v>
      </c>
      <c r="I950">
        <f>IF(B950&gt;=125,0,IF(B950&lt;=115,1,(125-B950)/(125-115)))</f>
        <v>1</v>
      </c>
      <c r="J950">
        <f>IF(G950&gt;=0.38,0,IF(G950&lt;=0.3,1,(0.38-G950)/(0.38-0.3)))</f>
        <v>0</v>
      </c>
      <c r="K950">
        <f>IF(E950&gt;=32,0,IF(E950&lt;=28,1,(32-E950)/(32-28)))</f>
        <v>1</v>
      </c>
      <c r="L950">
        <f>IF(AND(D950&gt;=27, D950&lt;=34), 0, IF(OR(D950&lt;=18.5, D950&gt;=36.4), 1, IF(AND(D950&lt;27, D950&gt;18.5),(27-D950)/(27-18.5), IF(AND(D950&lt;36.4, D950&gt;34),(D950-34)/(36.4-34)))))</f>
        <v>3.5294117647058906E-2</v>
      </c>
      <c r="M950">
        <f>IF(AND(F950&gt;=80,F950&lt;=95),0,IF(OR(F950&lt;64, F950&gt;129),1,IF(F950&gt;95, (F950-95)/(129-95), (80-F950)/(80-64))))</f>
        <v>9.7058823529411684E-2</v>
      </c>
      <c r="N950">
        <f>IF(H950&gt;=4,0,IF(H950&lt;=3.5,1,(4-H950)/(4-3.5)))</f>
        <v>0</v>
      </c>
      <c r="O950">
        <f t="shared" si="242"/>
        <v>0.61323529411764699</v>
      </c>
      <c r="P950">
        <f t="shared" si="243"/>
        <v>1</v>
      </c>
      <c r="Q950">
        <v>1</v>
      </c>
      <c r="R950">
        <f>IF(F950 &gt;=80,0,IF(F950&lt;=64,1,((80-F950)/(80-64))))</f>
        <v>0</v>
      </c>
      <c r="S950">
        <f>IF(F950 &lt;=95,0,IF(F950&gt;=129,1,((F950-95)/(129-95))))</f>
        <v>9.7058823529411684E-2</v>
      </c>
      <c r="T950">
        <f>IF(D950 &gt;=27,0,IF(D950&lt;=18.5,1,((27-D950)/(27-18.5))))</f>
        <v>3.5294117647058906E-2</v>
      </c>
      <c r="U950">
        <f>IF(D950 &lt;= 34,0,IF(D950&gt;=36.4,1,((D950-34)/(36.4-34))))</f>
        <v>0</v>
      </c>
      <c r="V950">
        <f t="shared" si="244"/>
        <v>1.7647058823529453E-2</v>
      </c>
      <c r="W950">
        <f t="shared" si="245"/>
        <v>4.8529411764705842E-2</v>
      </c>
      <c r="X950">
        <f t="shared" si="240"/>
        <v>6.6176470588235295E-2</v>
      </c>
      <c r="Y950">
        <f t="shared" si="246"/>
        <v>0</v>
      </c>
      <c r="Z950">
        <f t="shared" si="247"/>
        <v>0</v>
      </c>
      <c r="AA950">
        <f t="shared" si="248"/>
        <v>0</v>
      </c>
      <c r="AB950">
        <v>50</v>
      </c>
      <c r="AC950">
        <v>149</v>
      </c>
      <c r="AD950">
        <f t="shared" si="249"/>
        <v>0.5</v>
      </c>
      <c r="AE950">
        <f t="shared" si="250"/>
        <v>0</v>
      </c>
      <c r="AF950">
        <f t="shared" si="251"/>
        <v>0.83666666666666667</v>
      </c>
      <c r="AG950">
        <f t="shared" si="252"/>
        <v>0</v>
      </c>
      <c r="AH950">
        <f t="shared" si="253"/>
        <v>0</v>
      </c>
      <c r="AI950">
        <f t="shared" si="254"/>
        <v>0</v>
      </c>
    </row>
    <row r="951" spans="1:35" x14ac:dyDescent="0.2">
      <c r="A951">
        <v>0</v>
      </c>
      <c r="B951">
        <v>119</v>
      </c>
      <c r="C951">
        <v>11.9</v>
      </c>
      <c r="D951">
        <v>16.7</v>
      </c>
      <c r="E951">
        <f t="shared" si="241"/>
        <v>22.537112010796221</v>
      </c>
      <c r="F951">
        <v>74.099999999999994</v>
      </c>
      <c r="G951">
        <f t="shared" si="238"/>
        <v>0.5280179640718563</v>
      </c>
      <c r="H951">
        <f t="shared" si="239"/>
        <v>7.1257485029940124</v>
      </c>
      <c r="I951">
        <f>IF(B951&gt;=125,0,IF(B951&lt;=115,1,(125-B951)/(125-115)))</f>
        <v>0.6</v>
      </c>
      <c r="J951">
        <f>IF(G951&gt;=0.38,0,IF(G951&lt;=0.3,1,(0.38-G951)/(0.38-0.3)))</f>
        <v>0</v>
      </c>
      <c r="K951">
        <f>IF(E951&gt;=32,0,IF(E951&lt;=28,1,(32-E951)/(32-28)))</f>
        <v>1</v>
      </c>
      <c r="L951">
        <f>IF(AND(D951&gt;=27, D951&lt;=34), 0, IF(OR(D951&lt;=18.5, D951&gt;=36.4), 1, IF(AND(D951&lt;27, D951&gt;18.5),(27-D951)/(27-18.5), IF(AND(D951&lt;36.4, D951&gt;34),(D951-34)/(36.4-34)))))</f>
        <v>1</v>
      </c>
      <c r="M951">
        <f>IF(AND(F951&gt;=80,F951&lt;=95),0,IF(OR(F951&lt;64, F951&gt;129),1,IF(F951&gt;95, (F951-95)/(129-95), (80-F951)/(80-64))))</f>
        <v>0.36875000000000036</v>
      </c>
      <c r="N951">
        <f>IF(H951&gt;=4,0,IF(H951&lt;=3.5,1,(4-H951)/(4-3.5)))</f>
        <v>0</v>
      </c>
      <c r="O951">
        <f t="shared" si="242"/>
        <v>0.53687499999999999</v>
      </c>
      <c r="P951">
        <f t="shared" si="243"/>
        <v>1</v>
      </c>
      <c r="Q951">
        <v>1</v>
      </c>
      <c r="R951">
        <f>IF(F951 &gt;=80,0,IF(F951&lt;=64,1,((80-F951)/(80-64))))</f>
        <v>0.36875000000000036</v>
      </c>
      <c r="S951">
        <f>IF(F951 &lt;=95,0,IF(F951&gt;=129,1,((F951-95)/(129-95))))</f>
        <v>0</v>
      </c>
      <c r="T951">
        <f>IF(D951 &gt;=27,0,IF(D951&lt;=18.5,1,((27-D951)/(27-18.5))))</f>
        <v>1</v>
      </c>
      <c r="U951">
        <f>IF(D951 &lt;= 34,0,IF(D951&gt;=36.4,1,((D951-34)/(36.4-34))))</f>
        <v>0</v>
      </c>
      <c r="V951">
        <f t="shared" si="244"/>
        <v>0.68437500000000018</v>
      </c>
      <c r="W951">
        <f t="shared" si="245"/>
        <v>0</v>
      </c>
      <c r="X951">
        <f t="shared" si="240"/>
        <v>0.68437500000000018</v>
      </c>
      <c r="Y951">
        <f t="shared" si="246"/>
        <v>1</v>
      </c>
      <c r="Z951">
        <f t="shared" si="247"/>
        <v>0</v>
      </c>
      <c r="AA951">
        <f t="shared" si="248"/>
        <v>1</v>
      </c>
      <c r="AB951">
        <v>67</v>
      </c>
      <c r="AC951">
        <v>215</v>
      </c>
      <c r="AD951">
        <f t="shared" si="249"/>
        <v>1</v>
      </c>
      <c r="AE951">
        <f t="shared" si="250"/>
        <v>0</v>
      </c>
      <c r="AF951">
        <f t="shared" si="251"/>
        <v>0.6166666666666667</v>
      </c>
      <c r="AG951">
        <f t="shared" si="252"/>
        <v>1</v>
      </c>
      <c r="AH951">
        <f t="shared" si="253"/>
        <v>0</v>
      </c>
      <c r="AI951">
        <f t="shared" si="254"/>
        <v>0</v>
      </c>
    </row>
    <row r="952" spans="1:35" x14ac:dyDescent="0.2">
      <c r="A952">
        <v>1</v>
      </c>
      <c r="B952">
        <v>152</v>
      </c>
      <c r="C952">
        <v>15.2</v>
      </c>
      <c r="D952">
        <v>19.8</v>
      </c>
      <c r="E952">
        <f t="shared" si="241"/>
        <v>23.655913978494624</v>
      </c>
      <c r="F952">
        <v>83.7</v>
      </c>
      <c r="G952">
        <f t="shared" si="238"/>
        <v>0.64254545454545453</v>
      </c>
      <c r="H952">
        <f t="shared" si="239"/>
        <v>7.6767676767676765</v>
      </c>
      <c r="I952">
        <f>IF(B952&gt;=125,0,IF(B952&lt;=115,1,(125-B952)/(125-115)))</f>
        <v>0</v>
      </c>
      <c r="J952">
        <f>IF(G952&gt;=0.38,0,IF(G952&lt;=0.3,1,(0.38-G952)/(0.38-0.3)))</f>
        <v>0</v>
      </c>
      <c r="K952">
        <f>IF(E952&gt;=32,0,IF(E952&lt;=28,1,(32-E952)/(32-28)))</f>
        <v>1</v>
      </c>
      <c r="L952">
        <f>IF(AND(D952&gt;=27, D952&lt;=34), 0, IF(OR(D952&lt;=18.5, D952&gt;=36.4), 1, IF(AND(D952&lt;27, D952&gt;18.5),(27-D952)/(27-18.5), IF(AND(D952&lt;36.4, D952&gt;34),(D952-34)/(36.4-34)))))</f>
        <v>0.84705882352941164</v>
      </c>
      <c r="M952">
        <f>IF(AND(F952&gt;=80,F952&lt;=95),0,IF(OR(F952&lt;64, F952&gt;129),1,IF(F952&gt;95, (F952-95)/(129-95), (80-F952)/(80-64))))</f>
        <v>0</v>
      </c>
      <c r="N952">
        <f>IF(H952&gt;=4,0,IF(H952&lt;=3.5,1,(4-H952)/(4-3.5)))</f>
        <v>0</v>
      </c>
      <c r="O952">
        <f t="shared" si="242"/>
        <v>0.18470588235294116</v>
      </c>
      <c r="P952">
        <f t="shared" si="243"/>
        <v>0</v>
      </c>
      <c r="Q952">
        <v>0</v>
      </c>
      <c r="R952">
        <f>IF(F952 &gt;=80,0,IF(F952&lt;=64,1,((80-F952)/(80-64))))</f>
        <v>0</v>
      </c>
      <c r="S952">
        <f>IF(F952 &lt;=95,0,IF(F952&gt;=129,1,((F952-95)/(129-95))))</f>
        <v>0</v>
      </c>
      <c r="T952">
        <f>IF(D952 &gt;=27,0,IF(D952&lt;=18.5,1,((27-D952)/(27-18.5))))</f>
        <v>0.84705882352941164</v>
      </c>
      <c r="U952">
        <f>IF(D952 &lt;= 34,0,IF(D952&gt;=36.4,1,((D952-34)/(36.4-34))))</f>
        <v>0</v>
      </c>
      <c r="V952">
        <f t="shared" si="244"/>
        <v>0.42352941176470582</v>
      </c>
      <c r="W952">
        <f t="shared" si="245"/>
        <v>0</v>
      </c>
      <c r="X952">
        <f t="shared" si="240"/>
        <v>0.42352941176470582</v>
      </c>
      <c r="Y952">
        <f t="shared" si="246"/>
        <v>1</v>
      </c>
      <c r="Z952">
        <f t="shared" si="247"/>
        <v>0</v>
      </c>
      <c r="AA952">
        <f t="shared" si="248"/>
        <v>0</v>
      </c>
      <c r="AB952">
        <v>48</v>
      </c>
      <c r="AC952">
        <v>55</v>
      </c>
      <c r="AD952">
        <f t="shared" si="249"/>
        <v>0.4</v>
      </c>
      <c r="AE952">
        <f t="shared" si="250"/>
        <v>0</v>
      </c>
      <c r="AF952">
        <f t="shared" si="251"/>
        <v>1</v>
      </c>
      <c r="AG952">
        <f t="shared" si="252"/>
        <v>0</v>
      </c>
      <c r="AH952">
        <f t="shared" si="253"/>
        <v>0</v>
      </c>
      <c r="AI952">
        <f t="shared" si="254"/>
        <v>0</v>
      </c>
    </row>
    <row r="953" spans="1:35" x14ac:dyDescent="0.2">
      <c r="A953">
        <v>0</v>
      </c>
      <c r="B953">
        <v>153</v>
      </c>
      <c r="C953">
        <v>15.3</v>
      </c>
      <c r="D953">
        <v>18.3</v>
      </c>
      <c r="E953">
        <f t="shared" si="241"/>
        <v>19.593147751605994</v>
      </c>
      <c r="F953">
        <v>93.4</v>
      </c>
      <c r="G953">
        <f t="shared" si="238"/>
        <v>0.78088524590163944</v>
      </c>
      <c r="H953">
        <f t="shared" si="239"/>
        <v>8.3606557377049171</v>
      </c>
      <c r="I953">
        <f>IF(B953&gt;=125,0,IF(B953&lt;=115,1,(125-B953)/(125-115)))</f>
        <v>0</v>
      </c>
      <c r="J953">
        <f>IF(G953&gt;=0.38,0,IF(G953&lt;=0.3,1,(0.38-G953)/(0.38-0.3)))</f>
        <v>0</v>
      </c>
      <c r="K953">
        <f>IF(E953&gt;=32,0,IF(E953&lt;=28,1,(32-E953)/(32-28)))</f>
        <v>1</v>
      </c>
      <c r="L953">
        <f>IF(AND(D953&gt;=27, D953&lt;=34), 0, IF(OR(D953&lt;=18.5, D953&gt;=36.4), 1, IF(AND(D953&lt;27, D953&gt;18.5),(27-D953)/(27-18.5), IF(AND(D953&lt;36.4, D953&gt;34),(D953-34)/(36.4-34)))))</f>
        <v>1</v>
      </c>
      <c r="M953">
        <f>IF(AND(F953&gt;=80,F953&lt;=95),0,IF(OR(F953&lt;64, F953&gt;129),1,IF(F953&gt;95, (F953-95)/(129-95), (80-F953)/(80-64))))</f>
        <v>0</v>
      </c>
      <c r="N953">
        <f>IF(H953&gt;=4,0,IF(H953&lt;=3.5,1,(4-H953)/(4-3.5)))</f>
        <v>0</v>
      </c>
      <c r="O953">
        <f t="shared" si="242"/>
        <v>0.2</v>
      </c>
      <c r="P953">
        <f t="shared" si="243"/>
        <v>1</v>
      </c>
      <c r="Q953">
        <v>0</v>
      </c>
      <c r="R953">
        <f>IF(F953 &gt;=80,0,IF(F953&lt;=64,1,((80-F953)/(80-64))))</f>
        <v>0</v>
      </c>
      <c r="S953">
        <f>IF(F953 &lt;=95,0,IF(F953&gt;=129,1,((F953-95)/(129-95))))</f>
        <v>0</v>
      </c>
      <c r="T953">
        <f>IF(D953 &gt;=27,0,IF(D953&lt;=18.5,1,((27-D953)/(27-18.5))))</f>
        <v>1</v>
      </c>
      <c r="U953">
        <f>IF(D953 &lt;= 34,0,IF(D953&gt;=36.4,1,((D953-34)/(36.4-34))))</f>
        <v>0</v>
      </c>
      <c r="V953">
        <f t="shared" si="244"/>
        <v>0.5</v>
      </c>
      <c r="W953">
        <f t="shared" si="245"/>
        <v>0</v>
      </c>
      <c r="X953">
        <f t="shared" si="240"/>
        <v>0.5</v>
      </c>
      <c r="Y953">
        <f t="shared" si="246"/>
        <v>1</v>
      </c>
      <c r="Z953">
        <f t="shared" si="247"/>
        <v>0</v>
      </c>
      <c r="AA953">
        <f t="shared" si="248"/>
        <v>0</v>
      </c>
      <c r="AB953">
        <v>67</v>
      </c>
      <c r="AC953">
        <v>93</v>
      </c>
      <c r="AD953">
        <f t="shared" si="249"/>
        <v>1</v>
      </c>
      <c r="AE953">
        <f t="shared" si="250"/>
        <v>0</v>
      </c>
      <c r="AF953">
        <f t="shared" si="251"/>
        <v>1</v>
      </c>
      <c r="AG953">
        <f t="shared" si="252"/>
        <v>0</v>
      </c>
      <c r="AH953">
        <f t="shared" si="253"/>
        <v>0</v>
      </c>
      <c r="AI953">
        <f t="shared" si="254"/>
        <v>0</v>
      </c>
    </row>
    <row r="954" spans="1:35" x14ac:dyDescent="0.2">
      <c r="A954">
        <v>1</v>
      </c>
      <c r="B954">
        <v>125</v>
      </c>
      <c r="C954">
        <v>12.5</v>
      </c>
      <c r="D954">
        <v>22.2</v>
      </c>
      <c r="E954">
        <f t="shared" si="241"/>
        <v>24.832214765100669</v>
      </c>
      <c r="F954">
        <v>89.4</v>
      </c>
      <c r="G954">
        <f t="shared" si="238"/>
        <v>0.5033783783783784</v>
      </c>
      <c r="H954">
        <f t="shared" si="239"/>
        <v>5.6306306306306304</v>
      </c>
      <c r="I954">
        <f>IF(B954&gt;=125,0,IF(B954&lt;=115,1,(125-B954)/(125-115)))</f>
        <v>0</v>
      </c>
      <c r="J954">
        <f>IF(G954&gt;=0.38,0,IF(G954&lt;=0.3,1,(0.38-G954)/(0.38-0.3)))</f>
        <v>0</v>
      </c>
      <c r="K954">
        <f>IF(E954&gt;=32,0,IF(E954&lt;=28,1,(32-E954)/(32-28)))</f>
        <v>1</v>
      </c>
      <c r="L954">
        <f>IF(AND(D954&gt;=27, D954&lt;=34), 0, IF(OR(D954&lt;=18.5, D954&gt;=36.4), 1, IF(AND(D954&lt;27, D954&gt;18.5),(27-D954)/(27-18.5), IF(AND(D954&lt;36.4, D954&gt;34),(D954-34)/(36.4-34)))))</f>
        <v>0.56470588235294128</v>
      </c>
      <c r="M954">
        <f>IF(AND(F954&gt;=80,F954&lt;=95),0,IF(OR(F954&lt;64, F954&gt;129),1,IF(F954&gt;95, (F954-95)/(129-95), (80-F954)/(80-64))))</f>
        <v>0</v>
      </c>
      <c r="N954">
        <f>IF(H954&gt;=4,0,IF(H954&lt;=3.5,1,(4-H954)/(4-3.5)))</f>
        <v>0</v>
      </c>
      <c r="O954">
        <f t="shared" si="242"/>
        <v>0.15647058823529414</v>
      </c>
      <c r="P954">
        <f t="shared" si="243"/>
        <v>0</v>
      </c>
      <c r="Q954">
        <v>1</v>
      </c>
      <c r="R954">
        <f>IF(F954 &gt;=80,0,IF(F954&lt;=64,1,((80-F954)/(80-64))))</f>
        <v>0</v>
      </c>
      <c r="S954">
        <f>IF(F954 &lt;=95,0,IF(F954&gt;=129,1,((F954-95)/(129-95))))</f>
        <v>0</v>
      </c>
      <c r="T954">
        <f>IF(D954 &gt;=27,0,IF(D954&lt;=18.5,1,((27-D954)/(27-18.5))))</f>
        <v>0.56470588235294128</v>
      </c>
      <c r="U954">
        <f>IF(D954 &lt;= 34,0,IF(D954&gt;=36.4,1,((D954-34)/(36.4-34))))</f>
        <v>0</v>
      </c>
      <c r="V954">
        <f t="shared" si="244"/>
        <v>0.28235294117647064</v>
      </c>
      <c r="W954">
        <f t="shared" si="245"/>
        <v>0</v>
      </c>
      <c r="X954">
        <f t="shared" si="240"/>
        <v>0.28235294117647064</v>
      </c>
      <c r="Y954">
        <f t="shared" si="246"/>
        <v>1</v>
      </c>
      <c r="Z954">
        <f t="shared" si="247"/>
        <v>0</v>
      </c>
      <c r="AA954">
        <f t="shared" si="248"/>
        <v>0</v>
      </c>
      <c r="AB954">
        <v>50</v>
      </c>
      <c r="AC954">
        <v>188</v>
      </c>
      <c r="AD954">
        <f t="shared" si="249"/>
        <v>0.5</v>
      </c>
      <c r="AE954">
        <f t="shared" si="250"/>
        <v>0</v>
      </c>
      <c r="AF954">
        <f t="shared" si="251"/>
        <v>0.70666666666666667</v>
      </c>
      <c r="AG954">
        <f t="shared" si="252"/>
        <v>0</v>
      </c>
      <c r="AH954">
        <f t="shared" si="253"/>
        <v>0</v>
      </c>
      <c r="AI954">
        <f t="shared" si="254"/>
        <v>0</v>
      </c>
    </row>
    <row r="955" spans="1:35" x14ac:dyDescent="0.2">
      <c r="A955">
        <v>1</v>
      </c>
      <c r="B955">
        <v>152</v>
      </c>
      <c r="C955">
        <v>15.2</v>
      </c>
      <c r="D955">
        <v>29</v>
      </c>
      <c r="E955">
        <f t="shared" si="241"/>
        <v>32.150776053215075</v>
      </c>
      <c r="F955">
        <v>90.2</v>
      </c>
      <c r="G955">
        <f t="shared" si="238"/>
        <v>0.47277241379310342</v>
      </c>
      <c r="H955">
        <f t="shared" si="239"/>
        <v>5.2413793103448274</v>
      </c>
      <c r="I955">
        <f>IF(B955&gt;=125,0,IF(B955&lt;=115,1,(125-B955)/(125-115)))</f>
        <v>0</v>
      </c>
      <c r="J955">
        <f>IF(G955&gt;=0.38,0,IF(G955&lt;=0.3,1,(0.38-G955)/(0.38-0.3)))</f>
        <v>0</v>
      </c>
      <c r="K955">
        <f>IF(E955&gt;=32,0,IF(E955&lt;=28,1,(32-E955)/(32-28)))</f>
        <v>0</v>
      </c>
      <c r="L955">
        <f>IF(AND(D955&gt;=27, D955&lt;=34), 0, IF(OR(D955&lt;=18.5, D955&gt;=36.4), 1, IF(AND(D955&lt;27, D955&gt;18.5),(27-D955)/(27-18.5), IF(AND(D955&lt;36.4, D955&gt;34),(D955-34)/(36.4-34)))))</f>
        <v>0</v>
      </c>
      <c r="M955">
        <f>IF(AND(F955&gt;=80,F955&lt;=95),0,IF(OR(F955&lt;64, F955&gt;129),1,IF(F955&gt;95, (F955-95)/(129-95), (80-F955)/(80-64))))</f>
        <v>0</v>
      </c>
      <c r="N955">
        <f>IF(H955&gt;=4,0,IF(H955&lt;=3.5,1,(4-H955)/(4-3.5)))</f>
        <v>0</v>
      </c>
      <c r="O955">
        <f t="shared" si="242"/>
        <v>0</v>
      </c>
      <c r="P955">
        <f t="shared" si="243"/>
        <v>0</v>
      </c>
      <c r="Q955">
        <v>0</v>
      </c>
      <c r="R955">
        <f>IF(F955 &gt;=80,0,IF(F955&lt;=64,1,((80-F955)/(80-64))))</f>
        <v>0</v>
      </c>
      <c r="S955">
        <f>IF(F955 &lt;=95,0,IF(F955&gt;=129,1,((F955-95)/(129-95))))</f>
        <v>0</v>
      </c>
      <c r="T955">
        <f>IF(D955 &gt;=27,0,IF(D955&lt;=18.5,1,((27-D955)/(27-18.5))))</f>
        <v>0</v>
      </c>
      <c r="U955">
        <f>IF(D955 &lt;= 34,0,IF(D955&gt;=36.4,1,((D955-34)/(36.4-34))))</f>
        <v>0</v>
      </c>
      <c r="V955">
        <f t="shared" si="244"/>
        <v>0</v>
      </c>
      <c r="W955">
        <f t="shared" si="245"/>
        <v>0</v>
      </c>
      <c r="X955">
        <f t="shared" si="240"/>
        <v>0</v>
      </c>
      <c r="Y955">
        <f t="shared" si="246"/>
        <v>0</v>
      </c>
      <c r="Z955">
        <f t="shared" si="247"/>
        <v>0</v>
      </c>
      <c r="AA955">
        <f t="shared" si="248"/>
        <v>0</v>
      </c>
      <c r="AB955">
        <v>31</v>
      </c>
      <c r="AC955">
        <v>327</v>
      </c>
      <c r="AD955">
        <f t="shared" si="249"/>
        <v>0</v>
      </c>
      <c r="AE955">
        <f t="shared" si="250"/>
        <v>0.45</v>
      </c>
      <c r="AF955">
        <f t="shared" si="251"/>
        <v>0.24333333333333335</v>
      </c>
      <c r="AG955">
        <f t="shared" si="252"/>
        <v>0</v>
      </c>
      <c r="AH955">
        <f t="shared" si="253"/>
        <v>0</v>
      </c>
      <c r="AI955">
        <f t="shared" si="254"/>
        <v>0</v>
      </c>
    </row>
    <row r="956" spans="1:35" x14ac:dyDescent="0.2">
      <c r="A956">
        <v>0</v>
      </c>
      <c r="B956">
        <v>146</v>
      </c>
      <c r="C956">
        <v>14.6</v>
      </c>
      <c r="D956">
        <v>16.899999999999999</v>
      </c>
      <c r="E956">
        <f t="shared" si="241"/>
        <v>21.638924455825862</v>
      </c>
      <c r="F956">
        <v>78.099999999999994</v>
      </c>
      <c r="G956">
        <f t="shared" si="238"/>
        <v>0.67471005917159776</v>
      </c>
      <c r="H956">
        <f t="shared" si="239"/>
        <v>8.6390532544378704</v>
      </c>
      <c r="I956">
        <f>IF(B956&gt;=125,0,IF(B956&lt;=115,1,(125-B956)/(125-115)))</f>
        <v>0</v>
      </c>
      <c r="J956">
        <f>IF(G956&gt;=0.38,0,IF(G956&lt;=0.3,1,(0.38-G956)/(0.38-0.3)))</f>
        <v>0</v>
      </c>
      <c r="K956">
        <f>IF(E956&gt;=32,0,IF(E956&lt;=28,1,(32-E956)/(32-28)))</f>
        <v>1</v>
      </c>
      <c r="L956">
        <f>IF(AND(D956&gt;=27, D956&lt;=34), 0, IF(OR(D956&lt;=18.5, D956&gt;=36.4), 1, IF(AND(D956&lt;27, D956&gt;18.5),(27-D956)/(27-18.5), IF(AND(D956&lt;36.4, D956&gt;34),(D956-34)/(36.4-34)))))</f>
        <v>1</v>
      </c>
      <c r="M956">
        <f>IF(AND(F956&gt;=80,F956&lt;=95),0,IF(OR(F956&lt;64, F956&gt;129),1,IF(F956&gt;95, (F956-95)/(129-95), (80-F956)/(80-64))))</f>
        <v>0.11875000000000036</v>
      </c>
      <c r="N956">
        <f>IF(H956&gt;=4,0,IF(H956&lt;=3.5,1,(4-H956)/(4-3.5)))</f>
        <v>0</v>
      </c>
      <c r="O956">
        <f t="shared" si="242"/>
        <v>0.21187500000000004</v>
      </c>
      <c r="P956">
        <f t="shared" si="243"/>
        <v>1</v>
      </c>
      <c r="Q956">
        <v>0</v>
      </c>
      <c r="R956">
        <f>IF(F956 &gt;=80,0,IF(F956&lt;=64,1,((80-F956)/(80-64))))</f>
        <v>0.11875000000000036</v>
      </c>
      <c r="S956">
        <f>IF(F956 &lt;=95,0,IF(F956&gt;=129,1,((F956-95)/(129-95))))</f>
        <v>0</v>
      </c>
      <c r="T956">
        <f>IF(D956 &gt;=27,0,IF(D956&lt;=18.5,1,((27-D956)/(27-18.5))))</f>
        <v>1</v>
      </c>
      <c r="U956">
        <f>IF(D956 &lt;= 34,0,IF(D956&gt;=36.4,1,((D956-34)/(36.4-34))))</f>
        <v>0</v>
      </c>
      <c r="V956">
        <f t="shared" si="244"/>
        <v>0.55937500000000018</v>
      </c>
      <c r="W956">
        <f t="shared" si="245"/>
        <v>0</v>
      </c>
      <c r="X956">
        <f t="shared" si="240"/>
        <v>0.55937500000000018</v>
      </c>
      <c r="Y956">
        <f t="shared" si="246"/>
        <v>1</v>
      </c>
      <c r="Z956">
        <f t="shared" si="247"/>
        <v>0</v>
      </c>
      <c r="AA956">
        <f t="shared" si="248"/>
        <v>1</v>
      </c>
      <c r="AB956">
        <v>59</v>
      </c>
      <c r="AC956">
        <v>229</v>
      </c>
      <c r="AD956">
        <f t="shared" si="249"/>
        <v>0.95</v>
      </c>
      <c r="AE956">
        <f t="shared" si="250"/>
        <v>0</v>
      </c>
      <c r="AF956">
        <f t="shared" si="251"/>
        <v>0.56999999999999995</v>
      </c>
      <c r="AG956">
        <f t="shared" si="252"/>
        <v>1</v>
      </c>
      <c r="AH956">
        <f t="shared" si="253"/>
        <v>0</v>
      </c>
      <c r="AI956">
        <f t="shared" si="254"/>
        <v>0</v>
      </c>
    </row>
    <row r="957" spans="1:35" x14ac:dyDescent="0.2">
      <c r="A957">
        <v>1</v>
      </c>
      <c r="B957">
        <v>136</v>
      </c>
      <c r="C957">
        <v>13.6</v>
      </c>
      <c r="D957">
        <v>22.2</v>
      </c>
      <c r="E957">
        <f t="shared" si="241"/>
        <v>23.052959501557634</v>
      </c>
      <c r="F957">
        <v>96.3</v>
      </c>
      <c r="G957">
        <f t="shared" si="238"/>
        <v>0.58994594594594585</v>
      </c>
      <c r="H957">
        <f t="shared" si="239"/>
        <v>6.1261261261261266</v>
      </c>
      <c r="I957">
        <f>IF(B957&gt;=125,0,IF(B957&lt;=115,1,(125-B957)/(125-115)))</f>
        <v>0</v>
      </c>
      <c r="J957">
        <f>IF(G957&gt;=0.38,0,IF(G957&lt;=0.3,1,(0.38-G957)/(0.38-0.3)))</f>
        <v>0</v>
      </c>
      <c r="K957">
        <f>IF(E957&gt;=32,0,IF(E957&lt;=28,1,(32-E957)/(32-28)))</f>
        <v>1</v>
      </c>
      <c r="L957">
        <f>IF(AND(D957&gt;=27, D957&lt;=34), 0, IF(OR(D957&lt;=18.5, D957&gt;=36.4), 1, IF(AND(D957&lt;27, D957&gt;18.5),(27-D957)/(27-18.5), IF(AND(D957&lt;36.4, D957&gt;34),(D957-34)/(36.4-34)))))</f>
        <v>0.56470588235294128</v>
      </c>
      <c r="M957">
        <f>IF(AND(F957&gt;=80,F957&lt;=95),0,IF(OR(F957&lt;64, F957&gt;129),1,IF(F957&gt;95, (F957-95)/(129-95), (80-F957)/(80-64))))</f>
        <v>3.8235294117646978E-2</v>
      </c>
      <c r="N957">
        <f>IF(H957&gt;=4,0,IF(H957&lt;=3.5,1,(4-H957)/(4-3.5)))</f>
        <v>0</v>
      </c>
      <c r="O957">
        <f t="shared" si="242"/>
        <v>0.16029411764705884</v>
      </c>
      <c r="P957">
        <f t="shared" si="243"/>
        <v>0</v>
      </c>
      <c r="Q957">
        <v>0</v>
      </c>
      <c r="R957">
        <f>IF(F957 &gt;=80,0,IF(F957&lt;=64,1,((80-F957)/(80-64))))</f>
        <v>0</v>
      </c>
      <c r="S957">
        <f>IF(F957 &lt;=95,0,IF(F957&gt;=129,1,((F957-95)/(129-95))))</f>
        <v>3.8235294117646978E-2</v>
      </c>
      <c r="T957">
        <f>IF(D957 &gt;=27,0,IF(D957&lt;=18.5,1,((27-D957)/(27-18.5))))</f>
        <v>0.56470588235294128</v>
      </c>
      <c r="U957">
        <f>IF(D957 &lt;= 34,0,IF(D957&gt;=36.4,1,((D957-34)/(36.4-34))))</f>
        <v>0</v>
      </c>
      <c r="V957">
        <f t="shared" si="244"/>
        <v>0.28235294117647064</v>
      </c>
      <c r="W957">
        <f t="shared" si="245"/>
        <v>1.9117647058823489E-2</v>
      </c>
      <c r="X957">
        <f t="shared" si="240"/>
        <v>0.30147058823529416</v>
      </c>
      <c r="Y957">
        <f t="shared" si="246"/>
        <v>1</v>
      </c>
      <c r="Z957">
        <f t="shared" si="247"/>
        <v>0</v>
      </c>
      <c r="AA957">
        <f t="shared" si="248"/>
        <v>0</v>
      </c>
      <c r="AB957">
        <v>52</v>
      </c>
      <c r="AC957">
        <v>403</v>
      </c>
      <c r="AD957">
        <f t="shared" si="249"/>
        <v>0.6</v>
      </c>
      <c r="AE957">
        <f t="shared" si="250"/>
        <v>0</v>
      </c>
      <c r="AF957">
        <f t="shared" si="251"/>
        <v>0</v>
      </c>
      <c r="AG957">
        <f t="shared" si="252"/>
        <v>0</v>
      </c>
      <c r="AH957">
        <f t="shared" si="253"/>
        <v>0</v>
      </c>
      <c r="AI957">
        <f t="shared" si="254"/>
        <v>0</v>
      </c>
    </row>
    <row r="958" spans="1:35" x14ac:dyDescent="0.2">
      <c r="A958">
        <v>1</v>
      </c>
      <c r="B958">
        <v>135</v>
      </c>
      <c r="C958">
        <v>13.5</v>
      </c>
      <c r="D958">
        <v>19.8</v>
      </c>
      <c r="E958">
        <f t="shared" si="241"/>
        <v>22.147651006711406</v>
      </c>
      <c r="F958">
        <v>89.4</v>
      </c>
      <c r="G958">
        <f t="shared" si="238"/>
        <v>0.60954545454545461</v>
      </c>
      <c r="H958">
        <f t="shared" si="239"/>
        <v>6.8181818181818183</v>
      </c>
      <c r="I958">
        <f>IF(B958&gt;=125,0,IF(B958&lt;=115,1,(125-B958)/(125-115)))</f>
        <v>0</v>
      </c>
      <c r="J958">
        <f>IF(G958&gt;=0.38,0,IF(G958&lt;=0.3,1,(0.38-G958)/(0.38-0.3)))</f>
        <v>0</v>
      </c>
      <c r="K958">
        <f>IF(E958&gt;=32,0,IF(E958&lt;=28,1,(32-E958)/(32-28)))</f>
        <v>1</v>
      </c>
      <c r="L958">
        <f>IF(AND(D958&gt;=27, D958&lt;=34), 0, IF(OR(D958&lt;=18.5, D958&gt;=36.4), 1, IF(AND(D958&lt;27, D958&gt;18.5),(27-D958)/(27-18.5), IF(AND(D958&lt;36.4, D958&gt;34),(D958-34)/(36.4-34)))))</f>
        <v>0.84705882352941164</v>
      </c>
      <c r="M958">
        <f>IF(AND(F958&gt;=80,F958&lt;=95),0,IF(OR(F958&lt;64, F958&gt;129),1,IF(F958&gt;95, (F958-95)/(129-95), (80-F958)/(80-64))))</f>
        <v>0</v>
      </c>
      <c r="N958">
        <f>IF(H958&gt;=4,0,IF(H958&lt;=3.5,1,(4-H958)/(4-3.5)))</f>
        <v>0</v>
      </c>
      <c r="O958">
        <f t="shared" si="242"/>
        <v>0.18470588235294116</v>
      </c>
      <c r="P958">
        <f t="shared" si="243"/>
        <v>0</v>
      </c>
      <c r="Q958">
        <v>0</v>
      </c>
      <c r="R958">
        <f>IF(F958 &gt;=80,0,IF(F958&lt;=64,1,((80-F958)/(80-64))))</f>
        <v>0</v>
      </c>
      <c r="S958">
        <f>IF(F958 &lt;=95,0,IF(F958&gt;=129,1,((F958-95)/(129-95))))</f>
        <v>0</v>
      </c>
      <c r="T958">
        <f>IF(D958 &gt;=27,0,IF(D958&lt;=18.5,1,((27-D958)/(27-18.5))))</f>
        <v>0.84705882352941164</v>
      </c>
      <c r="U958">
        <f>IF(D958 &lt;= 34,0,IF(D958&gt;=36.4,1,((D958-34)/(36.4-34))))</f>
        <v>0</v>
      </c>
      <c r="V958">
        <f t="shared" si="244"/>
        <v>0.42352941176470582</v>
      </c>
      <c r="W958">
        <f t="shared" si="245"/>
        <v>0</v>
      </c>
      <c r="X958">
        <f t="shared" si="240"/>
        <v>0.42352941176470582</v>
      </c>
      <c r="Y958">
        <f t="shared" si="246"/>
        <v>1</v>
      </c>
      <c r="Z958">
        <f t="shared" si="247"/>
        <v>0</v>
      </c>
      <c r="AA958">
        <f t="shared" si="248"/>
        <v>0</v>
      </c>
      <c r="AB958">
        <v>52</v>
      </c>
      <c r="AC958">
        <v>317</v>
      </c>
      <c r="AD958">
        <f t="shared" si="249"/>
        <v>0.6</v>
      </c>
      <c r="AE958">
        <f t="shared" si="250"/>
        <v>0</v>
      </c>
      <c r="AF958">
        <f t="shared" si="251"/>
        <v>0.27666666666666667</v>
      </c>
      <c r="AG958">
        <f t="shared" si="252"/>
        <v>0</v>
      </c>
      <c r="AH958">
        <f t="shared" si="253"/>
        <v>0</v>
      </c>
      <c r="AI958">
        <f t="shared" si="254"/>
        <v>0</v>
      </c>
    </row>
    <row r="959" spans="1:35" x14ac:dyDescent="0.2">
      <c r="A959">
        <v>0</v>
      </c>
      <c r="B959">
        <v>131</v>
      </c>
      <c r="C959">
        <v>13.1</v>
      </c>
      <c r="D959">
        <v>21.4</v>
      </c>
      <c r="E959">
        <f t="shared" si="241"/>
        <v>29.195088676671215</v>
      </c>
      <c r="F959">
        <v>73.3</v>
      </c>
      <c r="G959">
        <f t="shared" si="238"/>
        <v>0.44870560747663546</v>
      </c>
      <c r="H959">
        <f t="shared" si="239"/>
        <v>6.1214953271028039</v>
      </c>
      <c r="I959">
        <f>IF(B959&gt;=125,0,IF(B959&lt;=115,1,(125-B959)/(125-115)))</f>
        <v>0</v>
      </c>
      <c r="J959">
        <f>IF(G959&gt;=0.38,0,IF(G959&lt;=0.3,1,(0.38-G959)/(0.38-0.3)))</f>
        <v>0</v>
      </c>
      <c r="K959">
        <f>IF(E959&gt;=32,0,IF(E959&lt;=28,1,(32-E959)/(32-28)))</f>
        <v>0.7012278308321962</v>
      </c>
      <c r="L959">
        <f>IF(AND(D959&gt;=27, D959&lt;=34), 0, IF(OR(D959&lt;=18.5, D959&gt;=36.4), 1, IF(AND(D959&lt;27, D959&gt;18.5),(27-D959)/(27-18.5), IF(AND(D959&lt;36.4, D959&gt;34),(D959-34)/(36.4-34)))))</f>
        <v>0.65882352941176492</v>
      </c>
      <c r="M959">
        <f>IF(AND(F959&gt;=80,F959&lt;=95),0,IF(OR(F959&lt;64, F959&gt;129),1,IF(F959&gt;95, (F959-95)/(129-95), (80-F959)/(80-64))))</f>
        <v>0.41875000000000018</v>
      </c>
      <c r="N959">
        <f>IF(H959&gt;=4,0,IF(H959&lt;=3.5,1,(4-H959)/(4-3.5)))</f>
        <v>0</v>
      </c>
      <c r="O959">
        <f t="shared" si="242"/>
        <v>0.17788013602439615</v>
      </c>
      <c r="P959">
        <f t="shared" si="243"/>
        <v>0</v>
      </c>
      <c r="Q959">
        <v>0</v>
      </c>
      <c r="R959">
        <f>IF(F959 &gt;=80,0,IF(F959&lt;=64,1,((80-F959)/(80-64))))</f>
        <v>0.41875000000000018</v>
      </c>
      <c r="S959">
        <f>IF(F959 &lt;=95,0,IF(F959&gt;=129,1,((F959-95)/(129-95))))</f>
        <v>0</v>
      </c>
      <c r="T959">
        <f>IF(D959 &gt;=27,0,IF(D959&lt;=18.5,1,((27-D959)/(27-18.5))))</f>
        <v>0.65882352941176492</v>
      </c>
      <c r="U959">
        <f>IF(D959 &lt;= 34,0,IF(D959&gt;=36.4,1,((D959-34)/(36.4-34))))</f>
        <v>0</v>
      </c>
      <c r="V959">
        <f t="shared" si="244"/>
        <v>0.5387867647058826</v>
      </c>
      <c r="W959">
        <f t="shared" si="245"/>
        <v>0</v>
      </c>
      <c r="X959">
        <f t="shared" si="240"/>
        <v>0.5387867647058826</v>
      </c>
      <c r="Y959">
        <f t="shared" si="246"/>
        <v>1</v>
      </c>
      <c r="Z959">
        <f t="shared" si="247"/>
        <v>0</v>
      </c>
      <c r="AA959">
        <f t="shared" si="248"/>
        <v>1</v>
      </c>
      <c r="AB959">
        <v>33</v>
      </c>
      <c r="AC959">
        <v>306</v>
      </c>
      <c r="AD959">
        <f t="shared" si="249"/>
        <v>0</v>
      </c>
      <c r="AE959">
        <f t="shared" si="250"/>
        <v>0.35</v>
      </c>
      <c r="AF959">
        <f t="shared" si="251"/>
        <v>0.31333333333333335</v>
      </c>
      <c r="AG959">
        <f t="shared" si="252"/>
        <v>0</v>
      </c>
      <c r="AH959">
        <f t="shared" si="253"/>
        <v>0</v>
      </c>
      <c r="AI959">
        <f t="shared" si="254"/>
        <v>0</v>
      </c>
    </row>
    <row r="960" spans="1:35" x14ac:dyDescent="0.2">
      <c r="A960">
        <v>0</v>
      </c>
      <c r="B960">
        <v>152</v>
      </c>
      <c r="C960">
        <v>15.2</v>
      </c>
      <c r="D960">
        <v>21.5</v>
      </c>
      <c r="E960">
        <f t="shared" si="241"/>
        <v>25.443786982248522</v>
      </c>
      <c r="F960">
        <v>84.5</v>
      </c>
      <c r="G960">
        <f t="shared" si="238"/>
        <v>0.59739534883720924</v>
      </c>
      <c r="H960">
        <f t="shared" si="239"/>
        <v>7.0697674418604652</v>
      </c>
      <c r="I960">
        <f>IF(B960&gt;=125,0,IF(B960&lt;=115,1,(125-B960)/(125-115)))</f>
        <v>0</v>
      </c>
      <c r="J960">
        <f>IF(G960&gt;=0.38,0,IF(G960&lt;=0.3,1,(0.38-G960)/(0.38-0.3)))</f>
        <v>0</v>
      </c>
      <c r="K960">
        <f>IF(E960&gt;=32,0,IF(E960&lt;=28,1,(32-E960)/(32-28)))</f>
        <v>1</v>
      </c>
      <c r="L960">
        <f>IF(AND(D960&gt;=27, D960&lt;=34), 0, IF(OR(D960&lt;=18.5, D960&gt;=36.4), 1, IF(AND(D960&lt;27, D960&gt;18.5),(27-D960)/(27-18.5), IF(AND(D960&lt;36.4, D960&gt;34),(D960-34)/(36.4-34)))))</f>
        <v>0.6470588235294118</v>
      </c>
      <c r="M960">
        <f>IF(AND(F960&gt;=80,F960&lt;=95),0,IF(OR(F960&lt;64, F960&gt;129),1,IF(F960&gt;95, (F960-95)/(129-95), (80-F960)/(80-64))))</f>
        <v>0</v>
      </c>
      <c r="N960">
        <f>IF(H960&gt;=4,0,IF(H960&lt;=3.5,1,(4-H960)/(4-3.5)))</f>
        <v>0</v>
      </c>
      <c r="O960">
        <f t="shared" si="242"/>
        <v>0.1647058823529412</v>
      </c>
      <c r="P960">
        <f t="shared" si="243"/>
        <v>0</v>
      </c>
      <c r="Q960">
        <v>0</v>
      </c>
      <c r="R960">
        <f>IF(F960 &gt;=80,0,IF(F960&lt;=64,1,((80-F960)/(80-64))))</f>
        <v>0</v>
      </c>
      <c r="S960">
        <f>IF(F960 &lt;=95,0,IF(F960&gt;=129,1,((F960-95)/(129-95))))</f>
        <v>0</v>
      </c>
      <c r="T960">
        <f>IF(D960 &gt;=27,0,IF(D960&lt;=18.5,1,((27-D960)/(27-18.5))))</f>
        <v>0.6470588235294118</v>
      </c>
      <c r="U960">
        <f>IF(D960 &lt;= 34,0,IF(D960&gt;=36.4,1,((D960-34)/(36.4-34))))</f>
        <v>0</v>
      </c>
      <c r="V960">
        <f t="shared" si="244"/>
        <v>0.3235294117647059</v>
      </c>
      <c r="W960">
        <f t="shared" si="245"/>
        <v>0</v>
      </c>
      <c r="X960">
        <f t="shared" si="240"/>
        <v>0.3235294117647059</v>
      </c>
      <c r="Y960">
        <f t="shared" si="246"/>
        <v>1</v>
      </c>
      <c r="Z960">
        <f t="shared" si="247"/>
        <v>0</v>
      </c>
      <c r="AA960">
        <f t="shared" si="248"/>
        <v>0</v>
      </c>
      <c r="AB960">
        <v>26</v>
      </c>
      <c r="AC960">
        <v>277</v>
      </c>
      <c r="AD960">
        <f t="shared" si="249"/>
        <v>0</v>
      </c>
      <c r="AE960">
        <f t="shared" si="250"/>
        <v>0.7</v>
      </c>
      <c r="AF960">
        <f t="shared" si="251"/>
        <v>0.41</v>
      </c>
      <c r="AG960">
        <f t="shared" si="252"/>
        <v>0</v>
      </c>
      <c r="AH960">
        <f t="shared" si="253"/>
        <v>1</v>
      </c>
      <c r="AI960">
        <f t="shared" si="254"/>
        <v>0</v>
      </c>
    </row>
    <row r="961" spans="1:35" x14ac:dyDescent="0.2">
      <c r="A961">
        <v>1</v>
      </c>
      <c r="B961">
        <v>106</v>
      </c>
      <c r="C961">
        <v>10.6</v>
      </c>
      <c r="D961">
        <v>29.5</v>
      </c>
      <c r="E961">
        <f t="shared" si="241"/>
        <v>34.705882352941174</v>
      </c>
      <c r="F961">
        <v>85</v>
      </c>
      <c r="G961">
        <f t="shared" si="238"/>
        <v>0.30542372881355934</v>
      </c>
      <c r="H961">
        <f t="shared" si="239"/>
        <v>3.593220338983051</v>
      </c>
      <c r="I961">
        <f>IF(B961&gt;=125,0,IF(B961&lt;=115,1,(125-B961)/(125-115)))</f>
        <v>1</v>
      </c>
      <c r="J961">
        <f>IF(G961&gt;=0.38,0,IF(G961&lt;=0.3,1,(0.38-G961)/(0.38-0.3)))</f>
        <v>0.93220338983050821</v>
      </c>
      <c r="K961">
        <f>IF(E961&gt;=32,0,IF(E961&lt;=28,1,(32-E961)/(32-28)))</f>
        <v>0</v>
      </c>
      <c r="L961">
        <f>IF(AND(D961&gt;=27, D961&lt;=34), 0, IF(OR(D961&lt;=18.5, D961&gt;=36.4), 1, IF(AND(D961&lt;27, D961&gt;18.5),(27-D961)/(27-18.5), IF(AND(D961&lt;36.4, D961&gt;34),(D961-34)/(36.4-34)))))</f>
        <v>0</v>
      </c>
      <c r="M961">
        <f>IF(AND(F961&gt;=80,F961&lt;=95),0,IF(OR(F961&lt;64, F961&gt;129),1,IF(F961&gt;95, (F961-95)/(129-95), (80-F961)/(80-64))))</f>
        <v>0</v>
      </c>
      <c r="N961">
        <f>IF(H961&gt;=4,0,IF(H961&lt;=3.5,1,(4-H961)/(4-3.5)))</f>
        <v>0.81355932203389791</v>
      </c>
      <c r="O961">
        <f t="shared" si="242"/>
        <v>0.67457627118644059</v>
      </c>
      <c r="P961">
        <f t="shared" si="243"/>
        <v>1</v>
      </c>
      <c r="Q961">
        <v>1</v>
      </c>
      <c r="R961">
        <f>IF(F961 &gt;=80,0,IF(F961&lt;=64,1,((80-F961)/(80-64))))</f>
        <v>0</v>
      </c>
      <c r="S961">
        <f>IF(F961 &lt;=95,0,IF(F961&gt;=129,1,((F961-95)/(129-95))))</f>
        <v>0</v>
      </c>
      <c r="T961">
        <f>IF(D961 &gt;=27,0,IF(D961&lt;=18.5,1,((27-D961)/(27-18.5))))</f>
        <v>0</v>
      </c>
      <c r="U961">
        <f>IF(D961 &lt;= 34,0,IF(D961&gt;=36.4,1,((D961-34)/(36.4-34))))</f>
        <v>0</v>
      </c>
      <c r="V961">
        <f t="shared" si="244"/>
        <v>0</v>
      </c>
      <c r="W961">
        <f t="shared" si="245"/>
        <v>0</v>
      </c>
      <c r="X961">
        <f t="shared" si="240"/>
        <v>0</v>
      </c>
      <c r="Y961">
        <f t="shared" si="246"/>
        <v>0</v>
      </c>
      <c r="Z961">
        <f t="shared" si="247"/>
        <v>0</v>
      </c>
      <c r="AA961">
        <f t="shared" si="248"/>
        <v>0</v>
      </c>
      <c r="AB961">
        <v>31</v>
      </c>
      <c r="AC961">
        <v>402</v>
      </c>
      <c r="AD961">
        <f t="shared" si="249"/>
        <v>0</v>
      </c>
      <c r="AE961">
        <f t="shared" si="250"/>
        <v>0.45</v>
      </c>
      <c r="AF961">
        <f t="shared" si="251"/>
        <v>0</v>
      </c>
      <c r="AG961">
        <f t="shared" si="252"/>
        <v>0</v>
      </c>
      <c r="AH961">
        <f t="shared" si="253"/>
        <v>0</v>
      </c>
      <c r="AI961">
        <f t="shared" si="254"/>
        <v>0</v>
      </c>
    </row>
    <row r="962" spans="1:35" x14ac:dyDescent="0.2">
      <c r="A962">
        <v>0</v>
      </c>
      <c r="B962">
        <v>129</v>
      </c>
      <c r="C962">
        <v>12.9</v>
      </c>
      <c r="D962">
        <v>21.8</v>
      </c>
      <c r="E962">
        <f t="shared" si="241"/>
        <v>23.093220338983048</v>
      </c>
      <c r="F962">
        <v>94.4</v>
      </c>
      <c r="G962">
        <f t="shared" ref="G962:G1025" si="255">(F962*C962)/(D962*100)</f>
        <v>0.55860550458715608</v>
      </c>
      <c r="H962">
        <f t="shared" ref="H962:H1025" si="256">(C962*10)/D962</f>
        <v>5.9174311926605503</v>
      </c>
      <c r="I962">
        <f>IF(B962&gt;=125,0,IF(B962&lt;=115,1,(125-B962)/(125-115)))</f>
        <v>0</v>
      </c>
      <c r="J962">
        <f>IF(G962&gt;=0.38,0,IF(G962&lt;=0.3,1,(0.38-G962)/(0.38-0.3)))</f>
        <v>0</v>
      </c>
      <c r="K962">
        <f>IF(E962&gt;=32,0,IF(E962&lt;=28,1,(32-E962)/(32-28)))</f>
        <v>1</v>
      </c>
      <c r="L962">
        <f>IF(AND(D962&gt;=27, D962&lt;=34), 0, IF(OR(D962&lt;=18.5, D962&gt;=36.4), 1, IF(AND(D962&lt;27, D962&gt;18.5),(27-D962)/(27-18.5), IF(AND(D962&lt;36.4, D962&gt;34),(D962-34)/(36.4-34)))))</f>
        <v>0.61176470588235288</v>
      </c>
      <c r="M962">
        <f>IF(AND(F962&gt;=80,F962&lt;=95),0,IF(OR(F962&lt;64, F962&gt;129),1,IF(F962&gt;95, (F962-95)/(129-95), (80-F962)/(80-64))))</f>
        <v>0</v>
      </c>
      <c r="N962">
        <f>IF(H962&gt;=4,0,IF(H962&lt;=3.5,1,(4-H962)/(4-3.5)))</f>
        <v>0</v>
      </c>
      <c r="O962">
        <f t="shared" si="242"/>
        <v>0.16117647058823531</v>
      </c>
      <c r="P962">
        <f t="shared" si="243"/>
        <v>0</v>
      </c>
      <c r="Q962">
        <v>0</v>
      </c>
      <c r="R962">
        <f>IF(F962 &gt;=80,0,IF(F962&lt;=64,1,((80-F962)/(80-64))))</f>
        <v>0</v>
      </c>
      <c r="S962">
        <f>IF(F962 &lt;=95,0,IF(F962&gt;=129,1,((F962-95)/(129-95))))</f>
        <v>0</v>
      </c>
      <c r="T962">
        <f>IF(D962 &gt;=27,0,IF(D962&lt;=18.5,1,((27-D962)/(27-18.5))))</f>
        <v>0.61176470588235288</v>
      </c>
      <c r="U962">
        <f>IF(D962 &lt;= 34,0,IF(D962&gt;=36.4,1,((D962-34)/(36.4-34))))</f>
        <v>0</v>
      </c>
      <c r="V962">
        <f t="shared" si="244"/>
        <v>0.30588235294117644</v>
      </c>
      <c r="W962">
        <f t="shared" si="245"/>
        <v>0</v>
      </c>
      <c r="X962">
        <f t="shared" ref="X962:X1025" si="257">L962*0.5+M962*0.5</f>
        <v>0.30588235294117644</v>
      </c>
      <c r="Y962">
        <f t="shared" si="246"/>
        <v>1</v>
      </c>
      <c r="Z962">
        <f t="shared" si="247"/>
        <v>0</v>
      </c>
      <c r="AA962">
        <f t="shared" si="248"/>
        <v>0</v>
      </c>
      <c r="AB962">
        <v>20</v>
      </c>
      <c r="AC962">
        <v>53</v>
      </c>
      <c r="AD962">
        <f t="shared" si="249"/>
        <v>0</v>
      </c>
      <c r="AE962">
        <f t="shared" si="250"/>
        <v>1</v>
      </c>
      <c r="AF962">
        <f t="shared" si="251"/>
        <v>1</v>
      </c>
      <c r="AG962">
        <f t="shared" si="252"/>
        <v>0</v>
      </c>
      <c r="AH962">
        <f t="shared" si="253"/>
        <v>1</v>
      </c>
      <c r="AI962">
        <f t="shared" si="254"/>
        <v>0</v>
      </c>
    </row>
    <row r="963" spans="1:35" x14ac:dyDescent="0.2">
      <c r="A963">
        <v>1</v>
      </c>
      <c r="B963">
        <v>129</v>
      </c>
      <c r="C963">
        <v>12.9</v>
      </c>
      <c r="D963">
        <v>25.7</v>
      </c>
      <c r="E963">
        <f t="shared" ref="E963:E1026" si="258">D963*100/F963</f>
        <v>31.885856079404469</v>
      </c>
      <c r="F963">
        <v>80.599999999999994</v>
      </c>
      <c r="G963">
        <f t="shared" si="255"/>
        <v>0.40456809338521399</v>
      </c>
      <c r="H963">
        <f t="shared" si="256"/>
        <v>5.0194552529182879</v>
      </c>
      <c r="I963">
        <f>IF(B963&gt;=125,0,IF(B963&lt;=115,1,(125-B963)/(125-115)))</f>
        <v>0</v>
      </c>
      <c r="J963">
        <f>IF(G963&gt;=0.38,0,IF(G963&lt;=0.3,1,(0.38-G963)/(0.38-0.3)))</f>
        <v>0</v>
      </c>
      <c r="K963">
        <f>IF(E963&gt;=32,0,IF(E963&lt;=28,1,(32-E963)/(32-28)))</f>
        <v>2.85359801488827E-2</v>
      </c>
      <c r="L963">
        <f>IF(AND(D963&gt;=27, D963&lt;=34), 0, IF(OR(D963&lt;=18.5, D963&gt;=36.4), 1, IF(AND(D963&lt;27, D963&gt;18.5),(27-D963)/(27-18.5), IF(AND(D963&lt;36.4, D963&gt;34),(D963-34)/(36.4-34)))))</f>
        <v>0.15294117647058833</v>
      </c>
      <c r="M963">
        <f>IF(AND(F963&gt;=80,F963&lt;=95),0,IF(OR(F963&lt;64, F963&gt;129),1,IF(F963&gt;95, (F963-95)/(129-95), (80-F963)/(80-64))))</f>
        <v>0</v>
      </c>
      <c r="N963">
        <f>IF(H963&gt;=4,0,IF(H963&lt;=3.5,1,(4-H963)/(4-3.5)))</f>
        <v>0</v>
      </c>
      <c r="O963">
        <f t="shared" ref="O963:O1026" si="259">I963*0.5+J963*0.1+K963*0.1+L963*0.1+M963*0.1+N963*0.1</f>
        <v>1.8147715661947103E-2</v>
      </c>
      <c r="P963">
        <f t="shared" ref="P963:P1026" si="260">IF(O963&gt;=0.5, 1, IF(O963&gt;=0.2, 1, 0))</f>
        <v>0</v>
      </c>
      <c r="Q963">
        <v>1</v>
      </c>
      <c r="R963">
        <f>IF(F963 &gt;=80,0,IF(F963&lt;=64,1,((80-F963)/(80-64))))</f>
        <v>0</v>
      </c>
      <c r="S963">
        <f>IF(F963 &lt;=95,0,IF(F963&gt;=129,1,((F963-95)/(129-95))))</f>
        <v>0</v>
      </c>
      <c r="T963">
        <f>IF(D963 &gt;=27,0,IF(D963&lt;=18.5,1,((27-D963)/(27-18.5))))</f>
        <v>0.15294117647058833</v>
      </c>
      <c r="U963">
        <f>IF(D963 &lt;= 34,0,IF(D963&gt;=36.4,1,((D963-34)/(36.4-34))))</f>
        <v>0</v>
      </c>
      <c r="V963">
        <f t="shared" ref="V963:V1026" si="261">R963*0.5+T963*0.5</f>
        <v>7.6470588235294165E-2</v>
      </c>
      <c r="W963">
        <f t="shared" ref="W963:W1026" si="262">S963*0.5+U963*0.5</f>
        <v>0</v>
      </c>
      <c r="X963">
        <f t="shared" si="257"/>
        <v>7.6470588235294165E-2</v>
      </c>
      <c r="Y963">
        <f t="shared" ref="Y963:Y1026" si="263">IF(V963&gt;0.2,1,0)</f>
        <v>0</v>
      </c>
      <c r="Z963">
        <f t="shared" ref="Z963:Z1026" si="264">IF(W963&gt;0.2,1,0)</f>
        <v>0</v>
      </c>
      <c r="AA963">
        <f t="shared" ref="AA963:AA1026" si="265">IF(X963&gt;0.5,1,0)</f>
        <v>0</v>
      </c>
      <c r="AB963">
        <v>22</v>
      </c>
      <c r="AC963">
        <v>246</v>
      </c>
      <c r="AD963">
        <f t="shared" ref="AD963:AD1026" si="266">IF(OR(AB963&lt;40), 0,IF(AB963&gt;60, 1, (AB963-40)/(60-40)))</f>
        <v>0</v>
      </c>
      <c r="AE963">
        <f t="shared" ref="AE963:AE1026" si="267">IF(OR(AB963&gt;40), 0,IF(AB963&lt;20, 1, (40-AB963)/(40-20)))</f>
        <v>0.9</v>
      </c>
      <c r="AF963">
        <f t="shared" ref="AF963:AF1026" si="268">IF(OR(AC963&gt;400), 0,IF(AC963&lt;100, 1, (400-AC963)/(400-100)))</f>
        <v>0.51333333333333331</v>
      </c>
      <c r="AG963">
        <f t="shared" ref="AG963:AG1026" si="269">IF(AND(AD963&gt;0.5, AA963=1),1,0)</f>
        <v>0</v>
      </c>
      <c r="AH963">
        <f t="shared" ref="AH963:AH1026" si="270">IF(AND(AE963&gt;0.5,OR(Y963=1,AA963=1)),1,0)</f>
        <v>0</v>
      </c>
      <c r="AI963">
        <f t="shared" ref="AI963:AI1026" si="271">IF(AND(AF963&gt;0.5,Z963=1),1,0)</f>
        <v>0</v>
      </c>
    </row>
    <row r="964" spans="1:35" x14ac:dyDescent="0.2">
      <c r="A964">
        <v>0</v>
      </c>
      <c r="B964">
        <v>166</v>
      </c>
      <c r="C964">
        <v>16.600000000000001</v>
      </c>
      <c r="D964">
        <v>26.3</v>
      </c>
      <c r="E964">
        <f t="shared" si="258"/>
        <v>30.904817861339602</v>
      </c>
      <c r="F964">
        <v>85.1</v>
      </c>
      <c r="G964">
        <f t="shared" si="255"/>
        <v>0.53713307984790881</v>
      </c>
      <c r="H964">
        <f t="shared" si="256"/>
        <v>6.3117870722433462</v>
      </c>
      <c r="I964">
        <f>IF(B964&gt;=125,0,IF(B964&lt;=115,1,(125-B964)/(125-115)))</f>
        <v>0</v>
      </c>
      <c r="J964">
        <f>IF(G964&gt;=0.38,0,IF(G964&lt;=0.3,1,(0.38-G964)/(0.38-0.3)))</f>
        <v>0</v>
      </c>
      <c r="K964">
        <f>IF(E964&gt;=32,0,IF(E964&lt;=28,1,(32-E964)/(32-28)))</f>
        <v>0.27379553466509954</v>
      </c>
      <c r="L964">
        <f>IF(AND(D964&gt;=27, D964&lt;=34), 0, IF(OR(D964&lt;=18.5, D964&gt;=36.4), 1, IF(AND(D964&lt;27, D964&gt;18.5),(27-D964)/(27-18.5), IF(AND(D964&lt;36.4, D964&gt;34),(D964-34)/(36.4-34)))))</f>
        <v>8.2352941176470504E-2</v>
      </c>
      <c r="M964">
        <f>IF(AND(F964&gt;=80,F964&lt;=95),0,IF(OR(F964&lt;64, F964&gt;129),1,IF(F964&gt;95, (F964-95)/(129-95), (80-F964)/(80-64))))</f>
        <v>0</v>
      </c>
      <c r="N964">
        <f>IF(H964&gt;=4,0,IF(H964&lt;=3.5,1,(4-H964)/(4-3.5)))</f>
        <v>0</v>
      </c>
      <c r="O964">
        <f t="shared" si="259"/>
        <v>3.5614847584157006E-2</v>
      </c>
      <c r="P964">
        <f t="shared" si="260"/>
        <v>0</v>
      </c>
      <c r="Q964">
        <v>0</v>
      </c>
      <c r="R964">
        <f>IF(F964 &gt;=80,0,IF(F964&lt;=64,1,((80-F964)/(80-64))))</f>
        <v>0</v>
      </c>
      <c r="S964">
        <f>IF(F964 &lt;=95,0,IF(F964&gt;=129,1,((F964-95)/(129-95))))</f>
        <v>0</v>
      </c>
      <c r="T964">
        <f>IF(D964 &gt;=27,0,IF(D964&lt;=18.5,1,((27-D964)/(27-18.5))))</f>
        <v>8.2352941176470504E-2</v>
      </c>
      <c r="U964">
        <f>IF(D964 &lt;= 34,0,IF(D964&gt;=36.4,1,((D964-34)/(36.4-34))))</f>
        <v>0</v>
      </c>
      <c r="V964">
        <f t="shared" si="261"/>
        <v>4.1176470588235252E-2</v>
      </c>
      <c r="W964">
        <f t="shared" si="262"/>
        <v>0</v>
      </c>
      <c r="X964">
        <f t="shared" si="257"/>
        <v>4.1176470588235252E-2</v>
      </c>
      <c r="Y964">
        <f t="shared" si="263"/>
        <v>0</v>
      </c>
      <c r="Z964">
        <f t="shared" si="264"/>
        <v>0</v>
      </c>
      <c r="AA964">
        <f t="shared" si="265"/>
        <v>0</v>
      </c>
      <c r="AB964">
        <v>25</v>
      </c>
      <c r="AC964">
        <v>109</v>
      </c>
      <c r="AD964">
        <f t="shared" si="266"/>
        <v>0</v>
      </c>
      <c r="AE964">
        <f t="shared" si="267"/>
        <v>0.75</v>
      </c>
      <c r="AF964">
        <f t="shared" si="268"/>
        <v>0.97</v>
      </c>
      <c r="AG964">
        <f t="shared" si="269"/>
        <v>0</v>
      </c>
      <c r="AH964">
        <f t="shared" si="270"/>
        <v>0</v>
      </c>
      <c r="AI964">
        <f t="shared" si="271"/>
        <v>0</v>
      </c>
    </row>
    <row r="965" spans="1:35" x14ac:dyDescent="0.2">
      <c r="A965">
        <v>1</v>
      </c>
      <c r="B965">
        <v>125</v>
      </c>
      <c r="C965">
        <v>12.5</v>
      </c>
      <c r="D965">
        <v>24.9</v>
      </c>
      <c r="E965">
        <f t="shared" si="258"/>
        <v>32.212160413971539</v>
      </c>
      <c r="F965">
        <v>77.3</v>
      </c>
      <c r="G965">
        <f t="shared" si="255"/>
        <v>0.38805220883534136</v>
      </c>
      <c r="H965">
        <f t="shared" si="256"/>
        <v>5.0200803212851408</v>
      </c>
      <c r="I965">
        <f>IF(B965&gt;=125,0,IF(B965&lt;=115,1,(125-B965)/(125-115)))</f>
        <v>0</v>
      </c>
      <c r="J965">
        <f>IF(G965&gt;=0.38,0,IF(G965&lt;=0.3,1,(0.38-G965)/(0.38-0.3)))</f>
        <v>0</v>
      </c>
      <c r="K965">
        <f>IF(E965&gt;=32,0,IF(E965&lt;=28,1,(32-E965)/(32-28)))</f>
        <v>0</v>
      </c>
      <c r="L965">
        <f>IF(AND(D965&gt;=27, D965&lt;=34), 0, IF(OR(D965&lt;=18.5, D965&gt;=36.4), 1, IF(AND(D965&lt;27, D965&gt;18.5),(27-D965)/(27-18.5), IF(AND(D965&lt;36.4, D965&gt;34),(D965-34)/(36.4-34)))))</f>
        <v>0.24705882352941194</v>
      </c>
      <c r="M965">
        <f>IF(AND(F965&gt;=80,F965&lt;=95),0,IF(OR(F965&lt;64, F965&gt;129),1,IF(F965&gt;95, (F965-95)/(129-95), (80-F965)/(80-64))))</f>
        <v>0.16875000000000018</v>
      </c>
      <c r="N965">
        <f>IF(H965&gt;=4,0,IF(H965&lt;=3.5,1,(4-H965)/(4-3.5)))</f>
        <v>0</v>
      </c>
      <c r="O965">
        <f t="shared" si="259"/>
        <v>4.1580882352941217E-2</v>
      </c>
      <c r="P965">
        <f t="shared" si="260"/>
        <v>0</v>
      </c>
      <c r="Q965">
        <v>1</v>
      </c>
      <c r="R965">
        <f>IF(F965 &gt;=80,0,IF(F965&lt;=64,1,((80-F965)/(80-64))))</f>
        <v>0.16875000000000018</v>
      </c>
      <c r="S965">
        <f>IF(F965 &lt;=95,0,IF(F965&gt;=129,1,((F965-95)/(129-95))))</f>
        <v>0</v>
      </c>
      <c r="T965">
        <f>IF(D965 &gt;=27,0,IF(D965&lt;=18.5,1,((27-D965)/(27-18.5))))</f>
        <v>0.24705882352941194</v>
      </c>
      <c r="U965">
        <f>IF(D965 &lt;= 34,0,IF(D965&gt;=36.4,1,((D965-34)/(36.4-34))))</f>
        <v>0</v>
      </c>
      <c r="V965">
        <f t="shared" si="261"/>
        <v>0.20790441176470606</v>
      </c>
      <c r="W965">
        <f t="shared" si="262"/>
        <v>0</v>
      </c>
      <c r="X965">
        <f t="shared" si="257"/>
        <v>0.20790441176470606</v>
      </c>
      <c r="Y965">
        <f t="shared" si="263"/>
        <v>1</v>
      </c>
      <c r="Z965">
        <f t="shared" si="264"/>
        <v>0</v>
      </c>
      <c r="AA965">
        <f t="shared" si="265"/>
        <v>0</v>
      </c>
      <c r="AB965">
        <v>67</v>
      </c>
      <c r="AC965">
        <v>73</v>
      </c>
      <c r="AD965">
        <f t="shared" si="266"/>
        <v>1</v>
      </c>
      <c r="AE965">
        <f t="shared" si="267"/>
        <v>0</v>
      </c>
      <c r="AF965">
        <f t="shared" si="268"/>
        <v>1</v>
      </c>
      <c r="AG965">
        <f t="shared" si="269"/>
        <v>0</v>
      </c>
      <c r="AH965">
        <f t="shared" si="270"/>
        <v>0</v>
      </c>
      <c r="AI965">
        <f t="shared" si="271"/>
        <v>0</v>
      </c>
    </row>
    <row r="966" spans="1:35" x14ac:dyDescent="0.2">
      <c r="A966">
        <v>0</v>
      </c>
      <c r="B966">
        <v>105</v>
      </c>
      <c r="C966">
        <v>10.5</v>
      </c>
      <c r="D966">
        <v>28.5</v>
      </c>
      <c r="E966">
        <f t="shared" si="258"/>
        <v>40.714285714285715</v>
      </c>
      <c r="F966">
        <v>70</v>
      </c>
      <c r="G966">
        <f t="shared" si="255"/>
        <v>0.25789473684210529</v>
      </c>
      <c r="H966">
        <f t="shared" si="256"/>
        <v>3.6842105263157894</v>
      </c>
      <c r="I966">
        <f>IF(B966&gt;=125,0,IF(B966&lt;=115,1,(125-B966)/(125-115)))</f>
        <v>1</v>
      </c>
      <c r="J966">
        <f>IF(G966&gt;=0.38,0,IF(G966&lt;=0.3,1,(0.38-G966)/(0.38-0.3)))</f>
        <v>1</v>
      </c>
      <c r="K966">
        <f>IF(E966&gt;=32,0,IF(E966&lt;=28,1,(32-E966)/(32-28)))</f>
        <v>0</v>
      </c>
      <c r="L966">
        <f>IF(AND(D966&gt;=27, D966&lt;=34), 0, IF(OR(D966&lt;=18.5, D966&gt;=36.4), 1, IF(AND(D966&lt;27, D966&gt;18.5),(27-D966)/(27-18.5), IF(AND(D966&lt;36.4, D966&gt;34),(D966-34)/(36.4-34)))))</f>
        <v>0</v>
      </c>
      <c r="M966">
        <f>IF(AND(F966&gt;=80,F966&lt;=95),0,IF(OR(F966&lt;64, F966&gt;129),1,IF(F966&gt;95, (F966-95)/(129-95), (80-F966)/(80-64))))</f>
        <v>0.625</v>
      </c>
      <c r="N966">
        <f>IF(H966&gt;=4,0,IF(H966&lt;=3.5,1,(4-H966)/(4-3.5)))</f>
        <v>0.63157894736842124</v>
      </c>
      <c r="O966">
        <f t="shared" si="259"/>
        <v>0.72565789473684206</v>
      </c>
      <c r="P966">
        <f t="shared" si="260"/>
        <v>1</v>
      </c>
      <c r="Q966">
        <v>1</v>
      </c>
      <c r="R966">
        <f>IF(F966 &gt;=80,0,IF(F966&lt;=64,1,((80-F966)/(80-64))))</f>
        <v>0.625</v>
      </c>
      <c r="S966">
        <f>IF(F966 &lt;=95,0,IF(F966&gt;=129,1,((F966-95)/(129-95))))</f>
        <v>0</v>
      </c>
      <c r="T966">
        <f>IF(D966 &gt;=27,0,IF(D966&lt;=18.5,1,((27-D966)/(27-18.5))))</f>
        <v>0</v>
      </c>
      <c r="U966">
        <f>IF(D966 &lt;= 34,0,IF(D966&gt;=36.4,1,((D966-34)/(36.4-34))))</f>
        <v>0</v>
      </c>
      <c r="V966">
        <f t="shared" si="261"/>
        <v>0.3125</v>
      </c>
      <c r="W966">
        <f t="shared" si="262"/>
        <v>0</v>
      </c>
      <c r="X966">
        <f t="shared" si="257"/>
        <v>0.3125</v>
      </c>
      <c r="Y966">
        <f t="shared" si="263"/>
        <v>1</v>
      </c>
      <c r="Z966">
        <f t="shared" si="264"/>
        <v>0</v>
      </c>
      <c r="AA966">
        <f t="shared" si="265"/>
        <v>0</v>
      </c>
      <c r="AB966">
        <v>67</v>
      </c>
      <c r="AC966">
        <v>492</v>
      </c>
      <c r="AD966">
        <f t="shared" si="266"/>
        <v>1</v>
      </c>
      <c r="AE966">
        <f t="shared" si="267"/>
        <v>0</v>
      </c>
      <c r="AF966">
        <f t="shared" si="268"/>
        <v>0</v>
      </c>
      <c r="AG966">
        <f t="shared" si="269"/>
        <v>0</v>
      </c>
      <c r="AH966">
        <f t="shared" si="270"/>
        <v>0</v>
      </c>
      <c r="AI966">
        <f t="shared" si="271"/>
        <v>0</v>
      </c>
    </row>
    <row r="967" spans="1:35" x14ac:dyDescent="0.2">
      <c r="A967">
        <v>1</v>
      </c>
      <c r="B967">
        <v>143</v>
      </c>
      <c r="C967">
        <v>14.3</v>
      </c>
      <c r="D967">
        <v>27.7</v>
      </c>
      <c r="E967">
        <f t="shared" si="258"/>
        <v>39.402560455192038</v>
      </c>
      <c r="F967">
        <v>70.3</v>
      </c>
      <c r="G967">
        <f t="shared" si="255"/>
        <v>0.36292057761732849</v>
      </c>
      <c r="H967">
        <f t="shared" si="256"/>
        <v>5.1624548736462099</v>
      </c>
      <c r="I967">
        <f>IF(B967&gt;=125,0,IF(B967&lt;=115,1,(125-B967)/(125-115)))</f>
        <v>0</v>
      </c>
      <c r="J967">
        <f>IF(G967&gt;=0.38,0,IF(G967&lt;=0.3,1,(0.38-G967)/(0.38-0.3)))</f>
        <v>0.21349277978339393</v>
      </c>
      <c r="K967">
        <f>IF(E967&gt;=32,0,IF(E967&lt;=28,1,(32-E967)/(32-28)))</f>
        <v>0</v>
      </c>
      <c r="L967">
        <f>IF(AND(D967&gt;=27, D967&lt;=34), 0, IF(OR(D967&lt;=18.5, D967&gt;=36.4), 1, IF(AND(D967&lt;27, D967&gt;18.5),(27-D967)/(27-18.5), IF(AND(D967&lt;36.4, D967&gt;34),(D967-34)/(36.4-34)))))</f>
        <v>0</v>
      </c>
      <c r="M967">
        <f>IF(AND(F967&gt;=80,F967&lt;=95),0,IF(OR(F967&lt;64, F967&gt;129),1,IF(F967&gt;95, (F967-95)/(129-95), (80-F967)/(80-64))))</f>
        <v>0.60625000000000018</v>
      </c>
      <c r="N967">
        <f>IF(H967&gt;=4,0,IF(H967&lt;=3.5,1,(4-H967)/(4-3.5)))</f>
        <v>0</v>
      </c>
      <c r="O967">
        <f t="shared" si="259"/>
        <v>8.1974277978339422E-2</v>
      </c>
      <c r="P967">
        <f t="shared" si="260"/>
        <v>0</v>
      </c>
      <c r="Q967">
        <v>0</v>
      </c>
      <c r="R967">
        <f>IF(F967 &gt;=80,0,IF(F967&lt;=64,1,((80-F967)/(80-64))))</f>
        <v>0.60625000000000018</v>
      </c>
      <c r="S967">
        <f>IF(F967 &lt;=95,0,IF(F967&gt;=129,1,((F967-95)/(129-95))))</f>
        <v>0</v>
      </c>
      <c r="T967">
        <f>IF(D967 &gt;=27,0,IF(D967&lt;=18.5,1,((27-D967)/(27-18.5))))</f>
        <v>0</v>
      </c>
      <c r="U967">
        <f>IF(D967 &lt;= 34,0,IF(D967&gt;=36.4,1,((D967-34)/(36.4-34))))</f>
        <v>0</v>
      </c>
      <c r="V967">
        <f t="shared" si="261"/>
        <v>0.30312500000000009</v>
      </c>
      <c r="W967">
        <f t="shared" si="262"/>
        <v>0</v>
      </c>
      <c r="X967">
        <f t="shared" si="257"/>
        <v>0.30312500000000009</v>
      </c>
      <c r="Y967">
        <f t="shared" si="263"/>
        <v>1</v>
      </c>
      <c r="Z967">
        <f t="shared" si="264"/>
        <v>0</v>
      </c>
      <c r="AA967">
        <f t="shared" si="265"/>
        <v>0</v>
      </c>
      <c r="AB967">
        <v>20</v>
      </c>
      <c r="AC967">
        <v>105</v>
      </c>
      <c r="AD967">
        <f t="shared" si="266"/>
        <v>0</v>
      </c>
      <c r="AE967">
        <f t="shared" si="267"/>
        <v>1</v>
      </c>
      <c r="AF967">
        <f t="shared" si="268"/>
        <v>0.98333333333333328</v>
      </c>
      <c r="AG967">
        <f t="shared" si="269"/>
        <v>0</v>
      </c>
      <c r="AH967">
        <f t="shared" si="270"/>
        <v>1</v>
      </c>
      <c r="AI967">
        <f t="shared" si="271"/>
        <v>0</v>
      </c>
    </row>
    <row r="968" spans="1:35" x14ac:dyDescent="0.2">
      <c r="A968">
        <v>1</v>
      </c>
      <c r="B968">
        <v>140</v>
      </c>
      <c r="C968">
        <v>14</v>
      </c>
      <c r="D968">
        <v>20.100000000000001</v>
      </c>
      <c r="E968">
        <f t="shared" si="258"/>
        <v>28.270042194092831</v>
      </c>
      <c r="F968">
        <v>71.099999999999994</v>
      </c>
      <c r="G968">
        <f t="shared" si="255"/>
        <v>0.49522388059701478</v>
      </c>
      <c r="H968">
        <f t="shared" si="256"/>
        <v>6.9651741293532332</v>
      </c>
      <c r="I968">
        <f>IF(B968&gt;=125,0,IF(B968&lt;=115,1,(125-B968)/(125-115)))</f>
        <v>0</v>
      </c>
      <c r="J968">
        <f>IF(G968&gt;=0.38,0,IF(G968&lt;=0.3,1,(0.38-G968)/(0.38-0.3)))</f>
        <v>0</v>
      </c>
      <c r="K968">
        <f>IF(E968&gt;=32,0,IF(E968&lt;=28,1,(32-E968)/(32-28)))</f>
        <v>0.9324894514767923</v>
      </c>
      <c r="L968">
        <f>IF(AND(D968&gt;=27, D968&lt;=34), 0, IF(OR(D968&lt;=18.5, D968&gt;=36.4), 1, IF(AND(D968&lt;27, D968&gt;18.5),(27-D968)/(27-18.5), IF(AND(D968&lt;36.4, D968&gt;34),(D968-34)/(36.4-34)))))</f>
        <v>0.81176470588235272</v>
      </c>
      <c r="M968">
        <f>IF(AND(F968&gt;=80,F968&lt;=95),0,IF(OR(F968&lt;64, F968&gt;129),1,IF(F968&gt;95, (F968-95)/(129-95), (80-F968)/(80-64))))</f>
        <v>0.55625000000000036</v>
      </c>
      <c r="N968">
        <f>IF(H968&gt;=4,0,IF(H968&lt;=3.5,1,(4-H968)/(4-3.5)))</f>
        <v>0</v>
      </c>
      <c r="O968">
        <f t="shared" si="259"/>
        <v>0.23005041573591456</v>
      </c>
      <c r="P968">
        <f t="shared" si="260"/>
        <v>1</v>
      </c>
      <c r="Q968">
        <v>0</v>
      </c>
      <c r="R968">
        <f>IF(F968 &gt;=80,0,IF(F968&lt;=64,1,((80-F968)/(80-64))))</f>
        <v>0.55625000000000036</v>
      </c>
      <c r="S968">
        <f>IF(F968 &lt;=95,0,IF(F968&gt;=129,1,((F968-95)/(129-95))))</f>
        <v>0</v>
      </c>
      <c r="T968">
        <f>IF(D968 &gt;=27,0,IF(D968&lt;=18.5,1,((27-D968)/(27-18.5))))</f>
        <v>0.81176470588235272</v>
      </c>
      <c r="U968">
        <f>IF(D968 &lt;= 34,0,IF(D968&gt;=36.4,1,((D968-34)/(36.4-34))))</f>
        <v>0</v>
      </c>
      <c r="V968">
        <f t="shared" si="261"/>
        <v>0.68400735294117654</v>
      </c>
      <c r="W968">
        <f t="shared" si="262"/>
        <v>0</v>
      </c>
      <c r="X968">
        <f t="shared" si="257"/>
        <v>0.68400735294117654</v>
      </c>
      <c r="Y968">
        <f t="shared" si="263"/>
        <v>1</v>
      </c>
      <c r="Z968">
        <f t="shared" si="264"/>
        <v>0</v>
      </c>
      <c r="AA968">
        <f t="shared" si="265"/>
        <v>1</v>
      </c>
      <c r="AB968">
        <v>51</v>
      </c>
      <c r="AC968">
        <v>488</v>
      </c>
      <c r="AD968">
        <f t="shared" si="266"/>
        <v>0.55000000000000004</v>
      </c>
      <c r="AE968">
        <f t="shared" si="267"/>
        <v>0</v>
      </c>
      <c r="AF968">
        <f t="shared" si="268"/>
        <v>0</v>
      </c>
      <c r="AG968">
        <f t="shared" si="269"/>
        <v>1</v>
      </c>
      <c r="AH968">
        <f t="shared" si="270"/>
        <v>0</v>
      </c>
      <c r="AI968">
        <f t="shared" si="271"/>
        <v>0</v>
      </c>
    </row>
    <row r="969" spans="1:35" x14ac:dyDescent="0.2">
      <c r="A969">
        <v>1</v>
      </c>
      <c r="B969">
        <v>107</v>
      </c>
      <c r="C969">
        <v>10.7</v>
      </c>
      <c r="D969">
        <v>22.7</v>
      </c>
      <c r="E969">
        <f t="shared" si="258"/>
        <v>26.212471131639724</v>
      </c>
      <c r="F969">
        <v>86.6</v>
      </c>
      <c r="G969">
        <f t="shared" si="255"/>
        <v>0.4082026431718061</v>
      </c>
      <c r="H969">
        <f t="shared" si="256"/>
        <v>4.713656387665198</v>
      </c>
      <c r="I969">
        <f>IF(B969&gt;=125,0,IF(B969&lt;=115,1,(125-B969)/(125-115)))</f>
        <v>1</v>
      </c>
      <c r="J969">
        <f>IF(G969&gt;=0.38,0,IF(G969&lt;=0.3,1,(0.38-G969)/(0.38-0.3)))</f>
        <v>0</v>
      </c>
      <c r="K969">
        <f>IF(E969&gt;=32,0,IF(E969&lt;=28,1,(32-E969)/(32-28)))</f>
        <v>1</v>
      </c>
      <c r="L969">
        <f>IF(AND(D969&gt;=27, D969&lt;=34), 0, IF(OR(D969&lt;=18.5, D969&gt;=36.4), 1, IF(AND(D969&lt;27, D969&gt;18.5),(27-D969)/(27-18.5), IF(AND(D969&lt;36.4, D969&gt;34),(D969-34)/(36.4-34)))))</f>
        <v>0.50588235294117656</v>
      </c>
      <c r="M969">
        <f>IF(AND(F969&gt;=80,F969&lt;=95),0,IF(OR(F969&lt;64, F969&gt;129),1,IF(F969&gt;95, (F969-95)/(129-95), (80-F969)/(80-64))))</f>
        <v>0</v>
      </c>
      <c r="N969">
        <f>IF(H969&gt;=4,0,IF(H969&lt;=3.5,1,(4-H969)/(4-3.5)))</f>
        <v>0</v>
      </c>
      <c r="O969">
        <f t="shared" si="259"/>
        <v>0.65058823529411769</v>
      </c>
      <c r="P969">
        <f t="shared" si="260"/>
        <v>1</v>
      </c>
      <c r="Q969">
        <v>1</v>
      </c>
      <c r="R969">
        <f>IF(F969 &gt;=80,0,IF(F969&lt;=64,1,((80-F969)/(80-64))))</f>
        <v>0</v>
      </c>
      <c r="S969">
        <f>IF(F969 &lt;=95,0,IF(F969&gt;=129,1,((F969-95)/(129-95))))</f>
        <v>0</v>
      </c>
      <c r="T969">
        <f>IF(D969 &gt;=27,0,IF(D969&lt;=18.5,1,((27-D969)/(27-18.5))))</f>
        <v>0.50588235294117656</v>
      </c>
      <c r="U969">
        <f>IF(D969 &lt;= 34,0,IF(D969&gt;=36.4,1,((D969-34)/(36.4-34))))</f>
        <v>0</v>
      </c>
      <c r="V969">
        <f t="shared" si="261"/>
        <v>0.25294117647058828</v>
      </c>
      <c r="W969">
        <f t="shared" si="262"/>
        <v>0</v>
      </c>
      <c r="X969">
        <f t="shared" si="257"/>
        <v>0.25294117647058828</v>
      </c>
      <c r="Y969">
        <f t="shared" si="263"/>
        <v>1</v>
      </c>
      <c r="Z969">
        <f t="shared" si="264"/>
        <v>0</v>
      </c>
      <c r="AA969">
        <f t="shared" si="265"/>
        <v>0</v>
      </c>
      <c r="AB969">
        <v>56</v>
      </c>
      <c r="AC969">
        <v>175</v>
      </c>
      <c r="AD969">
        <f t="shared" si="266"/>
        <v>0.8</v>
      </c>
      <c r="AE969">
        <f t="shared" si="267"/>
        <v>0</v>
      </c>
      <c r="AF969">
        <f t="shared" si="268"/>
        <v>0.75</v>
      </c>
      <c r="AG969">
        <f t="shared" si="269"/>
        <v>0</v>
      </c>
      <c r="AH969">
        <f t="shared" si="270"/>
        <v>0</v>
      </c>
      <c r="AI969">
        <f t="shared" si="271"/>
        <v>0</v>
      </c>
    </row>
    <row r="970" spans="1:35" x14ac:dyDescent="0.2">
      <c r="A970">
        <v>0</v>
      </c>
      <c r="B970">
        <v>140</v>
      </c>
      <c r="C970">
        <v>14</v>
      </c>
      <c r="D970">
        <v>27.4</v>
      </c>
      <c r="E970">
        <f t="shared" si="258"/>
        <v>31.422018348623851</v>
      </c>
      <c r="F970">
        <v>87.2</v>
      </c>
      <c r="G970">
        <f t="shared" si="255"/>
        <v>0.44554744525547446</v>
      </c>
      <c r="H970">
        <f t="shared" si="256"/>
        <v>5.1094890510948909</v>
      </c>
      <c r="I970">
        <f>IF(B970&gt;=125,0,IF(B970&lt;=115,1,(125-B970)/(125-115)))</f>
        <v>0</v>
      </c>
      <c r="J970">
        <f>IF(G970&gt;=0.38,0,IF(G970&lt;=0.3,1,(0.38-G970)/(0.38-0.3)))</f>
        <v>0</v>
      </c>
      <c r="K970">
        <f>IF(E970&gt;=32,0,IF(E970&lt;=28,1,(32-E970)/(32-28)))</f>
        <v>0.14449541284403722</v>
      </c>
      <c r="L970">
        <f>IF(AND(D970&gt;=27, D970&lt;=34), 0, IF(OR(D970&lt;=18.5, D970&gt;=36.4), 1, IF(AND(D970&lt;27, D970&gt;18.5),(27-D970)/(27-18.5), IF(AND(D970&lt;36.4, D970&gt;34),(D970-34)/(36.4-34)))))</f>
        <v>0</v>
      </c>
      <c r="M970">
        <f>IF(AND(F970&gt;=80,F970&lt;=95),0,IF(OR(F970&lt;64, F970&gt;129),1,IF(F970&gt;95, (F970-95)/(129-95), (80-F970)/(80-64))))</f>
        <v>0</v>
      </c>
      <c r="N970">
        <f>IF(H970&gt;=4,0,IF(H970&lt;=3.5,1,(4-H970)/(4-3.5)))</f>
        <v>0</v>
      </c>
      <c r="O970">
        <f t="shared" si="259"/>
        <v>1.4449541284403723E-2</v>
      </c>
      <c r="P970">
        <f t="shared" si="260"/>
        <v>0</v>
      </c>
      <c r="Q970">
        <v>0</v>
      </c>
      <c r="R970">
        <f>IF(F970 &gt;=80,0,IF(F970&lt;=64,1,((80-F970)/(80-64))))</f>
        <v>0</v>
      </c>
      <c r="S970">
        <f>IF(F970 &lt;=95,0,IF(F970&gt;=129,1,((F970-95)/(129-95))))</f>
        <v>0</v>
      </c>
      <c r="T970">
        <f>IF(D970 &gt;=27,0,IF(D970&lt;=18.5,1,((27-D970)/(27-18.5))))</f>
        <v>0</v>
      </c>
      <c r="U970">
        <f>IF(D970 &lt;= 34,0,IF(D970&gt;=36.4,1,((D970-34)/(36.4-34))))</f>
        <v>0</v>
      </c>
      <c r="V970">
        <f t="shared" si="261"/>
        <v>0</v>
      </c>
      <c r="W970">
        <f t="shared" si="262"/>
        <v>0</v>
      </c>
      <c r="X970">
        <f t="shared" si="257"/>
        <v>0</v>
      </c>
      <c r="Y970">
        <f t="shared" si="263"/>
        <v>0</v>
      </c>
      <c r="Z970">
        <f t="shared" si="264"/>
        <v>0</v>
      </c>
      <c r="AA970">
        <f t="shared" si="265"/>
        <v>0</v>
      </c>
      <c r="AB970">
        <v>66</v>
      </c>
      <c r="AC970">
        <v>491</v>
      </c>
      <c r="AD970">
        <f t="shared" si="266"/>
        <v>1</v>
      </c>
      <c r="AE970">
        <f t="shared" si="267"/>
        <v>0</v>
      </c>
      <c r="AF970">
        <f t="shared" si="268"/>
        <v>0</v>
      </c>
      <c r="AG970">
        <f t="shared" si="269"/>
        <v>0</v>
      </c>
      <c r="AH970">
        <f t="shared" si="270"/>
        <v>0</v>
      </c>
      <c r="AI970">
        <f t="shared" si="271"/>
        <v>0</v>
      </c>
    </row>
    <row r="971" spans="1:35" x14ac:dyDescent="0.2">
      <c r="A971">
        <v>0</v>
      </c>
      <c r="B971">
        <v>168</v>
      </c>
      <c r="C971">
        <v>16.8</v>
      </c>
      <c r="D971">
        <v>18.5</v>
      </c>
      <c r="E971">
        <f t="shared" si="258"/>
        <v>19.270833333333332</v>
      </c>
      <c r="F971">
        <v>96</v>
      </c>
      <c r="G971">
        <f t="shared" si="255"/>
        <v>0.87178378378378385</v>
      </c>
      <c r="H971">
        <f t="shared" si="256"/>
        <v>9.0810810810810807</v>
      </c>
      <c r="I971">
        <f>IF(B971&gt;=125,0,IF(B971&lt;=115,1,(125-B971)/(125-115)))</f>
        <v>0</v>
      </c>
      <c r="J971">
        <f>IF(G971&gt;=0.38,0,IF(G971&lt;=0.3,1,(0.38-G971)/(0.38-0.3)))</f>
        <v>0</v>
      </c>
      <c r="K971">
        <f>IF(E971&gt;=32,0,IF(E971&lt;=28,1,(32-E971)/(32-28)))</f>
        <v>1</v>
      </c>
      <c r="L971">
        <f>IF(AND(D971&gt;=27, D971&lt;=34), 0, IF(OR(D971&lt;=18.5, D971&gt;=36.4), 1, IF(AND(D971&lt;27, D971&gt;18.5),(27-D971)/(27-18.5), IF(AND(D971&lt;36.4, D971&gt;34),(D971-34)/(36.4-34)))))</f>
        <v>1</v>
      </c>
      <c r="M971">
        <f>IF(AND(F971&gt;=80,F971&lt;=95),0,IF(OR(F971&lt;64, F971&gt;129),1,IF(F971&gt;95, (F971-95)/(129-95), (80-F971)/(80-64))))</f>
        <v>2.9411764705882353E-2</v>
      </c>
      <c r="N971">
        <f>IF(H971&gt;=4,0,IF(H971&lt;=3.5,1,(4-H971)/(4-3.5)))</f>
        <v>0</v>
      </c>
      <c r="O971">
        <f t="shared" si="259"/>
        <v>0.20294117647058824</v>
      </c>
      <c r="P971">
        <f t="shared" si="260"/>
        <v>1</v>
      </c>
      <c r="Q971">
        <v>0</v>
      </c>
      <c r="R971">
        <f>IF(F971 &gt;=80,0,IF(F971&lt;=64,1,((80-F971)/(80-64))))</f>
        <v>0</v>
      </c>
      <c r="S971">
        <f>IF(F971 &lt;=95,0,IF(F971&gt;=129,1,((F971-95)/(129-95))))</f>
        <v>2.9411764705882353E-2</v>
      </c>
      <c r="T971">
        <f>IF(D971 &gt;=27,0,IF(D971&lt;=18.5,1,((27-D971)/(27-18.5))))</f>
        <v>1</v>
      </c>
      <c r="U971">
        <f>IF(D971 &lt;= 34,0,IF(D971&gt;=36.4,1,((D971-34)/(36.4-34))))</f>
        <v>0</v>
      </c>
      <c r="V971">
        <f t="shared" si="261"/>
        <v>0.5</v>
      </c>
      <c r="W971">
        <f t="shared" si="262"/>
        <v>1.4705882352941176E-2</v>
      </c>
      <c r="X971">
        <f t="shared" si="257"/>
        <v>0.51470588235294112</v>
      </c>
      <c r="Y971">
        <f t="shared" si="263"/>
        <v>1</v>
      </c>
      <c r="Z971">
        <f t="shared" si="264"/>
        <v>0</v>
      </c>
      <c r="AA971">
        <f t="shared" si="265"/>
        <v>1</v>
      </c>
      <c r="AB971">
        <v>61</v>
      </c>
      <c r="AC971">
        <v>263</v>
      </c>
      <c r="AD971">
        <f t="shared" si="266"/>
        <v>1</v>
      </c>
      <c r="AE971">
        <f t="shared" si="267"/>
        <v>0</v>
      </c>
      <c r="AF971">
        <f t="shared" si="268"/>
        <v>0.45666666666666667</v>
      </c>
      <c r="AG971">
        <f t="shared" si="269"/>
        <v>1</v>
      </c>
      <c r="AH971">
        <f t="shared" si="270"/>
        <v>0</v>
      </c>
      <c r="AI971">
        <f t="shared" si="271"/>
        <v>0</v>
      </c>
    </row>
    <row r="972" spans="1:35" x14ac:dyDescent="0.2">
      <c r="A972">
        <v>1</v>
      </c>
      <c r="B972">
        <v>155</v>
      </c>
      <c r="C972">
        <v>15.5</v>
      </c>
      <c r="D972">
        <v>21.3</v>
      </c>
      <c r="E972">
        <f t="shared" si="258"/>
        <v>28.063241106719367</v>
      </c>
      <c r="F972">
        <v>75.900000000000006</v>
      </c>
      <c r="G972">
        <f t="shared" si="255"/>
        <v>0.55232394366197191</v>
      </c>
      <c r="H972">
        <f t="shared" si="256"/>
        <v>7.276995305164319</v>
      </c>
      <c r="I972">
        <f>IF(B972&gt;=125,0,IF(B972&lt;=115,1,(125-B972)/(125-115)))</f>
        <v>0</v>
      </c>
      <c r="J972">
        <f>IF(G972&gt;=0.38,0,IF(G972&lt;=0.3,1,(0.38-G972)/(0.38-0.3)))</f>
        <v>0</v>
      </c>
      <c r="K972">
        <f>IF(E972&gt;=32,0,IF(E972&lt;=28,1,(32-E972)/(32-28)))</f>
        <v>0.98418972332015819</v>
      </c>
      <c r="L972">
        <f>IF(AND(D972&gt;=27, D972&lt;=34), 0, IF(OR(D972&lt;=18.5, D972&gt;=36.4), 1, IF(AND(D972&lt;27, D972&gt;18.5),(27-D972)/(27-18.5), IF(AND(D972&lt;36.4, D972&gt;34),(D972-34)/(36.4-34)))))</f>
        <v>0.6705882352941176</v>
      </c>
      <c r="M972">
        <f>IF(AND(F972&gt;=80,F972&lt;=95),0,IF(OR(F972&lt;64, F972&gt;129),1,IF(F972&gt;95, (F972-95)/(129-95), (80-F972)/(80-64))))</f>
        <v>0.25624999999999964</v>
      </c>
      <c r="N972">
        <f>IF(H972&gt;=4,0,IF(H972&lt;=3.5,1,(4-H972)/(4-3.5)))</f>
        <v>0</v>
      </c>
      <c r="O972">
        <f t="shared" si="259"/>
        <v>0.19110279586142753</v>
      </c>
      <c r="P972">
        <f t="shared" si="260"/>
        <v>0</v>
      </c>
      <c r="Q972">
        <v>0</v>
      </c>
      <c r="R972">
        <f>IF(F972 &gt;=80,0,IF(F972&lt;=64,1,((80-F972)/(80-64))))</f>
        <v>0.25624999999999964</v>
      </c>
      <c r="S972">
        <f>IF(F972 &lt;=95,0,IF(F972&gt;=129,1,((F972-95)/(129-95))))</f>
        <v>0</v>
      </c>
      <c r="T972">
        <f>IF(D972 &gt;=27,0,IF(D972&lt;=18.5,1,((27-D972)/(27-18.5))))</f>
        <v>0.6705882352941176</v>
      </c>
      <c r="U972">
        <f>IF(D972 &lt;= 34,0,IF(D972&gt;=36.4,1,((D972-34)/(36.4-34))))</f>
        <v>0</v>
      </c>
      <c r="V972">
        <f t="shared" si="261"/>
        <v>0.46341911764705862</v>
      </c>
      <c r="W972">
        <f t="shared" si="262"/>
        <v>0</v>
      </c>
      <c r="X972">
        <f t="shared" si="257"/>
        <v>0.46341911764705862</v>
      </c>
      <c r="Y972">
        <f t="shared" si="263"/>
        <v>1</v>
      </c>
      <c r="Z972">
        <f t="shared" si="264"/>
        <v>0</v>
      </c>
      <c r="AA972">
        <f t="shared" si="265"/>
        <v>0</v>
      </c>
      <c r="AB972">
        <v>21</v>
      </c>
      <c r="AC972">
        <v>380</v>
      </c>
      <c r="AD972">
        <f t="shared" si="266"/>
        <v>0</v>
      </c>
      <c r="AE972">
        <f t="shared" si="267"/>
        <v>0.95</v>
      </c>
      <c r="AF972">
        <f t="shared" si="268"/>
        <v>6.6666666666666666E-2</v>
      </c>
      <c r="AG972">
        <f t="shared" si="269"/>
        <v>0</v>
      </c>
      <c r="AH972">
        <f t="shared" si="270"/>
        <v>1</v>
      </c>
      <c r="AI972">
        <f t="shared" si="271"/>
        <v>0</v>
      </c>
    </row>
    <row r="973" spans="1:35" x14ac:dyDescent="0.2">
      <c r="A973">
        <v>1</v>
      </c>
      <c r="B973">
        <v>129</v>
      </c>
      <c r="C973">
        <v>12.9</v>
      </c>
      <c r="D973">
        <v>28.7</v>
      </c>
      <c r="E973">
        <f t="shared" si="258"/>
        <v>40.252454417952315</v>
      </c>
      <c r="F973">
        <v>71.3</v>
      </c>
      <c r="G973">
        <f t="shared" si="255"/>
        <v>0.32047735191637627</v>
      </c>
      <c r="H973">
        <f t="shared" si="256"/>
        <v>4.494773519163763</v>
      </c>
      <c r="I973">
        <f>IF(B973&gt;=125,0,IF(B973&lt;=115,1,(125-B973)/(125-115)))</f>
        <v>0</v>
      </c>
      <c r="J973">
        <f>IF(G973&gt;=0.38,0,IF(G973&lt;=0.3,1,(0.38-G973)/(0.38-0.3)))</f>
        <v>0.74403310104529652</v>
      </c>
      <c r="K973">
        <f>IF(E973&gt;=32,0,IF(E973&lt;=28,1,(32-E973)/(32-28)))</f>
        <v>0</v>
      </c>
      <c r="L973">
        <f>IF(AND(D973&gt;=27, D973&lt;=34), 0, IF(OR(D973&lt;=18.5, D973&gt;=36.4), 1, IF(AND(D973&lt;27, D973&gt;18.5),(27-D973)/(27-18.5), IF(AND(D973&lt;36.4, D973&gt;34),(D973-34)/(36.4-34)))))</f>
        <v>0</v>
      </c>
      <c r="M973">
        <f>IF(AND(F973&gt;=80,F973&lt;=95),0,IF(OR(F973&lt;64, F973&gt;129),1,IF(F973&gt;95, (F973-95)/(129-95), (80-F973)/(80-64))))</f>
        <v>0.54375000000000018</v>
      </c>
      <c r="N973">
        <f>IF(H973&gt;=4,0,IF(H973&lt;=3.5,1,(4-H973)/(4-3.5)))</f>
        <v>0</v>
      </c>
      <c r="O973">
        <f t="shared" si="259"/>
        <v>0.12877831010452967</v>
      </c>
      <c r="P973">
        <f t="shared" si="260"/>
        <v>0</v>
      </c>
      <c r="Q973">
        <v>1</v>
      </c>
      <c r="R973">
        <f>IF(F973 &gt;=80,0,IF(F973&lt;=64,1,((80-F973)/(80-64))))</f>
        <v>0.54375000000000018</v>
      </c>
      <c r="S973">
        <f>IF(F973 &lt;=95,0,IF(F973&gt;=129,1,((F973-95)/(129-95))))</f>
        <v>0</v>
      </c>
      <c r="T973">
        <f>IF(D973 &gt;=27,0,IF(D973&lt;=18.5,1,((27-D973)/(27-18.5))))</f>
        <v>0</v>
      </c>
      <c r="U973">
        <f>IF(D973 &lt;= 34,0,IF(D973&gt;=36.4,1,((D973-34)/(36.4-34))))</f>
        <v>0</v>
      </c>
      <c r="V973">
        <f t="shared" si="261"/>
        <v>0.27187500000000009</v>
      </c>
      <c r="W973">
        <f t="shared" si="262"/>
        <v>0</v>
      </c>
      <c r="X973">
        <f t="shared" si="257"/>
        <v>0.27187500000000009</v>
      </c>
      <c r="Y973">
        <f t="shared" si="263"/>
        <v>1</v>
      </c>
      <c r="Z973">
        <f t="shared" si="264"/>
        <v>0</v>
      </c>
      <c r="AA973">
        <f t="shared" si="265"/>
        <v>0</v>
      </c>
      <c r="AB973">
        <v>18</v>
      </c>
      <c r="AC973">
        <v>397</v>
      </c>
      <c r="AD973">
        <f t="shared" si="266"/>
        <v>0</v>
      </c>
      <c r="AE973">
        <f t="shared" si="267"/>
        <v>1</v>
      </c>
      <c r="AF973">
        <f t="shared" si="268"/>
        <v>0.01</v>
      </c>
      <c r="AG973">
        <f t="shared" si="269"/>
        <v>0</v>
      </c>
      <c r="AH973">
        <f t="shared" si="270"/>
        <v>1</v>
      </c>
      <c r="AI973">
        <f t="shared" si="271"/>
        <v>0</v>
      </c>
    </row>
    <row r="974" spans="1:35" x14ac:dyDescent="0.2">
      <c r="A974">
        <v>0</v>
      </c>
      <c r="B974">
        <v>126</v>
      </c>
      <c r="C974">
        <v>12.6</v>
      </c>
      <c r="D974">
        <v>25</v>
      </c>
      <c r="E974">
        <f t="shared" si="258"/>
        <v>28.312570781426956</v>
      </c>
      <c r="F974">
        <v>88.3</v>
      </c>
      <c r="G974">
        <f t="shared" si="255"/>
        <v>0.44503199999999998</v>
      </c>
      <c r="H974">
        <f t="shared" si="256"/>
        <v>5.04</v>
      </c>
      <c r="I974">
        <f>IF(B974&gt;=125,0,IF(B974&lt;=115,1,(125-B974)/(125-115)))</f>
        <v>0</v>
      </c>
      <c r="J974">
        <f>IF(G974&gt;=0.38,0,IF(G974&lt;=0.3,1,(0.38-G974)/(0.38-0.3)))</f>
        <v>0</v>
      </c>
      <c r="K974">
        <f>IF(E974&gt;=32,0,IF(E974&lt;=28,1,(32-E974)/(32-28)))</f>
        <v>0.92185730464326099</v>
      </c>
      <c r="L974">
        <f>IF(AND(D974&gt;=27, D974&lt;=34), 0, IF(OR(D974&lt;=18.5, D974&gt;=36.4), 1, IF(AND(D974&lt;27, D974&gt;18.5),(27-D974)/(27-18.5), IF(AND(D974&lt;36.4, D974&gt;34),(D974-34)/(36.4-34)))))</f>
        <v>0.23529411764705882</v>
      </c>
      <c r="M974">
        <f>IF(AND(F974&gt;=80,F974&lt;=95),0,IF(OR(F974&lt;64, F974&gt;129),1,IF(F974&gt;95, (F974-95)/(129-95), (80-F974)/(80-64))))</f>
        <v>0</v>
      </c>
      <c r="N974">
        <f>IF(H974&gt;=4,0,IF(H974&lt;=3.5,1,(4-H974)/(4-3.5)))</f>
        <v>0</v>
      </c>
      <c r="O974">
        <f t="shared" si="259"/>
        <v>0.11571514222903198</v>
      </c>
      <c r="P974">
        <f t="shared" si="260"/>
        <v>0</v>
      </c>
      <c r="Q974">
        <v>0</v>
      </c>
      <c r="R974">
        <f>IF(F974 &gt;=80,0,IF(F974&lt;=64,1,((80-F974)/(80-64))))</f>
        <v>0</v>
      </c>
      <c r="S974">
        <f>IF(F974 &lt;=95,0,IF(F974&gt;=129,1,((F974-95)/(129-95))))</f>
        <v>0</v>
      </c>
      <c r="T974">
        <f>IF(D974 &gt;=27,0,IF(D974&lt;=18.5,1,((27-D974)/(27-18.5))))</f>
        <v>0.23529411764705882</v>
      </c>
      <c r="U974">
        <f>IF(D974 &lt;= 34,0,IF(D974&gt;=36.4,1,((D974-34)/(36.4-34))))</f>
        <v>0</v>
      </c>
      <c r="V974">
        <f t="shared" si="261"/>
        <v>0.11764705882352941</v>
      </c>
      <c r="W974">
        <f t="shared" si="262"/>
        <v>0</v>
      </c>
      <c r="X974">
        <f t="shared" si="257"/>
        <v>0.11764705882352941</v>
      </c>
      <c r="Y974">
        <f t="shared" si="263"/>
        <v>0</v>
      </c>
      <c r="Z974">
        <f t="shared" si="264"/>
        <v>0</v>
      </c>
      <c r="AA974">
        <f t="shared" si="265"/>
        <v>0</v>
      </c>
      <c r="AB974">
        <v>19</v>
      </c>
      <c r="AC974">
        <v>210</v>
      </c>
      <c r="AD974">
        <f t="shared" si="266"/>
        <v>0</v>
      </c>
      <c r="AE974">
        <f t="shared" si="267"/>
        <v>1</v>
      </c>
      <c r="AF974">
        <f t="shared" si="268"/>
        <v>0.6333333333333333</v>
      </c>
      <c r="AG974">
        <f t="shared" si="269"/>
        <v>0</v>
      </c>
      <c r="AH974">
        <f t="shared" si="270"/>
        <v>0</v>
      </c>
      <c r="AI974">
        <f t="shared" si="271"/>
        <v>0</v>
      </c>
    </row>
    <row r="975" spans="1:35" x14ac:dyDescent="0.2">
      <c r="A975">
        <v>0</v>
      </c>
      <c r="B975">
        <v>155</v>
      </c>
      <c r="C975">
        <v>15.5</v>
      </c>
      <c r="D975">
        <v>24.1</v>
      </c>
      <c r="E975">
        <f t="shared" si="258"/>
        <v>24.743326488706366</v>
      </c>
      <c r="F975">
        <v>97.4</v>
      </c>
      <c r="G975">
        <f t="shared" si="255"/>
        <v>0.62643153526970952</v>
      </c>
      <c r="H975">
        <f t="shared" si="256"/>
        <v>6.4315352697095429</v>
      </c>
      <c r="I975">
        <f>IF(B975&gt;=125,0,IF(B975&lt;=115,1,(125-B975)/(125-115)))</f>
        <v>0</v>
      </c>
      <c r="J975">
        <f>IF(G975&gt;=0.38,0,IF(G975&lt;=0.3,1,(0.38-G975)/(0.38-0.3)))</f>
        <v>0</v>
      </c>
      <c r="K975">
        <f>IF(E975&gt;=32,0,IF(E975&lt;=28,1,(32-E975)/(32-28)))</f>
        <v>1</v>
      </c>
      <c r="L975">
        <f>IF(AND(D975&gt;=27, D975&lt;=34), 0, IF(OR(D975&lt;=18.5, D975&gt;=36.4), 1, IF(AND(D975&lt;27, D975&gt;18.5),(27-D975)/(27-18.5), IF(AND(D975&lt;36.4, D975&gt;34),(D975-34)/(36.4-34)))))</f>
        <v>0.34117647058823514</v>
      </c>
      <c r="M975">
        <f>IF(AND(F975&gt;=80,F975&lt;=95),0,IF(OR(F975&lt;64, F975&gt;129),1,IF(F975&gt;95, (F975-95)/(129-95), (80-F975)/(80-64))))</f>
        <v>7.0588235294117813E-2</v>
      </c>
      <c r="N975">
        <f>IF(H975&gt;=4,0,IF(H975&lt;=3.5,1,(4-H975)/(4-3.5)))</f>
        <v>0</v>
      </c>
      <c r="O975">
        <f t="shared" si="259"/>
        <v>0.14117647058823529</v>
      </c>
      <c r="P975">
        <f t="shared" si="260"/>
        <v>0</v>
      </c>
      <c r="Q975">
        <v>0</v>
      </c>
      <c r="R975">
        <f>IF(F975 &gt;=80,0,IF(F975&lt;=64,1,((80-F975)/(80-64))))</f>
        <v>0</v>
      </c>
      <c r="S975">
        <f>IF(F975 &lt;=95,0,IF(F975&gt;=129,1,((F975-95)/(129-95))))</f>
        <v>7.0588235294117813E-2</v>
      </c>
      <c r="T975">
        <f>IF(D975 &gt;=27,0,IF(D975&lt;=18.5,1,((27-D975)/(27-18.5))))</f>
        <v>0.34117647058823514</v>
      </c>
      <c r="U975">
        <f>IF(D975 &lt;= 34,0,IF(D975&gt;=36.4,1,((D975-34)/(36.4-34))))</f>
        <v>0</v>
      </c>
      <c r="V975">
        <f t="shared" si="261"/>
        <v>0.17058823529411757</v>
      </c>
      <c r="W975">
        <f t="shared" si="262"/>
        <v>3.5294117647058906E-2</v>
      </c>
      <c r="X975">
        <f t="shared" si="257"/>
        <v>0.20588235294117646</v>
      </c>
      <c r="Y975">
        <f t="shared" si="263"/>
        <v>0</v>
      </c>
      <c r="Z975">
        <f t="shared" si="264"/>
        <v>0</v>
      </c>
      <c r="AA975">
        <f t="shared" si="265"/>
        <v>0</v>
      </c>
      <c r="AB975">
        <v>47</v>
      </c>
      <c r="AC975">
        <v>244</v>
      </c>
      <c r="AD975">
        <f t="shared" si="266"/>
        <v>0.35</v>
      </c>
      <c r="AE975">
        <f t="shared" si="267"/>
        <v>0</v>
      </c>
      <c r="AF975">
        <f t="shared" si="268"/>
        <v>0.52</v>
      </c>
      <c r="AG975">
        <f t="shared" si="269"/>
        <v>0</v>
      </c>
      <c r="AH975">
        <f t="shared" si="270"/>
        <v>0</v>
      </c>
      <c r="AI975">
        <f t="shared" si="271"/>
        <v>0</v>
      </c>
    </row>
    <row r="976" spans="1:35" x14ac:dyDescent="0.2">
      <c r="A976">
        <v>1</v>
      </c>
      <c r="B976">
        <v>128</v>
      </c>
      <c r="C976">
        <v>12.8</v>
      </c>
      <c r="D976">
        <v>18.399999999999999</v>
      </c>
      <c r="E976">
        <f t="shared" si="258"/>
        <v>18.110236220472441</v>
      </c>
      <c r="F976">
        <v>101.6</v>
      </c>
      <c r="G976">
        <f t="shared" si="255"/>
        <v>0.70678260869565224</v>
      </c>
      <c r="H976">
        <f t="shared" si="256"/>
        <v>6.9565217391304355</v>
      </c>
      <c r="I976">
        <f>IF(B976&gt;=125,0,IF(B976&lt;=115,1,(125-B976)/(125-115)))</f>
        <v>0</v>
      </c>
      <c r="J976">
        <f>IF(G976&gt;=0.38,0,IF(G976&lt;=0.3,1,(0.38-G976)/(0.38-0.3)))</f>
        <v>0</v>
      </c>
      <c r="K976">
        <f>IF(E976&gt;=32,0,IF(E976&lt;=28,1,(32-E976)/(32-28)))</f>
        <v>1</v>
      </c>
      <c r="L976">
        <f>IF(AND(D976&gt;=27, D976&lt;=34), 0, IF(OR(D976&lt;=18.5, D976&gt;=36.4), 1, IF(AND(D976&lt;27, D976&gt;18.5),(27-D976)/(27-18.5), IF(AND(D976&lt;36.4, D976&gt;34),(D976-34)/(36.4-34)))))</f>
        <v>1</v>
      </c>
      <c r="M976">
        <f>IF(AND(F976&gt;=80,F976&lt;=95),0,IF(OR(F976&lt;64, F976&gt;129),1,IF(F976&gt;95, (F976-95)/(129-95), (80-F976)/(80-64))))</f>
        <v>0.19411764705882337</v>
      </c>
      <c r="N976">
        <f>IF(H976&gt;=4,0,IF(H976&lt;=3.5,1,(4-H976)/(4-3.5)))</f>
        <v>0</v>
      </c>
      <c r="O976">
        <f t="shared" si="259"/>
        <v>0.21941176470588236</v>
      </c>
      <c r="P976">
        <f t="shared" si="260"/>
        <v>1</v>
      </c>
      <c r="Q976">
        <v>1</v>
      </c>
      <c r="R976">
        <f>IF(F976 &gt;=80,0,IF(F976&lt;=64,1,((80-F976)/(80-64))))</f>
        <v>0</v>
      </c>
      <c r="S976">
        <f>IF(F976 &lt;=95,0,IF(F976&gt;=129,1,((F976-95)/(129-95))))</f>
        <v>0.19411764705882337</v>
      </c>
      <c r="T976">
        <f>IF(D976 &gt;=27,0,IF(D976&lt;=18.5,1,((27-D976)/(27-18.5))))</f>
        <v>1</v>
      </c>
      <c r="U976">
        <f>IF(D976 &lt;= 34,0,IF(D976&gt;=36.4,1,((D976-34)/(36.4-34))))</f>
        <v>0</v>
      </c>
      <c r="V976">
        <f t="shared" si="261"/>
        <v>0.5</v>
      </c>
      <c r="W976">
        <f t="shared" si="262"/>
        <v>9.7058823529411684E-2</v>
      </c>
      <c r="X976">
        <f t="shared" si="257"/>
        <v>0.59705882352941164</v>
      </c>
      <c r="Y976">
        <f t="shared" si="263"/>
        <v>1</v>
      </c>
      <c r="Z976">
        <f t="shared" si="264"/>
        <v>0</v>
      </c>
      <c r="AA976">
        <f t="shared" si="265"/>
        <v>1</v>
      </c>
      <c r="AB976">
        <v>37</v>
      </c>
      <c r="AC976">
        <v>227</v>
      </c>
      <c r="AD976">
        <f t="shared" si="266"/>
        <v>0</v>
      </c>
      <c r="AE976">
        <f t="shared" si="267"/>
        <v>0.15</v>
      </c>
      <c r="AF976">
        <f t="shared" si="268"/>
        <v>0.57666666666666666</v>
      </c>
      <c r="AG976">
        <f t="shared" si="269"/>
        <v>0</v>
      </c>
      <c r="AH976">
        <f t="shared" si="270"/>
        <v>0</v>
      </c>
      <c r="AI976">
        <f t="shared" si="271"/>
        <v>0</v>
      </c>
    </row>
    <row r="977" spans="1:35" x14ac:dyDescent="0.2">
      <c r="A977">
        <v>1</v>
      </c>
      <c r="B977">
        <v>132</v>
      </c>
      <c r="C977">
        <v>13.2</v>
      </c>
      <c r="D977">
        <v>16.2</v>
      </c>
      <c r="E977">
        <f t="shared" si="258"/>
        <v>23.011363636363633</v>
      </c>
      <c r="F977">
        <v>70.400000000000006</v>
      </c>
      <c r="G977">
        <f t="shared" si="255"/>
        <v>0.5736296296296296</v>
      </c>
      <c r="H977">
        <f t="shared" si="256"/>
        <v>8.1481481481481488</v>
      </c>
      <c r="I977">
        <f>IF(B977&gt;=125,0,IF(B977&lt;=115,1,(125-B977)/(125-115)))</f>
        <v>0</v>
      </c>
      <c r="J977">
        <f>IF(G977&gt;=0.38,0,IF(G977&lt;=0.3,1,(0.38-G977)/(0.38-0.3)))</f>
        <v>0</v>
      </c>
      <c r="K977">
        <f>IF(E977&gt;=32,0,IF(E977&lt;=28,1,(32-E977)/(32-28)))</f>
        <v>1</v>
      </c>
      <c r="L977">
        <f>IF(AND(D977&gt;=27, D977&lt;=34), 0, IF(OR(D977&lt;=18.5, D977&gt;=36.4), 1, IF(AND(D977&lt;27, D977&gt;18.5),(27-D977)/(27-18.5), IF(AND(D977&lt;36.4, D977&gt;34),(D977-34)/(36.4-34)))))</f>
        <v>1</v>
      </c>
      <c r="M977">
        <f>IF(AND(F977&gt;=80,F977&lt;=95),0,IF(OR(F977&lt;64, F977&gt;129),1,IF(F977&gt;95, (F977-95)/(129-95), (80-F977)/(80-64))))</f>
        <v>0.59999999999999964</v>
      </c>
      <c r="N977">
        <f>IF(H977&gt;=4,0,IF(H977&lt;=3.5,1,(4-H977)/(4-3.5)))</f>
        <v>0</v>
      </c>
      <c r="O977">
        <f t="shared" si="259"/>
        <v>0.26</v>
      </c>
      <c r="P977">
        <f t="shared" si="260"/>
        <v>1</v>
      </c>
      <c r="Q977">
        <v>1</v>
      </c>
      <c r="R977">
        <f>IF(F977 &gt;=80,0,IF(F977&lt;=64,1,((80-F977)/(80-64))))</f>
        <v>0.59999999999999964</v>
      </c>
      <c r="S977">
        <f>IF(F977 &lt;=95,0,IF(F977&gt;=129,1,((F977-95)/(129-95))))</f>
        <v>0</v>
      </c>
      <c r="T977">
        <f>IF(D977 &gt;=27,0,IF(D977&lt;=18.5,1,((27-D977)/(27-18.5))))</f>
        <v>1</v>
      </c>
      <c r="U977">
        <f>IF(D977 &lt;= 34,0,IF(D977&gt;=36.4,1,((D977-34)/(36.4-34))))</f>
        <v>0</v>
      </c>
      <c r="V977">
        <f t="shared" si="261"/>
        <v>0.79999999999999982</v>
      </c>
      <c r="W977">
        <f t="shared" si="262"/>
        <v>0</v>
      </c>
      <c r="X977">
        <f t="shared" si="257"/>
        <v>0.79999999999999982</v>
      </c>
      <c r="Y977">
        <f t="shared" si="263"/>
        <v>1</v>
      </c>
      <c r="Z977">
        <f t="shared" si="264"/>
        <v>0</v>
      </c>
      <c r="AA977">
        <f t="shared" si="265"/>
        <v>1</v>
      </c>
      <c r="AB977">
        <v>22</v>
      </c>
      <c r="AC977">
        <v>265</v>
      </c>
      <c r="AD977">
        <f t="shared" si="266"/>
        <v>0</v>
      </c>
      <c r="AE977">
        <f t="shared" si="267"/>
        <v>0.9</v>
      </c>
      <c r="AF977">
        <f t="shared" si="268"/>
        <v>0.45</v>
      </c>
      <c r="AG977">
        <f t="shared" si="269"/>
        <v>0</v>
      </c>
      <c r="AH977">
        <f t="shared" si="270"/>
        <v>1</v>
      </c>
      <c r="AI977">
        <f t="shared" si="271"/>
        <v>0</v>
      </c>
    </row>
    <row r="978" spans="1:35" x14ac:dyDescent="0.2">
      <c r="A978">
        <v>1</v>
      </c>
      <c r="B978">
        <v>139</v>
      </c>
      <c r="C978">
        <v>13.9</v>
      </c>
      <c r="D978">
        <v>22.5</v>
      </c>
      <c r="E978">
        <f t="shared" si="258"/>
        <v>22.842639593908629</v>
      </c>
      <c r="F978">
        <v>98.5</v>
      </c>
      <c r="G978">
        <f t="shared" si="255"/>
        <v>0.60851111111111111</v>
      </c>
      <c r="H978">
        <f t="shared" si="256"/>
        <v>6.177777777777778</v>
      </c>
      <c r="I978">
        <f>IF(B978&gt;=125,0,IF(B978&lt;=115,1,(125-B978)/(125-115)))</f>
        <v>0</v>
      </c>
      <c r="J978">
        <f>IF(G978&gt;=0.38,0,IF(G978&lt;=0.3,1,(0.38-G978)/(0.38-0.3)))</f>
        <v>0</v>
      </c>
      <c r="K978">
        <f>IF(E978&gt;=32,0,IF(E978&lt;=28,1,(32-E978)/(32-28)))</f>
        <v>1</v>
      </c>
      <c r="L978">
        <f>IF(AND(D978&gt;=27, D978&lt;=34), 0, IF(OR(D978&lt;=18.5, D978&gt;=36.4), 1, IF(AND(D978&lt;27, D978&gt;18.5),(27-D978)/(27-18.5), IF(AND(D978&lt;36.4, D978&gt;34),(D978-34)/(36.4-34)))))</f>
        <v>0.52941176470588236</v>
      </c>
      <c r="M978">
        <f>IF(AND(F978&gt;=80,F978&lt;=95),0,IF(OR(F978&lt;64, F978&gt;129),1,IF(F978&gt;95, (F978-95)/(129-95), (80-F978)/(80-64))))</f>
        <v>0.10294117647058823</v>
      </c>
      <c r="N978">
        <f>IF(H978&gt;=4,0,IF(H978&lt;=3.5,1,(4-H978)/(4-3.5)))</f>
        <v>0</v>
      </c>
      <c r="O978">
        <f t="shared" si="259"/>
        <v>0.16323529411764706</v>
      </c>
      <c r="P978">
        <f t="shared" si="260"/>
        <v>0</v>
      </c>
      <c r="Q978">
        <v>0</v>
      </c>
      <c r="R978">
        <f>IF(F978 &gt;=80,0,IF(F978&lt;=64,1,((80-F978)/(80-64))))</f>
        <v>0</v>
      </c>
      <c r="S978">
        <f>IF(F978 &lt;=95,0,IF(F978&gt;=129,1,((F978-95)/(129-95))))</f>
        <v>0.10294117647058823</v>
      </c>
      <c r="T978">
        <f>IF(D978 &gt;=27,0,IF(D978&lt;=18.5,1,((27-D978)/(27-18.5))))</f>
        <v>0.52941176470588236</v>
      </c>
      <c r="U978">
        <f>IF(D978 &lt;= 34,0,IF(D978&gt;=36.4,1,((D978-34)/(36.4-34))))</f>
        <v>0</v>
      </c>
      <c r="V978">
        <f t="shared" si="261"/>
        <v>0.26470588235294118</v>
      </c>
      <c r="W978">
        <f t="shared" si="262"/>
        <v>5.1470588235294115E-2</v>
      </c>
      <c r="X978">
        <f t="shared" si="257"/>
        <v>0.31617647058823528</v>
      </c>
      <c r="Y978">
        <f t="shared" si="263"/>
        <v>1</v>
      </c>
      <c r="Z978">
        <f t="shared" si="264"/>
        <v>0</v>
      </c>
      <c r="AA978">
        <f t="shared" si="265"/>
        <v>0</v>
      </c>
      <c r="AB978">
        <v>17</v>
      </c>
      <c r="AC978">
        <v>150</v>
      </c>
      <c r="AD978">
        <f t="shared" si="266"/>
        <v>0</v>
      </c>
      <c r="AE978">
        <f t="shared" si="267"/>
        <v>1</v>
      </c>
      <c r="AF978">
        <f t="shared" si="268"/>
        <v>0.83333333333333337</v>
      </c>
      <c r="AG978">
        <f t="shared" si="269"/>
        <v>0</v>
      </c>
      <c r="AH978">
        <f t="shared" si="270"/>
        <v>1</v>
      </c>
      <c r="AI978">
        <f t="shared" si="271"/>
        <v>0</v>
      </c>
    </row>
    <row r="979" spans="1:35" x14ac:dyDescent="0.2">
      <c r="A979">
        <v>0</v>
      </c>
      <c r="B979">
        <v>117</v>
      </c>
      <c r="C979">
        <v>11.7</v>
      </c>
      <c r="D979">
        <v>29.8</v>
      </c>
      <c r="E979">
        <f t="shared" si="258"/>
        <v>29.417571569595264</v>
      </c>
      <c r="F979">
        <v>101.3</v>
      </c>
      <c r="G979">
        <f t="shared" si="255"/>
        <v>0.39772147651006706</v>
      </c>
      <c r="H979">
        <f t="shared" si="256"/>
        <v>3.9261744966442951</v>
      </c>
      <c r="I979">
        <f>IF(B979&gt;=125,0,IF(B979&lt;=115,1,(125-B979)/(125-115)))</f>
        <v>0.8</v>
      </c>
      <c r="J979">
        <f>IF(G979&gt;=0.38,0,IF(G979&lt;=0.3,1,(0.38-G979)/(0.38-0.3)))</f>
        <v>0</v>
      </c>
      <c r="K979">
        <f>IF(E979&gt;=32,0,IF(E979&lt;=28,1,(32-E979)/(32-28)))</f>
        <v>0.645607107601184</v>
      </c>
      <c r="L979">
        <f>IF(AND(D979&gt;=27, D979&lt;=34), 0, IF(OR(D979&lt;=18.5, D979&gt;=36.4), 1, IF(AND(D979&lt;27, D979&gt;18.5),(27-D979)/(27-18.5), IF(AND(D979&lt;36.4, D979&gt;34),(D979-34)/(36.4-34)))))</f>
        <v>0</v>
      </c>
      <c r="M979">
        <f>IF(AND(F979&gt;=80,F979&lt;=95),0,IF(OR(F979&lt;64, F979&gt;129),1,IF(F979&gt;95, (F979-95)/(129-95), (80-F979)/(80-64))))</f>
        <v>0.18529411764705875</v>
      </c>
      <c r="N979">
        <f>IF(H979&gt;=4,0,IF(H979&lt;=3.5,1,(4-H979)/(4-3.5)))</f>
        <v>0.14765100671140985</v>
      </c>
      <c r="O979">
        <f t="shared" si="259"/>
        <v>0.49785522319596526</v>
      </c>
      <c r="P979">
        <f t="shared" si="260"/>
        <v>1</v>
      </c>
      <c r="Q979">
        <v>1</v>
      </c>
      <c r="R979">
        <f>IF(F979 &gt;=80,0,IF(F979&lt;=64,1,((80-F979)/(80-64))))</f>
        <v>0</v>
      </c>
      <c r="S979">
        <f>IF(F979 &lt;=95,0,IF(F979&gt;=129,1,((F979-95)/(129-95))))</f>
        <v>0.18529411764705875</v>
      </c>
      <c r="T979">
        <f>IF(D979 &gt;=27,0,IF(D979&lt;=18.5,1,((27-D979)/(27-18.5))))</f>
        <v>0</v>
      </c>
      <c r="U979">
        <f>IF(D979 &lt;= 34,0,IF(D979&gt;=36.4,1,((D979-34)/(36.4-34))))</f>
        <v>0</v>
      </c>
      <c r="V979">
        <f t="shared" si="261"/>
        <v>0</v>
      </c>
      <c r="W979">
        <f t="shared" si="262"/>
        <v>9.2647058823529374E-2</v>
      </c>
      <c r="X979">
        <f t="shared" si="257"/>
        <v>9.2647058823529374E-2</v>
      </c>
      <c r="Y979">
        <f t="shared" si="263"/>
        <v>0</v>
      </c>
      <c r="Z979">
        <f t="shared" si="264"/>
        <v>0</v>
      </c>
      <c r="AA979">
        <f t="shared" si="265"/>
        <v>0</v>
      </c>
      <c r="AB979">
        <v>28</v>
      </c>
      <c r="AC979">
        <v>162</v>
      </c>
      <c r="AD979">
        <f t="shared" si="266"/>
        <v>0</v>
      </c>
      <c r="AE979">
        <f t="shared" si="267"/>
        <v>0.6</v>
      </c>
      <c r="AF979">
        <f t="shared" si="268"/>
        <v>0.79333333333333333</v>
      </c>
      <c r="AG979">
        <f t="shared" si="269"/>
        <v>0</v>
      </c>
      <c r="AH979">
        <f t="shared" si="270"/>
        <v>0</v>
      </c>
      <c r="AI979">
        <f t="shared" si="271"/>
        <v>0</v>
      </c>
    </row>
    <row r="980" spans="1:35" x14ac:dyDescent="0.2">
      <c r="A980">
        <v>1</v>
      </c>
      <c r="B980">
        <v>120</v>
      </c>
      <c r="C980">
        <v>12</v>
      </c>
      <c r="D980">
        <v>29.1</v>
      </c>
      <c r="E980">
        <f t="shared" si="258"/>
        <v>35.187424425634823</v>
      </c>
      <c r="F980">
        <v>82.7</v>
      </c>
      <c r="G980">
        <f t="shared" si="255"/>
        <v>0.34103092783505157</v>
      </c>
      <c r="H980">
        <f t="shared" si="256"/>
        <v>4.1237113402061851</v>
      </c>
      <c r="I980">
        <f>IF(B980&gt;=125,0,IF(B980&lt;=115,1,(125-B980)/(125-115)))</f>
        <v>0.5</v>
      </c>
      <c r="J980">
        <f>IF(G980&gt;=0.38,0,IF(G980&lt;=0.3,1,(0.38-G980)/(0.38-0.3)))</f>
        <v>0.48711340206185538</v>
      </c>
      <c r="K980">
        <f>IF(E980&gt;=32,0,IF(E980&lt;=28,1,(32-E980)/(32-28)))</f>
        <v>0</v>
      </c>
      <c r="L980">
        <f>IF(AND(D980&gt;=27, D980&lt;=34), 0, IF(OR(D980&lt;=18.5, D980&gt;=36.4), 1, IF(AND(D980&lt;27, D980&gt;18.5),(27-D980)/(27-18.5), IF(AND(D980&lt;36.4, D980&gt;34),(D980-34)/(36.4-34)))))</f>
        <v>0</v>
      </c>
      <c r="M980">
        <f>IF(AND(F980&gt;=80,F980&lt;=95),0,IF(OR(F980&lt;64, F980&gt;129),1,IF(F980&gt;95, (F980-95)/(129-95), (80-F980)/(80-64))))</f>
        <v>0</v>
      </c>
      <c r="N980">
        <f>IF(H980&gt;=4,0,IF(H980&lt;=3.5,1,(4-H980)/(4-3.5)))</f>
        <v>0</v>
      </c>
      <c r="O980">
        <f t="shared" si="259"/>
        <v>0.29871134020618556</v>
      </c>
      <c r="P980">
        <f t="shared" si="260"/>
        <v>1</v>
      </c>
      <c r="Q980">
        <v>1</v>
      </c>
      <c r="R980">
        <f>IF(F980 &gt;=80,0,IF(F980&lt;=64,1,((80-F980)/(80-64))))</f>
        <v>0</v>
      </c>
      <c r="S980">
        <f>IF(F980 &lt;=95,0,IF(F980&gt;=129,1,((F980-95)/(129-95))))</f>
        <v>0</v>
      </c>
      <c r="T980">
        <f>IF(D980 &gt;=27,0,IF(D980&lt;=18.5,1,((27-D980)/(27-18.5))))</f>
        <v>0</v>
      </c>
      <c r="U980">
        <f>IF(D980 &lt;= 34,0,IF(D980&gt;=36.4,1,((D980-34)/(36.4-34))))</f>
        <v>0</v>
      </c>
      <c r="V980">
        <f t="shared" si="261"/>
        <v>0</v>
      </c>
      <c r="W980">
        <f t="shared" si="262"/>
        <v>0</v>
      </c>
      <c r="X980">
        <f t="shared" si="257"/>
        <v>0</v>
      </c>
      <c r="Y980">
        <f t="shared" si="263"/>
        <v>0</v>
      </c>
      <c r="Z980">
        <f t="shared" si="264"/>
        <v>0</v>
      </c>
      <c r="AA980">
        <f t="shared" si="265"/>
        <v>0</v>
      </c>
      <c r="AB980">
        <v>66</v>
      </c>
      <c r="AC980">
        <v>244</v>
      </c>
      <c r="AD980">
        <f t="shared" si="266"/>
        <v>1</v>
      </c>
      <c r="AE980">
        <f t="shared" si="267"/>
        <v>0</v>
      </c>
      <c r="AF980">
        <f t="shared" si="268"/>
        <v>0.52</v>
      </c>
      <c r="AG980">
        <f t="shared" si="269"/>
        <v>0</v>
      </c>
      <c r="AH980">
        <f t="shared" si="270"/>
        <v>0</v>
      </c>
      <c r="AI980">
        <f t="shared" si="271"/>
        <v>0</v>
      </c>
    </row>
    <row r="981" spans="1:35" x14ac:dyDescent="0.2">
      <c r="A981">
        <v>1</v>
      </c>
      <c r="B981">
        <v>125</v>
      </c>
      <c r="C981">
        <v>12.5</v>
      </c>
      <c r="D981">
        <v>21.7</v>
      </c>
      <c r="E981">
        <f t="shared" si="258"/>
        <v>24.492099322799099</v>
      </c>
      <c r="F981">
        <v>88.6</v>
      </c>
      <c r="G981">
        <f t="shared" si="255"/>
        <v>0.51036866359447008</v>
      </c>
      <c r="H981">
        <f t="shared" si="256"/>
        <v>5.7603686635944706</v>
      </c>
      <c r="I981">
        <f>IF(B981&gt;=125,0,IF(B981&lt;=115,1,(125-B981)/(125-115)))</f>
        <v>0</v>
      </c>
      <c r="J981">
        <f>IF(G981&gt;=0.38,0,IF(G981&lt;=0.3,1,(0.38-G981)/(0.38-0.3)))</f>
        <v>0</v>
      </c>
      <c r="K981">
        <f>IF(E981&gt;=32,0,IF(E981&lt;=28,1,(32-E981)/(32-28)))</f>
        <v>1</v>
      </c>
      <c r="L981">
        <f>IF(AND(D981&gt;=27, D981&lt;=34), 0, IF(OR(D981&lt;=18.5, D981&gt;=36.4), 1, IF(AND(D981&lt;27, D981&gt;18.5),(27-D981)/(27-18.5), IF(AND(D981&lt;36.4, D981&gt;34),(D981-34)/(36.4-34)))))</f>
        <v>0.623529411764706</v>
      </c>
      <c r="M981">
        <f>IF(AND(F981&gt;=80,F981&lt;=95),0,IF(OR(F981&lt;64, F981&gt;129),1,IF(F981&gt;95, (F981-95)/(129-95), (80-F981)/(80-64))))</f>
        <v>0</v>
      </c>
      <c r="N981">
        <f>IF(H981&gt;=4,0,IF(H981&lt;=3.5,1,(4-H981)/(4-3.5)))</f>
        <v>0</v>
      </c>
      <c r="O981">
        <f t="shared" si="259"/>
        <v>0.16235294117647062</v>
      </c>
      <c r="P981">
        <f t="shared" si="260"/>
        <v>0</v>
      </c>
      <c r="Q981">
        <v>1</v>
      </c>
      <c r="R981">
        <f>IF(F981 &gt;=80,0,IF(F981&lt;=64,1,((80-F981)/(80-64))))</f>
        <v>0</v>
      </c>
      <c r="S981">
        <f>IF(F981 &lt;=95,0,IF(F981&gt;=129,1,((F981-95)/(129-95))))</f>
        <v>0</v>
      </c>
      <c r="T981">
        <f>IF(D981 &gt;=27,0,IF(D981&lt;=18.5,1,((27-D981)/(27-18.5))))</f>
        <v>0.623529411764706</v>
      </c>
      <c r="U981">
        <f>IF(D981 &lt;= 34,0,IF(D981&gt;=36.4,1,((D981-34)/(36.4-34))))</f>
        <v>0</v>
      </c>
      <c r="V981">
        <f t="shared" si="261"/>
        <v>0.311764705882353</v>
      </c>
      <c r="W981">
        <f t="shared" si="262"/>
        <v>0</v>
      </c>
      <c r="X981">
        <f t="shared" si="257"/>
        <v>0.311764705882353</v>
      </c>
      <c r="Y981">
        <f t="shared" si="263"/>
        <v>1</v>
      </c>
      <c r="Z981">
        <f t="shared" si="264"/>
        <v>0</v>
      </c>
      <c r="AA981">
        <f t="shared" si="265"/>
        <v>0</v>
      </c>
      <c r="AB981">
        <v>18</v>
      </c>
      <c r="AC981">
        <v>124</v>
      </c>
      <c r="AD981">
        <f t="shared" si="266"/>
        <v>0</v>
      </c>
      <c r="AE981">
        <f t="shared" si="267"/>
        <v>1</v>
      </c>
      <c r="AF981">
        <f t="shared" si="268"/>
        <v>0.92</v>
      </c>
      <c r="AG981">
        <f t="shared" si="269"/>
        <v>0</v>
      </c>
      <c r="AH981">
        <f t="shared" si="270"/>
        <v>1</v>
      </c>
      <c r="AI981">
        <f t="shared" si="271"/>
        <v>0</v>
      </c>
    </row>
    <row r="982" spans="1:35" x14ac:dyDescent="0.2">
      <c r="A982">
        <v>0</v>
      </c>
      <c r="B982">
        <v>126</v>
      </c>
      <c r="C982">
        <v>12.6</v>
      </c>
      <c r="D982">
        <v>23.2</v>
      </c>
      <c r="E982">
        <f t="shared" si="258"/>
        <v>24.973089343379979</v>
      </c>
      <c r="F982">
        <v>92.9</v>
      </c>
      <c r="G982">
        <f t="shared" si="255"/>
        <v>0.5045431034482758</v>
      </c>
      <c r="H982">
        <f t="shared" si="256"/>
        <v>5.431034482758621</v>
      </c>
      <c r="I982">
        <f>IF(B982&gt;=125,0,IF(B982&lt;=115,1,(125-B982)/(125-115)))</f>
        <v>0</v>
      </c>
      <c r="J982">
        <f>IF(G982&gt;=0.38,0,IF(G982&lt;=0.3,1,(0.38-G982)/(0.38-0.3)))</f>
        <v>0</v>
      </c>
      <c r="K982">
        <f>IF(E982&gt;=32,0,IF(E982&lt;=28,1,(32-E982)/(32-28)))</f>
        <v>1</v>
      </c>
      <c r="L982">
        <f>IF(AND(D982&gt;=27, D982&lt;=34), 0, IF(OR(D982&lt;=18.5, D982&gt;=36.4), 1, IF(AND(D982&lt;27, D982&gt;18.5),(27-D982)/(27-18.5), IF(AND(D982&lt;36.4, D982&gt;34),(D982-34)/(36.4-34)))))</f>
        <v>0.44705882352941184</v>
      </c>
      <c r="M982">
        <f>IF(AND(F982&gt;=80,F982&lt;=95),0,IF(OR(F982&lt;64, F982&gt;129),1,IF(F982&gt;95, (F982-95)/(129-95), (80-F982)/(80-64))))</f>
        <v>0</v>
      </c>
      <c r="N982">
        <f>IF(H982&gt;=4,0,IF(H982&lt;=3.5,1,(4-H982)/(4-3.5)))</f>
        <v>0</v>
      </c>
      <c r="O982">
        <f t="shared" si="259"/>
        <v>0.14470588235294118</v>
      </c>
      <c r="P982">
        <f t="shared" si="260"/>
        <v>0</v>
      </c>
      <c r="Q982">
        <v>0</v>
      </c>
      <c r="R982">
        <f>IF(F982 &gt;=80,0,IF(F982&lt;=64,1,((80-F982)/(80-64))))</f>
        <v>0</v>
      </c>
      <c r="S982">
        <f>IF(F982 &lt;=95,0,IF(F982&gt;=129,1,((F982-95)/(129-95))))</f>
        <v>0</v>
      </c>
      <c r="T982">
        <f>IF(D982 &gt;=27,0,IF(D982&lt;=18.5,1,((27-D982)/(27-18.5))))</f>
        <v>0.44705882352941184</v>
      </c>
      <c r="U982">
        <f>IF(D982 &lt;= 34,0,IF(D982&gt;=36.4,1,((D982-34)/(36.4-34))))</f>
        <v>0</v>
      </c>
      <c r="V982">
        <f t="shared" si="261"/>
        <v>0.22352941176470592</v>
      </c>
      <c r="W982">
        <f t="shared" si="262"/>
        <v>0</v>
      </c>
      <c r="X982">
        <f t="shared" si="257"/>
        <v>0.22352941176470592</v>
      </c>
      <c r="Y982">
        <f t="shared" si="263"/>
        <v>1</v>
      </c>
      <c r="Z982">
        <f t="shared" si="264"/>
        <v>0</v>
      </c>
      <c r="AA982">
        <f t="shared" si="265"/>
        <v>0</v>
      </c>
      <c r="AB982">
        <v>18</v>
      </c>
      <c r="AC982">
        <v>280</v>
      </c>
      <c r="AD982">
        <f t="shared" si="266"/>
        <v>0</v>
      </c>
      <c r="AE982">
        <f t="shared" si="267"/>
        <v>1</v>
      </c>
      <c r="AF982">
        <f t="shared" si="268"/>
        <v>0.4</v>
      </c>
      <c r="AG982">
        <f t="shared" si="269"/>
        <v>0</v>
      </c>
      <c r="AH982">
        <f t="shared" si="270"/>
        <v>1</v>
      </c>
      <c r="AI982">
        <f t="shared" si="271"/>
        <v>0</v>
      </c>
    </row>
    <row r="983" spans="1:35" x14ac:dyDescent="0.2">
      <c r="A983">
        <v>1</v>
      </c>
      <c r="B983">
        <v>114</v>
      </c>
      <c r="C983">
        <v>11.4</v>
      </c>
      <c r="D983">
        <v>29</v>
      </c>
      <c r="E983">
        <f t="shared" si="258"/>
        <v>30.08298755186722</v>
      </c>
      <c r="F983">
        <v>96.4</v>
      </c>
      <c r="G983">
        <f t="shared" si="255"/>
        <v>0.37895172413793105</v>
      </c>
      <c r="H983">
        <f t="shared" si="256"/>
        <v>3.9310344827586206</v>
      </c>
      <c r="I983">
        <f>IF(B983&gt;=125,0,IF(B983&lt;=115,1,(125-B983)/(125-115)))</f>
        <v>1</v>
      </c>
      <c r="J983">
        <f>IF(G983&gt;=0.38,0,IF(G983&lt;=0.3,1,(0.38-G983)/(0.38-0.3)))</f>
        <v>1.3103448275861988E-2</v>
      </c>
      <c r="K983">
        <f>IF(E983&gt;=32,0,IF(E983&lt;=28,1,(32-E983)/(32-28)))</f>
        <v>0.47925311203319509</v>
      </c>
      <c r="L983">
        <f>IF(AND(D983&gt;=27, D983&lt;=34), 0, IF(OR(D983&lt;=18.5, D983&gt;=36.4), 1, IF(AND(D983&lt;27, D983&gt;18.5),(27-D983)/(27-18.5), IF(AND(D983&lt;36.4, D983&gt;34),(D983-34)/(36.4-34)))))</f>
        <v>0</v>
      </c>
      <c r="M983">
        <f>IF(AND(F983&gt;=80,F983&lt;=95),0,IF(OR(F983&lt;64, F983&gt;129),1,IF(F983&gt;95, (F983-95)/(129-95), (80-F983)/(80-64))))</f>
        <v>4.117647058823546E-2</v>
      </c>
      <c r="N983">
        <f>IF(H983&gt;=4,0,IF(H983&lt;=3.5,1,(4-H983)/(4-3.5)))</f>
        <v>0.1379310344827589</v>
      </c>
      <c r="O983">
        <f t="shared" si="259"/>
        <v>0.56714640653800519</v>
      </c>
      <c r="P983">
        <f t="shared" si="260"/>
        <v>1</v>
      </c>
      <c r="Q983">
        <v>1</v>
      </c>
      <c r="R983">
        <f>IF(F983 &gt;=80,0,IF(F983&lt;=64,1,((80-F983)/(80-64))))</f>
        <v>0</v>
      </c>
      <c r="S983">
        <f>IF(F983 &lt;=95,0,IF(F983&gt;=129,1,((F983-95)/(129-95))))</f>
        <v>4.117647058823546E-2</v>
      </c>
      <c r="T983">
        <f>IF(D983 &gt;=27,0,IF(D983&lt;=18.5,1,((27-D983)/(27-18.5))))</f>
        <v>0</v>
      </c>
      <c r="U983">
        <f>IF(D983 &lt;= 34,0,IF(D983&gt;=36.4,1,((D983-34)/(36.4-34))))</f>
        <v>0</v>
      </c>
      <c r="V983">
        <f t="shared" si="261"/>
        <v>0</v>
      </c>
      <c r="W983">
        <f t="shared" si="262"/>
        <v>2.058823529411773E-2</v>
      </c>
      <c r="X983">
        <f t="shared" si="257"/>
        <v>2.058823529411773E-2</v>
      </c>
      <c r="Y983">
        <f t="shared" si="263"/>
        <v>0</v>
      </c>
      <c r="Z983">
        <f t="shared" si="264"/>
        <v>0</v>
      </c>
      <c r="AA983">
        <f t="shared" si="265"/>
        <v>0</v>
      </c>
      <c r="AB983">
        <v>14</v>
      </c>
      <c r="AC983">
        <v>234</v>
      </c>
      <c r="AD983">
        <f t="shared" si="266"/>
        <v>0</v>
      </c>
      <c r="AE983">
        <f t="shared" si="267"/>
        <v>1</v>
      </c>
      <c r="AF983">
        <f t="shared" si="268"/>
        <v>0.55333333333333334</v>
      </c>
      <c r="AG983">
        <f t="shared" si="269"/>
        <v>0</v>
      </c>
      <c r="AH983">
        <f t="shared" si="270"/>
        <v>0</v>
      </c>
      <c r="AI983">
        <f t="shared" si="271"/>
        <v>0</v>
      </c>
    </row>
    <row r="984" spans="1:35" x14ac:dyDescent="0.2">
      <c r="A984">
        <v>0</v>
      </c>
      <c r="B984">
        <v>149</v>
      </c>
      <c r="C984">
        <v>14.9</v>
      </c>
      <c r="D984">
        <v>24.4</v>
      </c>
      <c r="E984">
        <f t="shared" si="258"/>
        <v>25.76557550158395</v>
      </c>
      <c r="F984">
        <v>94.7</v>
      </c>
      <c r="G984">
        <f t="shared" si="255"/>
        <v>0.5782909836065574</v>
      </c>
      <c r="H984">
        <f t="shared" si="256"/>
        <v>6.1065573770491808</v>
      </c>
      <c r="I984">
        <f>IF(B984&gt;=125,0,IF(B984&lt;=115,1,(125-B984)/(125-115)))</f>
        <v>0</v>
      </c>
      <c r="J984">
        <f>IF(G984&gt;=0.38,0,IF(G984&lt;=0.3,1,(0.38-G984)/(0.38-0.3)))</f>
        <v>0</v>
      </c>
      <c r="K984">
        <f>IF(E984&gt;=32,0,IF(E984&lt;=28,1,(32-E984)/(32-28)))</f>
        <v>1</v>
      </c>
      <c r="L984">
        <f>IF(AND(D984&gt;=27, D984&lt;=34), 0, IF(OR(D984&lt;=18.5, D984&gt;=36.4), 1, IF(AND(D984&lt;27, D984&gt;18.5),(27-D984)/(27-18.5), IF(AND(D984&lt;36.4, D984&gt;34),(D984-34)/(36.4-34)))))</f>
        <v>0.30588235294117666</v>
      </c>
      <c r="M984">
        <f>IF(AND(F984&gt;=80,F984&lt;=95),0,IF(OR(F984&lt;64, F984&gt;129),1,IF(F984&gt;95, (F984-95)/(129-95), (80-F984)/(80-64))))</f>
        <v>0</v>
      </c>
      <c r="N984">
        <f>IF(H984&gt;=4,0,IF(H984&lt;=3.5,1,(4-H984)/(4-3.5)))</f>
        <v>0</v>
      </c>
      <c r="O984">
        <f t="shared" si="259"/>
        <v>0.13058823529411767</v>
      </c>
      <c r="P984">
        <f t="shared" si="260"/>
        <v>0</v>
      </c>
      <c r="Q984">
        <v>0</v>
      </c>
      <c r="R984">
        <f>IF(F984 &gt;=80,0,IF(F984&lt;=64,1,((80-F984)/(80-64))))</f>
        <v>0</v>
      </c>
      <c r="S984">
        <f>IF(F984 &lt;=95,0,IF(F984&gt;=129,1,((F984-95)/(129-95))))</f>
        <v>0</v>
      </c>
      <c r="T984">
        <f>IF(D984 &gt;=27,0,IF(D984&lt;=18.5,1,((27-D984)/(27-18.5))))</f>
        <v>0.30588235294117666</v>
      </c>
      <c r="U984">
        <f>IF(D984 &lt;= 34,0,IF(D984&gt;=36.4,1,((D984-34)/(36.4-34))))</f>
        <v>0</v>
      </c>
      <c r="V984">
        <f t="shared" si="261"/>
        <v>0.15294117647058833</v>
      </c>
      <c r="W984">
        <f t="shared" si="262"/>
        <v>0</v>
      </c>
      <c r="X984">
        <f t="shared" si="257"/>
        <v>0.15294117647058833</v>
      </c>
      <c r="Y984">
        <f t="shared" si="263"/>
        <v>0</v>
      </c>
      <c r="Z984">
        <f t="shared" si="264"/>
        <v>0</v>
      </c>
      <c r="AA984">
        <f t="shared" si="265"/>
        <v>0</v>
      </c>
      <c r="AB984">
        <v>68</v>
      </c>
      <c r="AC984">
        <v>124</v>
      </c>
      <c r="AD984">
        <f t="shared" si="266"/>
        <v>1</v>
      </c>
      <c r="AE984">
        <f t="shared" si="267"/>
        <v>0</v>
      </c>
      <c r="AF984">
        <f t="shared" si="268"/>
        <v>0.92</v>
      </c>
      <c r="AG984">
        <f t="shared" si="269"/>
        <v>0</v>
      </c>
      <c r="AH984">
        <f t="shared" si="270"/>
        <v>0</v>
      </c>
      <c r="AI984">
        <f t="shared" si="271"/>
        <v>0</v>
      </c>
    </row>
    <row r="985" spans="1:35" x14ac:dyDescent="0.2">
      <c r="A985">
        <v>1</v>
      </c>
      <c r="B985">
        <v>149</v>
      </c>
      <c r="C985">
        <v>14.9</v>
      </c>
      <c r="D985">
        <v>22.4</v>
      </c>
      <c r="E985">
        <f t="shared" si="258"/>
        <v>27.791563275434246</v>
      </c>
      <c r="F985">
        <v>80.599999999999994</v>
      </c>
      <c r="G985">
        <f t="shared" si="255"/>
        <v>0.53613392857142861</v>
      </c>
      <c r="H985">
        <f t="shared" si="256"/>
        <v>6.6517857142857144</v>
      </c>
      <c r="I985">
        <f>IF(B985&gt;=125,0,IF(B985&lt;=115,1,(125-B985)/(125-115)))</f>
        <v>0</v>
      </c>
      <c r="J985">
        <f>IF(G985&gt;=0.38,0,IF(G985&lt;=0.3,1,(0.38-G985)/(0.38-0.3)))</f>
        <v>0</v>
      </c>
      <c r="K985">
        <f>IF(E985&gt;=32,0,IF(E985&lt;=28,1,(32-E985)/(32-28)))</f>
        <v>1</v>
      </c>
      <c r="L985">
        <f>IF(AND(D985&gt;=27, D985&lt;=34), 0, IF(OR(D985&lt;=18.5, D985&gt;=36.4), 1, IF(AND(D985&lt;27, D985&gt;18.5),(27-D985)/(27-18.5), IF(AND(D985&lt;36.4, D985&gt;34),(D985-34)/(36.4-34)))))</f>
        <v>0.54117647058823548</v>
      </c>
      <c r="M985">
        <f>IF(AND(F985&gt;=80,F985&lt;=95),0,IF(OR(F985&lt;64, F985&gt;129),1,IF(F985&gt;95, (F985-95)/(129-95), (80-F985)/(80-64))))</f>
        <v>0</v>
      </c>
      <c r="N985">
        <f>IF(H985&gt;=4,0,IF(H985&lt;=3.5,1,(4-H985)/(4-3.5)))</f>
        <v>0</v>
      </c>
      <c r="O985">
        <f t="shared" si="259"/>
        <v>0.15411764705882355</v>
      </c>
      <c r="P985">
        <f t="shared" si="260"/>
        <v>0</v>
      </c>
      <c r="Q985">
        <v>0</v>
      </c>
      <c r="R985">
        <f>IF(F985 &gt;=80,0,IF(F985&lt;=64,1,((80-F985)/(80-64))))</f>
        <v>0</v>
      </c>
      <c r="S985">
        <f>IF(F985 &lt;=95,0,IF(F985&gt;=129,1,((F985-95)/(129-95))))</f>
        <v>0</v>
      </c>
      <c r="T985">
        <f>IF(D985 &gt;=27,0,IF(D985&lt;=18.5,1,((27-D985)/(27-18.5))))</f>
        <v>0.54117647058823548</v>
      </c>
      <c r="U985">
        <f>IF(D985 &lt;= 34,0,IF(D985&gt;=36.4,1,((D985-34)/(36.4-34))))</f>
        <v>0</v>
      </c>
      <c r="V985">
        <f t="shared" si="261"/>
        <v>0.27058823529411774</v>
      </c>
      <c r="W985">
        <f t="shared" si="262"/>
        <v>0</v>
      </c>
      <c r="X985">
        <f t="shared" si="257"/>
        <v>0.27058823529411774</v>
      </c>
      <c r="Y985">
        <f t="shared" si="263"/>
        <v>1</v>
      </c>
      <c r="Z985">
        <f t="shared" si="264"/>
        <v>0</v>
      </c>
      <c r="AA985">
        <f t="shared" si="265"/>
        <v>0</v>
      </c>
      <c r="AB985">
        <v>52</v>
      </c>
      <c r="AC985">
        <v>436</v>
      </c>
      <c r="AD985">
        <f t="shared" si="266"/>
        <v>0.6</v>
      </c>
      <c r="AE985">
        <f t="shared" si="267"/>
        <v>0</v>
      </c>
      <c r="AF985">
        <f t="shared" si="268"/>
        <v>0</v>
      </c>
      <c r="AG985">
        <f t="shared" si="269"/>
        <v>0</v>
      </c>
      <c r="AH985">
        <f t="shared" si="270"/>
        <v>0</v>
      </c>
      <c r="AI985">
        <f t="shared" si="271"/>
        <v>0</v>
      </c>
    </row>
    <row r="986" spans="1:35" x14ac:dyDescent="0.2">
      <c r="A986">
        <v>0</v>
      </c>
      <c r="B986">
        <v>121</v>
      </c>
      <c r="C986">
        <v>12.1</v>
      </c>
      <c r="D986">
        <v>29.1</v>
      </c>
      <c r="E986">
        <f t="shared" si="258"/>
        <v>34.114888628370458</v>
      </c>
      <c r="F986">
        <v>85.3</v>
      </c>
      <c r="G986">
        <f t="shared" si="255"/>
        <v>0.35468384879725084</v>
      </c>
      <c r="H986">
        <f t="shared" si="256"/>
        <v>4.1580756013745699</v>
      </c>
      <c r="I986">
        <f>IF(B986&gt;=125,0,IF(B986&lt;=115,1,(125-B986)/(125-115)))</f>
        <v>0.4</v>
      </c>
      <c r="J986">
        <f>IF(G986&gt;=0.38,0,IF(G986&lt;=0.3,1,(0.38-G986)/(0.38-0.3)))</f>
        <v>0.31645189003436441</v>
      </c>
      <c r="K986">
        <f>IF(E986&gt;=32,0,IF(E986&lt;=28,1,(32-E986)/(32-28)))</f>
        <v>0</v>
      </c>
      <c r="L986">
        <f>IF(AND(D986&gt;=27, D986&lt;=34), 0, IF(OR(D986&lt;=18.5, D986&gt;=36.4), 1, IF(AND(D986&lt;27, D986&gt;18.5),(27-D986)/(27-18.5), IF(AND(D986&lt;36.4, D986&gt;34),(D986-34)/(36.4-34)))))</f>
        <v>0</v>
      </c>
      <c r="M986">
        <f>IF(AND(F986&gt;=80,F986&lt;=95),0,IF(OR(F986&lt;64, F986&gt;129),1,IF(F986&gt;95, (F986-95)/(129-95), (80-F986)/(80-64))))</f>
        <v>0</v>
      </c>
      <c r="N986">
        <f>IF(H986&gt;=4,0,IF(H986&lt;=3.5,1,(4-H986)/(4-3.5)))</f>
        <v>0</v>
      </c>
      <c r="O986">
        <f t="shared" si="259"/>
        <v>0.23164518900343645</v>
      </c>
      <c r="P986">
        <f t="shared" si="260"/>
        <v>1</v>
      </c>
      <c r="Q986">
        <v>0</v>
      </c>
      <c r="R986">
        <f>IF(F986 &gt;=80,0,IF(F986&lt;=64,1,((80-F986)/(80-64))))</f>
        <v>0</v>
      </c>
      <c r="S986">
        <f>IF(F986 &lt;=95,0,IF(F986&gt;=129,1,((F986-95)/(129-95))))</f>
        <v>0</v>
      </c>
      <c r="T986">
        <f>IF(D986 &gt;=27,0,IF(D986&lt;=18.5,1,((27-D986)/(27-18.5))))</f>
        <v>0</v>
      </c>
      <c r="U986">
        <f>IF(D986 &lt;= 34,0,IF(D986&gt;=36.4,1,((D986-34)/(36.4-34))))</f>
        <v>0</v>
      </c>
      <c r="V986">
        <f t="shared" si="261"/>
        <v>0</v>
      </c>
      <c r="W986">
        <f t="shared" si="262"/>
        <v>0</v>
      </c>
      <c r="X986">
        <f t="shared" si="257"/>
        <v>0</v>
      </c>
      <c r="Y986">
        <f t="shared" si="263"/>
        <v>0</v>
      </c>
      <c r="Z986">
        <f t="shared" si="264"/>
        <v>0</v>
      </c>
      <c r="AA986">
        <f t="shared" si="265"/>
        <v>0</v>
      </c>
      <c r="AB986">
        <v>50</v>
      </c>
      <c r="AC986">
        <v>376</v>
      </c>
      <c r="AD986">
        <f t="shared" si="266"/>
        <v>0.5</v>
      </c>
      <c r="AE986">
        <f t="shared" si="267"/>
        <v>0</v>
      </c>
      <c r="AF986">
        <f t="shared" si="268"/>
        <v>0.08</v>
      </c>
      <c r="AG986">
        <f t="shared" si="269"/>
        <v>0</v>
      </c>
      <c r="AH986">
        <f t="shared" si="270"/>
        <v>0</v>
      </c>
      <c r="AI986">
        <f t="shared" si="271"/>
        <v>0</v>
      </c>
    </row>
    <row r="987" spans="1:35" x14ac:dyDescent="0.2">
      <c r="A987">
        <v>1</v>
      </c>
      <c r="B987">
        <v>111</v>
      </c>
      <c r="C987">
        <v>11.1</v>
      </c>
      <c r="D987">
        <v>25</v>
      </c>
      <c r="E987">
        <f t="shared" si="258"/>
        <v>31.446540880503143</v>
      </c>
      <c r="F987">
        <v>79.5</v>
      </c>
      <c r="G987">
        <f t="shared" si="255"/>
        <v>0.35297999999999996</v>
      </c>
      <c r="H987">
        <f t="shared" si="256"/>
        <v>4.4400000000000004</v>
      </c>
      <c r="I987">
        <f>IF(B987&gt;=125,0,IF(B987&lt;=115,1,(125-B987)/(125-115)))</f>
        <v>1</v>
      </c>
      <c r="J987">
        <f>IF(G987&gt;=0.38,0,IF(G987&lt;=0.3,1,(0.38-G987)/(0.38-0.3)))</f>
        <v>0.33775000000000049</v>
      </c>
      <c r="K987">
        <f>IF(E987&gt;=32,0,IF(E987&lt;=28,1,(32-E987)/(32-28)))</f>
        <v>0.13836477987421425</v>
      </c>
      <c r="L987">
        <f>IF(AND(D987&gt;=27, D987&lt;=34), 0, IF(OR(D987&lt;=18.5, D987&gt;=36.4), 1, IF(AND(D987&lt;27, D987&gt;18.5),(27-D987)/(27-18.5), IF(AND(D987&lt;36.4, D987&gt;34),(D987-34)/(36.4-34)))))</f>
        <v>0.23529411764705882</v>
      </c>
      <c r="M987">
        <f>IF(AND(F987&gt;=80,F987&lt;=95),0,IF(OR(F987&lt;64, F987&gt;129),1,IF(F987&gt;95, (F987-95)/(129-95), (80-F987)/(80-64))))</f>
        <v>3.125E-2</v>
      </c>
      <c r="N987">
        <f>IF(H987&gt;=4,0,IF(H987&lt;=3.5,1,(4-H987)/(4-3.5)))</f>
        <v>0</v>
      </c>
      <c r="O987">
        <f t="shared" si="259"/>
        <v>0.57426588975212733</v>
      </c>
      <c r="P987">
        <f t="shared" si="260"/>
        <v>1</v>
      </c>
      <c r="Q987">
        <v>1</v>
      </c>
      <c r="R987">
        <f>IF(F987 &gt;=80,0,IF(F987&lt;=64,1,((80-F987)/(80-64))))</f>
        <v>3.125E-2</v>
      </c>
      <c r="S987">
        <f>IF(F987 &lt;=95,0,IF(F987&gt;=129,1,((F987-95)/(129-95))))</f>
        <v>0</v>
      </c>
      <c r="T987">
        <f>IF(D987 &gt;=27,0,IF(D987&lt;=18.5,1,((27-D987)/(27-18.5))))</f>
        <v>0.23529411764705882</v>
      </c>
      <c r="U987">
        <f>IF(D987 &lt;= 34,0,IF(D987&gt;=36.4,1,((D987-34)/(36.4-34))))</f>
        <v>0</v>
      </c>
      <c r="V987">
        <f t="shared" si="261"/>
        <v>0.13327205882352941</v>
      </c>
      <c r="W987">
        <f t="shared" si="262"/>
        <v>0</v>
      </c>
      <c r="X987">
        <f t="shared" si="257"/>
        <v>0.13327205882352941</v>
      </c>
      <c r="Y987">
        <f t="shared" si="263"/>
        <v>0</v>
      </c>
      <c r="Z987">
        <f t="shared" si="264"/>
        <v>0</v>
      </c>
      <c r="AA987">
        <f t="shared" si="265"/>
        <v>0</v>
      </c>
      <c r="AB987">
        <v>25</v>
      </c>
      <c r="AC987">
        <v>139</v>
      </c>
      <c r="AD987">
        <f t="shared" si="266"/>
        <v>0</v>
      </c>
      <c r="AE987">
        <f t="shared" si="267"/>
        <v>0.75</v>
      </c>
      <c r="AF987">
        <f t="shared" si="268"/>
        <v>0.87</v>
      </c>
      <c r="AG987">
        <f t="shared" si="269"/>
        <v>0</v>
      </c>
      <c r="AH987">
        <f t="shared" si="270"/>
        <v>0</v>
      </c>
      <c r="AI987">
        <f t="shared" si="271"/>
        <v>0</v>
      </c>
    </row>
    <row r="988" spans="1:35" x14ac:dyDescent="0.2">
      <c r="A988">
        <v>1</v>
      </c>
      <c r="B988">
        <v>158</v>
      </c>
      <c r="C988">
        <v>15.8</v>
      </c>
      <c r="D988">
        <v>24.1</v>
      </c>
      <c r="E988">
        <f t="shared" si="258"/>
        <v>24.467005076142133</v>
      </c>
      <c r="F988">
        <v>98.5</v>
      </c>
      <c r="G988">
        <f t="shared" si="255"/>
        <v>0.64576763485477184</v>
      </c>
      <c r="H988">
        <f t="shared" si="256"/>
        <v>6.5560165975103732</v>
      </c>
      <c r="I988">
        <f>IF(B988&gt;=125,0,IF(B988&lt;=115,1,(125-B988)/(125-115)))</f>
        <v>0</v>
      </c>
      <c r="J988">
        <f>IF(G988&gt;=0.38,0,IF(G988&lt;=0.3,1,(0.38-G988)/(0.38-0.3)))</f>
        <v>0</v>
      </c>
      <c r="K988">
        <f>IF(E988&gt;=32,0,IF(E988&lt;=28,1,(32-E988)/(32-28)))</f>
        <v>1</v>
      </c>
      <c r="L988">
        <f>IF(AND(D988&gt;=27, D988&lt;=34), 0, IF(OR(D988&lt;=18.5, D988&gt;=36.4), 1, IF(AND(D988&lt;27, D988&gt;18.5),(27-D988)/(27-18.5), IF(AND(D988&lt;36.4, D988&gt;34),(D988-34)/(36.4-34)))))</f>
        <v>0.34117647058823514</v>
      </c>
      <c r="M988">
        <f>IF(AND(F988&gt;=80,F988&lt;=95),0,IF(OR(F988&lt;64, F988&gt;129),1,IF(F988&gt;95, (F988-95)/(129-95), (80-F988)/(80-64))))</f>
        <v>0.10294117647058823</v>
      </c>
      <c r="N988">
        <f>IF(H988&gt;=4,0,IF(H988&lt;=3.5,1,(4-H988)/(4-3.5)))</f>
        <v>0</v>
      </c>
      <c r="O988">
        <f t="shared" si="259"/>
        <v>0.14441176470588232</v>
      </c>
      <c r="P988">
        <f t="shared" si="260"/>
        <v>0</v>
      </c>
      <c r="Q988">
        <v>0</v>
      </c>
      <c r="R988">
        <f>IF(F988 &gt;=80,0,IF(F988&lt;=64,1,((80-F988)/(80-64))))</f>
        <v>0</v>
      </c>
      <c r="S988">
        <f>IF(F988 &lt;=95,0,IF(F988&gt;=129,1,((F988-95)/(129-95))))</f>
        <v>0.10294117647058823</v>
      </c>
      <c r="T988">
        <f>IF(D988 &gt;=27,0,IF(D988&lt;=18.5,1,((27-D988)/(27-18.5))))</f>
        <v>0.34117647058823514</v>
      </c>
      <c r="U988">
        <f>IF(D988 &lt;= 34,0,IF(D988&gt;=36.4,1,((D988-34)/(36.4-34))))</f>
        <v>0</v>
      </c>
      <c r="V988">
        <f t="shared" si="261"/>
        <v>0.17058823529411757</v>
      </c>
      <c r="W988">
        <f t="shared" si="262"/>
        <v>5.1470588235294115E-2</v>
      </c>
      <c r="X988">
        <f t="shared" si="257"/>
        <v>0.2220588235294117</v>
      </c>
      <c r="Y988">
        <f t="shared" si="263"/>
        <v>0</v>
      </c>
      <c r="Z988">
        <f t="shared" si="264"/>
        <v>0</v>
      </c>
      <c r="AA988">
        <f t="shared" si="265"/>
        <v>0</v>
      </c>
      <c r="AB988">
        <v>65</v>
      </c>
      <c r="AC988">
        <v>410</v>
      </c>
      <c r="AD988">
        <f t="shared" si="266"/>
        <v>1</v>
      </c>
      <c r="AE988">
        <f t="shared" si="267"/>
        <v>0</v>
      </c>
      <c r="AF988">
        <f t="shared" si="268"/>
        <v>0</v>
      </c>
      <c r="AG988">
        <f t="shared" si="269"/>
        <v>0</v>
      </c>
      <c r="AH988">
        <f t="shared" si="270"/>
        <v>0</v>
      </c>
      <c r="AI988">
        <f t="shared" si="271"/>
        <v>0</v>
      </c>
    </row>
    <row r="989" spans="1:35" x14ac:dyDescent="0.2">
      <c r="A989">
        <v>1</v>
      </c>
      <c r="B989">
        <v>141</v>
      </c>
      <c r="C989">
        <v>14.1</v>
      </c>
      <c r="D989">
        <v>19.399999999999999</v>
      </c>
      <c r="E989">
        <f t="shared" si="258"/>
        <v>25.06459948320413</v>
      </c>
      <c r="F989">
        <v>77.400000000000006</v>
      </c>
      <c r="G989">
        <f t="shared" si="255"/>
        <v>0.56254639175257748</v>
      </c>
      <c r="H989">
        <f t="shared" si="256"/>
        <v>7.2680412371134029</v>
      </c>
      <c r="I989">
        <f>IF(B989&gt;=125,0,IF(B989&lt;=115,1,(125-B989)/(125-115)))</f>
        <v>0</v>
      </c>
      <c r="J989">
        <f>IF(G989&gt;=0.38,0,IF(G989&lt;=0.3,1,(0.38-G989)/(0.38-0.3)))</f>
        <v>0</v>
      </c>
      <c r="K989">
        <f>IF(E989&gt;=32,0,IF(E989&lt;=28,1,(32-E989)/(32-28)))</f>
        <v>1</v>
      </c>
      <c r="L989">
        <f>IF(AND(D989&gt;=27, D989&lt;=34), 0, IF(OR(D989&lt;=18.5, D989&gt;=36.4), 1, IF(AND(D989&lt;27, D989&gt;18.5),(27-D989)/(27-18.5), IF(AND(D989&lt;36.4, D989&gt;34),(D989-34)/(36.4-34)))))</f>
        <v>0.89411764705882368</v>
      </c>
      <c r="M989">
        <f>IF(AND(F989&gt;=80,F989&lt;=95),0,IF(OR(F989&lt;64, F989&gt;129),1,IF(F989&gt;95, (F989-95)/(129-95), (80-F989)/(80-64))))</f>
        <v>0.16249999999999964</v>
      </c>
      <c r="N989">
        <f>IF(H989&gt;=4,0,IF(H989&lt;=3.5,1,(4-H989)/(4-3.5)))</f>
        <v>0</v>
      </c>
      <c r="O989">
        <f t="shared" si="259"/>
        <v>0.20566176470588235</v>
      </c>
      <c r="P989">
        <f t="shared" si="260"/>
        <v>1</v>
      </c>
      <c r="Q989">
        <v>0</v>
      </c>
      <c r="R989">
        <f>IF(F989 &gt;=80,0,IF(F989&lt;=64,1,((80-F989)/(80-64))))</f>
        <v>0.16249999999999964</v>
      </c>
      <c r="S989">
        <f>IF(F989 &lt;=95,0,IF(F989&gt;=129,1,((F989-95)/(129-95))))</f>
        <v>0</v>
      </c>
      <c r="T989">
        <f>IF(D989 &gt;=27,0,IF(D989&lt;=18.5,1,((27-D989)/(27-18.5))))</f>
        <v>0.89411764705882368</v>
      </c>
      <c r="U989">
        <f>IF(D989 &lt;= 34,0,IF(D989&gt;=36.4,1,((D989-34)/(36.4-34))))</f>
        <v>0</v>
      </c>
      <c r="V989">
        <f t="shared" si="261"/>
        <v>0.52830882352941166</v>
      </c>
      <c r="W989">
        <f t="shared" si="262"/>
        <v>0</v>
      </c>
      <c r="X989">
        <f t="shared" si="257"/>
        <v>0.52830882352941166</v>
      </c>
      <c r="Y989">
        <f t="shared" si="263"/>
        <v>1</v>
      </c>
      <c r="Z989">
        <f t="shared" si="264"/>
        <v>0</v>
      </c>
      <c r="AA989">
        <f t="shared" si="265"/>
        <v>1</v>
      </c>
      <c r="AB989">
        <v>23</v>
      </c>
      <c r="AC989">
        <v>318</v>
      </c>
      <c r="AD989">
        <f t="shared" si="266"/>
        <v>0</v>
      </c>
      <c r="AE989">
        <f t="shared" si="267"/>
        <v>0.85</v>
      </c>
      <c r="AF989">
        <f t="shared" si="268"/>
        <v>0.27333333333333332</v>
      </c>
      <c r="AG989">
        <f t="shared" si="269"/>
        <v>0</v>
      </c>
      <c r="AH989">
        <f t="shared" si="270"/>
        <v>1</v>
      </c>
      <c r="AI989">
        <f t="shared" si="271"/>
        <v>0</v>
      </c>
    </row>
    <row r="990" spans="1:35" x14ac:dyDescent="0.2">
      <c r="A990">
        <v>1</v>
      </c>
      <c r="B990">
        <v>132</v>
      </c>
      <c r="C990">
        <v>13.2</v>
      </c>
      <c r="D990">
        <v>27.4</v>
      </c>
      <c r="E990">
        <f t="shared" si="258"/>
        <v>27.128712871287128</v>
      </c>
      <c r="F990">
        <v>101</v>
      </c>
      <c r="G990">
        <f t="shared" si="255"/>
        <v>0.48656934306569338</v>
      </c>
      <c r="H990">
        <f t="shared" si="256"/>
        <v>4.8175182481751824</v>
      </c>
      <c r="I990">
        <f>IF(B990&gt;=125,0,IF(B990&lt;=115,1,(125-B990)/(125-115)))</f>
        <v>0</v>
      </c>
      <c r="J990">
        <f>IF(G990&gt;=0.38,0,IF(G990&lt;=0.3,1,(0.38-G990)/(0.38-0.3)))</f>
        <v>0</v>
      </c>
      <c r="K990">
        <f>IF(E990&gt;=32,0,IF(E990&lt;=28,1,(32-E990)/(32-28)))</f>
        <v>1</v>
      </c>
      <c r="L990">
        <f>IF(AND(D990&gt;=27, D990&lt;=34), 0, IF(OR(D990&lt;=18.5, D990&gt;=36.4), 1, IF(AND(D990&lt;27, D990&gt;18.5),(27-D990)/(27-18.5), IF(AND(D990&lt;36.4, D990&gt;34),(D990-34)/(36.4-34)))))</f>
        <v>0</v>
      </c>
      <c r="M990">
        <f>IF(AND(F990&gt;=80,F990&lt;=95),0,IF(OR(F990&lt;64, F990&gt;129),1,IF(F990&gt;95, (F990-95)/(129-95), (80-F990)/(80-64))))</f>
        <v>0.17647058823529413</v>
      </c>
      <c r="N990">
        <f>IF(H990&gt;=4,0,IF(H990&lt;=3.5,1,(4-H990)/(4-3.5)))</f>
        <v>0</v>
      </c>
      <c r="O990">
        <f t="shared" si="259"/>
        <v>0.11764705882352942</v>
      </c>
      <c r="P990">
        <f t="shared" si="260"/>
        <v>0</v>
      </c>
      <c r="Q990">
        <v>1</v>
      </c>
      <c r="R990">
        <f>IF(F990 &gt;=80,0,IF(F990&lt;=64,1,((80-F990)/(80-64))))</f>
        <v>0</v>
      </c>
      <c r="S990">
        <f>IF(F990 &lt;=95,0,IF(F990&gt;=129,1,((F990-95)/(129-95))))</f>
        <v>0.17647058823529413</v>
      </c>
      <c r="T990">
        <f>IF(D990 &gt;=27,0,IF(D990&lt;=18.5,1,((27-D990)/(27-18.5))))</f>
        <v>0</v>
      </c>
      <c r="U990">
        <f>IF(D990 &lt;= 34,0,IF(D990&gt;=36.4,1,((D990-34)/(36.4-34))))</f>
        <v>0</v>
      </c>
      <c r="V990">
        <f t="shared" si="261"/>
        <v>0</v>
      </c>
      <c r="W990">
        <f t="shared" si="262"/>
        <v>8.8235294117647065E-2</v>
      </c>
      <c r="X990">
        <f t="shared" si="257"/>
        <v>8.8235294117647065E-2</v>
      </c>
      <c r="Y990">
        <f t="shared" si="263"/>
        <v>0</v>
      </c>
      <c r="Z990">
        <f t="shared" si="264"/>
        <v>0</v>
      </c>
      <c r="AA990">
        <f t="shared" si="265"/>
        <v>0</v>
      </c>
      <c r="AB990">
        <v>40</v>
      </c>
      <c r="AC990">
        <v>450</v>
      </c>
      <c r="AD990">
        <f t="shared" si="266"/>
        <v>0</v>
      </c>
      <c r="AE990">
        <f t="shared" si="267"/>
        <v>0</v>
      </c>
      <c r="AF990">
        <f t="shared" si="268"/>
        <v>0</v>
      </c>
      <c r="AG990">
        <f t="shared" si="269"/>
        <v>0</v>
      </c>
      <c r="AH990">
        <f t="shared" si="270"/>
        <v>0</v>
      </c>
      <c r="AI990">
        <f t="shared" si="271"/>
        <v>0</v>
      </c>
    </row>
    <row r="991" spans="1:35" x14ac:dyDescent="0.2">
      <c r="A991">
        <v>0</v>
      </c>
      <c r="B991">
        <v>164</v>
      </c>
      <c r="C991">
        <v>16.399999999999999</v>
      </c>
      <c r="D991">
        <v>29.6</v>
      </c>
      <c r="E991">
        <f t="shared" si="258"/>
        <v>39.309428950863214</v>
      </c>
      <c r="F991">
        <v>75.3</v>
      </c>
      <c r="G991">
        <f t="shared" si="255"/>
        <v>0.41720270270270265</v>
      </c>
      <c r="H991">
        <f t="shared" si="256"/>
        <v>5.5405405405405403</v>
      </c>
      <c r="I991">
        <f>IF(B991&gt;=125,0,IF(B991&lt;=115,1,(125-B991)/(125-115)))</f>
        <v>0</v>
      </c>
      <c r="J991">
        <f>IF(G991&gt;=0.38,0,IF(G991&lt;=0.3,1,(0.38-G991)/(0.38-0.3)))</f>
        <v>0</v>
      </c>
      <c r="K991">
        <f>IF(E991&gt;=32,0,IF(E991&lt;=28,1,(32-E991)/(32-28)))</f>
        <v>0</v>
      </c>
      <c r="L991">
        <f>IF(AND(D991&gt;=27, D991&lt;=34), 0, IF(OR(D991&lt;=18.5, D991&gt;=36.4), 1, IF(AND(D991&lt;27, D991&gt;18.5),(27-D991)/(27-18.5), IF(AND(D991&lt;36.4, D991&gt;34),(D991-34)/(36.4-34)))))</f>
        <v>0</v>
      </c>
      <c r="M991">
        <f>IF(AND(F991&gt;=80,F991&lt;=95),0,IF(OR(F991&lt;64, F991&gt;129),1,IF(F991&gt;95, (F991-95)/(129-95), (80-F991)/(80-64))))</f>
        <v>0.29375000000000018</v>
      </c>
      <c r="N991">
        <f>IF(H991&gt;=4,0,IF(H991&lt;=3.5,1,(4-H991)/(4-3.5)))</f>
        <v>0</v>
      </c>
      <c r="O991">
        <f t="shared" si="259"/>
        <v>2.9375000000000019E-2</v>
      </c>
      <c r="P991">
        <f t="shared" si="260"/>
        <v>0</v>
      </c>
      <c r="Q991">
        <v>0</v>
      </c>
      <c r="R991">
        <f>IF(F991 &gt;=80,0,IF(F991&lt;=64,1,((80-F991)/(80-64))))</f>
        <v>0.29375000000000018</v>
      </c>
      <c r="S991">
        <f>IF(F991 &lt;=95,0,IF(F991&gt;=129,1,((F991-95)/(129-95))))</f>
        <v>0</v>
      </c>
      <c r="T991">
        <f>IF(D991 &gt;=27,0,IF(D991&lt;=18.5,1,((27-D991)/(27-18.5))))</f>
        <v>0</v>
      </c>
      <c r="U991">
        <f>IF(D991 &lt;= 34,0,IF(D991&gt;=36.4,1,((D991-34)/(36.4-34))))</f>
        <v>0</v>
      </c>
      <c r="V991">
        <f t="shared" si="261"/>
        <v>0.14687500000000009</v>
      </c>
      <c r="W991">
        <f t="shared" si="262"/>
        <v>0</v>
      </c>
      <c r="X991">
        <f t="shared" si="257"/>
        <v>0.14687500000000009</v>
      </c>
      <c r="Y991">
        <f t="shared" si="263"/>
        <v>0</v>
      </c>
      <c r="Z991">
        <f t="shared" si="264"/>
        <v>0</v>
      </c>
      <c r="AA991">
        <f t="shared" si="265"/>
        <v>0</v>
      </c>
      <c r="AB991">
        <v>67</v>
      </c>
      <c r="AC991">
        <v>163</v>
      </c>
      <c r="AD991">
        <f t="shared" si="266"/>
        <v>1</v>
      </c>
      <c r="AE991">
        <f t="shared" si="267"/>
        <v>0</v>
      </c>
      <c r="AF991">
        <f t="shared" si="268"/>
        <v>0.79</v>
      </c>
      <c r="AG991">
        <f t="shared" si="269"/>
        <v>0</v>
      </c>
      <c r="AH991">
        <f t="shared" si="270"/>
        <v>0</v>
      </c>
      <c r="AI991">
        <f t="shared" si="271"/>
        <v>0</v>
      </c>
    </row>
    <row r="992" spans="1:35" x14ac:dyDescent="0.2">
      <c r="A992">
        <v>1</v>
      </c>
      <c r="B992">
        <v>104</v>
      </c>
      <c r="C992">
        <v>10.4</v>
      </c>
      <c r="D992">
        <v>29</v>
      </c>
      <c r="E992">
        <f t="shared" si="258"/>
        <v>31.419284940411703</v>
      </c>
      <c r="F992">
        <v>92.3</v>
      </c>
      <c r="G992">
        <f t="shared" si="255"/>
        <v>0.33100689655172411</v>
      </c>
      <c r="H992">
        <f t="shared" si="256"/>
        <v>3.5862068965517242</v>
      </c>
      <c r="I992">
        <f>IF(B992&gt;=125,0,IF(B992&lt;=115,1,(125-B992)/(125-115)))</f>
        <v>1</v>
      </c>
      <c r="J992">
        <f>IF(G992&gt;=0.38,0,IF(G992&lt;=0.3,1,(0.38-G992)/(0.38-0.3)))</f>
        <v>0.61241379310344857</v>
      </c>
      <c r="K992">
        <f>IF(E992&gt;=32,0,IF(E992&lt;=28,1,(32-E992)/(32-28)))</f>
        <v>0.14517876489707415</v>
      </c>
      <c r="L992">
        <f>IF(AND(D992&gt;=27, D992&lt;=34), 0, IF(OR(D992&lt;=18.5, D992&gt;=36.4), 1, IF(AND(D992&lt;27, D992&gt;18.5),(27-D992)/(27-18.5), IF(AND(D992&lt;36.4, D992&gt;34),(D992-34)/(36.4-34)))))</f>
        <v>0</v>
      </c>
      <c r="M992">
        <f>IF(AND(F992&gt;=80,F992&lt;=95),0,IF(OR(F992&lt;64, F992&gt;129),1,IF(F992&gt;95, (F992-95)/(129-95), (80-F992)/(80-64))))</f>
        <v>0</v>
      </c>
      <c r="N992">
        <f>IF(H992&gt;=4,0,IF(H992&lt;=3.5,1,(4-H992)/(4-3.5)))</f>
        <v>0.8275862068965516</v>
      </c>
      <c r="O992">
        <f t="shared" si="259"/>
        <v>0.6585178764897075</v>
      </c>
      <c r="P992">
        <f t="shared" si="260"/>
        <v>1</v>
      </c>
      <c r="Q992">
        <v>1</v>
      </c>
      <c r="R992">
        <f>IF(F992 &gt;=80,0,IF(F992&lt;=64,1,((80-F992)/(80-64))))</f>
        <v>0</v>
      </c>
      <c r="S992">
        <f>IF(F992 &lt;=95,0,IF(F992&gt;=129,1,((F992-95)/(129-95))))</f>
        <v>0</v>
      </c>
      <c r="T992">
        <f>IF(D992 &gt;=27,0,IF(D992&lt;=18.5,1,((27-D992)/(27-18.5))))</f>
        <v>0</v>
      </c>
      <c r="U992">
        <f>IF(D992 &lt;= 34,0,IF(D992&gt;=36.4,1,((D992-34)/(36.4-34))))</f>
        <v>0</v>
      </c>
      <c r="V992">
        <f t="shared" si="261"/>
        <v>0</v>
      </c>
      <c r="W992">
        <f t="shared" si="262"/>
        <v>0</v>
      </c>
      <c r="X992">
        <f t="shared" si="257"/>
        <v>0</v>
      </c>
      <c r="Y992">
        <f t="shared" si="263"/>
        <v>0</v>
      </c>
      <c r="Z992">
        <f t="shared" si="264"/>
        <v>0</v>
      </c>
      <c r="AA992">
        <f t="shared" si="265"/>
        <v>0</v>
      </c>
      <c r="AB992">
        <v>66</v>
      </c>
      <c r="AC992">
        <v>146</v>
      </c>
      <c r="AD992">
        <f t="shared" si="266"/>
        <v>1</v>
      </c>
      <c r="AE992">
        <f t="shared" si="267"/>
        <v>0</v>
      </c>
      <c r="AF992">
        <f t="shared" si="268"/>
        <v>0.84666666666666668</v>
      </c>
      <c r="AG992">
        <f t="shared" si="269"/>
        <v>0</v>
      </c>
      <c r="AH992">
        <f t="shared" si="270"/>
        <v>0</v>
      </c>
      <c r="AI992">
        <f t="shared" si="271"/>
        <v>0</v>
      </c>
    </row>
    <row r="993" spans="1:35" x14ac:dyDescent="0.2">
      <c r="A993">
        <v>1</v>
      </c>
      <c r="B993">
        <v>163</v>
      </c>
      <c r="C993">
        <v>16.3</v>
      </c>
      <c r="D993">
        <v>24.8</v>
      </c>
      <c r="E993">
        <f t="shared" si="258"/>
        <v>29.558998808104885</v>
      </c>
      <c r="F993">
        <v>83.9</v>
      </c>
      <c r="G993">
        <f t="shared" si="255"/>
        <v>0.5514395161290323</v>
      </c>
      <c r="H993">
        <f t="shared" si="256"/>
        <v>6.57258064516129</v>
      </c>
      <c r="I993">
        <f>IF(B993&gt;=125,0,IF(B993&lt;=115,1,(125-B993)/(125-115)))</f>
        <v>0</v>
      </c>
      <c r="J993">
        <f>IF(G993&gt;=0.38,0,IF(G993&lt;=0.3,1,(0.38-G993)/(0.38-0.3)))</f>
        <v>0</v>
      </c>
      <c r="K993">
        <f>IF(E993&gt;=32,0,IF(E993&lt;=28,1,(32-E993)/(32-28)))</f>
        <v>0.61025029797377872</v>
      </c>
      <c r="L993">
        <f>IF(AND(D993&gt;=27, D993&lt;=34), 0, IF(OR(D993&lt;=18.5, D993&gt;=36.4), 1, IF(AND(D993&lt;27, D993&gt;18.5),(27-D993)/(27-18.5), IF(AND(D993&lt;36.4, D993&gt;34),(D993-34)/(36.4-34)))))</f>
        <v>0.25882352941176462</v>
      </c>
      <c r="M993">
        <f>IF(AND(F993&gt;=80,F993&lt;=95),0,IF(OR(F993&lt;64, F993&gt;129),1,IF(F993&gt;95, (F993-95)/(129-95), (80-F993)/(80-64))))</f>
        <v>0</v>
      </c>
      <c r="N993">
        <f>IF(H993&gt;=4,0,IF(H993&lt;=3.5,1,(4-H993)/(4-3.5)))</f>
        <v>0</v>
      </c>
      <c r="O993">
        <f t="shared" si="259"/>
        <v>8.6907382738554334E-2</v>
      </c>
      <c r="P993">
        <f t="shared" si="260"/>
        <v>0</v>
      </c>
      <c r="Q993">
        <v>0</v>
      </c>
      <c r="R993">
        <f>IF(F993 &gt;=80,0,IF(F993&lt;=64,1,((80-F993)/(80-64))))</f>
        <v>0</v>
      </c>
      <c r="S993">
        <f>IF(F993 &lt;=95,0,IF(F993&gt;=129,1,((F993-95)/(129-95))))</f>
        <v>0</v>
      </c>
      <c r="T993">
        <f>IF(D993 &gt;=27,0,IF(D993&lt;=18.5,1,((27-D993)/(27-18.5))))</f>
        <v>0.25882352941176462</v>
      </c>
      <c r="U993">
        <f>IF(D993 &lt;= 34,0,IF(D993&gt;=36.4,1,((D993-34)/(36.4-34))))</f>
        <v>0</v>
      </c>
      <c r="V993">
        <f t="shared" si="261"/>
        <v>0.12941176470588231</v>
      </c>
      <c r="W993">
        <f t="shared" si="262"/>
        <v>0</v>
      </c>
      <c r="X993">
        <f t="shared" si="257"/>
        <v>0.12941176470588231</v>
      </c>
      <c r="Y993">
        <f t="shared" si="263"/>
        <v>0</v>
      </c>
      <c r="Z993">
        <f t="shared" si="264"/>
        <v>0</v>
      </c>
      <c r="AA993">
        <f t="shared" si="265"/>
        <v>0</v>
      </c>
      <c r="AB993">
        <v>41</v>
      </c>
      <c r="AC993">
        <v>357</v>
      </c>
      <c r="AD993">
        <f t="shared" si="266"/>
        <v>0.05</v>
      </c>
      <c r="AE993">
        <f t="shared" si="267"/>
        <v>0</v>
      </c>
      <c r="AF993">
        <f t="shared" si="268"/>
        <v>0.14333333333333334</v>
      </c>
      <c r="AG993">
        <f t="shared" si="269"/>
        <v>0</v>
      </c>
      <c r="AH993">
        <f t="shared" si="270"/>
        <v>0</v>
      </c>
      <c r="AI993">
        <f t="shared" si="271"/>
        <v>0</v>
      </c>
    </row>
    <row r="994" spans="1:35" x14ac:dyDescent="0.2">
      <c r="A994">
        <v>1</v>
      </c>
      <c r="B994">
        <v>149</v>
      </c>
      <c r="C994">
        <v>14.9</v>
      </c>
      <c r="D994">
        <v>28.2</v>
      </c>
      <c r="E994">
        <f t="shared" si="258"/>
        <v>31.057268722466961</v>
      </c>
      <c r="F994">
        <v>90.8</v>
      </c>
      <c r="G994">
        <f t="shared" si="255"/>
        <v>0.47975886524822697</v>
      </c>
      <c r="H994">
        <f t="shared" si="256"/>
        <v>5.2836879432624118</v>
      </c>
      <c r="I994">
        <f>IF(B994&gt;=125,0,IF(B994&lt;=115,1,(125-B994)/(125-115)))</f>
        <v>0</v>
      </c>
      <c r="J994">
        <f>IF(G994&gt;=0.38,0,IF(G994&lt;=0.3,1,(0.38-G994)/(0.38-0.3)))</f>
        <v>0</v>
      </c>
      <c r="K994">
        <f>IF(E994&gt;=32,0,IF(E994&lt;=28,1,(32-E994)/(32-28)))</f>
        <v>0.23568281938325963</v>
      </c>
      <c r="L994">
        <f>IF(AND(D994&gt;=27, D994&lt;=34), 0, IF(OR(D994&lt;=18.5, D994&gt;=36.4), 1, IF(AND(D994&lt;27, D994&gt;18.5),(27-D994)/(27-18.5), IF(AND(D994&lt;36.4, D994&gt;34),(D994-34)/(36.4-34)))))</f>
        <v>0</v>
      </c>
      <c r="M994">
        <f>IF(AND(F994&gt;=80,F994&lt;=95),0,IF(OR(F994&lt;64, F994&gt;129),1,IF(F994&gt;95, (F994-95)/(129-95), (80-F994)/(80-64))))</f>
        <v>0</v>
      </c>
      <c r="N994">
        <f>IF(H994&gt;=4,0,IF(H994&lt;=3.5,1,(4-H994)/(4-3.5)))</f>
        <v>0</v>
      </c>
      <c r="O994">
        <f t="shared" si="259"/>
        <v>2.3568281938325965E-2</v>
      </c>
      <c r="P994">
        <f t="shared" si="260"/>
        <v>0</v>
      </c>
      <c r="Q994">
        <v>0</v>
      </c>
      <c r="R994">
        <f>IF(F994 &gt;=80,0,IF(F994&lt;=64,1,((80-F994)/(80-64))))</f>
        <v>0</v>
      </c>
      <c r="S994">
        <f>IF(F994 &lt;=95,0,IF(F994&gt;=129,1,((F994-95)/(129-95))))</f>
        <v>0</v>
      </c>
      <c r="T994">
        <f>IF(D994 &gt;=27,0,IF(D994&lt;=18.5,1,((27-D994)/(27-18.5))))</f>
        <v>0</v>
      </c>
      <c r="U994">
        <f>IF(D994 &lt;= 34,0,IF(D994&gt;=36.4,1,((D994-34)/(36.4-34))))</f>
        <v>0</v>
      </c>
      <c r="V994">
        <f t="shared" si="261"/>
        <v>0</v>
      </c>
      <c r="W994">
        <f t="shared" si="262"/>
        <v>0</v>
      </c>
      <c r="X994">
        <f t="shared" si="257"/>
        <v>0</v>
      </c>
      <c r="Y994">
        <f t="shared" si="263"/>
        <v>0</v>
      </c>
      <c r="Z994">
        <f t="shared" si="264"/>
        <v>0</v>
      </c>
      <c r="AA994">
        <f t="shared" si="265"/>
        <v>0</v>
      </c>
      <c r="AB994">
        <v>61</v>
      </c>
      <c r="AC994">
        <v>254</v>
      </c>
      <c r="AD994">
        <f t="shared" si="266"/>
        <v>1</v>
      </c>
      <c r="AE994">
        <f t="shared" si="267"/>
        <v>0</v>
      </c>
      <c r="AF994">
        <f t="shared" si="268"/>
        <v>0.48666666666666669</v>
      </c>
      <c r="AG994">
        <f t="shared" si="269"/>
        <v>0</v>
      </c>
      <c r="AH994">
        <f t="shared" si="270"/>
        <v>0</v>
      </c>
      <c r="AI994">
        <f t="shared" si="271"/>
        <v>0</v>
      </c>
    </row>
    <row r="995" spans="1:35" x14ac:dyDescent="0.2">
      <c r="A995">
        <v>0</v>
      </c>
      <c r="B995">
        <v>153</v>
      </c>
      <c r="C995">
        <v>15.3</v>
      </c>
      <c r="D995">
        <v>17.3</v>
      </c>
      <c r="E995">
        <f t="shared" si="258"/>
        <v>19.394618834080717</v>
      </c>
      <c r="F995">
        <v>89.2</v>
      </c>
      <c r="G995">
        <f t="shared" si="255"/>
        <v>0.78887861271676318</v>
      </c>
      <c r="H995">
        <f t="shared" si="256"/>
        <v>8.8439306358381504</v>
      </c>
      <c r="I995">
        <f>IF(B995&gt;=125,0,IF(B995&lt;=115,1,(125-B995)/(125-115)))</f>
        <v>0</v>
      </c>
      <c r="J995">
        <f>IF(G995&gt;=0.38,0,IF(G995&lt;=0.3,1,(0.38-G995)/(0.38-0.3)))</f>
        <v>0</v>
      </c>
      <c r="K995">
        <f>IF(E995&gt;=32,0,IF(E995&lt;=28,1,(32-E995)/(32-28)))</f>
        <v>1</v>
      </c>
      <c r="L995">
        <f>IF(AND(D995&gt;=27, D995&lt;=34), 0, IF(OR(D995&lt;=18.5, D995&gt;=36.4), 1, IF(AND(D995&lt;27, D995&gt;18.5),(27-D995)/(27-18.5), IF(AND(D995&lt;36.4, D995&gt;34),(D995-34)/(36.4-34)))))</f>
        <v>1</v>
      </c>
      <c r="M995">
        <f>IF(AND(F995&gt;=80,F995&lt;=95),0,IF(OR(F995&lt;64, F995&gt;129),1,IF(F995&gt;95, (F995-95)/(129-95), (80-F995)/(80-64))))</f>
        <v>0</v>
      </c>
      <c r="N995">
        <f>IF(H995&gt;=4,0,IF(H995&lt;=3.5,1,(4-H995)/(4-3.5)))</f>
        <v>0</v>
      </c>
      <c r="O995">
        <f t="shared" si="259"/>
        <v>0.2</v>
      </c>
      <c r="P995">
        <f t="shared" si="260"/>
        <v>1</v>
      </c>
      <c r="Q995">
        <v>0</v>
      </c>
      <c r="R995">
        <f>IF(F995 &gt;=80,0,IF(F995&lt;=64,1,((80-F995)/(80-64))))</f>
        <v>0</v>
      </c>
      <c r="S995">
        <f>IF(F995 &lt;=95,0,IF(F995&gt;=129,1,((F995-95)/(129-95))))</f>
        <v>0</v>
      </c>
      <c r="T995">
        <f>IF(D995 &gt;=27,0,IF(D995&lt;=18.5,1,((27-D995)/(27-18.5))))</f>
        <v>1</v>
      </c>
      <c r="U995">
        <f>IF(D995 &lt;= 34,0,IF(D995&gt;=36.4,1,((D995-34)/(36.4-34))))</f>
        <v>0</v>
      </c>
      <c r="V995">
        <f t="shared" si="261"/>
        <v>0.5</v>
      </c>
      <c r="W995">
        <f t="shared" si="262"/>
        <v>0</v>
      </c>
      <c r="X995">
        <f t="shared" si="257"/>
        <v>0.5</v>
      </c>
      <c r="Y995">
        <f t="shared" si="263"/>
        <v>1</v>
      </c>
      <c r="Z995">
        <f t="shared" si="264"/>
        <v>0</v>
      </c>
      <c r="AA995">
        <f t="shared" si="265"/>
        <v>0</v>
      </c>
      <c r="AB995">
        <v>17</v>
      </c>
      <c r="AC995">
        <v>369</v>
      </c>
      <c r="AD995">
        <f t="shared" si="266"/>
        <v>0</v>
      </c>
      <c r="AE995">
        <f t="shared" si="267"/>
        <v>1</v>
      </c>
      <c r="AF995">
        <f t="shared" si="268"/>
        <v>0.10333333333333333</v>
      </c>
      <c r="AG995">
        <f t="shared" si="269"/>
        <v>0</v>
      </c>
      <c r="AH995">
        <f t="shared" si="270"/>
        <v>1</v>
      </c>
      <c r="AI995">
        <f t="shared" si="271"/>
        <v>0</v>
      </c>
    </row>
    <row r="996" spans="1:35" x14ac:dyDescent="0.2">
      <c r="A996">
        <v>0</v>
      </c>
      <c r="B996">
        <v>143</v>
      </c>
      <c r="C996">
        <v>14.3</v>
      </c>
      <c r="D996">
        <v>21.3</v>
      </c>
      <c r="E996">
        <f t="shared" si="258"/>
        <v>21.005917159763314</v>
      </c>
      <c r="F996">
        <v>101.4</v>
      </c>
      <c r="G996">
        <f t="shared" si="255"/>
        <v>0.68076056338028179</v>
      </c>
      <c r="H996">
        <f t="shared" si="256"/>
        <v>6.713615023474178</v>
      </c>
      <c r="I996">
        <f>IF(B996&gt;=125,0,IF(B996&lt;=115,1,(125-B996)/(125-115)))</f>
        <v>0</v>
      </c>
      <c r="J996">
        <f>IF(G996&gt;=0.38,0,IF(G996&lt;=0.3,1,(0.38-G996)/(0.38-0.3)))</f>
        <v>0</v>
      </c>
      <c r="K996">
        <f>IF(E996&gt;=32,0,IF(E996&lt;=28,1,(32-E996)/(32-28)))</f>
        <v>1</v>
      </c>
      <c r="L996">
        <f>IF(AND(D996&gt;=27, D996&lt;=34), 0, IF(OR(D996&lt;=18.5, D996&gt;=36.4), 1, IF(AND(D996&lt;27, D996&gt;18.5),(27-D996)/(27-18.5), IF(AND(D996&lt;36.4, D996&gt;34),(D996-34)/(36.4-34)))))</f>
        <v>0.6705882352941176</v>
      </c>
      <c r="M996">
        <f>IF(AND(F996&gt;=80,F996&lt;=95),0,IF(OR(F996&lt;64, F996&gt;129),1,IF(F996&gt;95, (F996-95)/(129-95), (80-F996)/(80-64))))</f>
        <v>0.18823529411764722</v>
      </c>
      <c r="N996">
        <f>IF(H996&gt;=4,0,IF(H996&lt;=3.5,1,(4-H996)/(4-3.5)))</f>
        <v>0</v>
      </c>
      <c r="O996">
        <f t="shared" si="259"/>
        <v>0.1858823529411765</v>
      </c>
      <c r="P996">
        <f t="shared" si="260"/>
        <v>0</v>
      </c>
      <c r="Q996">
        <v>0</v>
      </c>
      <c r="R996">
        <f>IF(F996 &gt;=80,0,IF(F996&lt;=64,1,((80-F996)/(80-64))))</f>
        <v>0</v>
      </c>
      <c r="S996">
        <f>IF(F996 &lt;=95,0,IF(F996&gt;=129,1,((F996-95)/(129-95))))</f>
        <v>0.18823529411764722</v>
      </c>
      <c r="T996">
        <f>IF(D996 &gt;=27,0,IF(D996&lt;=18.5,1,((27-D996)/(27-18.5))))</f>
        <v>0.6705882352941176</v>
      </c>
      <c r="U996">
        <f>IF(D996 &lt;= 34,0,IF(D996&gt;=36.4,1,((D996-34)/(36.4-34))))</f>
        <v>0</v>
      </c>
      <c r="V996">
        <f t="shared" si="261"/>
        <v>0.3352941176470588</v>
      </c>
      <c r="W996">
        <f t="shared" si="262"/>
        <v>9.4117647058823611E-2</v>
      </c>
      <c r="X996">
        <f t="shared" si="257"/>
        <v>0.42941176470588238</v>
      </c>
      <c r="Y996">
        <f t="shared" si="263"/>
        <v>1</v>
      </c>
      <c r="Z996">
        <f t="shared" si="264"/>
        <v>0</v>
      </c>
      <c r="AA996">
        <f t="shared" si="265"/>
        <v>0</v>
      </c>
      <c r="AB996">
        <v>51</v>
      </c>
      <c r="AC996">
        <v>343</v>
      </c>
      <c r="AD996">
        <f t="shared" si="266"/>
        <v>0.55000000000000004</v>
      </c>
      <c r="AE996">
        <f t="shared" si="267"/>
        <v>0</v>
      </c>
      <c r="AF996">
        <f t="shared" si="268"/>
        <v>0.19</v>
      </c>
      <c r="AG996">
        <f t="shared" si="269"/>
        <v>0</v>
      </c>
      <c r="AH996">
        <f t="shared" si="270"/>
        <v>0</v>
      </c>
      <c r="AI996">
        <f t="shared" si="271"/>
        <v>0</v>
      </c>
    </row>
    <row r="997" spans="1:35" x14ac:dyDescent="0.2">
      <c r="A997">
        <v>0</v>
      </c>
      <c r="B997">
        <v>124</v>
      </c>
      <c r="C997">
        <v>12.4</v>
      </c>
      <c r="D997">
        <v>16.2</v>
      </c>
      <c r="E997">
        <f t="shared" si="258"/>
        <v>16.446700507614214</v>
      </c>
      <c r="F997">
        <v>98.5</v>
      </c>
      <c r="G997">
        <f t="shared" si="255"/>
        <v>0.75395061728395063</v>
      </c>
      <c r="H997">
        <f t="shared" si="256"/>
        <v>7.6543209876543212</v>
      </c>
      <c r="I997">
        <f>IF(B997&gt;=125,0,IF(B997&lt;=115,1,(125-B997)/(125-115)))</f>
        <v>0.1</v>
      </c>
      <c r="J997">
        <f>IF(G997&gt;=0.38,0,IF(G997&lt;=0.3,1,(0.38-G997)/(0.38-0.3)))</f>
        <v>0</v>
      </c>
      <c r="K997">
        <f>IF(E997&gt;=32,0,IF(E997&lt;=28,1,(32-E997)/(32-28)))</f>
        <v>1</v>
      </c>
      <c r="L997">
        <f>IF(AND(D997&gt;=27, D997&lt;=34), 0, IF(OR(D997&lt;=18.5, D997&gt;=36.4), 1, IF(AND(D997&lt;27, D997&gt;18.5),(27-D997)/(27-18.5), IF(AND(D997&lt;36.4, D997&gt;34),(D997-34)/(36.4-34)))))</f>
        <v>1</v>
      </c>
      <c r="M997">
        <f>IF(AND(F997&gt;=80,F997&lt;=95),0,IF(OR(F997&lt;64, F997&gt;129),1,IF(F997&gt;95, (F997-95)/(129-95), (80-F997)/(80-64))))</f>
        <v>0.10294117647058823</v>
      </c>
      <c r="N997">
        <f>IF(H997&gt;=4,0,IF(H997&lt;=3.5,1,(4-H997)/(4-3.5)))</f>
        <v>0</v>
      </c>
      <c r="O997">
        <f t="shared" si="259"/>
        <v>0.26029411764705884</v>
      </c>
      <c r="P997">
        <f t="shared" si="260"/>
        <v>1</v>
      </c>
      <c r="Q997">
        <v>0</v>
      </c>
      <c r="R997">
        <f>IF(F997 &gt;=80,0,IF(F997&lt;=64,1,((80-F997)/(80-64))))</f>
        <v>0</v>
      </c>
      <c r="S997">
        <f>IF(F997 &lt;=95,0,IF(F997&gt;=129,1,((F997-95)/(129-95))))</f>
        <v>0.10294117647058823</v>
      </c>
      <c r="T997">
        <f>IF(D997 &gt;=27,0,IF(D997&lt;=18.5,1,((27-D997)/(27-18.5))))</f>
        <v>1</v>
      </c>
      <c r="U997">
        <f>IF(D997 &lt;= 34,0,IF(D997&gt;=36.4,1,((D997-34)/(36.4-34))))</f>
        <v>0</v>
      </c>
      <c r="V997">
        <f t="shared" si="261"/>
        <v>0.5</v>
      </c>
      <c r="W997">
        <f t="shared" si="262"/>
        <v>5.1470588235294115E-2</v>
      </c>
      <c r="X997">
        <f t="shared" si="257"/>
        <v>0.55147058823529416</v>
      </c>
      <c r="Y997">
        <f t="shared" si="263"/>
        <v>1</v>
      </c>
      <c r="Z997">
        <f t="shared" si="264"/>
        <v>0</v>
      </c>
      <c r="AA997">
        <f t="shared" si="265"/>
        <v>1</v>
      </c>
      <c r="AB997">
        <v>21</v>
      </c>
      <c r="AC997">
        <v>173</v>
      </c>
      <c r="AD997">
        <f t="shared" si="266"/>
        <v>0</v>
      </c>
      <c r="AE997">
        <f t="shared" si="267"/>
        <v>0.95</v>
      </c>
      <c r="AF997">
        <f t="shared" si="268"/>
        <v>0.75666666666666671</v>
      </c>
      <c r="AG997">
        <f t="shared" si="269"/>
        <v>0</v>
      </c>
      <c r="AH997">
        <f t="shared" si="270"/>
        <v>1</v>
      </c>
      <c r="AI997">
        <f t="shared" si="271"/>
        <v>0</v>
      </c>
    </row>
    <row r="998" spans="1:35" x14ac:dyDescent="0.2">
      <c r="A998">
        <v>1</v>
      </c>
      <c r="B998">
        <v>103</v>
      </c>
      <c r="C998">
        <v>10.3</v>
      </c>
      <c r="D998">
        <v>22.5</v>
      </c>
      <c r="E998">
        <f t="shared" si="258"/>
        <v>30</v>
      </c>
      <c r="F998">
        <v>75</v>
      </c>
      <c r="G998">
        <f t="shared" si="255"/>
        <v>0.34333333333333332</v>
      </c>
      <c r="H998">
        <f t="shared" si="256"/>
        <v>4.5777777777777775</v>
      </c>
      <c r="I998">
        <f>IF(B998&gt;=125,0,IF(B998&lt;=115,1,(125-B998)/(125-115)))</f>
        <v>1</v>
      </c>
      <c r="J998">
        <f>IF(G998&gt;=0.38,0,IF(G998&lt;=0.3,1,(0.38-G998)/(0.38-0.3)))</f>
        <v>0.45833333333333343</v>
      </c>
      <c r="K998">
        <f>IF(E998&gt;=32,0,IF(E998&lt;=28,1,(32-E998)/(32-28)))</f>
        <v>0.5</v>
      </c>
      <c r="L998">
        <f>IF(AND(D998&gt;=27, D998&lt;=34), 0, IF(OR(D998&lt;=18.5, D998&gt;=36.4), 1, IF(AND(D998&lt;27, D998&gt;18.5),(27-D998)/(27-18.5), IF(AND(D998&lt;36.4, D998&gt;34),(D998-34)/(36.4-34)))))</f>
        <v>0.52941176470588236</v>
      </c>
      <c r="M998">
        <f>IF(AND(F998&gt;=80,F998&lt;=95),0,IF(OR(F998&lt;64, F998&gt;129),1,IF(F998&gt;95, (F998-95)/(129-95), (80-F998)/(80-64))))</f>
        <v>0.3125</v>
      </c>
      <c r="N998">
        <f>IF(H998&gt;=4,0,IF(H998&lt;=3.5,1,(4-H998)/(4-3.5)))</f>
        <v>0</v>
      </c>
      <c r="O998">
        <f t="shared" si="259"/>
        <v>0.68002450980392171</v>
      </c>
      <c r="P998">
        <f t="shared" si="260"/>
        <v>1</v>
      </c>
      <c r="Q998">
        <v>1</v>
      </c>
      <c r="R998">
        <f>IF(F998 &gt;=80,0,IF(F998&lt;=64,1,((80-F998)/(80-64))))</f>
        <v>0.3125</v>
      </c>
      <c r="S998">
        <f>IF(F998 &lt;=95,0,IF(F998&gt;=129,1,((F998-95)/(129-95))))</f>
        <v>0</v>
      </c>
      <c r="T998">
        <f>IF(D998 &gt;=27,0,IF(D998&lt;=18.5,1,((27-D998)/(27-18.5))))</f>
        <v>0.52941176470588236</v>
      </c>
      <c r="U998">
        <f>IF(D998 &lt;= 34,0,IF(D998&gt;=36.4,1,((D998-34)/(36.4-34))))</f>
        <v>0</v>
      </c>
      <c r="V998">
        <f t="shared" si="261"/>
        <v>0.42095588235294118</v>
      </c>
      <c r="W998">
        <f t="shared" si="262"/>
        <v>0</v>
      </c>
      <c r="X998">
        <f t="shared" si="257"/>
        <v>0.42095588235294118</v>
      </c>
      <c r="Y998">
        <f t="shared" si="263"/>
        <v>1</v>
      </c>
      <c r="Z998">
        <f t="shared" si="264"/>
        <v>0</v>
      </c>
      <c r="AA998">
        <f t="shared" si="265"/>
        <v>0</v>
      </c>
      <c r="AB998">
        <v>12</v>
      </c>
      <c r="AC998">
        <v>350</v>
      </c>
      <c r="AD998">
        <f t="shared" si="266"/>
        <v>0</v>
      </c>
      <c r="AE998">
        <f t="shared" si="267"/>
        <v>1</v>
      </c>
      <c r="AF998">
        <f t="shared" si="268"/>
        <v>0.16666666666666666</v>
      </c>
      <c r="AG998">
        <f t="shared" si="269"/>
        <v>0</v>
      </c>
      <c r="AH998">
        <f t="shared" si="270"/>
        <v>1</v>
      </c>
      <c r="AI998">
        <f t="shared" si="271"/>
        <v>0</v>
      </c>
    </row>
    <row r="999" spans="1:35" x14ac:dyDescent="0.2">
      <c r="A999">
        <v>1</v>
      </c>
      <c r="B999">
        <v>166</v>
      </c>
      <c r="C999">
        <v>16.600000000000001</v>
      </c>
      <c r="D999">
        <v>18.8</v>
      </c>
      <c r="E999">
        <f t="shared" si="258"/>
        <v>26.516220028208743</v>
      </c>
      <c r="F999">
        <v>70.900000000000006</v>
      </c>
      <c r="G999">
        <f t="shared" si="255"/>
        <v>0.6260319148936172</v>
      </c>
      <c r="H999">
        <f t="shared" si="256"/>
        <v>8.8297872340425521</v>
      </c>
      <c r="I999">
        <f>IF(B999&gt;=125,0,IF(B999&lt;=115,1,(125-B999)/(125-115)))</f>
        <v>0</v>
      </c>
      <c r="J999">
        <f>IF(G999&gt;=0.38,0,IF(G999&lt;=0.3,1,(0.38-G999)/(0.38-0.3)))</f>
        <v>0</v>
      </c>
      <c r="K999">
        <f>IF(E999&gt;=32,0,IF(E999&lt;=28,1,(32-E999)/(32-28)))</f>
        <v>1</v>
      </c>
      <c r="L999">
        <f>IF(AND(D999&gt;=27, D999&lt;=34), 0, IF(OR(D999&lt;=18.5, D999&gt;=36.4), 1, IF(AND(D999&lt;27, D999&gt;18.5),(27-D999)/(27-18.5), IF(AND(D999&lt;36.4, D999&gt;34),(D999-34)/(36.4-34)))))</f>
        <v>0.96470588235294108</v>
      </c>
      <c r="M999">
        <f>IF(AND(F999&gt;=80,F999&lt;=95),0,IF(OR(F999&lt;64, F999&gt;129),1,IF(F999&gt;95, (F999-95)/(129-95), (80-F999)/(80-64))))</f>
        <v>0.56874999999999964</v>
      </c>
      <c r="N999">
        <f>IF(H999&gt;=4,0,IF(H999&lt;=3.5,1,(4-H999)/(4-3.5)))</f>
        <v>0</v>
      </c>
      <c r="O999">
        <f t="shared" si="259"/>
        <v>0.25334558823529407</v>
      </c>
      <c r="P999">
        <f t="shared" si="260"/>
        <v>1</v>
      </c>
      <c r="Q999">
        <v>0</v>
      </c>
      <c r="R999">
        <f>IF(F999 &gt;=80,0,IF(F999&lt;=64,1,((80-F999)/(80-64))))</f>
        <v>0.56874999999999964</v>
      </c>
      <c r="S999">
        <f>IF(F999 &lt;=95,0,IF(F999&gt;=129,1,((F999-95)/(129-95))))</f>
        <v>0</v>
      </c>
      <c r="T999">
        <f>IF(D999 &gt;=27,0,IF(D999&lt;=18.5,1,((27-D999)/(27-18.5))))</f>
        <v>0.96470588235294108</v>
      </c>
      <c r="U999">
        <f>IF(D999 &lt;= 34,0,IF(D999&gt;=36.4,1,((D999-34)/(36.4-34))))</f>
        <v>0</v>
      </c>
      <c r="V999">
        <f t="shared" si="261"/>
        <v>0.76672794117647036</v>
      </c>
      <c r="W999">
        <f t="shared" si="262"/>
        <v>0</v>
      </c>
      <c r="X999">
        <f t="shared" si="257"/>
        <v>0.76672794117647036</v>
      </c>
      <c r="Y999">
        <f t="shared" si="263"/>
        <v>1</v>
      </c>
      <c r="Z999">
        <f t="shared" si="264"/>
        <v>0</v>
      </c>
      <c r="AA999">
        <f t="shared" si="265"/>
        <v>1</v>
      </c>
      <c r="AB999">
        <v>67</v>
      </c>
      <c r="AC999">
        <v>429</v>
      </c>
      <c r="AD999">
        <f t="shared" si="266"/>
        <v>1</v>
      </c>
      <c r="AE999">
        <f t="shared" si="267"/>
        <v>0</v>
      </c>
      <c r="AF999">
        <f t="shared" si="268"/>
        <v>0</v>
      </c>
      <c r="AG999">
        <f t="shared" si="269"/>
        <v>1</v>
      </c>
      <c r="AH999">
        <f t="shared" si="270"/>
        <v>0</v>
      </c>
      <c r="AI999">
        <f t="shared" si="271"/>
        <v>0</v>
      </c>
    </row>
    <row r="1000" spans="1:35" x14ac:dyDescent="0.2">
      <c r="A1000">
        <v>1</v>
      </c>
      <c r="B1000">
        <v>127</v>
      </c>
      <c r="C1000">
        <v>12.7</v>
      </c>
      <c r="D1000">
        <v>27.8</v>
      </c>
      <c r="E1000">
        <f t="shared" si="258"/>
        <v>38.450899031811893</v>
      </c>
      <c r="F1000">
        <v>72.3</v>
      </c>
      <c r="G1000">
        <f t="shared" si="255"/>
        <v>0.33029136690647481</v>
      </c>
      <c r="H1000">
        <f t="shared" si="256"/>
        <v>4.5683453237410072</v>
      </c>
      <c r="I1000">
        <f>IF(B1000&gt;=125,0,IF(B1000&lt;=115,1,(125-B1000)/(125-115)))</f>
        <v>0</v>
      </c>
      <c r="J1000">
        <f>IF(G1000&gt;=0.38,0,IF(G1000&lt;=0.3,1,(0.38-G1000)/(0.38-0.3)))</f>
        <v>0.62135791366906479</v>
      </c>
      <c r="K1000">
        <f>IF(E1000&gt;=32,0,IF(E1000&lt;=28,1,(32-E1000)/(32-28)))</f>
        <v>0</v>
      </c>
      <c r="L1000">
        <f>IF(AND(D1000&gt;=27, D1000&lt;=34), 0, IF(OR(D1000&lt;=18.5, D1000&gt;=36.4), 1, IF(AND(D1000&lt;27, D1000&gt;18.5),(27-D1000)/(27-18.5), IF(AND(D1000&lt;36.4, D1000&gt;34),(D1000-34)/(36.4-34)))))</f>
        <v>0</v>
      </c>
      <c r="M1000">
        <f>IF(AND(F1000&gt;=80,F1000&lt;=95),0,IF(OR(F1000&lt;64, F1000&gt;129),1,IF(F1000&gt;95, (F1000-95)/(129-95), (80-F1000)/(80-64))))</f>
        <v>0.48125000000000018</v>
      </c>
      <c r="N1000">
        <f>IF(H1000&gt;=4,0,IF(H1000&lt;=3.5,1,(4-H1000)/(4-3.5)))</f>
        <v>0</v>
      </c>
      <c r="O1000">
        <f t="shared" si="259"/>
        <v>0.1102607913669065</v>
      </c>
      <c r="P1000">
        <f t="shared" si="260"/>
        <v>0</v>
      </c>
      <c r="Q1000">
        <v>1</v>
      </c>
      <c r="R1000">
        <f>IF(F1000 &gt;=80,0,IF(F1000&lt;=64,1,((80-F1000)/(80-64))))</f>
        <v>0.48125000000000018</v>
      </c>
      <c r="S1000">
        <f>IF(F1000 &lt;=95,0,IF(F1000&gt;=129,1,((F1000-95)/(129-95))))</f>
        <v>0</v>
      </c>
      <c r="T1000">
        <f>IF(D1000 &gt;=27,0,IF(D1000&lt;=18.5,1,((27-D1000)/(27-18.5))))</f>
        <v>0</v>
      </c>
      <c r="U1000">
        <f>IF(D1000 &lt;= 34,0,IF(D1000&gt;=36.4,1,((D1000-34)/(36.4-34))))</f>
        <v>0</v>
      </c>
      <c r="V1000">
        <f t="shared" si="261"/>
        <v>0.24062500000000009</v>
      </c>
      <c r="W1000">
        <f t="shared" si="262"/>
        <v>0</v>
      </c>
      <c r="X1000">
        <f t="shared" si="257"/>
        <v>0.24062500000000009</v>
      </c>
      <c r="Y1000">
        <f t="shared" si="263"/>
        <v>1</v>
      </c>
      <c r="Z1000">
        <f t="shared" si="264"/>
        <v>0</v>
      </c>
      <c r="AA1000">
        <f t="shared" si="265"/>
        <v>0</v>
      </c>
      <c r="AB1000">
        <v>57</v>
      </c>
      <c r="AC1000">
        <v>326</v>
      </c>
      <c r="AD1000">
        <f t="shared" si="266"/>
        <v>0.85</v>
      </c>
      <c r="AE1000">
        <f t="shared" si="267"/>
        <v>0</v>
      </c>
      <c r="AF1000">
        <f t="shared" si="268"/>
        <v>0.24666666666666667</v>
      </c>
      <c r="AG1000">
        <f t="shared" si="269"/>
        <v>0</v>
      </c>
      <c r="AH1000">
        <f t="shared" si="270"/>
        <v>0</v>
      </c>
      <c r="AI1000">
        <f t="shared" si="271"/>
        <v>0</v>
      </c>
    </row>
    <row r="1001" spans="1:35" x14ac:dyDescent="0.2">
      <c r="A1001">
        <v>0</v>
      </c>
      <c r="B1001">
        <v>148</v>
      </c>
      <c r="C1001">
        <v>14.8</v>
      </c>
      <c r="D1001">
        <v>25.2</v>
      </c>
      <c r="E1001">
        <f t="shared" si="258"/>
        <v>24.950495049504951</v>
      </c>
      <c r="F1001">
        <v>101</v>
      </c>
      <c r="G1001">
        <f t="shared" si="255"/>
        <v>0.59317460317460324</v>
      </c>
      <c r="H1001">
        <f t="shared" si="256"/>
        <v>5.8730158730158735</v>
      </c>
      <c r="I1001">
        <f>IF(B1001&gt;=125,0,IF(B1001&lt;=115,1,(125-B1001)/(125-115)))</f>
        <v>0</v>
      </c>
      <c r="J1001">
        <f>IF(G1001&gt;=0.38,0,IF(G1001&lt;=0.3,1,(0.38-G1001)/(0.38-0.3)))</f>
        <v>0</v>
      </c>
      <c r="K1001">
        <f>IF(E1001&gt;=32,0,IF(E1001&lt;=28,1,(32-E1001)/(32-28)))</f>
        <v>1</v>
      </c>
      <c r="L1001">
        <f>IF(AND(D1001&gt;=27, D1001&lt;=34), 0, IF(OR(D1001&lt;=18.5, D1001&gt;=36.4), 1, IF(AND(D1001&lt;27, D1001&gt;18.5),(27-D1001)/(27-18.5), IF(AND(D1001&lt;36.4, D1001&gt;34),(D1001-34)/(36.4-34)))))</f>
        <v>0.21176470588235302</v>
      </c>
      <c r="M1001">
        <f>IF(AND(F1001&gt;=80,F1001&lt;=95),0,IF(OR(F1001&lt;64, F1001&gt;129),1,IF(F1001&gt;95, (F1001-95)/(129-95), (80-F1001)/(80-64))))</f>
        <v>0.17647058823529413</v>
      </c>
      <c r="N1001">
        <f>IF(H1001&gt;=4,0,IF(H1001&lt;=3.5,1,(4-H1001)/(4-3.5)))</f>
        <v>0</v>
      </c>
      <c r="O1001">
        <f t="shared" si="259"/>
        <v>0.13882352941176471</v>
      </c>
      <c r="P1001">
        <f t="shared" si="260"/>
        <v>0</v>
      </c>
      <c r="Q1001">
        <v>0</v>
      </c>
      <c r="R1001">
        <f>IF(F1001 &gt;=80,0,IF(F1001&lt;=64,1,((80-F1001)/(80-64))))</f>
        <v>0</v>
      </c>
      <c r="S1001">
        <f>IF(F1001 &lt;=95,0,IF(F1001&gt;=129,1,((F1001-95)/(129-95))))</f>
        <v>0.17647058823529413</v>
      </c>
      <c r="T1001">
        <f>IF(D1001 &gt;=27,0,IF(D1001&lt;=18.5,1,((27-D1001)/(27-18.5))))</f>
        <v>0.21176470588235302</v>
      </c>
      <c r="U1001">
        <f>IF(D1001 &lt;= 34,0,IF(D1001&gt;=36.4,1,((D1001-34)/(36.4-34))))</f>
        <v>0</v>
      </c>
      <c r="V1001">
        <f t="shared" si="261"/>
        <v>0.10588235294117651</v>
      </c>
      <c r="W1001">
        <f t="shared" si="262"/>
        <v>8.8235294117647065E-2</v>
      </c>
      <c r="X1001">
        <f t="shared" si="257"/>
        <v>0.19411764705882356</v>
      </c>
      <c r="Y1001">
        <f t="shared" si="263"/>
        <v>0</v>
      </c>
      <c r="Z1001">
        <f t="shared" si="264"/>
        <v>0</v>
      </c>
      <c r="AA1001">
        <f t="shared" si="265"/>
        <v>0</v>
      </c>
      <c r="AB1001">
        <v>35</v>
      </c>
      <c r="AC1001">
        <v>350</v>
      </c>
      <c r="AD1001">
        <f t="shared" si="266"/>
        <v>0</v>
      </c>
      <c r="AE1001">
        <f t="shared" si="267"/>
        <v>0.25</v>
      </c>
      <c r="AF1001">
        <f t="shared" si="268"/>
        <v>0.16666666666666666</v>
      </c>
      <c r="AG1001">
        <f t="shared" si="269"/>
        <v>0</v>
      </c>
      <c r="AH1001">
        <f t="shared" si="270"/>
        <v>0</v>
      </c>
      <c r="AI1001">
        <f t="shared" si="271"/>
        <v>0</v>
      </c>
    </row>
    <row r="1002" spans="1:35" x14ac:dyDescent="0.2">
      <c r="A1002">
        <v>0</v>
      </c>
      <c r="B1002">
        <v>127</v>
      </c>
      <c r="C1002">
        <v>12.7</v>
      </c>
      <c r="D1002">
        <v>24.3</v>
      </c>
      <c r="E1002">
        <f t="shared" si="258"/>
        <v>32.185430463576161</v>
      </c>
      <c r="F1002">
        <v>75.5</v>
      </c>
      <c r="G1002">
        <f t="shared" si="255"/>
        <v>0.39458847736625513</v>
      </c>
      <c r="H1002">
        <f t="shared" si="256"/>
        <v>5.2263374485596703</v>
      </c>
      <c r="I1002">
        <f>IF(B1002&gt;=125,0,IF(B1002&lt;=115,1,(125-B1002)/(125-115)))</f>
        <v>0</v>
      </c>
      <c r="J1002">
        <f>IF(G1002&gt;=0.38,0,IF(G1002&lt;=0.3,1,(0.38-G1002)/(0.38-0.3)))</f>
        <v>0</v>
      </c>
      <c r="K1002">
        <f>IF(E1002&gt;=32,0,IF(E1002&lt;=28,1,(32-E1002)/(32-28)))</f>
        <v>0</v>
      </c>
      <c r="L1002">
        <f>IF(AND(D1002&gt;=27, D1002&lt;=34), 0, IF(OR(D1002&lt;=18.5, D1002&gt;=36.4), 1, IF(AND(D1002&lt;27, D1002&gt;18.5),(27-D1002)/(27-18.5), IF(AND(D1002&lt;36.4, D1002&gt;34),(D1002-34)/(36.4-34)))))</f>
        <v>0.31764705882352934</v>
      </c>
      <c r="M1002">
        <f>IF(AND(F1002&gt;=80,F1002&lt;=95),0,IF(OR(F1002&lt;64, F1002&gt;129),1,IF(F1002&gt;95, (F1002-95)/(129-95), (80-F1002)/(80-64))))</f>
        <v>0.28125</v>
      </c>
      <c r="N1002">
        <f>IF(H1002&gt;=4,0,IF(H1002&lt;=3.5,1,(4-H1002)/(4-3.5)))</f>
        <v>0</v>
      </c>
      <c r="O1002">
        <f t="shared" si="259"/>
        <v>5.9889705882352942E-2</v>
      </c>
      <c r="P1002">
        <f t="shared" si="260"/>
        <v>0</v>
      </c>
      <c r="Q1002">
        <v>0</v>
      </c>
      <c r="R1002">
        <f>IF(F1002 &gt;=80,0,IF(F1002&lt;=64,1,((80-F1002)/(80-64))))</f>
        <v>0.28125</v>
      </c>
      <c r="S1002">
        <f>IF(F1002 &lt;=95,0,IF(F1002&gt;=129,1,((F1002-95)/(129-95))))</f>
        <v>0</v>
      </c>
      <c r="T1002">
        <f>IF(D1002 &gt;=27,0,IF(D1002&lt;=18.5,1,((27-D1002)/(27-18.5))))</f>
        <v>0.31764705882352934</v>
      </c>
      <c r="U1002">
        <f>IF(D1002 &lt;= 34,0,IF(D1002&gt;=36.4,1,((D1002-34)/(36.4-34))))</f>
        <v>0</v>
      </c>
      <c r="V1002">
        <f t="shared" si="261"/>
        <v>0.2994485294117647</v>
      </c>
      <c r="W1002">
        <f t="shared" si="262"/>
        <v>0</v>
      </c>
      <c r="X1002">
        <f t="shared" si="257"/>
        <v>0.2994485294117647</v>
      </c>
      <c r="Y1002">
        <f t="shared" si="263"/>
        <v>1</v>
      </c>
      <c r="Z1002">
        <f t="shared" si="264"/>
        <v>0</v>
      </c>
      <c r="AA1002">
        <f t="shared" si="265"/>
        <v>0</v>
      </c>
      <c r="AB1002">
        <v>51</v>
      </c>
      <c r="AC1002">
        <v>239</v>
      </c>
      <c r="AD1002">
        <f t="shared" si="266"/>
        <v>0.55000000000000004</v>
      </c>
      <c r="AE1002">
        <f t="shared" si="267"/>
        <v>0</v>
      </c>
      <c r="AF1002">
        <f t="shared" si="268"/>
        <v>0.53666666666666663</v>
      </c>
      <c r="AG1002">
        <f t="shared" si="269"/>
        <v>0</v>
      </c>
      <c r="AH1002">
        <f t="shared" si="270"/>
        <v>0</v>
      </c>
      <c r="AI1002">
        <f t="shared" si="271"/>
        <v>0</v>
      </c>
    </row>
    <row r="1003" spans="1:35" x14ac:dyDescent="0.2">
      <c r="A1003">
        <v>1</v>
      </c>
      <c r="B1003">
        <v>126</v>
      </c>
      <c r="C1003">
        <v>12.6</v>
      </c>
      <c r="D1003">
        <v>16.100000000000001</v>
      </c>
      <c r="E1003">
        <f t="shared" si="258"/>
        <v>17.091295116772827</v>
      </c>
      <c r="F1003">
        <v>94.2</v>
      </c>
      <c r="G1003">
        <f t="shared" si="255"/>
        <v>0.73721739130434771</v>
      </c>
      <c r="H1003">
        <f t="shared" si="256"/>
        <v>7.8260869565217384</v>
      </c>
      <c r="I1003">
        <f>IF(B1003&gt;=125,0,IF(B1003&lt;=115,1,(125-B1003)/(125-115)))</f>
        <v>0</v>
      </c>
      <c r="J1003">
        <f>IF(G1003&gt;=0.38,0,IF(G1003&lt;=0.3,1,(0.38-G1003)/(0.38-0.3)))</f>
        <v>0</v>
      </c>
      <c r="K1003">
        <f>IF(E1003&gt;=32,0,IF(E1003&lt;=28,1,(32-E1003)/(32-28)))</f>
        <v>1</v>
      </c>
      <c r="L1003">
        <f>IF(AND(D1003&gt;=27, D1003&lt;=34), 0, IF(OR(D1003&lt;=18.5, D1003&gt;=36.4), 1, IF(AND(D1003&lt;27, D1003&gt;18.5),(27-D1003)/(27-18.5), IF(AND(D1003&lt;36.4, D1003&gt;34),(D1003-34)/(36.4-34)))))</f>
        <v>1</v>
      </c>
      <c r="M1003">
        <f>IF(AND(F1003&gt;=80,F1003&lt;=95),0,IF(OR(F1003&lt;64, F1003&gt;129),1,IF(F1003&gt;95, (F1003-95)/(129-95), (80-F1003)/(80-64))))</f>
        <v>0</v>
      </c>
      <c r="N1003">
        <f>IF(H1003&gt;=4,0,IF(H1003&lt;=3.5,1,(4-H1003)/(4-3.5)))</f>
        <v>0</v>
      </c>
      <c r="O1003">
        <f t="shared" si="259"/>
        <v>0.2</v>
      </c>
      <c r="P1003">
        <f t="shared" si="260"/>
        <v>1</v>
      </c>
      <c r="Q1003">
        <v>1</v>
      </c>
      <c r="R1003">
        <f>IF(F1003 &gt;=80,0,IF(F1003&lt;=64,1,((80-F1003)/(80-64))))</f>
        <v>0</v>
      </c>
      <c r="S1003">
        <f>IF(F1003 &lt;=95,0,IF(F1003&gt;=129,1,((F1003-95)/(129-95))))</f>
        <v>0</v>
      </c>
      <c r="T1003">
        <f>IF(D1003 &gt;=27,0,IF(D1003&lt;=18.5,1,((27-D1003)/(27-18.5))))</f>
        <v>1</v>
      </c>
      <c r="U1003">
        <f>IF(D1003 &lt;= 34,0,IF(D1003&gt;=36.4,1,((D1003-34)/(36.4-34))))</f>
        <v>0</v>
      </c>
      <c r="V1003">
        <f t="shared" si="261"/>
        <v>0.5</v>
      </c>
      <c r="W1003">
        <f t="shared" si="262"/>
        <v>0</v>
      </c>
      <c r="X1003">
        <f t="shared" si="257"/>
        <v>0.5</v>
      </c>
      <c r="Y1003">
        <f t="shared" si="263"/>
        <v>1</v>
      </c>
      <c r="Z1003">
        <f t="shared" si="264"/>
        <v>0</v>
      </c>
      <c r="AA1003">
        <f t="shared" si="265"/>
        <v>0</v>
      </c>
      <c r="AB1003">
        <v>38</v>
      </c>
      <c r="AC1003">
        <v>74</v>
      </c>
      <c r="AD1003">
        <f t="shared" si="266"/>
        <v>0</v>
      </c>
      <c r="AE1003">
        <f t="shared" si="267"/>
        <v>0.1</v>
      </c>
      <c r="AF1003">
        <f t="shared" si="268"/>
        <v>1</v>
      </c>
      <c r="AG1003">
        <f t="shared" si="269"/>
        <v>0</v>
      </c>
      <c r="AH1003">
        <f t="shared" si="270"/>
        <v>0</v>
      </c>
      <c r="AI1003">
        <f t="shared" si="271"/>
        <v>0</v>
      </c>
    </row>
    <row r="1004" spans="1:35" x14ac:dyDescent="0.2">
      <c r="A1004">
        <v>0</v>
      </c>
      <c r="B1004">
        <v>132</v>
      </c>
      <c r="C1004">
        <v>13.2</v>
      </c>
      <c r="D1004">
        <v>22</v>
      </c>
      <c r="E1004">
        <f t="shared" si="258"/>
        <v>24.526198439241917</v>
      </c>
      <c r="F1004">
        <v>89.7</v>
      </c>
      <c r="G1004">
        <f t="shared" si="255"/>
        <v>0.53820000000000001</v>
      </c>
      <c r="H1004">
        <f t="shared" si="256"/>
        <v>6</v>
      </c>
      <c r="I1004">
        <f>IF(B1004&gt;=125,0,IF(B1004&lt;=115,1,(125-B1004)/(125-115)))</f>
        <v>0</v>
      </c>
      <c r="J1004">
        <f>IF(G1004&gt;=0.38,0,IF(G1004&lt;=0.3,1,(0.38-G1004)/(0.38-0.3)))</f>
        <v>0</v>
      </c>
      <c r="K1004">
        <f>IF(E1004&gt;=32,0,IF(E1004&lt;=28,1,(32-E1004)/(32-28)))</f>
        <v>1</v>
      </c>
      <c r="L1004">
        <f>IF(AND(D1004&gt;=27, D1004&lt;=34), 0, IF(OR(D1004&lt;=18.5, D1004&gt;=36.4), 1, IF(AND(D1004&lt;27, D1004&gt;18.5),(27-D1004)/(27-18.5), IF(AND(D1004&lt;36.4, D1004&gt;34),(D1004-34)/(36.4-34)))))</f>
        <v>0.58823529411764708</v>
      </c>
      <c r="M1004">
        <f>IF(AND(F1004&gt;=80,F1004&lt;=95),0,IF(OR(F1004&lt;64, F1004&gt;129),1,IF(F1004&gt;95, (F1004-95)/(129-95), (80-F1004)/(80-64))))</f>
        <v>0</v>
      </c>
      <c r="N1004">
        <f>IF(H1004&gt;=4,0,IF(H1004&lt;=3.5,1,(4-H1004)/(4-3.5)))</f>
        <v>0</v>
      </c>
      <c r="O1004">
        <f t="shared" si="259"/>
        <v>0.15882352941176472</v>
      </c>
      <c r="P1004">
        <f t="shared" si="260"/>
        <v>0</v>
      </c>
      <c r="Q1004">
        <v>0</v>
      </c>
      <c r="R1004">
        <f>IF(F1004 &gt;=80,0,IF(F1004&lt;=64,1,((80-F1004)/(80-64))))</f>
        <v>0</v>
      </c>
      <c r="S1004">
        <f>IF(F1004 &lt;=95,0,IF(F1004&gt;=129,1,((F1004-95)/(129-95))))</f>
        <v>0</v>
      </c>
      <c r="T1004">
        <f>IF(D1004 &gt;=27,0,IF(D1004&lt;=18.5,1,((27-D1004)/(27-18.5))))</f>
        <v>0.58823529411764708</v>
      </c>
      <c r="U1004">
        <f>IF(D1004 &lt;= 34,0,IF(D1004&gt;=36.4,1,((D1004-34)/(36.4-34))))</f>
        <v>0</v>
      </c>
      <c r="V1004">
        <f t="shared" si="261"/>
        <v>0.29411764705882354</v>
      </c>
      <c r="W1004">
        <f t="shared" si="262"/>
        <v>0</v>
      </c>
      <c r="X1004">
        <f t="shared" si="257"/>
        <v>0.29411764705882354</v>
      </c>
      <c r="Y1004">
        <f t="shared" si="263"/>
        <v>1</v>
      </c>
      <c r="Z1004">
        <f t="shared" si="264"/>
        <v>0</v>
      </c>
      <c r="AA1004">
        <f t="shared" si="265"/>
        <v>0</v>
      </c>
      <c r="AB1004">
        <v>31</v>
      </c>
      <c r="AC1004">
        <v>180</v>
      </c>
      <c r="AD1004">
        <f t="shared" si="266"/>
        <v>0</v>
      </c>
      <c r="AE1004">
        <f t="shared" si="267"/>
        <v>0.45</v>
      </c>
      <c r="AF1004">
        <f t="shared" si="268"/>
        <v>0.73333333333333328</v>
      </c>
      <c r="AG1004">
        <f t="shared" si="269"/>
        <v>0</v>
      </c>
      <c r="AH1004">
        <f t="shared" si="270"/>
        <v>0</v>
      </c>
      <c r="AI1004">
        <f t="shared" si="271"/>
        <v>0</v>
      </c>
    </row>
    <row r="1005" spans="1:35" x14ac:dyDescent="0.2">
      <c r="A1005">
        <v>1</v>
      </c>
      <c r="B1005">
        <v>134</v>
      </c>
      <c r="C1005">
        <v>13.4</v>
      </c>
      <c r="D1005">
        <v>28.6</v>
      </c>
      <c r="E1005">
        <f t="shared" si="258"/>
        <v>30.425531914893618</v>
      </c>
      <c r="F1005">
        <v>94</v>
      </c>
      <c r="G1005">
        <f t="shared" si="255"/>
        <v>0.44041958041958046</v>
      </c>
      <c r="H1005">
        <f t="shared" si="256"/>
        <v>4.685314685314685</v>
      </c>
      <c r="I1005">
        <f>IF(B1005&gt;=125,0,IF(B1005&lt;=115,1,(125-B1005)/(125-115)))</f>
        <v>0</v>
      </c>
      <c r="J1005">
        <f>IF(G1005&gt;=0.38,0,IF(G1005&lt;=0.3,1,(0.38-G1005)/(0.38-0.3)))</f>
        <v>0</v>
      </c>
      <c r="K1005">
        <f>IF(E1005&gt;=32,0,IF(E1005&lt;=28,1,(32-E1005)/(32-28)))</f>
        <v>0.39361702127659548</v>
      </c>
      <c r="L1005">
        <f>IF(AND(D1005&gt;=27, D1005&lt;=34), 0, IF(OR(D1005&lt;=18.5, D1005&gt;=36.4), 1, IF(AND(D1005&lt;27, D1005&gt;18.5),(27-D1005)/(27-18.5), IF(AND(D1005&lt;36.4, D1005&gt;34),(D1005-34)/(36.4-34)))))</f>
        <v>0</v>
      </c>
      <c r="M1005">
        <f>IF(AND(F1005&gt;=80,F1005&lt;=95),0,IF(OR(F1005&lt;64, F1005&gt;129),1,IF(F1005&gt;95, (F1005-95)/(129-95), (80-F1005)/(80-64))))</f>
        <v>0</v>
      </c>
      <c r="N1005">
        <f>IF(H1005&gt;=4,0,IF(H1005&lt;=3.5,1,(4-H1005)/(4-3.5)))</f>
        <v>0</v>
      </c>
      <c r="O1005">
        <f t="shared" si="259"/>
        <v>3.9361702127659548E-2</v>
      </c>
      <c r="P1005">
        <f t="shared" si="260"/>
        <v>0</v>
      </c>
      <c r="Q1005">
        <v>1</v>
      </c>
      <c r="R1005">
        <f>IF(F1005 &gt;=80,0,IF(F1005&lt;=64,1,((80-F1005)/(80-64))))</f>
        <v>0</v>
      </c>
      <c r="S1005">
        <f>IF(F1005 &lt;=95,0,IF(F1005&gt;=129,1,((F1005-95)/(129-95))))</f>
        <v>0</v>
      </c>
      <c r="T1005">
        <f>IF(D1005 &gt;=27,0,IF(D1005&lt;=18.5,1,((27-D1005)/(27-18.5))))</f>
        <v>0</v>
      </c>
      <c r="U1005">
        <f>IF(D1005 &lt;= 34,0,IF(D1005&gt;=36.4,1,((D1005-34)/(36.4-34))))</f>
        <v>0</v>
      </c>
      <c r="V1005">
        <f t="shared" si="261"/>
        <v>0</v>
      </c>
      <c r="W1005">
        <f t="shared" si="262"/>
        <v>0</v>
      </c>
      <c r="X1005">
        <f t="shared" si="257"/>
        <v>0</v>
      </c>
      <c r="Y1005">
        <f t="shared" si="263"/>
        <v>0</v>
      </c>
      <c r="Z1005">
        <f t="shared" si="264"/>
        <v>0</v>
      </c>
      <c r="AA1005">
        <f t="shared" si="265"/>
        <v>0</v>
      </c>
      <c r="AB1005">
        <v>11</v>
      </c>
      <c r="AC1005">
        <v>390</v>
      </c>
      <c r="AD1005">
        <f t="shared" si="266"/>
        <v>0</v>
      </c>
      <c r="AE1005">
        <f t="shared" si="267"/>
        <v>1</v>
      </c>
      <c r="AF1005">
        <f t="shared" si="268"/>
        <v>3.3333333333333333E-2</v>
      </c>
      <c r="AG1005">
        <f t="shared" si="269"/>
        <v>0</v>
      </c>
      <c r="AH1005">
        <f t="shared" si="270"/>
        <v>0</v>
      </c>
      <c r="AI1005">
        <f t="shared" si="271"/>
        <v>0</v>
      </c>
    </row>
    <row r="1006" spans="1:35" x14ac:dyDescent="0.2">
      <c r="A1006">
        <v>1</v>
      </c>
      <c r="B1006">
        <v>115</v>
      </c>
      <c r="C1006">
        <v>11.5</v>
      </c>
      <c r="D1006">
        <v>25.7</v>
      </c>
      <c r="E1006">
        <f t="shared" si="258"/>
        <v>36.609686609686605</v>
      </c>
      <c r="F1006">
        <v>70.2</v>
      </c>
      <c r="G1006">
        <f t="shared" si="255"/>
        <v>0.31412451361867705</v>
      </c>
      <c r="H1006">
        <f t="shared" si="256"/>
        <v>4.4747081712062258</v>
      </c>
      <c r="I1006">
        <f>IF(B1006&gt;=125,0,IF(B1006&lt;=115,1,(125-B1006)/(125-115)))</f>
        <v>1</v>
      </c>
      <c r="J1006">
        <f>IF(G1006&gt;=0.38,0,IF(G1006&lt;=0.3,1,(0.38-G1006)/(0.38-0.3)))</f>
        <v>0.82344357976653682</v>
      </c>
      <c r="K1006">
        <f>IF(E1006&gt;=32,0,IF(E1006&lt;=28,1,(32-E1006)/(32-28)))</f>
        <v>0</v>
      </c>
      <c r="L1006">
        <f>IF(AND(D1006&gt;=27, D1006&lt;=34), 0, IF(OR(D1006&lt;=18.5, D1006&gt;=36.4), 1, IF(AND(D1006&lt;27, D1006&gt;18.5),(27-D1006)/(27-18.5), IF(AND(D1006&lt;36.4, D1006&gt;34),(D1006-34)/(36.4-34)))))</f>
        <v>0.15294117647058833</v>
      </c>
      <c r="M1006">
        <f>IF(AND(F1006&gt;=80,F1006&lt;=95),0,IF(OR(F1006&lt;64, F1006&gt;129),1,IF(F1006&gt;95, (F1006-95)/(129-95), (80-F1006)/(80-64))))</f>
        <v>0.61249999999999982</v>
      </c>
      <c r="N1006">
        <f>IF(H1006&gt;=4,0,IF(H1006&lt;=3.5,1,(4-H1006)/(4-3.5)))</f>
        <v>0</v>
      </c>
      <c r="O1006">
        <f t="shared" si="259"/>
        <v>0.65888847562371244</v>
      </c>
      <c r="P1006">
        <f t="shared" si="260"/>
        <v>1</v>
      </c>
      <c r="Q1006">
        <v>1</v>
      </c>
      <c r="R1006">
        <f>IF(F1006 &gt;=80,0,IF(F1006&lt;=64,1,((80-F1006)/(80-64))))</f>
        <v>0.61249999999999982</v>
      </c>
      <c r="S1006">
        <f>IF(F1006 &lt;=95,0,IF(F1006&gt;=129,1,((F1006-95)/(129-95))))</f>
        <v>0</v>
      </c>
      <c r="T1006">
        <f>IF(D1006 &gt;=27,0,IF(D1006&lt;=18.5,1,((27-D1006)/(27-18.5))))</f>
        <v>0.15294117647058833</v>
      </c>
      <c r="U1006">
        <f>IF(D1006 &lt;= 34,0,IF(D1006&gt;=36.4,1,((D1006-34)/(36.4-34))))</f>
        <v>0</v>
      </c>
      <c r="V1006">
        <f t="shared" si="261"/>
        <v>0.38272058823529409</v>
      </c>
      <c r="W1006">
        <f t="shared" si="262"/>
        <v>0</v>
      </c>
      <c r="X1006">
        <f t="shared" si="257"/>
        <v>0.38272058823529409</v>
      </c>
      <c r="Y1006">
        <f t="shared" si="263"/>
        <v>1</v>
      </c>
      <c r="Z1006">
        <f t="shared" si="264"/>
        <v>0</v>
      </c>
      <c r="AA1006">
        <f t="shared" si="265"/>
        <v>0</v>
      </c>
      <c r="AB1006">
        <v>67</v>
      </c>
      <c r="AC1006">
        <v>199</v>
      </c>
      <c r="AD1006">
        <f t="shared" si="266"/>
        <v>1</v>
      </c>
      <c r="AE1006">
        <f t="shared" si="267"/>
        <v>0</v>
      </c>
      <c r="AF1006">
        <f t="shared" si="268"/>
        <v>0.67</v>
      </c>
      <c r="AG1006">
        <f t="shared" si="269"/>
        <v>0</v>
      </c>
      <c r="AH1006">
        <f t="shared" si="270"/>
        <v>0</v>
      </c>
      <c r="AI1006">
        <f t="shared" si="271"/>
        <v>0</v>
      </c>
    </row>
    <row r="1007" spans="1:35" x14ac:dyDescent="0.2">
      <c r="A1007">
        <v>0</v>
      </c>
      <c r="B1007">
        <v>159</v>
      </c>
      <c r="C1007">
        <v>15.9</v>
      </c>
      <c r="D1007">
        <v>19.7</v>
      </c>
      <c r="E1007">
        <f t="shared" si="258"/>
        <v>19.42800788954635</v>
      </c>
      <c r="F1007">
        <v>101.4</v>
      </c>
      <c r="G1007">
        <f t="shared" si="255"/>
        <v>0.81840609137055853</v>
      </c>
      <c r="H1007">
        <f t="shared" si="256"/>
        <v>8.0710659898477157</v>
      </c>
      <c r="I1007">
        <f>IF(B1007&gt;=125,0,IF(B1007&lt;=115,1,(125-B1007)/(125-115)))</f>
        <v>0</v>
      </c>
      <c r="J1007">
        <f>IF(G1007&gt;=0.38,0,IF(G1007&lt;=0.3,1,(0.38-G1007)/(0.38-0.3)))</f>
        <v>0</v>
      </c>
      <c r="K1007">
        <f>IF(E1007&gt;=32,0,IF(E1007&lt;=28,1,(32-E1007)/(32-28)))</f>
        <v>1</v>
      </c>
      <c r="L1007">
        <f>IF(AND(D1007&gt;=27, D1007&lt;=34), 0, IF(OR(D1007&lt;=18.5, D1007&gt;=36.4), 1, IF(AND(D1007&lt;27, D1007&gt;18.5),(27-D1007)/(27-18.5), IF(AND(D1007&lt;36.4, D1007&gt;34),(D1007-34)/(36.4-34)))))</f>
        <v>0.85882352941176476</v>
      </c>
      <c r="M1007">
        <f>IF(AND(F1007&gt;=80,F1007&lt;=95),0,IF(OR(F1007&lt;64, F1007&gt;129),1,IF(F1007&gt;95, (F1007-95)/(129-95), (80-F1007)/(80-64))))</f>
        <v>0.18823529411764722</v>
      </c>
      <c r="N1007">
        <f>IF(H1007&gt;=4,0,IF(H1007&lt;=3.5,1,(4-H1007)/(4-3.5)))</f>
        <v>0</v>
      </c>
      <c r="O1007">
        <f t="shared" si="259"/>
        <v>0.20470588235294124</v>
      </c>
      <c r="P1007">
        <f t="shared" si="260"/>
        <v>1</v>
      </c>
      <c r="Q1007">
        <v>0</v>
      </c>
      <c r="R1007">
        <f>IF(F1007 &gt;=80,0,IF(F1007&lt;=64,1,((80-F1007)/(80-64))))</f>
        <v>0</v>
      </c>
      <c r="S1007">
        <f>IF(F1007 &lt;=95,0,IF(F1007&gt;=129,1,((F1007-95)/(129-95))))</f>
        <v>0.18823529411764722</v>
      </c>
      <c r="T1007">
        <f>IF(D1007 &gt;=27,0,IF(D1007&lt;=18.5,1,((27-D1007)/(27-18.5))))</f>
        <v>0.85882352941176476</v>
      </c>
      <c r="U1007">
        <f>IF(D1007 &lt;= 34,0,IF(D1007&gt;=36.4,1,((D1007-34)/(36.4-34))))</f>
        <v>0</v>
      </c>
      <c r="V1007">
        <f t="shared" si="261"/>
        <v>0.42941176470588238</v>
      </c>
      <c r="W1007">
        <f t="shared" si="262"/>
        <v>9.4117647058823611E-2</v>
      </c>
      <c r="X1007">
        <f t="shared" si="257"/>
        <v>0.52352941176470602</v>
      </c>
      <c r="Y1007">
        <f t="shared" si="263"/>
        <v>1</v>
      </c>
      <c r="Z1007">
        <f t="shared" si="264"/>
        <v>0</v>
      </c>
      <c r="AA1007">
        <f t="shared" si="265"/>
        <v>1</v>
      </c>
      <c r="AB1007">
        <v>24</v>
      </c>
      <c r="AC1007">
        <v>417</v>
      </c>
      <c r="AD1007">
        <f t="shared" si="266"/>
        <v>0</v>
      </c>
      <c r="AE1007">
        <f t="shared" si="267"/>
        <v>0.8</v>
      </c>
      <c r="AF1007">
        <f t="shared" si="268"/>
        <v>0</v>
      </c>
      <c r="AG1007">
        <f t="shared" si="269"/>
        <v>0</v>
      </c>
      <c r="AH1007">
        <f t="shared" si="270"/>
        <v>1</v>
      </c>
      <c r="AI1007">
        <f t="shared" si="271"/>
        <v>0</v>
      </c>
    </row>
    <row r="1008" spans="1:35" x14ac:dyDescent="0.2">
      <c r="A1008">
        <v>0</v>
      </c>
      <c r="B1008">
        <v>115</v>
      </c>
      <c r="C1008">
        <v>11.5</v>
      </c>
      <c r="D1008">
        <v>22.7</v>
      </c>
      <c r="E1008">
        <f t="shared" si="258"/>
        <v>26.002290950744559</v>
      </c>
      <c r="F1008">
        <v>87.3</v>
      </c>
      <c r="G1008">
        <f t="shared" si="255"/>
        <v>0.44226872246696031</v>
      </c>
      <c r="H1008">
        <f t="shared" si="256"/>
        <v>5.0660792951541849</v>
      </c>
      <c r="I1008">
        <f>IF(B1008&gt;=125,0,IF(B1008&lt;=115,1,(125-B1008)/(125-115)))</f>
        <v>1</v>
      </c>
      <c r="J1008">
        <f>IF(G1008&gt;=0.38,0,IF(G1008&lt;=0.3,1,(0.38-G1008)/(0.38-0.3)))</f>
        <v>0</v>
      </c>
      <c r="K1008">
        <f>IF(E1008&gt;=32,0,IF(E1008&lt;=28,1,(32-E1008)/(32-28)))</f>
        <v>1</v>
      </c>
      <c r="L1008">
        <f>IF(AND(D1008&gt;=27, D1008&lt;=34), 0, IF(OR(D1008&lt;=18.5, D1008&gt;=36.4), 1, IF(AND(D1008&lt;27, D1008&gt;18.5),(27-D1008)/(27-18.5), IF(AND(D1008&lt;36.4, D1008&gt;34),(D1008-34)/(36.4-34)))))</f>
        <v>0.50588235294117656</v>
      </c>
      <c r="M1008">
        <f>IF(AND(F1008&gt;=80,F1008&lt;=95),0,IF(OR(F1008&lt;64, F1008&gt;129),1,IF(F1008&gt;95, (F1008-95)/(129-95), (80-F1008)/(80-64))))</f>
        <v>0</v>
      </c>
      <c r="N1008">
        <f>IF(H1008&gt;=4,0,IF(H1008&lt;=3.5,1,(4-H1008)/(4-3.5)))</f>
        <v>0</v>
      </c>
      <c r="O1008">
        <f t="shared" si="259"/>
        <v>0.65058823529411769</v>
      </c>
      <c r="P1008">
        <f t="shared" si="260"/>
        <v>1</v>
      </c>
      <c r="Q1008">
        <v>1</v>
      </c>
      <c r="R1008">
        <f>IF(F1008 &gt;=80,0,IF(F1008&lt;=64,1,((80-F1008)/(80-64))))</f>
        <v>0</v>
      </c>
      <c r="S1008">
        <f>IF(F1008 &lt;=95,0,IF(F1008&gt;=129,1,((F1008-95)/(129-95))))</f>
        <v>0</v>
      </c>
      <c r="T1008">
        <f>IF(D1008 &gt;=27,0,IF(D1008&lt;=18.5,1,((27-D1008)/(27-18.5))))</f>
        <v>0.50588235294117656</v>
      </c>
      <c r="U1008">
        <f>IF(D1008 &lt;= 34,0,IF(D1008&gt;=36.4,1,((D1008-34)/(36.4-34))))</f>
        <v>0</v>
      </c>
      <c r="V1008">
        <f t="shared" si="261"/>
        <v>0.25294117647058828</v>
      </c>
      <c r="W1008">
        <f t="shared" si="262"/>
        <v>0</v>
      </c>
      <c r="X1008">
        <f t="shared" si="257"/>
        <v>0.25294117647058828</v>
      </c>
      <c r="Y1008">
        <f t="shared" si="263"/>
        <v>1</v>
      </c>
      <c r="Z1008">
        <f t="shared" si="264"/>
        <v>0</v>
      </c>
      <c r="AA1008">
        <f t="shared" si="265"/>
        <v>0</v>
      </c>
      <c r="AB1008">
        <v>51</v>
      </c>
      <c r="AC1008">
        <v>280</v>
      </c>
      <c r="AD1008">
        <f t="shared" si="266"/>
        <v>0.55000000000000004</v>
      </c>
      <c r="AE1008">
        <f t="shared" si="267"/>
        <v>0</v>
      </c>
      <c r="AF1008">
        <f t="shared" si="268"/>
        <v>0.4</v>
      </c>
      <c r="AG1008">
        <f t="shared" si="269"/>
        <v>0</v>
      </c>
      <c r="AH1008">
        <f t="shared" si="270"/>
        <v>0</v>
      </c>
      <c r="AI1008">
        <f t="shared" si="271"/>
        <v>0</v>
      </c>
    </row>
    <row r="1009" spans="1:35" x14ac:dyDescent="0.2">
      <c r="A1009">
        <v>0</v>
      </c>
      <c r="B1009">
        <v>107</v>
      </c>
      <c r="C1009">
        <v>10.7</v>
      </c>
      <c r="D1009">
        <v>26.8</v>
      </c>
      <c r="E1009">
        <f t="shared" si="258"/>
        <v>30.946882217090071</v>
      </c>
      <c r="F1009">
        <v>86.6</v>
      </c>
      <c r="G1009">
        <f t="shared" si="255"/>
        <v>0.34575373134328352</v>
      </c>
      <c r="H1009">
        <f t="shared" si="256"/>
        <v>3.9925373134328357</v>
      </c>
      <c r="I1009">
        <f>IF(B1009&gt;=125,0,IF(B1009&lt;=115,1,(125-B1009)/(125-115)))</f>
        <v>1</v>
      </c>
      <c r="J1009">
        <f>IF(G1009&gt;=0.38,0,IF(G1009&lt;=0.3,1,(0.38-G1009)/(0.38-0.3)))</f>
        <v>0.42807835820895596</v>
      </c>
      <c r="K1009">
        <f>IF(E1009&gt;=32,0,IF(E1009&lt;=28,1,(32-E1009)/(32-28)))</f>
        <v>0.2632794457274823</v>
      </c>
      <c r="L1009">
        <f>IF(AND(D1009&gt;=27, D1009&lt;=34), 0, IF(OR(D1009&lt;=18.5, D1009&gt;=36.4), 1, IF(AND(D1009&lt;27, D1009&gt;18.5),(27-D1009)/(27-18.5), IF(AND(D1009&lt;36.4, D1009&gt;34),(D1009-34)/(36.4-34)))))</f>
        <v>2.3529411764705799E-2</v>
      </c>
      <c r="M1009">
        <f>IF(AND(F1009&gt;=80,F1009&lt;=95),0,IF(OR(F1009&lt;64, F1009&gt;129),1,IF(F1009&gt;95, (F1009-95)/(129-95), (80-F1009)/(80-64))))</f>
        <v>0</v>
      </c>
      <c r="N1009">
        <f>IF(H1009&gt;=4,0,IF(H1009&lt;=3.5,1,(4-H1009)/(4-3.5)))</f>
        <v>1.4925373134328623E-2</v>
      </c>
      <c r="O1009">
        <f t="shared" si="259"/>
        <v>0.57298125888354734</v>
      </c>
      <c r="P1009">
        <f t="shared" si="260"/>
        <v>1</v>
      </c>
      <c r="Q1009">
        <v>1</v>
      </c>
      <c r="R1009">
        <f>IF(F1009 &gt;=80,0,IF(F1009&lt;=64,1,((80-F1009)/(80-64))))</f>
        <v>0</v>
      </c>
      <c r="S1009">
        <f>IF(F1009 &lt;=95,0,IF(F1009&gt;=129,1,((F1009-95)/(129-95))))</f>
        <v>0</v>
      </c>
      <c r="T1009">
        <f>IF(D1009 &gt;=27,0,IF(D1009&lt;=18.5,1,((27-D1009)/(27-18.5))))</f>
        <v>2.3529411764705799E-2</v>
      </c>
      <c r="U1009">
        <f>IF(D1009 &lt;= 34,0,IF(D1009&gt;=36.4,1,((D1009-34)/(36.4-34))))</f>
        <v>0</v>
      </c>
      <c r="V1009">
        <f t="shared" si="261"/>
        <v>1.1764705882352899E-2</v>
      </c>
      <c r="W1009">
        <f t="shared" si="262"/>
        <v>0</v>
      </c>
      <c r="X1009">
        <f t="shared" si="257"/>
        <v>1.1764705882352899E-2</v>
      </c>
      <c r="Y1009">
        <f t="shared" si="263"/>
        <v>0</v>
      </c>
      <c r="Z1009">
        <f t="shared" si="264"/>
        <v>0</v>
      </c>
      <c r="AA1009">
        <f t="shared" si="265"/>
        <v>0</v>
      </c>
      <c r="AB1009">
        <v>69</v>
      </c>
      <c r="AC1009">
        <v>225</v>
      </c>
      <c r="AD1009">
        <f t="shared" si="266"/>
        <v>1</v>
      </c>
      <c r="AE1009">
        <f t="shared" si="267"/>
        <v>0</v>
      </c>
      <c r="AF1009">
        <f t="shared" si="268"/>
        <v>0.58333333333333337</v>
      </c>
      <c r="AG1009">
        <f t="shared" si="269"/>
        <v>0</v>
      </c>
      <c r="AH1009">
        <f t="shared" si="270"/>
        <v>0</v>
      </c>
      <c r="AI1009">
        <f t="shared" si="271"/>
        <v>0</v>
      </c>
    </row>
    <row r="1010" spans="1:35" x14ac:dyDescent="0.2">
      <c r="A1010">
        <v>0</v>
      </c>
      <c r="B1010">
        <v>147</v>
      </c>
      <c r="C1010">
        <v>14.7</v>
      </c>
      <c r="D1010">
        <v>24.8</v>
      </c>
      <c r="E1010">
        <f t="shared" si="258"/>
        <v>30.097087378640776</v>
      </c>
      <c r="F1010">
        <v>82.4</v>
      </c>
      <c r="G1010">
        <f t="shared" si="255"/>
        <v>0.48841935483870969</v>
      </c>
      <c r="H1010">
        <f t="shared" si="256"/>
        <v>5.9274193548387091</v>
      </c>
      <c r="I1010">
        <f>IF(B1010&gt;=125,0,IF(B1010&lt;=115,1,(125-B1010)/(125-115)))</f>
        <v>0</v>
      </c>
      <c r="J1010">
        <f>IF(G1010&gt;=0.38,0,IF(G1010&lt;=0.3,1,(0.38-G1010)/(0.38-0.3)))</f>
        <v>0</v>
      </c>
      <c r="K1010">
        <f>IF(E1010&gt;=32,0,IF(E1010&lt;=28,1,(32-E1010)/(32-28)))</f>
        <v>0.47572815533980606</v>
      </c>
      <c r="L1010">
        <f>IF(AND(D1010&gt;=27, D1010&lt;=34), 0, IF(OR(D1010&lt;=18.5, D1010&gt;=36.4), 1, IF(AND(D1010&lt;27, D1010&gt;18.5),(27-D1010)/(27-18.5), IF(AND(D1010&lt;36.4, D1010&gt;34),(D1010-34)/(36.4-34)))))</f>
        <v>0.25882352941176462</v>
      </c>
      <c r="M1010">
        <f>IF(AND(F1010&gt;=80,F1010&lt;=95),0,IF(OR(F1010&lt;64, F1010&gt;129),1,IF(F1010&gt;95, (F1010-95)/(129-95), (80-F1010)/(80-64))))</f>
        <v>0</v>
      </c>
      <c r="N1010">
        <f>IF(H1010&gt;=4,0,IF(H1010&lt;=3.5,1,(4-H1010)/(4-3.5)))</f>
        <v>0</v>
      </c>
      <c r="O1010">
        <f t="shared" si="259"/>
        <v>7.3455168475157068E-2</v>
      </c>
      <c r="P1010">
        <f t="shared" si="260"/>
        <v>0</v>
      </c>
      <c r="Q1010">
        <v>0</v>
      </c>
      <c r="R1010">
        <f>IF(F1010 &gt;=80,0,IF(F1010&lt;=64,1,((80-F1010)/(80-64))))</f>
        <v>0</v>
      </c>
      <c r="S1010">
        <f>IF(F1010 &lt;=95,0,IF(F1010&gt;=129,1,((F1010-95)/(129-95))))</f>
        <v>0</v>
      </c>
      <c r="T1010">
        <f>IF(D1010 &gt;=27,0,IF(D1010&lt;=18.5,1,((27-D1010)/(27-18.5))))</f>
        <v>0.25882352941176462</v>
      </c>
      <c r="U1010">
        <f>IF(D1010 &lt;= 34,0,IF(D1010&gt;=36.4,1,((D1010-34)/(36.4-34))))</f>
        <v>0</v>
      </c>
      <c r="V1010">
        <f t="shared" si="261"/>
        <v>0.12941176470588231</v>
      </c>
      <c r="W1010">
        <f t="shared" si="262"/>
        <v>0</v>
      </c>
      <c r="X1010">
        <f t="shared" si="257"/>
        <v>0.12941176470588231</v>
      </c>
      <c r="Y1010">
        <f t="shared" si="263"/>
        <v>0</v>
      </c>
      <c r="Z1010">
        <f t="shared" si="264"/>
        <v>0</v>
      </c>
      <c r="AA1010">
        <f t="shared" si="265"/>
        <v>0</v>
      </c>
      <c r="AB1010">
        <v>20</v>
      </c>
      <c r="AC1010">
        <v>258</v>
      </c>
      <c r="AD1010">
        <f t="shared" si="266"/>
        <v>0</v>
      </c>
      <c r="AE1010">
        <f t="shared" si="267"/>
        <v>1</v>
      </c>
      <c r="AF1010">
        <f t="shared" si="268"/>
        <v>0.47333333333333333</v>
      </c>
      <c r="AG1010">
        <f t="shared" si="269"/>
        <v>0</v>
      </c>
      <c r="AH1010">
        <f t="shared" si="270"/>
        <v>0</v>
      </c>
      <c r="AI1010">
        <f t="shared" si="271"/>
        <v>0</v>
      </c>
    </row>
    <row r="1011" spans="1:35" x14ac:dyDescent="0.2">
      <c r="A1011">
        <v>0</v>
      </c>
      <c r="B1011">
        <v>167</v>
      </c>
      <c r="C1011">
        <v>16.7</v>
      </c>
      <c r="D1011">
        <v>28.8</v>
      </c>
      <c r="E1011">
        <f t="shared" si="258"/>
        <v>31.304347826086957</v>
      </c>
      <c r="F1011">
        <v>92</v>
      </c>
      <c r="G1011">
        <f t="shared" si="255"/>
        <v>0.53347222222222213</v>
      </c>
      <c r="H1011">
        <f t="shared" si="256"/>
        <v>5.7986111111111107</v>
      </c>
      <c r="I1011">
        <f>IF(B1011&gt;=125,0,IF(B1011&lt;=115,1,(125-B1011)/(125-115)))</f>
        <v>0</v>
      </c>
      <c r="J1011">
        <f>IF(G1011&gt;=0.38,0,IF(G1011&lt;=0.3,1,(0.38-G1011)/(0.38-0.3)))</f>
        <v>0</v>
      </c>
      <c r="K1011">
        <f>IF(E1011&gt;=32,0,IF(E1011&lt;=28,1,(32-E1011)/(32-28)))</f>
        <v>0.17391304347826075</v>
      </c>
      <c r="L1011">
        <f>IF(AND(D1011&gt;=27, D1011&lt;=34), 0, IF(OR(D1011&lt;=18.5, D1011&gt;=36.4), 1, IF(AND(D1011&lt;27, D1011&gt;18.5),(27-D1011)/(27-18.5), IF(AND(D1011&lt;36.4, D1011&gt;34),(D1011-34)/(36.4-34)))))</f>
        <v>0</v>
      </c>
      <c r="M1011">
        <f>IF(AND(F1011&gt;=80,F1011&lt;=95),0,IF(OR(F1011&lt;64, F1011&gt;129),1,IF(F1011&gt;95, (F1011-95)/(129-95), (80-F1011)/(80-64))))</f>
        <v>0</v>
      </c>
      <c r="N1011">
        <f>IF(H1011&gt;=4,0,IF(H1011&lt;=3.5,1,(4-H1011)/(4-3.5)))</f>
        <v>0</v>
      </c>
      <c r="O1011">
        <f t="shared" si="259"/>
        <v>1.7391304347826077E-2</v>
      </c>
      <c r="P1011">
        <f t="shared" si="260"/>
        <v>0</v>
      </c>
      <c r="Q1011">
        <v>0</v>
      </c>
      <c r="R1011">
        <f>IF(F1011 &gt;=80,0,IF(F1011&lt;=64,1,((80-F1011)/(80-64))))</f>
        <v>0</v>
      </c>
      <c r="S1011">
        <f>IF(F1011 &lt;=95,0,IF(F1011&gt;=129,1,((F1011-95)/(129-95))))</f>
        <v>0</v>
      </c>
      <c r="T1011">
        <f>IF(D1011 &gt;=27,0,IF(D1011&lt;=18.5,1,((27-D1011)/(27-18.5))))</f>
        <v>0</v>
      </c>
      <c r="U1011">
        <f>IF(D1011 &lt;= 34,0,IF(D1011&gt;=36.4,1,((D1011-34)/(36.4-34))))</f>
        <v>0</v>
      </c>
      <c r="V1011">
        <f t="shared" si="261"/>
        <v>0</v>
      </c>
      <c r="W1011">
        <f t="shared" si="262"/>
        <v>0</v>
      </c>
      <c r="X1011">
        <f t="shared" si="257"/>
        <v>0</v>
      </c>
      <c r="Y1011">
        <f t="shared" si="263"/>
        <v>0</v>
      </c>
      <c r="Z1011">
        <f t="shared" si="264"/>
        <v>0</v>
      </c>
      <c r="AA1011">
        <f t="shared" si="265"/>
        <v>0</v>
      </c>
      <c r="AB1011">
        <v>62</v>
      </c>
      <c r="AC1011">
        <v>354</v>
      </c>
      <c r="AD1011">
        <f t="shared" si="266"/>
        <v>1</v>
      </c>
      <c r="AE1011">
        <f t="shared" si="267"/>
        <v>0</v>
      </c>
      <c r="AF1011">
        <f t="shared" si="268"/>
        <v>0.15333333333333332</v>
      </c>
      <c r="AG1011">
        <f t="shared" si="269"/>
        <v>0</v>
      </c>
      <c r="AH1011">
        <f t="shared" si="270"/>
        <v>0</v>
      </c>
      <c r="AI1011">
        <f t="shared" si="271"/>
        <v>0</v>
      </c>
    </row>
    <row r="1012" spans="1:35" x14ac:dyDescent="0.2">
      <c r="A1012">
        <v>0</v>
      </c>
      <c r="B1012">
        <v>142</v>
      </c>
      <c r="C1012">
        <v>14.2</v>
      </c>
      <c r="D1012">
        <v>26.3</v>
      </c>
      <c r="E1012">
        <f t="shared" si="258"/>
        <v>26.86414708886619</v>
      </c>
      <c r="F1012">
        <v>97.9</v>
      </c>
      <c r="G1012">
        <f t="shared" si="255"/>
        <v>0.52858555133079854</v>
      </c>
      <c r="H1012">
        <f t="shared" si="256"/>
        <v>5.3992395437262353</v>
      </c>
      <c r="I1012">
        <f>IF(B1012&gt;=125,0,IF(B1012&lt;=115,1,(125-B1012)/(125-115)))</f>
        <v>0</v>
      </c>
      <c r="J1012">
        <f>IF(G1012&gt;=0.38,0,IF(G1012&lt;=0.3,1,(0.38-G1012)/(0.38-0.3)))</f>
        <v>0</v>
      </c>
      <c r="K1012">
        <f>IF(E1012&gt;=32,0,IF(E1012&lt;=28,1,(32-E1012)/(32-28)))</f>
        <v>1</v>
      </c>
      <c r="L1012">
        <f>IF(AND(D1012&gt;=27, D1012&lt;=34), 0, IF(OR(D1012&lt;=18.5, D1012&gt;=36.4), 1, IF(AND(D1012&lt;27, D1012&gt;18.5),(27-D1012)/(27-18.5), IF(AND(D1012&lt;36.4, D1012&gt;34),(D1012-34)/(36.4-34)))))</f>
        <v>8.2352941176470504E-2</v>
      </c>
      <c r="M1012">
        <f>IF(AND(F1012&gt;=80,F1012&lt;=95),0,IF(OR(F1012&lt;64, F1012&gt;129),1,IF(F1012&gt;95, (F1012-95)/(129-95), (80-F1012)/(80-64))))</f>
        <v>8.5294117647058992E-2</v>
      </c>
      <c r="N1012">
        <f>IF(H1012&gt;=4,0,IF(H1012&lt;=3.5,1,(4-H1012)/(4-3.5)))</f>
        <v>0</v>
      </c>
      <c r="O1012">
        <f t="shared" si="259"/>
        <v>0.11676470588235295</v>
      </c>
      <c r="P1012">
        <f t="shared" si="260"/>
        <v>0</v>
      </c>
      <c r="Q1012">
        <v>0</v>
      </c>
      <c r="R1012">
        <f>IF(F1012 &gt;=80,0,IF(F1012&lt;=64,1,((80-F1012)/(80-64))))</f>
        <v>0</v>
      </c>
      <c r="S1012">
        <f>IF(F1012 &lt;=95,0,IF(F1012&gt;=129,1,((F1012-95)/(129-95))))</f>
        <v>8.5294117647058992E-2</v>
      </c>
      <c r="T1012">
        <f>IF(D1012 &gt;=27,0,IF(D1012&lt;=18.5,1,((27-D1012)/(27-18.5))))</f>
        <v>8.2352941176470504E-2</v>
      </c>
      <c r="U1012">
        <f>IF(D1012 &lt;= 34,0,IF(D1012&gt;=36.4,1,((D1012-34)/(36.4-34))))</f>
        <v>0</v>
      </c>
      <c r="V1012">
        <f t="shared" si="261"/>
        <v>4.1176470588235252E-2</v>
      </c>
      <c r="W1012">
        <f t="shared" si="262"/>
        <v>4.2647058823529496E-2</v>
      </c>
      <c r="X1012">
        <f t="shared" si="257"/>
        <v>8.3823529411764741E-2</v>
      </c>
      <c r="Y1012">
        <f t="shared" si="263"/>
        <v>0</v>
      </c>
      <c r="Z1012">
        <f t="shared" si="264"/>
        <v>0</v>
      </c>
      <c r="AA1012">
        <f t="shared" si="265"/>
        <v>0</v>
      </c>
      <c r="AB1012">
        <v>28</v>
      </c>
      <c r="AC1012">
        <v>436</v>
      </c>
      <c r="AD1012">
        <f t="shared" si="266"/>
        <v>0</v>
      </c>
      <c r="AE1012">
        <f t="shared" si="267"/>
        <v>0.6</v>
      </c>
      <c r="AF1012">
        <f t="shared" si="268"/>
        <v>0</v>
      </c>
      <c r="AG1012">
        <f t="shared" si="269"/>
        <v>0</v>
      </c>
      <c r="AH1012">
        <f t="shared" si="270"/>
        <v>0</v>
      </c>
      <c r="AI1012">
        <f t="shared" si="271"/>
        <v>0</v>
      </c>
    </row>
    <row r="1013" spans="1:35" x14ac:dyDescent="0.2">
      <c r="A1013">
        <v>1</v>
      </c>
      <c r="B1013">
        <v>111</v>
      </c>
      <c r="C1013">
        <v>11.1</v>
      </c>
      <c r="D1013">
        <v>17.5</v>
      </c>
      <c r="E1013">
        <f t="shared" si="258"/>
        <v>18.343815513626833</v>
      </c>
      <c r="F1013">
        <v>95.4</v>
      </c>
      <c r="G1013">
        <f t="shared" si="255"/>
        <v>0.60510857142857144</v>
      </c>
      <c r="H1013">
        <f t="shared" si="256"/>
        <v>6.3428571428571425</v>
      </c>
      <c r="I1013">
        <f>IF(B1013&gt;=125,0,IF(B1013&lt;=115,1,(125-B1013)/(125-115)))</f>
        <v>1</v>
      </c>
      <c r="J1013">
        <f>IF(G1013&gt;=0.38,0,IF(G1013&lt;=0.3,1,(0.38-G1013)/(0.38-0.3)))</f>
        <v>0</v>
      </c>
      <c r="K1013">
        <f>IF(E1013&gt;=32,0,IF(E1013&lt;=28,1,(32-E1013)/(32-28)))</f>
        <v>1</v>
      </c>
      <c r="L1013">
        <f>IF(AND(D1013&gt;=27, D1013&lt;=34), 0, IF(OR(D1013&lt;=18.5, D1013&gt;=36.4), 1, IF(AND(D1013&lt;27, D1013&gt;18.5),(27-D1013)/(27-18.5), IF(AND(D1013&lt;36.4, D1013&gt;34),(D1013-34)/(36.4-34)))))</f>
        <v>1</v>
      </c>
      <c r="M1013">
        <f>IF(AND(F1013&gt;=80,F1013&lt;=95),0,IF(OR(F1013&lt;64, F1013&gt;129),1,IF(F1013&gt;95, (F1013-95)/(129-95), (80-F1013)/(80-64))))</f>
        <v>1.1764705882353108E-2</v>
      </c>
      <c r="N1013">
        <f>IF(H1013&gt;=4,0,IF(H1013&lt;=3.5,1,(4-H1013)/(4-3.5)))</f>
        <v>0</v>
      </c>
      <c r="O1013">
        <f t="shared" si="259"/>
        <v>0.70117647058823529</v>
      </c>
      <c r="P1013">
        <f t="shared" si="260"/>
        <v>1</v>
      </c>
      <c r="Q1013">
        <v>1</v>
      </c>
      <c r="R1013">
        <f>IF(F1013 &gt;=80,0,IF(F1013&lt;=64,1,((80-F1013)/(80-64))))</f>
        <v>0</v>
      </c>
      <c r="S1013">
        <f>IF(F1013 &lt;=95,0,IF(F1013&gt;=129,1,((F1013-95)/(129-95))))</f>
        <v>1.1764705882353108E-2</v>
      </c>
      <c r="T1013">
        <f>IF(D1013 &gt;=27,0,IF(D1013&lt;=18.5,1,((27-D1013)/(27-18.5))))</f>
        <v>1</v>
      </c>
      <c r="U1013">
        <f>IF(D1013 &lt;= 34,0,IF(D1013&gt;=36.4,1,((D1013-34)/(36.4-34))))</f>
        <v>0</v>
      </c>
      <c r="V1013">
        <f t="shared" si="261"/>
        <v>0.5</v>
      </c>
      <c r="W1013">
        <f t="shared" si="262"/>
        <v>5.8823529411765538E-3</v>
      </c>
      <c r="X1013">
        <f t="shared" si="257"/>
        <v>0.50588235294117656</v>
      </c>
      <c r="Y1013">
        <f t="shared" si="263"/>
        <v>1</v>
      </c>
      <c r="Z1013">
        <f t="shared" si="264"/>
        <v>0</v>
      </c>
      <c r="AA1013">
        <f t="shared" si="265"/>
        <v>1</v>
      </c>
      <c r="AB1013">
        <v>12</v>
      </c>
      <c r="AC1013">
        <v>158</v>
      </c>
      <c r="AD1013">
        <f t="shared" si="266"/>
        <v>0</v>
      </c>
      <c r="AE1013">
        <f t="shared" si="267"/>
        <v>1</v>
      </c>
      <c r="AF1013">
        <f t="shared" si="268"/>
        <v>0.80666666666666664</v>
      </c>
      <c r="AG1013">
        <f t="shared" si="269"/>
        <v>0</v>
      </c>
      <c r="AH1013">
        <f t="shared" si="270"/>
        <v>1</v>
      </c>
      <c r="AI1013">
        <f t="shared" si="271"/>
        <v>0</v>
      </c>
    </row>
    <row r="1014" spans="1:35" x14ac:dyDescent="0.2">
      <c r="A1014">
        <v>0</v>
      </c>
      <c r="B1014">
        <v>132</v>
      </c>
      <c r="C1014">
        <v>13.2</v>
      </c>
      <c r="D1014">
        <v>23.8</v>
      </c>
      <c r="E1014">
        <f t="shared" si="258"/>
        <v>26.473859844271409</v>
      </c>
      <c r="F1014">
        <v>89.9</v>
      </c>
      <c r="G1014">
        <f t="shared" si="255"/>
        <v>0.49860504201680678</v>
      </c>
      <c r="H1014">
        <f t="shared" si="256"/>
        <v>5.5462184873949578</v>
      </c>
      <c r="I1014">
        <f>IF(B1014&gt;=125,0,IF(B1014&lt;=115,1,(125-B1014)/(125-115)))</f>
        <v>0</v>
      </c>
      <c r="J1014">
        <f>IF(G1014&gt;=0.38,0,IF(G1014&lt;=0.3,1,(0.38-G1014)/(0.38-0.3)))</f>
        <v>0</v>
      </c>
      <c r="K1014">
        <f>IF(E1014&gt;=32,0,IF(E1014&lt;=28,1,(32-E1014)/(32-28)))</f>
        <v>1</v>
      </c>
      <c r="L1014">
        <f>IF(AND(D1014&gt;=27, D1014&lt;=34), 0, IF(OR(D1014&lt;=18.5, D1014&gt;=36.4), 1, IF(AND(D1014&lt;27, D1014&gt;18.5),(27-D1014)/(27-18.5), IF(AND(D1014&lt;36.4, D1014&gt;34),(D1014-34)/(36.4-34)))))</f>
        <v>0.37647058823529406</v>
      </c>
      <c r="M1014">
        <f>IF(AND(F1014&gt;=80,F1014&lt;=95),0,IF(OR(F1014&lt;64, F1014&gt;129),1,IF(F1014&gt;95, (F1014-95)/(129-95), (80-F1014)/(80-64))))</f>
        <v>0</v>
      </c>
      <c r="N1014">
        <f>IF(H1014&gt;=4,0,IF(H1014&lt;=3.5,1,(4-H1014)/(4-3.5)))</f>
        <v>0</v>
      </c>
      <c r="O1014">
        <f t="shared" si="259"/>
        <v>0.1376470588235294</v>
      </c>
      <c r="P1014">
        <f t="shared" si="260"/>
        <v>0</v>
      </c>
      <c r="Q1014">
        <v>0</v>
      </c>
      <c r="R1014">
        <f>IF(F1014 &gt;=80,0,IF(F1014&lt;=64,1,((80-F1014)/(80-64))))</f>
        <v>0</v>
      </c>
      <c r="S1014">
        <f>IF(F1014 &lt;=95,0,IF(F1014&gt;=129,1,((F1014-95)/(129-95))))</f>
        <v>0</v>
      </c>
      <c r="T1014">
        <f>IF(D1014 &gt;=27,0,IF(D1014&lt;=18.5,1,((27-D1014)/(27-18.5))))</f>
        <v>0.37647058823529406</v>
      </c>
      <c r="U1014">
        <f>IF(D1014 &lt;= 34,0,IF(D1014&gt;=36.4,1,((D1014-34)/(36.4-34))))</f>
        <v>0</v>
      </c>
      <c r="V1014">
        <f t="shared" si="261"/>
        <v>0.18823529411764703</v>
      </c>
      <c r="W1014">
        <f t="shared" si="262"/>
        <v>0</v>
      </c>
      <c r="X1014">
        <f t="shared" si="257"/>
        <v>0.18823529411764703</v>
      </c>
      <c r="Y1014">
        <f t="shared" si="263"/>
        <v>0</v>
      </c>
      <c r="Z1014">
        <f t="shared" si="264"/>
        <v>0</v>
      </c>
      <c r="AA1014">
        <f t="shared" si="265"/>
        <v>0</v>
      </c>
      <c r="AB1014">
        <v>47</v>
      </c>
      <c r="AC1014">
        <v>202</v>
      </c>
      <c r="AD1014">
        <f t="shared" si="266"/>
        <v>0.35</v>
      </c>
      <c r="AE1014">
        <f t="shared" si="267"/>
        <v>0</v>
      </c>
      <c r="AF1014">
        <f t="shared" si="268"/>
        <v>0.66</v>
      </c>
      <c r="AG1014">
        <f t="shared" si="269"/>
        <v>0</v>
      </c>
      <c r="AH1014">
        <f t="shared" si="270"/>
        <v>0</v>
      </c>
      <c r="AI1014">
        <f t="shared" si="271"/>
        <v>0</v>
      </c>
    </row>
    <row r="1015" spans="1:35" x14ac:dyDescent="0.2">
      <c r="A1015">
        <v>0</v>
      </c>
      <c r="B1015">
        <v>113</v>
      </c>
      <c r="C1015">
        <v>11.3</v>
      </c>
      <c r="D1015">
        <v>28.9</v>
      </c>
      <c r="E1015">
        <f t="shared" si="258"/>
        <v>36.260978670012548</v>
      </c>
      <c r="F1015">
        <v>79.7</v>
      </c>
      <c r="G1015">
        <f t="shared" si="255"/>
        <v>0.3116297577854672</v>
      </c>
      <c r="H1015">
        <f t="shared" si="256"/>
        <v>3.910034602076125</v>
      </c>
      <c r="I1015">
        <f>IF(B1015&gt;=125,0,IF(B1015&lt;=115,1,(125-B1015)/(125-115)))</f>
        <v>1</v>
      </c>
      <c r="J1015">
        <f>IF(G1015&gt;=0.38,0,IF(G1015&lt;=0.3,1,(0.38-G1015)/(0.38-0.3)))</f>
        <v>0.85462802768165991</v>
      </c>
      <c r="K1015">
        <f>IF(E1015&gt;=32,0,IF(E1015&lt;=28,1,(32-E1015)/(32-28)))</f>
        <v>0</v>
      </c>
      <c r="L1015">
        <f>IF(AND(D1015&gt;=27, D1015&lt;=34), 0, IF(OR(D1015&lt;=18.5, D1015&gt;=36.4), 1, IF(AND(D1015&lt;27, D1015&gt;18.5),(27-D1015)/(27-18.5), IF(AND(D1015&lt;36.4, D1015&gt;34),(D1015-34)/(36.4-34)))))</f>
        <v>0</v>
      </c>
      <c r="M1015">
        <f>IF(AND(F1015&gt;=80,F1015&lt;=95),0,IF(OR(F1015&lt;64, F1015&gt;129),1,IF(F1015&gt;95, (F1015-95)/(129-95), (80-F1015)/(80-64))))</f>
        <v>1.8749999999999822E-2</v>
      </c>
      <c r="N1015">
        <f>IF(H1015&gt;=4,0,IF(H1015&lt;=3.5,1,(4-H1015)/(4-3.5)))</f>
        <v>0.17993079584775007</v>
      </c>
      <c r="O1015">
        <f t="shared" si="259"/>
        <v>0.60533088235294097</v>
      </c>
      <c r="P1015">
        <f t="shared" si="260"/>
        <v>1</v>
      </c>
      <c r="Q1015">
        <v>1</v>
      </c>
      <c r="R1015">
        <f>IF(F1015 &gt;=80,0,IF(F1015&lt;=64,1,((80-F1015)/(80-64))))</f>
        <v>1.8749999999999822E-2</v>
      </c>
      <c r="S1015">
        <f>IF(F1015 &lt;=95,0,IF(F1015&gt;=129,1,((F1015-95)/(129-95))))</f>
        <v>0</v>
      </c>
      <c r="T1015">
        <f>IF(D1015 &gt;=27,0,IF(D1015&lt;=18.5,1,((27-D1015)/(27-18.5))))</f>
        <v>0</v>
      </c>
      <c r="U1015">
        <f>IF(D1015 &lt;= 34,0,IF(D1015&gt;=36.4,1,((D1015-34)/(36.4-34))))</f>
        <v>0</v>
      </c>
      <c r="V1015">
        <f t="shared" si="261"/>
        <v>9.3749999999999112E-3</v>
      </c>
      <c r="W1015">
        <f t="shared" si="262"/>
        <v>0</v>
      </c>
      <c r="X1015">
        <f t="shared" si="257"/>
        <v>9.3749999999999112E-3</v>
      </c>
      <c r="Y1015">
        <f t="shared" si="263"/>
        <v>0</v>
      </c>
      <c r="Z1015">
        <f t="shared" si="264"/>
        <v>0</v>
      </c>
      <c r="AA1015">
        <f t="shared" si="265"/>
        <v>0</v>
      </c>
      <c r="AB1015">
        <v>34</v>
      </c>
      <c r="AC1015">
        <v>409</v>
      </c>
      <c r="AD1015">
        <f t="shared" si="266"/>
        <v>0</v>
      </c>
      <c r="AE1015">
        <f t="shared" si="267"/>
        <v>0.3</v>
      </c>
      <c r="AF1015">
        <f t="shared" si="268"/>
        <v>0</v>
      </c>
      <c r="AG1015">
        <f t="shared" si="269"/>
        <v>0</v>
      </c>
      <c r="AH1015">
        <f t="shared" si="270"/>
        <v>0</v>
      </c>
      <c r="AI1015">
        <f t="shared" si="271"/>
        <v>0</v>
      </c>
    </row>
    <row r="1016" spans="1:35" x14ac:dyDescent="0.2">
      <c r="A1016">
        <v>0</v>
      </c>
      <c r="B1016">
        <v>148</v>
      </c>
      <c r="C1016">
        <v>14.8</v>
      </c>
      <c r="D1016">
        <v>19.600000000000001</v>
      </c>
      <c r="E1016">
        <f t="shared" si="258"/>
        <v>22.425629290617849</v>
      </c>
      <c r="F1016">
        <v>87.4</v>
      </c>
      <c r="G1016">
        <f t="shared" si="255"/>
        <v>0.6599591836734694</v>
      </c>
      <c r="H1016">
        <f t="shared" si="256"/>
        <v>7.5510204081632644</v>
      </c>
      <c r="I1016">
        <f>IF(B1016&gt;=125,0,IF(B1016&lt;=115,1,(125-B1016)/(125-115)))</f>
        <v>0</v>
      </c>
      <c r="J1016">
        <f>IF(G1016&gt;=0.38,0,IF(G1016&lt;=0.3,1,(0.38-G1016)/(0.38-0.3)))</f>
        <v>0</v>
      </c>
      <c r="K1016">
        <f>IF(E1016&gt;=32,0,IF(E1016&lt;=28,1,(32-E1016)/(32-28)))</f>
        <v>1</v>
      </c>
      <c r="L1016">
        <f>IF(AND(D1016&gt;=27, D1016&lt;=34), 0, IF(OR(D1016&lt;=18.5, D1016&gt;=36.4), 1, IF(AND(D1016&lt;27, D1016&gt;18.5),(27-D1016)/(27-18.5), IF(AND(D1016&lt;36.4, D1016&gt;34),(D1016-34)/(36.4-34)))))</f>
        <v>0.87058823529411744</v>
      </c>
      <c r="M1016">
        <f>IF(AND(F1016&gt;=80,F1016&lt;=95),0,IF(OR(F1016&lt;64, F1016&gt;129),1,IF(F1016&gt;95, (F1016-95)/(129-95), (80-F1016)/(80-64))))</f>
        <v>0</v>
      </c>
      <c r="N1016">
        <f>IF(H1016&gt;=4,0,IF(H1016&lt;=3.5,1,(4-H1016)/(4-3.5)))</f>
        <v>0</v>
      </c>
      <c r="O1016">
        <f t="shared" si="259"/>
        <v>0.18705882352941175</v>
      </c>
      <c r="P1016">
        <f t="shared" si="260"/>
        <v>0</v>
      </c>
      <c r="Q1016">
        <v>0</v>
      </c>
      <c r="R1016">
        <f>IF(F1016 &gt;=80,0,IF(F1016&lt;=64,1,((80-F1016)/(80-64))))</f>
        <v>0</v>
      </c>
      <c r="S1016">
        <f>IF(F1016 &lt;=95,0,IF(F1016&gt;=129,1,((F1016-95)/(129-95))))</f>
        <v>0</v>
      </c>
      <c r="T1016">
        <f>IF(D1016 &gt;=27,0,IF(D1016&lt;=18.5,1,((27-D1016)/(27-18.5))))</f>
        <v>0.87058823529411744</v>
      </c>
      <c r="U1016">
        <f>IF(D1016 &lt;= 34,0,IF(D1016&gt;=36.4,1,((D1016-34)/(36.4-34))))</f>
        <v>0</v>
      </c>
      <c r="V1016">
        <f t="shared" si="261"/>
        <v>0.43529411764705872</v>
      </c>
      <c r="W1016">
        <f t="shared" si="262"/>
        <v>0</v>
      </c>
      <c r="X1016">
        <f t="shared" si="257"/>
        <v>0.43529411764705872</v>
      </c>
      <c r="Y1016">
        <f t="shared" si="263"/>
        <v>1</v>
      </c>
      <c r="Z1016">
        <f t="shared" si="264"/>
        <v>0</v>
      </c>
      <c r="AA1016">
        <f t="shared" si="265"/>
        <v>0</v>
      </c>
      <c r="AB1016">
        <v>44</v>
      </c>
      <c r="AC1016">
        <v>286</v>
      </c>
      <c r="AD1016">
        <f t="shared" si="266"/>
        <v>0.2</v>
      </c>
      <c r="AE1016">
        <f t="shared" si="267"/>
        <v>0</v>
      </c>
      <c r="AF1016">
        <f t="shared" si="268"/>
        <v>0.38</v>
      </c>
      <c r="AG1016">
        <f t="shared" si="269"/>
        <v>0</v>
      </c>
      <c r="AH1016">
        <f t="shared" si="270"/>
        <v>0</v>
      </c>
      <c r="AI1016">
        <f t="shared" si="271"/>
        <v>0</v>
      </c>
    </row>
    <row r="1017" spans="1:35" x14ac:dyDescent="0.2">
      <c r="A1017">
        <v>1</v>
      </c>
      <c r="B1017">
        <v>160</v>
      </c>
      <c r="C1017">
        <v>16</v>
      </c>
      <c r="D1017">
        <v>19.7</v>
      </c>
      <c r="E1017">
        <f t="shared" si="258"/>
        <v>21.672167216721672</v>
      </c>
      <c r="F1017">
        <v>90.9</v>
      </c>
      <c r="G1017">
        <f t="shared" si="255"/>
        <v>0.73827411167512691</v>
      </c>
      <c r="H1017">
        <f t="shared" si="256"/>
        <v>8.1218274111675122</v>
      </c>
      <c r="I1017">
        <f>IF(B1017&gt;=125,0,IF(B1017&lt;=115,1,(125-B1017)/(125-115)))</f>
        <v>0</v>
      </c>
      <c r="J1017">
        <f>IF(G1017&gt;=0.38,0,IF(G1017&lt;=0.3,1,(0.38-G1017)/(0.38-0.3)))</f>
        <v>0</v>
      </c>
      <c r="K1017">
        <f>IF(E1017&gt;=32,0,IF(E1017&lt;=28,1,(32-E1017)/(32-28)))</f>
        <v>1</v>
      </c>
      <c r="L1017">
        <f>IF(AND(D1017&gt;=27, D1017&lt;=34), 0, IF(OR(D1017&lt;=18.5, D1017&gt;=36.4), 1, IF(AND(D1017&lt;27, D1017&gt;18.5),(27-D1017)/(27-18.5), IF(AND(D1017&lt;36.4, D1017&gt;34),(D1017-34)/(36.4-34)))))</f>
        <v>0.85882352941176476</v>
      </c>
      <c r="M1017">
        <f>IF(AND(F1017&gt;=80,F1017&lt;=95),0,IF(OR(F1017&lt;64, F1017&gt;129),1,IF(F1017&gt;95, (F1017-95)/(129-95), (80-F1017)/(80-64))))</f>
        <v>0</v>
      </c>
      <c r="N1017">
        <f>IF(H1017&gt;=4,0,IF(H1017&lt;=3.5,1,(4-H1017)/(4-3.5)))</f>
        <v>0</v>
      </c>
      <c r="O1017">
        <f t="shared" si="259"/>
        <v>0.1858823529411765</v>
      </c>
      <c r="P1017">
        <f t="shared" si="260"/>
        <v>0</v>
      </c>
      <c r="Q1017">
        <v>0</v>
      </c>
      <c r="R1017">
        <f>IF(F1017 &gt;=80,0,IF(F1017&lt;=64,1,((80-F1017)/(80-64))))</f>
        <v>0</v>
      </c>
      <c r="S1017">
        <f>IF(F1017 &lt;=95,0,IF(F1017&gt;=129,1,((F1017-95)/(129-95))))</f>
        <v>0</v>
      </c>
      <c r="T1017">
        <f>IF(D1017 &gt;=27,0,IF(D1017&lt;=18.5,1,((27-D1017)/(27-18.5))))</f>
        <v>0.85882352941176476</v>
      </c>
      <c r="U1017">
        <f>IF(D1017 &lt;= 34,0,IF(D1017&gt;=36.4,1,((D1017-34)/(36.4-34))))</f>
        <v>0</v>
      </c>
      <c r="V1017">
        <f t="shared" si="261"/>
        <v>0.42941176470588238</v>
      </c>
      <c r="W1017">
        <f t="shared" si="262"/>
        <v>0</v>
      </c>
      <c r="X1017">
        <f t="shared" si="257"/>
        <v>0.42941176470588238</v>
      </c>
      <c r="Y1017">
        <f t="shared" si="263"/>
        <v>1</v>
      </c>
      <c r="Z1017">
        <f t="shared" si="264"/>
        <v>0</v>
      </c>
      <c r="AA1017">
        <f t="shared" si="265"/>
        <v>0</v>
      </c>
      <c r="AB1017">
        <v>65</v>
      </c>
      <c r="AC1017">
        <v>323</v>
      </c>
      <c r="AD1017">
        <f t="shared" si="266"/>
        <v>1</v>
      </c>
      <c r="AE1017">
        <f t="shared" si="267"/>
        <v>0</v>
      </c>
      <c r="AF1017">
        <f t="shared" si="268"/>
        <v>0.25666666666666665</v>
      </c>
      <c r="AG1017">
        <f t="shared" si="269"/>
        <v>0</v>
      </c>
      <c r="AH1017">
        <f t="shared" si="270"/>
        <v>0</v>
      </c>
      <c r="AI1017">
        <f t="shared" si="271"/>
        <v>0</v>
      </c>
    </row>
    <row r="1018" spans="1:35" x14ac:dyDescent="0.2">
      <c r="A1018">
        <v>0</v>
      </c>
      <c r="B1018">
        <v>165</v>
      </c>
      <c r="C1018">
        <v>16.5</v>
      </c>
      <c r="D1018">
        <v>20.2</v>
      </c>
      <c r="E1018">
        <f t="shared" si="258"/>
        <v>24.484848484848484</v>
      </c>
      <c r="F1018">
        <v>82.5</v>
      </c>
      <c r="G1018">
        <f t="shared" si="255"/>
        <v>0.67388613861386137</v>
      </c>
      <c r="H1018">
        <f t="shared" si="256"/>
        <v>8.1683168316831694</v>
      </c>
      <c r="I1018">
        <f>IF(B1018&gt;=125,0,IF(B1018&lt;=115,1,(125-B1018)/(125-115)))</f>
        <v>0</v>
      </c>
      <c r="J1018">
        <f>IF(G1018&gt;=0.38,0,IF(G1018&lt;=0.3,1,(0.38-G1018)/(0.38-0.3)))</f>
        <v>0</v>
      </c>
      <c r="K1018">
        <f>IF(E1018&gt;=32,0,IF(E1018&lt;=28,1,(32-E1018)/(32-28)))</f>
        <v>1</v>
      </c>
      <c r="L1018">
        <f>IF(AND(D1018&gt;=27, D1018&lt;=34), 0, IF(OR(D1018&lt;=18.5, D1018&gt;=36.4), 1, IF(AND(D1018&lt;27, D1018&gt;18.5),(27-D1018)/(27-18.5), IF(AND(D1018&lt;36.4, D1018&gt;34),(D1018-34)/(36.4-34)))))</f>
        <v>0.8</v>
      </c>
      <c r="M1018">
        <f>IF(AND(F1018&gt;=80,F1018&lt;=95),0,IF(OR(F1018&lt;64, F1018&gt;129),1,IF(F1018&gt;95, (F1018-95)/(129-95), (80-F1018)/(80-64))))</f>
        <v>0</v>
      </c>
      <c r="N1018">
        <f>IF(H1018&gt;=4,0,IF(H1018&lt;=3.5,1,(4-H1018)/(4-3.5)))</f>
        <v>0</v>
      </c>
      <c r="O1018">
        <f t="shared" si="259"/>
        <v>0.18000000000000002</v>
      </c>
      <c r="P1018">
        <f t="shared" si="260"/>
        <v>0</v>
      </c>
      <c r="Q1018">
        <v>0</v>
      </c>
      <c r="R1018">
        <f>IF(F1018 &gt;=80,0,IF(F1018&lt;=64,1,((80-F1018)/(80-64))))</f>
        <v>0</v>
      </c>
      <c r="S1018">
        <f>IF(F1018 &lt;=95,0,IF(F1018&gt;=129,1,((F1018-95)/(129-95))))</f>
        <v>0</v>
      </c>
      <c r="T1018">
        <f>IF(D1018 &gt;=27,0,IF(D1018&lt;=18.5,1,((27-D1018)/(27-18.5))))</f>
        <v>0.8</v>
      </c>
      <c r="U1018">
        <f>IF(D1018 &lt;= 34,0,IF(D1018&gt;=36.4,1,((D1018-34)/(36.4-34))))</f>
        <v>0</v>
      </c>
      <c r="V1018">
        <f t="shared" si="261"/>
        <v>0.4</v>
      </c>
      <c r="W1018">
        <f t="shared" si="262"/>
        <v>0</v>
      </c>
      <c r="X1018">
        <f t="shared" si="257"/>
        <v>0.4</v>
      </c>
      <c r="Y1018">
        <f t="shared" si="263"/>
        <v>1</v>
      </c>
      <c r="Z1018">
        <f t="shared" si="264"/>
        <v>0</v>
      </c>
      <c r="AA1018">
        <f t="shared" si="265"/>
        <v>0</v>
      </c>
      <c r="AB1018">
        <v>64</v>
      </c>
      <c r="AC1018">
        <v>177</v>
      </c>
      <c r="AD1018">
        <f t="shared" si="266"/>
        <v>1</v>
      </c>
      <c r="AE1018">
        <f t="shared" si="267"/>
        <v>0</v>
      </c>
      <c r="AF1018">
        <f t="shared" si="268"/>
        <v>0.74333333333333329</v>
      </c>
      <c r="AG1018">
        <f t="shared" si="269"/>
        <v>0</v>
      </c>
      <c r="AH1018">
        <f t="shared" si="270"/>
        <v>0</v>
      </c>
      <c r="AI1018">
        <f t="shared" si="271"/>
        <v>0</v>
      </c>
    </row>
    <row r="1019" spans="1:35" x14ac:dyDescent="0.2">
      <c r="A1019">
        <v>1</v>
      </c>
      <c r="B1019">
        <v>134</v>
      </c>
      <c r="C1019">
        <v>13.4</v>
      </c>
      <c r="D1019">
        <v>22.4</v>
      </c>
      <c r="E1019">
        <f t="shared" si="258"/>
        <v>26.890756302521009</v>
      </c>
      <c r="F1019">
        <v>83.3</v>
      </c>
      <c r="G1019">
        <f t="shared" si="255"/>
        <v>0.49831249999999999</v>
      </c>
      <c r="H1019">
        <f t="shared" si="256"/>
        <v>5.9821428571428577</v>
      </c>
      <c r="I1019">
        <f>IF(B1019&gt;=125,0,IF(B1019&lt;=115,1,(125-B1019)/(125-115)))</f>
        <v>0</v>
      </c>
      <c r="J1019">
        <f>IF(G1019&gt;=0.38,0,IF(G1019&lt;=0.3,1,(0.38-G1019)/(0.38-0.3)))</f>
        <v>0</v>
      </c>
      <c r="K1019">
        <f>IF(E1019&gt;=32,0,IF(E1019&lt;=28,1,(32-E1019)/(32-28)))</f>
        <v>1</v>
      </c>
      <c r="L1019">
        <f>IF(AND(D1019&gt;=27, D1019&lt;=34), 0, IF(OR(D1019&lt;=18.5, D1019&gt;=36.4), 1, IF(AND(D1019&lt;27, D1019&gt;18.5),(27-D1019)/(27-18.5), IF(AND(D1019&lt;36.4, D1019&gt;34),(D1019-34)/(36.4-34)))))</f>
        <v>0.54117647058823548</v>
      </c>
      <c r="M1019">
        <f>IF(AND(F1019&gt;=80,F1019&lt;=95),0,IF(OR(F1019&lt;64, F1019&gt;129),1,IF(F1019&gt;95, (F1019-95)/(129-95), (80-F1019)/(80-64))))</f>
        <v>0</v>
      </c>
      <c r="N1019">
        <f>IF(H1019&gt;=4,0,IF(H1019&lt;=3.5,1,(4-H1019)/(4-3.5)))</f>
        <v>0</v>
      </c>
      <c r="O1019">
        <f t="shared" si="259"/>
        <v>0.15411764705882355</v>
      </c>
      <c r="P1019">
        <f t="shared" si="260"/>
        <v>0</v>
      </c>
      <c r="Q1019">
        <v>1</v>
      </c>
      <c r="R1019">
        <f>IF(F1019 &gt;=80,0,IF(F1019&lt;=64,1,((80-F1019)/(80-64))))</f>
        <v>0</v>
      </c>
      <c r="S1019">
        <f>IF(F1019 &lt;=95,0,IF(F1019&gt;=129,1,((F1019-95)/(129-95))))</f>
        <v>0</v>
      </c>
      <c r="T1019">
        <f>IF(D1019 &gt;=27,0,IF(D1019&lt;=18.5,1,((27-D1019)/(27-18.5))))</f>
        <v>0.54117647058823548</v>
      </c>
      <c r="U1019">
        <f>IF(D1019 &lt;= 34,0,IF(D1019&gt;=36.4,1,((D1019-34)/(36.4-34))))</f>
        <v>0</v>
      </c>
      <c r="V1019">
        <f t="shared" si="261"/>
        <v>0.27058823529411774</v>
      </c>
      <c r="W1019">
        <f t="shared" si="262"/>
        <v>0</v>
      </c>
      <c r="X1019">
        <f t="shared" si="257"/>
        <v>0.27058823529411774</v>
      </c>
      <c r="Y1019">
        <f t="shared" si="263"/>
        <v>1</v>
      </c>
      <c r="Z1019">
        <f t="shared" si="264"/>
        <v>0</v>
      </c>
      <c r="AA1019">
        <f t="shared" si="265"/>
        <v>0</v>
      </c>
      <c r="AB1019">
        <v>52</v>
      </c>
      <c r="AC1019">
        <v>197</v>
      </c>
      <c r="AD1019">
        <f t="shared" si="266"/>
        <v>0.6</v>
      </c>
      <c r="AE1019">
        <f t="shared" si="267"/>
        <v>0</v>
      </c>
      <c r="AF1019">
        <f t="shared" si="268"/>
        <v>0.67666666666666664</v>
      </c>
      <c r="AG1019">
        <f t="shared" si="269"/>
        <v>0</v>
      </c>
      <c r="AH1019">
        <f t="shared" si="270"/>
        <v>0</v>
      </c>
      <c r="AI1019">
        <f t="shared" si="271"/>
        <v>0</v>
      </c>
    </row>
    <row r="1020" spans="1:35" x14ac:dyDescent="0.2">
      <c r="A1020">
        <v>0</v>
      </c>
      <c r="B1020">
        <v>157</v>
      </c>
      <c r="C1020">
        <v>15.7</v>
      </c>
      <c r="D1020">
        <v>19.100000000000001</v>
      </c>
      <c r="E1020">
        <f t="shared" si="258"/>
        <v>19.195979899497491</v>
      </c>
      <c r="F1020">
        <v>99.5</v>
      </c>
      <c r="G1020">
        <f t="shared" si="255"/>
        <v>0.81787958115183235</v>
      </c>
      <c r="H1020">
        <f t="shared" si="256"/>
        <v>8.2198952879581153</v>
      </c>
      <c r="I1020">
        <f>IF(B1020&gt;=125,0,IF(B1020&lt;=115,1,(125-B1020)/(125-115)))</f>
        <v>0</v>
      </c>
      <c r="J1020">
        <f>IF(G1020&gt;=0.38,0,IF(G1020&lt;=0.3,1,(0.38-G1020)/(0.38-0.3)))</f>
        <v>0</v>
      </c>
      <c r="K1020">
        <f>IF(E1020&gt;=32,0,IF(E1020&lt;=28,1,(32-E1020)/(32-28)))</f>
        <v>1</v>
      </c>
      <c r="L1020">
        <f>IF(AND(D1020&gt;=27, D1020&lt;=34), 0, IF(OR(D1020&lt;=18.5, D1020&gt;=36.4), 1, IF(AND(D1020&lt;27, D1020&gt;18.5),(27-D1020)/(27-18.5), IF(AND(D1020&lt;36.4, D1020&gt;34),(D1020-34)/(36.4-34)))))</f>
        <v>0.92941176470588216</v>
      </c>
      <c r="M1020">
        <f>IF(AND(F1020&gt;=80,F1020&lt;=95),0,IF(OR(F1020&lt;64, F1020&gt;129),1,IF(F1020&gt;95, (F1020-95)/(129-95), (80-F1020)/(80-64))))</f>
        <v>0.13235294117647059</v>
      </c>
      <c r="N1020">
        <f>IF(H1020&gt;=4,0,IF(H1020&lt;=3.5,1,(4-H1020)/(4-3.5)))</f>
        <v>0</v>
      </c>
      <c r="O1020">
        <f t="shared" si="259"/>
        <v>0.20617647058823529</v>
      </c>
      <c r="P1020">
        <f t="shared" si="260"/>
        <v>1</v>
      </c>
      <c r="Q1020">
        <v>0</v>
      </c>
      <c r="R1020">
        <f>IF(F1020 &gt;=80,0,IF(F1020&lt;=64,1,((80-F1020)/(80-64))))</f>
        <v>0</v>
      </c>
      <c r="S1020">
        <f>IF(F1020 &lt;=95,0,IF(F1020&gt;=129,1,((F1020-95)/(129-95))))</f>
        <v>0.13235294117647059</v>
      </c>
      <c r="T1020">
        <f>IF(D1020 &gt;=27,0,IF(D1020&lt;=18.5,1,((27-D1020)/(27-18.5))))</f>
        <v>0.92941176470588216</v>
      </c>
      <c r="U1020">
        <f>IF(D1020 &lt;= 34,0,IF(D1020&gt;=36.4,1,((D1020-34)/(36.4-34))))</f>
        <v>0</v>
      </c>
      <c r="V1020">
        <f t="shared" si="261"/>
        <v>0.46470588235294108</v>
      </c>
      <c r="W1020">
        <f t="shared" si="262"/>
        <v>6.6176470588235295E-2</v>
      </c>
      <c r="X1020">
        <f t="shared" si="257"/>
        <v>0.53088235294117636</v>
      </c>
      <c r="Y1020">
        <f t="shared" si="263"/>
        <v>1</v>
      </c>
      <c r="Z1020">
        <f t="shared" si="264"/>
        <v>0</v>
      </c>
      <c r="AA1020">
        <f t="shared" si="265"/>
        <v>1</v>
      </c>
      <c r="AB1020">
        <v>28</v>
      </c>
      <c r="AC1020">
        <v>173</v>
      </c>
      <c r="AD1020">
        <f t="shared" si="266"/>
        <v>0</v>
      </c>
      <c r="AE1020">
        <f t="shared" si="267"/>
        <v>0.6</v>
      </c>
      <c r="AF1020">
        <f t="shared" si="268"/>
        <v>0.75666666666666671</v>
      </c>
      <c r="AG1020">
        <f t="shared" si="269"/>
        <v>0</v>
      </c>
      <c r="AH1020">
        <f t="shared" si="270"/>
        <v>1</v>
      </c>
      <c r="AI1020">
        <f t="shared" si="271"/>
        <v>0</v>
      </c>
    </row>
    <row r="1021" spans="1:35" x14ac:dyDescent="0.2">
      <c r="A1021">
        <v>0</v>
      </c>
      <c r="B1021">
        <v>147</v>
      </c>
      <c r="C1021">
        <v>14.7</v>
      </c>
      <c r="D1021">
        <v>28.8</v>
      </c>
      <c r="E1021">
        <f t="shared" si="258"/>
        <v>30.76923076923077</v>
      </c>
      <c r="F1021">
        <v>93.6</v>
      </c>
      <c r="G1021">
        <f t="shared" si="255"/>
        <v>0.47774999999999995</v>
      </c>
      <c r="H1021">
        <f t="shared" si="256"/>
        <v>5.104166666666667</v>
      </c>
      <c r="I1021">
        <f>IF(B1021&gt;=125,0,IF(B1021&lt;=115,1,(125-B1021)/(125-115)))</f>
        <v>0</v>
      </c>
      <c r="J1021">
        <f>IF(G1021&gt;=0.38,0,IF(G1021&lt;=0.3,1,(0.38-G1021)/(0.38-0.3)))</f>
        <v>0</v>
      </c>
      <c r="K1021">
        <f>IF(E1021&gt;=32,0,IF(E1021&lt;=28,1,(32-E1021)/(32-28)))</f>
        <v>0.30769230769230749</v>
      </c>
      <c r="L1021">
        <f>IF(AND(D1021&gt;=27, D1021&lt;=34), 0, IF(OR(D1021&lt;=18.5, D1021&gt;=36.4), 1, IF(AND(D1021&lt;27, D1021&gt;18.5),(27-D1021)/(27-18.5), IF(AND(D1021&lt;36.4, D1021&gt;34),(D1021-34)/(36.4-34)))))</f>
        <v>0</v>
      </c>
      <c r="M1021">
        <f>IF(AND(F1021&gt;=80,F1021&lt;=95),0,IF(OR(F1021&lt;64, F1021&gt;129),1,IF(F1021&gt;95, (F1021-95)/(129-95), (80-F1021)/(80-64))))</f>
        <v>0</v>
      </c>
      <c r="N1021">
        <f>IF(H1021&gt;=4,0,IF(H1021&lt;=3.5,1,(4-H1021)/(4-3.5)))</f>
        <v>0</v>
      </c>
      <c r="O1021">
        <f t="shared" si="259"/>
        <v>3.076923076923075E-2</v>
      </c>
      <c r="P1021">
        <f t="shared" si="260"/>
        <v>0</v>
      </c>
      <c r="Q1021">
        <v>0</v>
      </c>
      <c r="R1021">
        <f>IF(F1021 &gt;=80,0,IF(F1021&lt;=64,1,((80-F1021)/(80-64))))</f>
        <v>0</v>
      </c>
      <c r="S1021">
        <f>IF(F1021 &lt;=95,0,IF(F1021&gt;=129,1,((F1021-95)/(129-95))))</f>
        <v>0</v>
      </c>
      <c r="T1021">
        <f>IF(D1021 &gt;=27,0,IF(D1021&lt;=18.5,1,((27-D1021)/(27-18.5))))</f>
        <v>0</v>
      </c>
      <c r="U1021">
        <f>IF(D1021 &lt;= 34,0,IF(D1021&gt;=36.4,1,((D1021-34)/(36.4-34))))</f>
        <v>0</v>
      </c>
      <c r="V1021">
        <f t="shared" si="261"/>
        <v>0</v>
      </c>
      <c r="W1021">
        <f t="shared" si="262"/>
        <v>0</v>
      </c>
      <c r="X1021">
        <f t="shared" si="257"/>
        <v>0</v>
      </c>
      <c r="Y1021">
        <f t="shared" si="263"/>
        <v>0</v>
      </c>
      <c r="Z1021">
        <f t="shared" si="264"/>
        <v>0</v>
      </c>
      <c r="AA1021">
        <f t="shared" si="265"/>
        <v>0</v>
      </c>
      <c r="AB1021">
        <v>35</v>
      </c>
      <c r="AC1021">
        <v>123</v>
      </c>
      <c r="AD1021">
        <f t="shared" si="266"/>
        <v>0</v>
      </c>
      <c r="AE1021">
        <f t="shared" si="267"/>
        <v>0.25</v>
      </c>
      <c r="AF1021">
        <f t="shared" si="268"/>
        <v>0.92333333333333334</v>
      </c>
      <c r="AG1021">
        <f t="shared" si="269"/>
        <v>0</v>
      </c>
      <c r="AH1021">
        <f t="shared" si="270"/>
        <v>0</v>
      </c>
      <c r="AI1021">
        <f t="shared" si="271"/>
        <v>0</v>
      </c>
    </row>
    <row r="1022" spans="1:35" x14ac:dyDescent="0.2">
      <c r="A1022">
        <v>1</v>
      </c>
      <c r="B1022">
        <v>160</v>
      </c>
      <c r="C1022">
        <v>16</v>
      </c>
      <c r="D1022">
        <v>20.100000000000001</v>
      </c>
      <c r="E1022">
        <f t="shared" si="258"/>
        <v>21.04712041884817</v>
      </c>
      <c r="F1022">
        <v>95.5</v>
      </c>
      <c r="G1022">
        <f t="shared" si="255"/>
        <v>0.76019900497512427</v>
      </c>
      <c r="H1022">
        <f t="shared" si="256"/>
        <v>7.9601990049751237</v>
      </c>
      <c r="I1022">
        <f>IF(B1022&gt;=125,0,IF(B1022&lt;=115,1,(125-B1022)/(125-115)))</f>
        <v>0</v>
      </c>
      <c r="J1022">
        <f>IF(G1022&gt;=0.38,0,IF(G1022&lt;=0.3,1,(0.38-G1022)/(0.38-0.3)))</f>
        <v>0</v>
      </c>
      <c r="K1022">
        <f>IF(E1022&gt;=32,0,IF(E1022&lt;=28,1,(32-E1022)/(32-28)))</f>
        <v>1</v>
      </c>
      <c r="L1022">
        <f>IF(AND(D1022&gt;=27, D1022&lt;=34), 0, IF(OR(D1022&lt;=18.5, D1022&gt;=36.4), 1, IF(AND(D1022&lt;27, D1022&gt;18.5),(27-D1022)/(27-18.5), IF(AND(D1022&lt;36.4, D1022&gt;34),(D1022-34)/(36.4-34)))))</f>
        <v>0.81176470588235272</v>
      </c>
      <c r="M1022">
        <f>IF(AND(F1022&gt;=80,F1022&lt;=95),0,IF(OR(F1022&lt;64, F1022&gt;129),1,IF(F1022&gt;95, (F1022-95)/(129-95), (80-F1022)/(80-64))))</f>
        <v>1.4705882352941176E-2</v>
      </c>
      <c r="N1022">
        <f>IF(H1022&gt;=4,0,IF(H1022&lt;=3.5,1,(4-H1022)/(4-3.5)))</f>
        <v>0</v>
      </c>
      <c r="O1022">
        <f t="shared" si="259"/>
        <v>0.18264705882352938</v>
      </c>
      <c r="P1022">
        <f t="shared" si="260"/>
        <v>0</v>
      </c>
      <c r="Q1022">
        <v>0</v>
      </c>
      <c r="R1022">
        <f>IF(F1022 &gt;=80,0,IF(F1022&lt;=64,1,((80-F1022)/(80-64))))</f>
        <v>0</v>
      </c>
      <c r="S1022">
        <f>IF(F1022 &lt;=95,0,IF(F1022&gt;=129,1,((F1022-95)/(129-95))))</f>
        <v>1.4705882352941176E-2</v>
      </c>
      <c r="T1022">
        <f>IF(D1022 &gt;=27,0,IF(D1022&lt;=18.5,1,((27-D1022)/(27-18.5))))</f>
        <v>0.81176470588235272</v>
      </c>
      <c r="U1022">
        <f>IF(D1022 &lt;= 34,0,IF(D1022&gt;=36.4,1,((D1022-34)/(36.4-34))))</f>
        <v>0</v>
      </c>
      <c r="V1022">
        <f t="shared" si="261"/>
        <v>0.40588235294117636</v>
      </c>
      <c r="W1022">
        <f t="shared" si="262"/>
        <v>7.3529411764705881E-3</v>
      </c>
      <c r="X1022">
        <f t="shared" si="257"/>
        <v>0.41323529411764692</v>
      </c>
      <c r="Y1022">
        <f t="shared" si="263"/>
        <v>1</v>
      </c>
      <c r="Z1022">
        <f t="shared" si="264"/>
        <v>0</v>
      </c>
      <c r="AA1022">
        <f t="shared" si="265"/>
        <v>0</v>
      </c>
      <c r="AB1022">
        <v>60</v>
      </c>
      <c r="AC1022">
        <v>341</v>
      </c>
      <c r="AD1022">
        <f t="shared" si="266"/>
        <v>1</v>
      </c>
      <c r="AE1022">
        <f t="shared" si="267"/>
        <v>0</v>
      </c>
      <c r="AF1022">
        <f t="shared" si="268"/>
        <v>0.19666666666666666</v>
      </c>
      <c r="AG1022">
        <f t="shared" si="269"/>
        <v>0</v>
      </c>
      <c r="AH1022">
        <f t="shared" si="270"/>
        <v>0</v>
      </c>
      <c r="AI1022">
        <f t="shared" si="271"/>
        <v>0</v>
      </c>
    </row>
    <row r="1023" spans="1:35" x14ac:dyDescent="0.2">
      <c r="A1023">
        <v>1</v>
      </c>
      <c r="B1023">
        <v>103</v>
      </c>
      <c r="C1023">
        <v>10.3</v>
      </c>
      <c r="D1023">
        <v>26.1</v>
      </c>
      <c r="E1023">
        <f t="shared" si="258"/>
        <v>26.990692864529471</v>
      </c>
      <c r="F1023">
        <v>96.7</v>
      </c>
      <c r="G1023">
        <f t="shared" si="255"/>
        <v>0.38161302681992343</v>
      </c>
      <c r="H1023">
        <f t="shared" si="256"/>
        <v>3.946360153256705</v>
      </c>
      <c r="I1023">
        <f>IF(B1023&gt;=125,0,IF(B1023&lt;=115,1,(125-B1023)/(125-115)))</f>
        <v>1</v>
      </c>
      <c r="J1023">
        <f>IF(G1023&gt;=0.38,0,IF(G1023&lt;=0.3,1,(0.38-G1023)/(0.38-0.3)))</f>
        <v>0</v>
      </c>
      <c r="K1023">
        <f>IF(E1023&gt;=32,0,IF(E1023&lt;=28,1,(32-E1023)/(32-28)))</f>
        <v>1</v>
      </c>
      <c r="L1023">
        <f>IF(AND(D1023&gt;=27, D1023&lt;=34), 0, IF(OR(D1023&lt;=18.5, D1023&gt;=36.4), 1, IF(AND(D1023&lt;27, D1023&gt;18.5),(27-D1023)/(27-18.5), IF(AND(D1023&lt;36.4, D1023&gt;34),(D1023-34)/(36.4-34)))))</f>
        <v>0.1058823529411763</v>
      </c>
      <c r="M1023">
        <f>IF(AND(F1023&gt;=80,F1023&lt;=95),0,IF(OR(F1023&lt;64, F1023&gt;129),1,IF(F1023&gt;95, (F1023-95)/(129-95), (80-F1023)/(80-64))))</f>
        <v>5.0000000000000086E-2</v>
      </c>
      <c r="N1023">
        <f>IF(H1023&gt;=4,0,IF(H1023&lt;=3.5,1,(4-H1023)/(4-3.5)))</f>
        <v>0.10727969348659006</v>
      </c>
      <c r="O1023">
        <f t="shared" si="259"/>
        <v>0.62631620464277671</v>
      </c>
      <c r="P1023">
        <f t="shared" si="260"/>
        <v>1</v>
      </c>
      <c r="Q1023">
        <v>1</v>
      </c>
      <c r="R1023">
        <f>IF(F1023 &gt;=80,0,IF(F1023&lt;=64,1,((80-F1023)/(80-64))))</f>
        <v>0</v>
      </c>
      <c r="S1023">
        <f>IF(F1023 &lt;=95,0,IF(F1023&gt;=129,1,((F1023-95)/(129-95))))</f>
        <v>5.0000000000000086E-2</v>
      </c>
      <c r="T1023">
        <f>IF(D1023 &gt;=27,0,IF(D1023&lt;=18.5,1,((27-D1023)/(27-18.5))))</f>
        <v>0.1058823529411763</v>
      </c>
      <c r="U1023">
        <f>IF(D1023 &lt;= 34,0,IF(D1023&gt;=36.4,1,((D1023-34)/(36.4-34))))</f>
        <v>0</v>
      </c>
      <c r="V1023">
        <f t="shared" si="261"/>
        <v>5.2941176470588151E-2</v>
      </c>
      <c r="W1023">
        <f t="shared" si="262"/>
        <v>2.5000000000000043E-2</v>
      </c>
      <c r="X1023">
        <f t="shared" si="257"/>
        <v>7.7941176470588194E-2</v>
      </c>
      <c r="Y1023">
        <f t="shared" si="263"/>
        <v>0</v>
      </c>
      <c r="Z1023">
        <f t="shared" si="264"/>
        <v>0</v>
      </c>
      <c r="AA1023">
        <f t="shared" si="265"/>
        <v>0</v>
      </c>
      <c r="AB1023">
        <v>47</v>
      </c>
      <c r="AC1023">
        <v>210</v>
      </c>
      <c r="AD1023">
        <f t="shared" si="266"/>
        <v>0.35</v>
      </c>
      <c r="AE1023">
        <f t="shared" si="267"/>
        <v>0</v>
      </c>
      <c r="AF1023">
        <f t="shared" si="268"/>
        <v>0.6333333333333333</v>
      </c>
      <c r="AG1023">
        <f t="shared" si="269"/>
        <v>0</v>
      </c>
      <c r="AH1023">
        <f t="shared" si="270"/>
        <v>0</v>
      </c>
      <c r="AI1023">
        <f t="shared" si="271"/>
        <v>0</v>
      </c>
    </row>
    <row r="1024" spans="1:35" x14ac:dyDescent="0.2">
      <c r="A1024">
        <v>0</v>
      </c>
      <c r="B1024">
        <v>113</v>
      </c>
      <c r="C1024">
        <v>11.3</v>
      </c>
      <c r="D1024">
        <v>18.2</v>
      </c>
      <c r="E1024">
        <f t="shared" si="258"/>
        <v>18.571428571428573</v>
      </c>
      <c r="F1024">
        <v>98</v>
      </c>
      <c r="G1024">
        <f t="shared" si="255"/>
        <v>0.6084615384615385</v>
      </c>
      <c r="H1024">
        <f t="shared" si="256"/>
        <v>6.2087912087912089</v>
      </c>
      <c r="I1024">
        <f>IF(B1024&gt;=125,0,IF(B1024&lt;=115,1,(125-B1024)/(125-115)))</f>
        <v>1</v>
      </c>
      <c r="J1024">
        <f>IF(G1024&gt;=0.38,0,IF(G1024&lt;=0.3,1,(0.38-G1024)/(0.38-0.3)))</f>
        <v>0</v>
      </c>
      <c r="K1024">
        <f>IF(E1024&gt;=32,0,IF(E1024&lt;=28,1,(32-E1024)/(32-28)))</f>
        <v>1</v>
      </c>
      <c r="L1024">
        <f>IF(AND(D1024&gt;=27, D1024&lt;=34), 0, IF(OR(D1024&lt;=18.5, D1024&gt;=36.4), 1, IF(AND(D1024&lt;27, D1024&gt;18.5),(27-D1024)/(27-18.5), IF(AND(D1024&lt;36.4, D1024&gt;34),(D1024-34)/(36.4-34)))))</f>
        <v>1</v>
      </c>
      <c r="M1024">
        <f>IF(AND(F1024&gt;=80,F1024&lt;=95),0,IF(OR(F1024&lt;64, F1024&gt;129),1,IF(F1024&gt;95, (F1024-95)/(129-95), (80-F1024)/(80-64))))</f>
        <v>8.8235294117647065E-2</v>
      </c>
      <c r="N1024">
        <f>IF(H1024&gt;=4,0,IF(H1024&lt;=3.5,1,(4-H1024)/(4-3.5)))</f>
        <v>0</v>
      </c>
      <c r="O1024">
        <f t="shared" si="259"/>
        <v>0.70882352941176463</v>
      </c>
      <c r="P1024">
        <f t="shared" si="260"/>
        <v>1</v>
      </c>
      <c r="Q1024">
        <v>1</v>
      </c>
      <c r="R1024">
        <f>IF(F1024 &gt;=80,0,IF(F1024&lt;=64,1,((80-F1024)/(80-64))))</f>
        <v>0</v>
      </c>
      <c r="S1024">
        <f>IF(F1024 &lt;=95,0,IF(F1024&gt;=129,1,((F1024-95)/(129-95))))</f>
        <v>8.8235294117647065E-2</v>
      </c>
      <c r="T1024">
        <f>IF(D1024 &gt;=27,0,IF(D1024&lt;=18.5,1,((27-D1024)/(27-18.5))))</f>
        <v>1</v>
      </c>
      <c r="U1024">
        <f>IF(D1024 &lt;= 34,0,IF(D1024&gt;=36.4,1,((D1024-34)/(36.4-34))))</f>
        <v>0</v>
      </c>
      <c r="V1024">
        <f t="shared" si="261"/>
        <v>0.5</v>
      </c>
      <c r="W1024">
        <f t="shared" si="262"/>
        <v>4.4117647058823532E-2</v>
      </c>
      <c r="X1024">
        <f t="shared" si="257"/>
        <v>0.54411764705882348</v>
      </c>
      <c r="Y1024">
        <f t="shared" si="263"/>
        <v>1</v>
      </c>
      <c r="Z1024">
        <f t="shared" si="264"/>
        <v>0</v>
      </c>
      <c r="AA1024">
        <f t="shared" si="265"/>
        <v>1</v>
      </c>
      <c r="AB1024">
        <v>44</v>
      </c>
      <c r="AC1024">
        <v>199</v>
      </c>
      <c r="AD1024">
        <f t="shared" si="266"/>
        <v>0.2</v>
      </c>
      <c r="AE1024">
        <f t="shared" si="267"/>
        <v>0</v>
      </c>
      <c r="AF1024">
        <f t="shared" si="268"/>
        <v>0.67</v>
      </c>
      <c r="AG1024">
        <f t="shared" si="269"/>
        <v>0</v>
      </c>
      <c r="AH1024">
        <f t="shared" si="270"/>
        <v>0</v>
      </c>
      <c r="AI1024">
        <f t="shared" si="271"/>
        <v>0</v>
      </c>
    </row>
    <row r="1025" spans="1:35" x14ac:dyDescent="0.2">
      <c r="A1025">
        <v>1</v>
      </c>
      <c r="B1025">
        <v>137</v>
      </c>
      <c r="C1025">
        <v>13.7</v>
      </c>
      <c r="D1025">
        <v>28.6</v>
      </c>
      <c r="E1025">
        <f t="shared" si="258"/>
        <v>34.79318734793187</v>
      </c>
      <c r="F1025">
        <v>82.2</v>
      </c>
      <c r="G1025">
        <f t="shared" si="255"/>
        <v>0.3937552447552447</v>
      </c>
      <c r="H1025">
        <f t="shared" si="256"/>
        <v>4.79020979020979</v>
      </c>
      <c r="I1025">
        <f>IF(B1025&gt;=125,0,IF(B1025&lt;=115,1,(125-B1025)/(125-115)))</f>
        <v>0</v>
      </c>
      <c r="J1025">
        <f>IF(G1025&gt;=0.38,0,IF(G1025&lt;=0.3,1,(0.38-G1025)/(0.38-0.3)))</f>
        <v>0</v>
      </c>
      <c r="K1025">
        <f>IF(E1025&gt;=32,0,IF(E1025&lt;=28,1,(32-E1025)/(32-28)))</f>
        <v>0</v>
      </c>
      <c r="L1025">
        <f>IF(AND(D1025&gt;=27, D1025&lt;=34), 0, IF(OR(D1025&lt;=18.5, D1025&gt;=36.4), 1, IF(AND(D1025&lt;27, D1025&gt;18.5),(27-D1025)/(27-18.5), IF(AND(D1025&lt;36.4, D1025&gt;34),(D1025-34)/(36.4-34)))))</f>
        <v>0</v>
      </c>
      <c r="M1025">
        <f>IF(AND(F1025&gt;=80,F1025&lt;=95),0,IF(OR(F1025&lt;64, F1025&gt;129),1,IF(F1025&gt;95, (F1025-95)/(129-95), (80-F1025)/(80-64))))</f>
        <v>0</v>
      </c>
      <c r="N1025">
        <f>IF(H1025&gt;=4,0,IF(H1025&lt;=3.5,1,(4-H1025)/(4-3.5)))</f>
        <v>0</v>
      </c>
      <c r="O1025">
        <f t="shared" si="259"/>
        <v>0</v>
      </c>
      <c r="P1025">
        <f t="shared" si="260"/>
        <v>0</v>
      </c>
      <c r="Q1025">
        <v>0</v>
      </c>
      <c r="R1025">
        <f>IF(F1025 &gt;=80,0,IF(F1025&lt;=64,1,((80-F1025)/(80-64))))</f>
        <v>0</v>
      </c>
      <c r="S1025">
        <f>IF(F1025 &lt;=95,0,IF(F1025&gt;=129,1,((F1025-95)/(129-95))))</f>
        <v>0</v>
      </c>
      <c r="T1025">
        <f>IF(D1025 &gt;=27,0,IF(D1025&lt;=18.5,1,((27-D1025)/(27-18.5))))</f>
        <v>0</v>
      </c>
      <c r="U1025">
        <f>IF(D1025 &lt;= 34,0,IF(D1025&gt;=36.4,1,((D1025-34)/(36.4-34))))</f>
        <v>0</v>
      </c>
      <c r="V1025">
        <f t="shared" si="261"/>
        <v>0</v>
      </c>
      <c r="W1025">
        <f t="shared" si="262"/>
        <v>0</v>
      </c>
      <c r="X1025">
        <f t="shared" si="257"/>
        <v>0</v>
      </c>
      <c r="Y1025">
        <f t="shared" si="263"/>
        <v>0</v>
      </c>
      <c r="Z1025">
        <f t="shared" si="264"/>
        <v>0</v>
      </c>
      <c r="AA1025">
        <f t="shared" si="265"/>
        <v>0</v>
      </c>
      <c r="AB1025">
        <v>22</v>
      </c>
      <c r="AC1025">
        <v>131</v>
      </c>
      <c r="AD1025">
        <f t="shared" si="266"/>
        <v>0</v>
      </c>
      <c r="AE1025">
        <f t="shared" si="267"/>
        <v>0.9</v>
      </c>
      <c r="AF1025">
        <f t="shared" si="268"/>
        <v>0.89666666666666661</v>
      </c>
      <c r="AG1025">
        <f t="shared" si="269"/>
        <v>0</v>
      </c>
      <c r="AH1025">
        <f t="shared" si="270"/>
        <v>0</v>
      </c>
      <c r="AI1025">
        <f t="shared" si="271"/>
        <v>0</v>
      </c>
    </row>
    <row r="1026" spans="1:35" x14ac:dyDescent="0.2">
      <c r="A1026">
        <v>0</v>
      </c>
      <c r="B1026">
        <v>107</v>
      </c>
      <c r="C1026">
        <v>10.7</v>
      </c>
      <c r="D1026">
        <v>18.100000000000001</v>
      </c>
      <c r="E1026">
        <f t="shared" si="258"/>
        <v>18.640576725025749</v>
      </c>
      <c r="F1026">
        <v>97.1</v>
      </c>
      <c r="G1026">
        <f t="shared" ref="G1026:G1089" si="272">(F1026*C1026)/(D1026*100)</f>
        <v>0.57401657458563515</v>
      </c>
      <c r="H1026">
        <f t="shared" ref="H1026:H1089" si="273">(C1026*10)/D1026</f>
        <v>5.9116022099447507</v>
      </c>
      <c r="I1026">
        <f>IF(B1026&gt;=125,0,IF(B1026&lt;=115,1,(125-B1026)/(125-115)))</f>
        <v>1</v>
      </c>
      <c r="J1026">
        <f>IF(G1026&gt;=0.38,0,IF(G1026&lt;=0.3,1,(0.38-G1026)/(0.38-0.3)))</f>
        <v>0</v>
      </c>
      <c r="K1026">
        <f>IF(E1026&gt;=32,0,IF(E1026&lt;=28,1,(32-E1026)/(32-28)))</f>
        <v>1</v>
      </c>
      <c r="L1026">
        <f>IF(AND(D1026&gt;=27, D1026&lt;=34), 0, IF(OR(D1026&lt;=18.5, D1026&gt;=36.4), 1, IF(AND(D1026&lt;27, D1026&gt;18.5),(27-D1026)/(27-18.5), IF(AND(D1026&lt;36.4, D1026&gt;34),(D1026-34)/(36.4-34)))))</f>
        <v>1</v>
      </c>
      <c r="M1026">
        <f>IF(AND(F1026&gt;=80,F1026&lt;=95),0,IF(OR(F1026&lt;64, F1026&gt;129),1,IF(F1026&gt;95, (F1026-95)/(129-95), (80-F1026)/(80-64))))</f>
        <v>6.1764705882352777E-2</v>
      </c>
      <c r="N1026">
        <f>IF(H1026&gt;=4,0,IF(H1026&lt;=3.5,1,(4-H1026)/(4-3.5)))</f>
        <v>0</v>
      </c>
      <c r="O1026">
        <f t="shared" si="259"/>
        <v>0.70617647058823518</v>
      </c>
      <c r="P1026">
        <f t="shared" si="260"/>
        <v>1</v>
      </c>
      <c r="Q1026">
        <v>1</v>
      </c>
      <c r="R1026">
        <f>IF(F1026 &gt;=80,0,IF(F1026&lt;=64,1,((80-F1026)/(80-64))))</f>
        <v>0</v>
      </c>
      <c r="S1026">
        <f>IF(F1026 &lt;=95,0,IF(F1026&gt;=129,1,((F1026-95)/(129-95))))</f>
        <v>6.1764705882352777E-2</v>
      </c>
      <c r="T1026">
        <f>IF(D1026 &gt;=27,0,IF(D1026&lt;=18.5,1,((27-D1026)/(27-18.5))))</f>
        <v>1</v>
      </c>
      <c r="U1026">
        <f>IF(D1026 &lt;= 34,0,IF(D1026&gt;=36.4,1,((D1026-34)/(36.4-34))))</f>
        <v>0</v>
      </c>
      <c r="V1026">
        <f t="shared" si="261"/>
        <v>0.5</v>
      </c>
      <c r="W1026">
        <f t="shared" si="262"/>
        <v>3.0882352941176389E-2</v>
      </c>
      <c r="X1026">
        <f t="shared" ref="X1026:X1089" si="274">L1026*0.5+M1026*0.5</f>
        <v>0.53088235294117636</v>
      </c>
      <c r="Y1026">
        <f t="shared" si="263"/>
        <v>1</v>
      </c>
      <c r="Z1026">
        <f t="shared" si="264"/>
        <v>0</v>
      </c>
      <c r="AA1026">
        <f t="shared" si="265"/>
        <v>1</v>
      </c>
      <c r="AB1026">
        <v>36</v>
      </c>
      <c r="AC1026">
        <v>184</v>
      </c>
      <c r="AD1026">
        <f t="shared" si="266"/>
        <v>0</v>
      </c>
      <c r="AE1026">
        <f t="shared" si="267"/>
        <v>0.2</v>
      </c>
      <c r="AF1026">
        <f t="shared" si="268"/>
        <v>0.72</v>
      </c>
      <c r="AG1026">
        <f t="shared" si="269"/>
        <v>0</v>
      </c>
      <c r="AH1026">
        <f t="shared" si="270"/>
        <v>0</v>
      </c>
      <c r="AI1026">
        <f t="shared" si="271"/>
        <v>0</v>
      </c>
    </row>
    <row r="1027" spans="1:35" x14ac:dyDescent="0.2">
      <c r="A1027">
        <v>0</v>
      </c>
      <c r="B1027">
        <v>113</v>
      </c>
      <c r="C1027">
        <v>11.3</v>
      </c>
      <c r="D1027">
        <v>18.600000000000001</v>
      </c>
      <c r="E1027">
        <f t="shared" ref="E1027:E1090" si="275">D1027*100/F1027</f>
        <v>18.674698795180728</v>
      </c>
      <c r="F1027">
        <v>99.6</v>
      </c>
      <c r="G1027">
        <f t="shared" si="272"/>
        <v>0.60509677419354835</v>
      </c>
      <c r="H1027">
        <f t="shared" si="273"/>
        <v>6.075268817204301</v>
      </c>
      <c r="I1027">
        <f>IF(B1027&gt;=125,0,IF(B1027&lt;=115,1,(125-B1027)/(125-115)))</f>
        <v>1</v>
      </c>
      <c r="J1027">
        <f>IF(G1027&gt;=0.38,0,IF(G1027&lt;=0.3,1,(0.38-G1027)/(0.38-0.3)))</f>
        <v>0</v>
      </c>
      <c r="K1027">
        <f>IF(E1027&gt;=32,0,IF(E1027&lt;=28,1,(32-E1027)/(32-28)))</f>
        <v>1</v>
      </c>
      <c r="L1027">
        <f>IF(AND(D1027&gt;=27, D1027&lt;=34), 0, IF(OR(D1027&lt;=18.5, D1027&gt;=36.4), 1, IF(AND(D1027&lt;27, D1027&gt;18.5),(27-D1027)/(27-18.5), IF(AND(D1027&lt;36.4, D1027&gt;34),(D1027-34)/(36.4-34)))))</f>
        <v>0.98823529411764688</v>
      </c>
      <c r="M1027">
        <f>IF(AND(F1027&gt;=80,F1027&lt;=95),0,IF(OR(F1027&lt;64, F1027&gt;129),1,IF(F1027&gt;95, (F1027-95)/(129-95), (80-F1027)/(80-64))))</f>
        <v>0.13529411764705865</v>
      </c>
      <c r="N1027">
        <f>IF(H1027&gt;=4,0,IF(H1027&lt;=3.5,1,(4-H1027)/(4-3.5)))</f>
        <v>0</v>
      </c>
      <c r="O1027">
        <f t="shared" ref="O1027:O1090" si="276">I1027*0.5+J1027*0.1+K1027*0.1+L1027*0.1+M1027*0.1+N1027*0.1</f>
        <v>0.71235294117647052</v>
      </c>
      <c r="P1027">
        <f t="shared" ref="P1027:P1090" si="277">IF(O1027&gt;=0.5, 1, IF(O1027&gt;=0.2, 1, 0))</f>
        <v>1</v>
      </c>
      <c r="Q1027">
        <v>1</v>
      </c>
      <c r="R1027">
        <f>IF(F1027 &gt;=80,0,IF(F1027&lt;=64,1,((80-F1027)/(80-64))))</f>
        <v>0</v>
      </c>
      <c r="S1027">
        <f>IF(F1027 &lt;=95,0,IF(F1027&gt;=129,1,((F1027-95)/(129-95))))</f>
        <v>0.13529411764705865</v>
      </c>
      <c r="T1027">
        <f>IF(D1027 &gt;=27,0,IF(D1027&lt;=18.5,1,((27-D1027)/(27-18.5))))</f>
        <v>0.98823529411764688</v>
      </c>
      <c r="U1027">
        <f>IF(D1027 &lt;= 34,0,IF(D1027&gt;=36.4,1,((D1027-34)/(36.4-34))))</f>
        <v>0</v>
      </c>
      <c r="V1027">
        <f t="shared" ref="V1027:V1090" si="278">R1027*0.5+T1027*0.5</f>
        <v>0.49411764705882344</v>
      </c>
      <c r="W1027">
        <f t="shared" ref="W1027:W1090" si="279">S1027*0.5+U1027*0.5</f>
        <v>6.7647058823529324E-2</v>
      </c>
      <c r="X1027">
        <f t="shared" si="274"/>
        <v>0.56176470588235272</v>
      </c>
      <c r="Y1027">
        <f t="shared" ref="Y1027:Y1090" si="280">IF(V1027&gt;0.2,1,0)</f>
        <v>1</v>
      </c>
      <c r="Z1027">
        <f t="shared" ref="Z1027:Z1090" si="281">IF(W1027&gt;0.2,1,0)</f>
        <v>0</v>
      </c>
      <c r="AA1027">
        <f t="shared" ref="AA1027:AA1090" si="282">IF(X1027&gt;0.5,1,0)</f>
        <v>1</v>
      </c>
      <c r="AB1027">
        <v>40</v>
      </c>
      <c r="AC1027">
        <v>244</v>
      </c>
      <c r="AD1027">
        <f t="shared" ref="AD1027:AD1090" si="283">IF(OR(AB1027&lt;40), 0,IF(AB1027&gt;60, 1, (AB1027-40)/(60-40)))</f>
        <v>0</v>
      </c>
      <c r="AE1027">
        <f t="shared" ref="AE1027:AE1090" si="284">IF(OR(AB1027&gt;40), 0,IF(AB1027&lt;20, 1, (40-AB1027)/(40-20)))</f>
        <v>0</v>
      </c>
      <c r="AF1027">
        <f t="shared" ref="AF1027:AF1090" si="285">IF(OR(AC1027&gt;400), 0,IF(AC1027&lt;100, 1, (400-AC1027)/(400-100)))</f>
        <v>0.52</v>
      </c>
      <c r="AG1027">
        <f t="shared" ref="AG1027:AG1090" si="286">IF(AND(AD1027&gt;0.5, AA1027=1),1,0)</f>
        <v>0</v>
      </c>
      <c r="AH1027">
        <f t="shared" ref="AH1027:AH1090" si="287">IF(AND(AE1027&gt;0.5,OR(Y1027=1,AA1027=1)),1,0)</f>
        <v>0</v>
      </c>
      <c r="AI1027">
        <f t="shared" ref="AI1027:AI1090" si="288">IF(AND(AF1027&gt;0.5,Z1027=1),1,0)</f>
        <v>0</v>
      </c>
    </row>
    <row r="1028" spans="1:35" x14ac:dyDescent="0.2">
      <c r="A1028">
        <v>0</v>
      </c>
      <c r="B1028">
        <v>147</v>
      </c>
      <c r="C1028">
        <v>14.7</v>
      </c>
      <c r="D1028">
        <v>18.3</v>
      </c>
      <c r="E1028">
        <f t="shared" si="275"/>
        <v>24.142480211081796</v>
      </c>
      <c r="F1028">
        <v>75.8</v>
      </c>
      <c r="G1028">
        <f t="shared" si="272"/>
        <v>0.60888524590163939</v>
      </c>
      <c r="H1028">
        <f t="shared" si="273"/>
        <v>8.0327868852459012</v>
      </c>
      <c r="I1028">
        <f>IF(B1028&gt;=125,0,IF(B1028&lt;=115,1,(125-B1028)/(125-115)))</f>
        <v>0</v>
      </c>
      <c r="J1028">
        <f>IF(G1028&gt;=0.38,0,IF(G1028&lt;=0.3,1,(0.38-G1028)/(0.38-0.3)))</f>
        <v>0</v>
      </c>
      <c r="K1028">
        <f>IF(E1028&gt;=32,0,IF(E1028&lt;=28,1,(32-E1028)/(32-28)))</f>
        <v>1</v>
      </c>
      <c r="L1028">
        <f>IF(AND(D1028&gt;=27, D1028&lt;=34), 0, IF(OR(D1028&lt;=18.5, D1028&gt;=36.4), 1, IF(AND(D1028&lt;27, D1028&gt;18.5),(27-D1028)/(27-18.5), IF(AND(D1028&lt;36.4, D1028&gt;34),(D1028-34)/(36.4-34)))))</f>
        <v>1</v>
      </c>
      <c r="M1028">
        <f>IF(AND(F1028&gt;=80,F1028&lt;=95),0,IF(OR(F1028&lt;64, F1028&gt;129),1,IF(F1028&gt;95, (F1028-95)/(129-95), (80-F1028)/(80-64))))</f>
        <v>0.26250000000000018</v>
      </c>
      <c r="N1028">
        <f>IF(H1028&gt;=4,0,IF(H1028&lt;=3.5,1,(4-H1028)/(4-3.5)))</f>
        <v>0</v>
      </c>
      <c r="O1028">
        <f t="shared" si="276"/>
        <v>0.22625000000000003</v>
      </c>
      <c r="P1028">
        <f t="shared" si="277"/>
        <v>1</v>
      </c>
      <c r="Q1028">
        <v>0</v>
      </c>
      <c r="R1028">
        <f>IF(F1028 &gt;=80,0,IF(F1028&lt;=64,1,((80-F1028)/(80-64))))</f>
        <v>0.26250000000000018</v>
      </c>
      <c r="S1028">
        <f>IF(F1028 &lt;=95,0,IF(F1028&gt;=129,1,((F1028-95)/(129-95))))</f>
        <v>0</v>
      </c>
      <c r="T1028">
        <f>IF(D1028 &gt;=27,0,IF(D1028&lt;=18.5,1,((27-D1028)/(27-18.5))))</f>
        <v>1</v>
      </c>
      <c r="U1028">
        <f>IF(D1028 &lt;= 34,0,IF(D1028&gt;=36.4,1,((D1028-34)/(36.4-34))))</f>
        <v>0</v>
      </c>
      <c r="V1028">
        <f t="shared" si="278"/>
        <v>0.63125000000000009</v>
      </c>
      <c r="W1028">
        <f t="shared" si="279"/>
        <v>0</v>
      </c>
      <c r="X1028">
        <f t="shared" si="274"/>
        <v>0.63125000000000009</v>
      </c>
      <c r="Y1028">
        <f t="shared" si="280"/>
        <v>1</v>
      </c>
      <c r="Z1028">
        <f t="shared" si="281"/>
        <v>0</v>
      </c>
      <c r="AA1028">
        <f t="shared" si="282"/>
        <v>1</v>
      </c>
      <c r="AB1028">
        <v>60</v>
      </c>
      <c r="AC1028">
        <v>383</v>
      </c>
      <c r="AD1028">
        <f t="shared" si="283"/>
        <v>1</v>
      </c>
      <c r="AE1028">
        <f t="shared" si="284"/>
        <v>0</v>
      </c>
      <c r="AF1028">
        <f t="shared" si="285"/>
        <v>5.6666666666666664E-2</v>
      </c>
      <c r="AG1028">
        <f t="shared" si="286"/>
        <v>1</v>
      </c>
      <c r="AH1028">
        <f t="shared" si="287"/>
        <v>0</v>
      </c>
      <c r="AI1028">
        <f t="shared" si="288"/>
        <v>0</v>
      </c>
    </row>
    <row r="1029" spans="1:35" x14ac:dyDescent="0.2">
      <c r="A1029">
        <v>1</v>
      </c>
      <c r="B1029">
        <v>112</v>
      </c>
      <c r="C1029">
        <v>11.2</v>
      </c>
      <c r="D1029">
        <v>27.7</v>
      </c>
      <c r="E1029">
        <f t="shared" si="275"/>
        <v>39.346590909090907</v>
      </c>
      <c r="F1029">
        <v>70.400000000000006</v>
      </c>
      <c r="G1029">
        <f t="shared" si="272"/>
        <v>0.28464981949458484</v>
      </c>
      <c r="H1029">
        <f t="shared" si="273"/>
        <v>4.0433212996389889</v>
      </c>
      <c r="I1029">
        <f>IF(B1029&gt;=125,0,IF(B1029&lt;=115,1,(125-B1029)/(125-115)))</f>
        <v>1</v>
      </c>
      <c r="J1029">
        <f>IF(G1029&gt;=0.38,0,IF(G1029&lt;=0.3,1,(0.38-G1029)/(0.38-0.3)))</f>
        <v>1</v>
      </c>
      <c r="K1029">
        <f>IF(E1029&gt;=32,0,IF(E1029&lt;=28,1,(32-E1029)/(32-28)))</f>
        <v>0</v>
      </c>
      <c r="L1029">
        <f>IF(AND(D1029&gt;=27, D1029&lt;=34), 0, IF(OR(D1029&lt;=18.5, D1029&gt;=36.4), 1, IF(AND(D1029&lt;27, D1029&gt;18.5),(27-D1029)/(27-18.5), IF(AND(D1029&lt;36.4, D1029&gt;34),(D1029-34)/(36.4-34)))))</f>
        <v>0</v>
      </c>
      <c r="M1029">
        <f>IF(AND(F1029&gt;=80,F1029&lt;=95),0,IF(OR(F1029&lt;64, F1029&gt;129),1,IF(F1029&gt;95, (F1029-95)/(129-95), (80-F1029)/(80-64))))</f>
        <v>0.59999999999999964</v>
      </c>
      <c r="N1029">
        <f>IF(H1029&gt;=4,0,IF(H1029&lt;=3.5,1,(4-H1029)/(4-3.5)))</f>
        <v>0</v>
      </c>
      <c r="O1029">
        <f t="shared" si="276"/>
        <v>0.65999999999999992</v>
      </c>
      <c r="P1029">
        <f t="shared" si="277"/>
        <v>1</v>
      </c>
      <c r="Q1029">
        <v>1</v>
      </c>
      <c r="R1029">
        <f>IF(F1029 &gt;=80,0,IF(F1029&lt;=64,1,((80-F1029)/(80-64))))</f>
        <v>0.59999999999999964</v>
      </c>
      <c r="S1029">
        <f>IF(F1029 &lt;=95,0,IF(F1029&gt;=129,1,((F1029-95)/(129-95))))</f>
        <v>0</v>
      </c>
      <c r="T1029">
        <f>IF(D1029 &gt;=27,0,IF(D1029&lt;=18.5,1,((27-D1029)/(27-18.5))))</f>
        <v>0</v>
      </c>
      <c r="U1029">
        <f>IF(D1029 &lt;= 34,0,IF(D1029&gt;=36.4,1,((D1029-34)/(36.4-34))))</f>
        <v>0</v>
      </c>
      <c r="V1029">
        <f t="shared" si="278"/>
        <v>0.29999999999999982</v>
      </c>
      <c r="W1029">
        <f t="shared" si="279"/>
        <v>0</v>
      </c>
      <c r="X1029">
        <f t="shared" si="274"/>
        <v>0.29999999999999982</v>
      </c>
      <c r="Y1029">
        <f t="shared" si="280"/>
        <v>1</v>
      </c>
      <c r="Z1029">
        <f t="shared" si="281"/>
        <v>0</v>
      </c>
      <c r="AA1029">
        <f t="shared" si="282"/>
        <v>0</v>
      </c>
      <c r="AB1029">
        <v>11</v>
      </c>
      <c r="AC1029">
        <v>400</v>
      </c>
      <c r="AD1029">
        <f t="shared" si="283"/>
        <v>0</v>
      </c>
      <c r="AE1029">
        <f t="shared" si="284"/>
        <v>1</v>
      </c>
      <c r="AF1029">
        <f t="shared" si="285"/>
        <v>0</v>
      </c>
      <c r="AG1029">
        <f t="shared" si="286"/>
        <v>0</v>
      </c>
      <c r="AH1029">
        <f t="shared" si="287"/>
        <v>1</v>
      </c>
      <c r="AI1029">
        <f t="shared" si="288"/>
        <v>0</v>
      </c>
    </row>
    <row r="1030" spans="1:35" x14ac:dyDescent="0.2">
      <c r="A1030">
        <v>1</v>
      </c>
      <c r="B1030">
        <v>125</v>
      </c>
      <c r="C1030">
        <v>12.5</v>
      </c>
      <c r="D1030">
        <v>25.5</v>
      </c>
      <c r="E1030">
        <f t="shared" si="275"/>
        <v>35.367545076282944</v>
      </c>
      <c r="F1030">
        <v>72.099999999999994</v>
      </c>
      <c r="G1030">
        <f t="shared" si="272"/>
        <v>0.35343137254901957</v>
      </c>
      <c r="H1030">
        <f t="shared" si="273"/>
        <v>4.9019607843137258</v>
      </c>
      <c r="I1030">
        <f>IF(B1030&gt;=125,0,IF(B1030&lt;=115,1,(125-B1030)/(125-115)))</f>
        <v>0</v>
      </c>
      <c r="J1030">
        <f>IF(G1030&gt;=0.38,0,IF(G1030&lt;=0.3,1,(0.38-G1030)/(0.38-0.3)))</f>
        <v>0.33210784313725533</v>
      </c>
      <c r="K1030">
        <f>IF(E1030&gt;=32,0,IF(E1030&lt;=28,1,(32-E1030)/(32-28)))</f>
        <v>0</v>
      </c>
      <c r="L1030">
        <f>IF(AND(D1030&gt;=27, D1030&lt;=34), 0, IF(OR(D1030&lt;=18.5, D1030&gt;=36.4), 1, IF(AND(D1030&lt;27, D1030&gt;18.5),(27-D1030)/(27-18.5), IF(AND(D1030&lt;36.4, D1030&gt;34),(D1030-34)/(36.4-34)))))</f>
        <v>0.17647058823529413</v>
      </c>
      <c r="M1030">
        <f>IF(AND(F1030&gt;=80,F1030&lt;=95),0,IF(OR(F1030&lt;64, F1030&gt;129),1,IF(F1030&gt;95, (F1030-95)/(129-95), (80-F1030)/(80-64))))</f>
        <v>0.49375000000000036</v>
      </c>
      <c r="N1030">
        <f>IF(H1030&gt;=4,0,IF(H1030&lt;=3.5,1,(4-H1030)/(4-3.5)))</f>
        <v>0</v>
      </c>
      <c r="O1030">
        <f t="shared" si="276"/>
        <v>0.10023284313725497</v>
      </c>
      <c r="P1030">
        <f t="shared" si="277"/>
        <v>0</v>
      </c>
      <c r="Q1030">
        <v>1</v>
      </c>
      <c r="R1030">
        <f>IF(F1030 &gt;=80,0,IF(F1030&lt;=64,1,((80-F1030)/(80-64))))</f>
        <v>0.49375000000000036</v>
      </c>
      <c r="S1030">
        <f>IF(F1030 &lt;=95,0,IF(F1030&gt;=129,1,((F1030-95)/(129-95))))</f>
        <v>0</v>
      </c>
      <c r="T1030">
        <f>IF(D1030 &gt;=27,0,IF(D1030&lt;=18.5,1,((27-D1030)/(27-18.5))))</f>
        <v>0.17647058823529413</v>
      </c>
      <c r="U1030">
        <f>IF(D1030 &lt;= 34,0,IF(D1030&gt;=36.4,1,((D1030-34)/(36.4-34))))</f>
        <v>0</v>
      </c>
      <c r="V1030">
        <f t="shared" si="278"/>
        <v>0.33511029411764726</v>
      </c>
      <c r="W1030">
        <f t="shared" si="279"/>
        <v>0</v>
      </c>
      <c r="X1030">
        <f t="shared" si="274"/>
        <v>0.33511029411764726</v>
      </c>
      <c r="Y1030">
        <f t="shared" si="280"/>
        <v>1</v>
      </c>
      <c r="Z1030">
        <f t="shared" si="281"/>
        <v>0</v>
      </c>
      <c r="AA1030">
        <f t="shared" si="282"/>
        <v>0</v>
      </c>
      <c r="AB1030">
        <v>70</v>
      </c>
      <c r="AC1030">
        <v>328</v>
      </c>
      <c r="AD1030">
        <f t="shared" si="283"/>
        <v>1</v>
      </c>
      <c r="AE1030">
        <f t="shared" si="284"/>
        <v>0</v>
      </c>
      <c r="AF1030">
        <f t="shared" si="285"/>
        <v>0.24</v>
      </c>
      <c r="AG1030">
        <f t="shared" si="286"/>
        <v>0</v>
      </c>
      <c r="AH1030">
        <f t="shared" si="287"/>
        <v>0</v>
      </c>
      <c r="AI1030">
        <f t="shared" si="288"/>
        <v>0</v>
      </c>
    </row>
    <row r="1031" spans="1:35" x14ac:dyDescent="0.2">
      <c r="A1031">
        <v>0</v>
      </c>
      <c r="B1031">
        <v>154</v>
      </c>
      <c r="C1031">
        <v>15.4</v>
      </c>
      <c r="D1031">
        <v>16.899999999999999</v>
      </c>
      <c r="E1031">
        <f t="shared" si="275"/>
        <v>17.808219178082187</v>
      </c>
      <c r="F1031">
        <v>94.9</v>
      </c>
      <c r="G1031">
        <f t="shared" si="272"/>
        <v>0.86476923076923096</v>
      </c>
      <c r="H1031">
        <f t="shared" si="273"/>
        <v>9.1124260355029598</v>
      </c>
      <c r="I1031">
        <f>IF(B1031&gt;=125,0,IF(B1031&lt;=115,1,(125-B1031)/(125-115)))</f>
        <v>0</v>
      </c>
      <c r="J1031">
        <f>IF(G1031&gt;=0.38,0,IF(G1031&lt;=0.3,1,(0.38-G1031)/(0.38-0.3)))</f>
        <v>0</v>
      </c>
      <c r="K1031">
        <f>IF(E1031&gt;=32,0,IF(E1031&lt;=28,1,(32-E1031)/(32-28)))</f>
        <v>1</v>
      </c>
      <c r="L1031">
        <f>IF(AND(D1031&gt;=27, D1031&lt;=34), 0, IF(OR(D1031&lt;=18.5, D1031&gt;=36.4), 1, IF(AND(D1031&lt;27, D1031&gt;18.5),(27-D1031)/(27-18.5), IF(AND(D1031&lt;36.4, D1031&gt;34),(D1031-34)/(36.4-34)))))</f>
        <v>1</v>
      </c>
      <c r="M1031">
        <f>IF(AND(F1031&gt;=80,F1031&lt;=95),0,IF(OR(F1031&lt;64, F1031&gt;129),1,IF(F1031&gt;95, (F1031-95)/(129-95), (80-F1031)/(80-64))))</f>
        <v>0</v>
      </c>
      <c r="N1031">
        <f>IF(H1031&gt;=4,0,IF(H1031&lt;=3.5,1,(4-H1031)/(4-3.5)))</f>
        <v>0</v>
      </c>
      <c r="O1031">
        <f t="shared" si="276"/>
        <v>0.2</v>
      </c>
      <c r="P1031">
        <f t="shared" si="277"/>
        <v>1</v>
      </c>
      <c r="Q1031">
        <v>0</v>
      </c>
      <c r="R1031">
        <f>IF(F1031 &gt;=80,0,IF(F1031&lt;=64,1,((80-F1031)/(80-64))))</f>
        <v>0</v>
      </c>
      <c r="S1031">
        <f>IF(F1031 &lt;=95,0,IF(F1031&gt;=129,1,((F1031-95)/(129-95))))</f>
        <v>0</v>
      </c>
      <c r="T1031">
        <f>IF(D1031 &gt;=27,0,IF(D1031&lt;=18.5,1,((27-D1031)/(27-18.5))))</f>
        <v>1</v>
      </c>
      <c r="U1031">
        <f>IF(D1031 &lt;= 34,0,IF(D1031&gt;=36.4,1,((D1031-34)/(36.4-34))))</f>
        <v>0</v>
      </c>
      <c r="V1031">
        <f t="shared" si="278"/>
        <v>0.5</v>
      </c>
      <c r="W1031">
        <f t="shared" si="279"/>
        <v>0</v>
      </c>
      <c r="X1031">
        <f t="shared" si="274"/>
        <v>0.5</v>
      </c>
      <c r="Y1031">
        <f t="shared" si="280"/>
        <v>1</v>
      </c>
      <c r="Z1031">
        <f t="shared" si="281"/>
        <v>0</v>
      </c>
      <c r="AA1031">
        <f t="shared" si="282"/>
        <v>0</v>
      </c>
      <c r="AB1031">
        <v>22</v>
      </c>
      <c r="AC1031">
        <v>136</v>
      </c>
      <c r="AD1031">
        <f t="shared" si="283"/>
        <v>0</v>
      </c>
      <c r="AE1031">
        <f t="shared" si="284"/>
        <v>0.9</v>
      </c>
      <c r="AF1031">
        <f t="shared" si="285"/>
        <v>0.88</v>
      </c>
      <c r="AG1031">
        <f t="shared" si="286"/>
        <v>0</v>
      </c>
      <c r="AH1031">
        <f t="shared" si="287"/>
        <v>1</v>
      </c>
      <c r="AI1031">
        <f t="shared" si="288"/>
        <v>0</v>
      </c>
    </row>
    <row r="1032" spans="1:35" x14ac:dyDescent="0.2">
      <c r="A1032">
        <v>0</v>
      </c>
      <c r="B1032">
        <v>150</v>
      </c>
      <c r="C1032">
        <v>15</v>
      </c>
      <c r="D1032">
        <v>27.5</v>
      </c>
      <c r="E1032">
        <f t="shared" si="275"/>
        <v>34.246575342465754</v>
      </c>
      <c r="F1032">
        <v>80.3</v>
      </c>
      <c r="G1032">
        <f t="shared" si="272"/>
        <v>0.438</v>
      </c>
      <c r="H1032">
        <f t="shared" si="273"/>
        <v>5.4545454545454541</v>
      </c>
      <c r="I1032">
        <f>IF(B1032&gt;=125,0,IF(B1032&lt;=115,1,(125-B1032)/(125-115)))</f>
        <v>0</v>
      </c>
      <c r="J1032">
        <f>IF(G1032&gt;=0.38,0,IF(G1032&lt;=0.3,1,(0.38-G1032)/(0.38-0.3)))</f>
        <v>0</v>
      </c>
      <c r="K1032">
        <f>IF(E1032&gt;=32,0,IF(E1032&lt;=28,1,(32-E1032)/(32-28)))</f>
        <v>0</v>
      </c>
      <c r="L1032">
        <f>IF(AND(D1032&gt;=27, D1032&lt;=34), 0, IF(OR(D1032&lt;=18.5, D1032&gt;=36.4), 1, IF(AND(D1032&lt;27, D1032&gt;18.5),(27-D1032)/(27-18.5), IF(AND(D1032&lt;36.4, D1032&gt;34),(D1032-34)/(36.4-34)))))</f>
        <v>0</v>
      </c>
      <c r="M1032">
        <f>IF(AND(F1032&gt;=80,F1032&lt;=95),0,IF(OR(F1032&lt;64, F1032&gt;129),1,IF(F1032&gt;95, (F1032-95)/(129-95), (80-F1032)/(80-64))))</f>
        <v>0</v>
      </c>
      <c r="N1032">
        <f>IF(H1032&gt;=4,0,IF(H1032&lt;=3.5,1,(4-H1032)/(4-3.5)))</f>
        <v>0</v>
      </c>
      <c r="O1032">
        <f t="shared" si="276"/>
        <v>0</v>
      </c>
      <c r="P1032">
        <f t="shared" si="277"/>
        <v>0</v>
      </c>
      <c r="Q1032">
        <v>0</v>
      </c>
      <c r="R1032">
        <f>IF(F1032 &gt;=80,0,IF(F1032&lt;=64,1,((80-F1032)/(80-64))))</f>
        <v>0</v>
      </c>
      <c r="S1032">
        <f>IF(F1032 &lt;=95,0,IF(F1032&gt;=129,1,((F1032-95)/(129-95))))</f>
        <v>0</v>
      </c>
      <c r="T1032">
        <f>IF(D1032 &gt;=27,0,IF(D1032&lt;=18.5,1,((27-D1032)/(27-18.5))))</f>
        <v>0</v>
      </c>
      <c r="U1032">
        <f>IF(D1032 &lt;= 34,0,IF(D1032&gt;=36.4,1,((D1032-34)/(36.4-34))))</f>
        <v>0</v>
      </c>
      <c r="V1032">
        <f t="shared" si="278"/>
        <v>0</v>
      </c>
      <c r="W1032">
        <f t="shared" si="279"/>
        <v>0</v>
      </c>
      <c r="X1032">
        <f t="shared" si="274"/>
        <v>0</v>
      </c>
      <c r="Y1032">
        <f t="shared" si="280"/>
        <v>0</v>
      </c>
      <c r="Z1032">
        <f t="shared" si="281"/>
        <v>0</v>
      </c>
      <c r="AA1032">
        <f t="shared" si="282"/>
        <v>0</v>
      </c>
      <c r="AB1032">
        <v>10</v>
      </c>
      <c r="AC1032">
        <v>190</v>
      </c>
      <c r="AD1032">
        <f t="shared" si="283"/>
        <v>0</v>
      </c>
      <c r="AE1032">
        <f t="shared" si="284"/>
        <v>1</v>
      </c>
      <c r="AF1032">
        <f t="shared" si="285"/>
        <v>0.7</v>
      </c>
      <c r="AG1032">
        <f t="shared" si="286"/>
        <v>0</v>
      </c>
      <c r="AH1032">
        <f t="shared" si="287"/>
        <v>0</v>
      </c>
      <c r="AI1032">
        <f t="shared" si="288"/>
        <v>0</v>
      </c>
    </row>
    <row r="1033" spans="1:35" x14ac:dyDescent="0.2">
      <c r="A1033">
        <v>0</v>
      </c>
      <c r="B1033">
        <v>156</v>
      </c>
      <c r="C1033">
        <v>15.6</v>
      </c>
      <c r="D1033">
        <v>25.7</v>
      </c>
      <c r="E1033">
        <f t="shared" si="275"/>
        <v>34.636118598382751</v>
      </c>
      <c r="F1033">
        <v>74.2</v>
      </c>
      <c r="G1033">
        <f t="shared" si="272"/>
        <v>0.45039688715953308</v>
      </c>
      <c r="H1033">
        <f t="shared" si="273"/>
        <v>6.0700389105058363</v>
      </c>
      <c r="I1033">
        <f>IF(B1033&gt;=125,0,IF(B1033&lt;=115,1,(125-B1033)/(125-115)))</f>
        <v>0</v>
      </c>
      <c r="J1033">
        <f>IF(G1033&gt;=0.38,0,IF(G1033&lt;=0.3,1,(0.38-G1033)/(0.38-0.3)))</f>
        <v>0</v>
      </c>
      <c r="K1033">
        <f>IF(E1033&gt;=32,0,IF(E1033&lt;=28,1,(32-E1033)/(32-28)))</f>
        <v>0</v>
      </c>
      <c r="L1033">
        <f>IF(AND(D1033&gt;=27, D1033&lt;=34), 0, IF(OR(D1033&lt;=18.5, D1033&gt;=36.4), 1, IF(AND(D1033&lt;27, D1033&gt;18.5),(27-D1033)/(27-18.5), IF(AND(D1033&lt;36.4, D1033&gt;34),(D1033-34)/(36.4-34)))))</f>
        <v>0.15294117647058833</v>
      </c>
      <c r="M1033">
        <f>IF(AND(F1033&gt;=80,F1033&lt;=95),0,IF(OR(F1033&lt;64, F1033&gt;129),1,IF(F1033&gt;95, (F1033-95)/(129-95), (80-F1033)/(80-64))))</f>
        <v>0.36249999999999982</v>
      </c>
      <c r="N1033">
        <f>IF(H1033&gt;=4,0,IF(H1033&lt;=3.5,1,(4-H1033)/(4-3.5)))</f>
        <v>0</v>
      </c>
      <c r="O1033">
        <f t="shared" si="276"/>
        <v>5.1544117647058817E-2</v>
      </c>
      <c r="P1033">
        <f t="shared" si="277"/>
        <v>0</v>
      </c>
      <c r="Q1033">
        <v>0</v>
      </c>
      <c r="R1033">
        <f>IF(F1033 &gt;=80,0,IF(F1033&lt;=64,1,((80-F1033)/(80-64))))</f>
        <v>0.36249999999999982</v>
      </c>
      <c r="S1033">
        <f>IF(F1033 &lt;=95,0,IF(F1033&gt;=129,1,((F1033-95)/(129-95))))</f>
        <v>0</v>
      </c>
      <c r="T1033">
        <f>IF(D1033 &gt;=27,0,IF(D1033&lt;=18.5,1,((27-D1033)/(27-18.5))))</f>
        <v>0.15294117647058833</v>
      </c>
      <c r="U1033">
        <f>IF(D1033 &lt;= 34,0,IF(D1033&gt;=36.4,1,((D1033-34)/(36.4-34))))</f>
        <v>0</v>
      </c>
      <c r="V1033">
        <f t="shared" si="278"/>
        <v>0.25772058823529409</v>
      </c>
      <c r="W1033">
        <f t="shared" si="279"/>
        <v>0</v>
      </c>
      <c r="X1033">
        <f t="shared" si="274"/>
        <v>0.25772058823529409</v>
      </c>
      <c r="Y1033">
        <f t="shared" si="280"/>
        <v>1</v>
      </c>
      <c r="Z1033">
        <f t="shared" si="281"/>
        <v>0</v>
      </c>
      <c r="AA1033">
        <f t="shared" si="282"/>
        <v>0</v>
      </c>
      <c r="AB1033">
        <v>20</v>
      </c>
      <c r="AC1033">
        <v>320</v>
      </c>
      <c r="AD1033">
        <f t="shared" si="283"/>
        <v>0</v>
      </c>
      <c r="AE1033">
        <f t="shared" si="284"/>
        <v>1</v>
      </c>
      <c r="AF1033">
        <f t="shared" si="285"/>
        <v>0.26666666666666666</v>
      </c>
      <c r="AG1033">
        <f t="shared" si="286"/>
        <v>0</v>
      </c>
      <c r="AH1033">
        <f t="shared" si="287"/>
        <v>1</v>
      </c>
      <c r="AI1033">
        <f t="shared" si="288"/>
        <v>0</v>
      </c>
    </row>
    <row r="1034" spans="1:35" x14ac:dyDescent="0.2">
      <c r="A1034">
        <v>1</v>
      </c>
      <c r="B1034">
        <v>154</v>
      </c>
      <c r="C1034">
        <v>15.4</v>
      </c>
      <c r="D1034">
        <v>24.5</v>
      </c>
      <c r="E1034">
        <f t="shared" si="275"/>
        <v>33.288043478260875</v>
      </c>
      <c r="F1034">
        <v>73.599999999999994</v>
      </c>
      <c r="G1034">
        <f t="shared" si="272"/>
        <v>0.46262857142857133</v>
      </c>
      <c r="H1034">
        <f t="shared" si="273"/>
        <v>6.2857142857142856</v>
      </c>
      <c r="I1034">
        <f>IF(B1034&gt;=125,0,IF(B1034&lt;=115,1,(125-B1034)/(125-115)))</f>
        <v>0</v>
      </c>
      <c r="J1034">
        <f>IF(G1034&gt;=0.38,0,IF(G1034&lt;=0.3,1,(0.38-G1034)/(0.38-0.3)))</f>
        <v>0</v>
      </c>
      <c r="K1034">
        <f>IF(E1034&gt;=32,0,IF(E1034&lt;=28,1,(32-E1034)/(32-28)))</f>
        <v>0</v>
      </c>
      <c r="L1034">
        <f>IF(AND(D1034&gt;=27, D1034&lt;=34), 0, IF(OR(D1034&lt;=18.5, D1034&gt;=36.4), 1, IF(AND(D1034&lt;27, D1034&gt;18.5),(27-D1034)/(27-18.5), IF(AND(D1034&lt;36.4, D1034&gt;34),(D1034-34)/(36.4-34)))))</f>
        <v>0.29411764705882354</v>
      </c>
      <c r="M1034">
        <f>IF(AND(F1034&gt;=80,F1034&lt;=95),0,IF(OR(F1034&lt;64, F1034&gt;129),1,IF(F1034&gt;95, (F1034-95)/(129-95), (80-F1034)/(80-64))))</f>
        <v>0.40000000000000036</v>
      </c>
      <c r="N1034">
        <f>IF(H1034&gt;=4,0,IF(H1034&lt;=3.5,1,(4-H1034)/(4-3.5)))</f>
        <v>0</v>
      </c>
      <c r="O1034">
        <f t="shared" si="276"/>
        <v>6.9411764705882395E-2</v>
      </c>
      <c r="P1034">
        <f t="shared" si="277"/>
        <v>0</v>
      </c>
      <c r="Q1034">
        <v>0</v>
      </c>
      <c r="R1034">
        <f>IF(F1034 &gt;=80,0,IF(F1034&lt;=64,1,((80-F1034)/(80-64))))</f>
        <v>0.40000000000000036</v>
      </c>
      <c r="S1034">
        <f>IF(F1034 &lt;=95,0,IF(F1034&gt;=129,1,((F1034-95)/(129-95))))</f>
        <v>0</v>
      </c>
      <c r="T1034">
        <f>IF(D1034 &gt;=27,0,IF(D1034&lt;=18.5,1,((27-D1034)/(27-18.5))))</f>
        <v>0.29411764705882354</v>
      </c>
      <c r="U1034">
        <f>IF(D1034 &lt;= 34,0,IF(D1034&gt;=36.4,1,((D1034-34)/(36.4-34))))</f>
        <v>0</v>
      </c>
      <c r="V1034">
        <f t="shared" si="278"/>
        <v>0.34705882352941197</v>
      </c>
      <c r="W1034">
        <f t="shared" si="279"/>
        <v>0</v>
      </c>
      <c r="X1034">
        <f t="shared" si="274"/>
        <v>0.34705882352941197</v>
      </c>
      <c r="Y1034">
        <f t="shared" si="280"/>
        <v>1</v>
      </c>
      <c r="Z1034">
        <f t="shared" si="281"/>
        <v>0</v>
      </c>
      <c r="AA1034">
        <f t="shared" si="282"/>
        <v>0</v>
      </c>
      <c r="AB1034">
        <v>16</v>
      </c>
      <c r="AC1034">
        <v>472</v>
      </c>
      <c r="AD1034">
        <f t="shared" si="283"/>
        <v>0</v>
      </c>
      <c r="AE1034">
        <f t="shared" si="284"/>
        <v>1</v>
      </c>
      <c r="AF1034">
        <f t="shared" si="285"/>
        <v>0</v>
      </c>
      <c r="AG1034">
        <f t="shared" si="286"/>
        <v>0</v>
      </c>
      <c r="AH1034">
        <f t="shared" si="287"/>
        <v>1</v>
      </c>
      <c r="AI1034">
        <f t="shared" si="288"/>
        <v>0</v>
      </c>
    </row>
    <row r="1035" spans="1:35" x14ac:dyDescent="0.2">
      <c r="A1035">
        <v>1</v>
      </c>
      <c r="B1035">
        <v>130</v>
      </c>
      <c r="C1035">
        <v>13</v>
      </c>
      <c r="D1035">
        <v>28.5</v>
      </c>
      <c r="E1035">
        <f t="shared" si="275"/>
        <v>29.022403258655803</v>
      </c>
      <c r="F1035">
        <v>98.2</v>
      </c>
      <c r="G1035">
        <f t="shared" si="272"/>
        <v>0.44792982456140357</v>
      </c>
      <c r="H1035">
        <f t="shared" si="273"/>
        <v>4.5614035087719298</v>
      </c>
      <c r="I1035">
        <f>IF(B1035&gt;=125,0,IF(B1035&lt;=115,1,(125-B1035)/(125-115)))</f>
        <v>0</v>
      </c>
      <c r="J1035">
        <f>IF(G1035&gt;=0.38,0,IF(G1035&lt;=0.3,1,(0.38-G1035)/(0.38-0.3)))</f>
        <v>0</v>
      </c>
      <c r="K1035">
        <f>IF(E1035&gt;=32,0,IF(E1035&lt;=28,1,(32-E1035)/(32-28)))</f>
        <v>0.74439918533604921</v>
      </c>
      <c r="L1035">
        <f>IF(AND(D1035&gt;=27, D1035&lt;=34), 0, IF(OR(D1035&lt;=18.5, D1035&gt;=36.4), 1, IF(AND(D1035&lt;27, D1035&gt;18.5),(27-D1035)/(27-18.5), IF(AND(D1035&lt;36.4, D1035&gt;34),(D1035-34)/(36.4-34)))))</f>
        <v>0</v>
      </c>
      <c r="M1035">
        <f>IF(AND(F1035&gt;=80,F1035&lt;=95),0,IF(OR(F1035&lt;64, F1035&gt;129),1,IF(F1035&gt;95, (F1035-95)/(129-95), (80-F1035)/(80-64))))</f>
        <v>9.4117647058823611E-2</v>
      </c>
      <c r="N1035">
        <f>IF(H1035&gt;=4,0,IF(H1035&lt;=3.5,1,(4-H1035)/(4-3.5)))</f>
        <v>0</v>
      </c>
      <c r="O1035">
        <f t="shared" si="276"/>
        <v>8.3851683239487274E-2</v>
      </c>
      <c r="P1035">
        <f t="shared" si="277"/>
        <v>0</v>
      </c>
      <c r="Q1035">
        <v>1</v>
      </c>
      <c r="R1035">
        <f>IF(F1035 &gt;=80,0,IF(F1035&lt;=64,1,((80-F1035)/(80-64))))</f>
        <v>0</v>
      </c>
      <c r="S1035">
        <f>IF(F1035 &lt;=95,0,IF(F1035&gt;=129,1,((F1035-95)/(129-95))))</f>
        <v>9.4117647058823611E-2</v>
      </c>
      <c r="T1035">
        <f>IF(D1035 &gt;=27,0,IF(D1035&lt;=18.5,1,((27-D1035)/(27-18.5))))</f>
        <v>0</v>
      </c>
      <c r="U1035">
        <f>IF(D1035 &lt;= 34,0,IF(D1035&gt;=36.4,1,((D1035-34)/(36.4-34))))</f>
        <v>0</v>
      </c>
      <c r="V1035">
        <f t="shared" si="278"/>
        <v>0</v>
      </c>
      <c r="W1035">
        <f t="shared" si="279"/>
        <v>4.7058823529411806E-2</v>
      </c>
      <c r="X1035">
        <f t="shared" si="274"/>
        <v>4.7058823529411806E-2</v>
      </c>
      <c r="Y1035">
        <f t="shared" si="280"/>
        <v>0</v>
      </c>
      <c r="Z1035">
        <f t="shared" si="281"/>
        <v>0</v>
      </c>
      <c r="AA1035">
        <f t="shared" si="282"/>
        <v>0</v>
      </c>
      <c r="AB1035">
        <v>52</v>
      </c>
      <c r="AC1035">
        <v>282</v>
      </c>
      <c r="AD1035">
        <f t="shared" si="283"/>
        <v>0.6</v>
      </c>
      <c r="AE1035">
        <f t="shared" si="284"/>
        <v>0</v>
      </c>
      <c r="AF1035">
        <f t="shared" si="285"/>
        <v>0.39333333333333331</v>
      </c>
      <c r="AG1035">
        <f t="shared" si="286"/>
        <v>0</v>
      </c>
      <c r="AH1035">
        <f t="shared" si="287"/>
        <v>0</v>
      </c>
      <c r="AI1035">
        <f t="shared" si="288"/>
        <v>0</v>
      </c>
    </row>
    <row r="1036" spans="1:35" x14ac:dyDescent="0.2">
      <c r="A1036">
        <v>0</v>
      </c>
      <c r="B1036">
        <v>158</v>
      </c>
      <c r="C1036">
        <v>15.8</v>
      </c>
      <c r="D1036">
        <v>25.7</v>
      </c>
      <c r="E1036">
        <f t="shared" si="275"/>
        <v>30.023364485981311</v>
      </c>
      <c r="F1036">
        <v>85.6</v>
      </c>
      <c r="G1036">
        <f t="shared" si="272"/>
        <v>0.52625680933852137</v>
      </c>
      <c r="H1036">
        <f t="shared" si="273"/>
        <v>6.1478599221789887</v>
      </c>
      <c r="I1036">
        <f>IF(B1036&gt;=125,0,IF(B1036&lt;=115,1,(125-B1036)/(125-115)))</f>
        <v>0</v>
      </c>
      <c r="J1036">
        <f>IF(G1036&gt;=0.38,0,IF(G1036&lt;=0.3,1,(0.38-G1036)/(0.38-0.3)))</f>
        <v>0</v>
      </c>
      <c r="K1036">
        <f>IF(E1036&gt;=32,0,IF(E1036&lt;=28,1,(32-E1036)/(32-28)))</f>
        <v>0.49415887850467222</v>
      </c>
      <c r="L1036">
        <f>IF(AND(D1036&gt;=27, D1036&lt;=34), 0, IF(OR(D1036&lt;=18.5, D1036&gt;=36.4), 1, IF(AND(D1036&lt;27, D1036&gt;18.5),(27-D1036)/(27-18.5), IF(AND(D1036&lt;36.4, D1036&gt;34),(D1036-34)/(36.4-34)))))</f>
        <v>0.15294117647058833</v>
      </c>
      <c r="M1036">
        <f>IF(AND(F1036&gt;=80,F1036&lt;=95),0,IF(OR(F1036&lt;64, F1036&gt;129),1,IF(F1036&gt;95, (F1036-95)/(129-95), (80-F1036)/(80-64))))</f>
        <v>0</v>
      </c>
      <c r="N1036">
        <f>IF(H1036&gt;=4,0,IF(H1036&lt;=3.5,1,(4-H1036)/(4-3.5)))</f>
        <v>0</v>
      </c>
      <c r="O1036">
        <f t="shared" si="276"/>
        <v>6.4710005497526063E-2</v>
      </c>
      <c r="P1036">
        <f t="shared" si="277"/>
        <v>0</v>
      </c>
      <c r="Q1036">
        <v>0</v>
      </c>
      <c r="R1036">
        <f>IF(F1036 &gt;=80,0,IF(F1036&lt;=64,1,((80-F1036)/(80-64))))</f>
        <v>0</v>
      </c>
      <c r="S1036">
        <f>IF(F1036 &lt;=95,0,IF(F1036&gt;=129,1,((F1036-95)/(129-95))))</f>
        <v>0</v>
      </c>
      <c r="T1036">
        <f>IF(D1036 &gt;=27,0,IF(D1036&lt;=18.5,1,((27-D1036)/(27-18.5))))</f>
        <v>0.15294117647058833</v>
      </c>
      <c r="U1036">
        <f>IF(D1036 &lt;= 34,0,IF(D1036&gt;=36.4,1,((D1036-34)/(36.4-34))))</f>
        <v>0</v>
      </c>
      <c r="V1036">
        <f t="shared" si="278"/>
        <v>7.6470588235294165E-2</v>
      </c>
      <c r="W1036">
        <f t="shared" si="279"/>
        <v>0</v>
      </c>
      <c r="X1036">
        <f t="shared" si="274"/>
        <v>7.6470588235294165E-2</v>
      </c>
      <c r="Y1036">
        <f t="shared" si="280"/>
        <v>0</v>
      </c>
      <c r="Z1036">
        <f t="shared" si="281"/>
        <v>0</v>
      </c>
      <c r="AA1036">
        <f t="shared" si="282"/>
        <v>0</v>
      </c>
      <c r="AB1036">
        <v>17</v>
      </c>
      <c r="AC1036">
        <v>455</v>
      </c>
      <c r="AD1036">
        <f t="shared" si="283"/>
        <v>0</v>
      </c>
      <c r="AE1036">
        <f t="shared" si="284"/>
        <v>1</v>
      </c>
      <c r="AF1036">
        <f t="shared" si="285"/>
        <v>0</v>
      </c>
      <c r="AG1036">
        <f t="shared" si="286"/>
        <v>0</v>
      </c>
      <c r="AH1036">
        <f t="shared" si="287"/>
        <v>0</v>
      </c>
      <c r="AI1036">
        <f t="shared" si="288"/>
        <v>0</v>
      </c>
    </row>
    <row r="1037" spans="1:35" x14ac:dyDescent="0.2">
      <c r="A1037">
        <v>1</v>
      </c>
      <c r="B1037">
        <v>122</v>
      </c>
      <c r="C1037">
        <v>12.2</v>
      </c>
      <c r="D1037">
        <v>24.3</v>
      </c>
      <c r="E1037">
        <f t="shared" si="275"/>
        <v>23.940886699507388</v>
      </c>
      <c r="F1037">
        <v>101.5</v>
      </c>
      <c r="G1037">
        <f t="shared" si="272"/>
        <v>0.50958847736625512</v>
      </c>
      <c r="H1037">
        <f t="shared" si="273"/>
        <v>5.0205761316872426</v>
      </c>
      <c r="I1037">
        <f>IF(B1037&gt;=125,0,IF(B1037&lt;=115,1,(125-B1037)/(125-115)))</f>
        <v>0.3</v>
      </c>
      <c r="J1037">
        <f>IF(G1037&gt;=0.38,0,IF(G1037&lt;=0.3,1,(0.38-G1037)/(0.38-0.3)))</f>
        <v>0</v>
      </c>
      <c r="K1037">
        <f>IF(E1037&gt;=32,0,IF(E1037&lt;=28,1,(32-E1037)/(32-28)))</f>
        <v>1</v>
      </c>
      <c r="L1037">
        <f>IF(AND(D1037&gt;=27, D1037&lt;=34), 0, IF(OR(D1037&lt;=18.5, D1037&gt;=36.4), 1, IF(AND(D1037&lt;27, D1037&gt;18.5),(27-D1037)/(27-18.5), IF(AND(D1037&lt;36.4, D1037&gt;34),(D1037-34)/(36.4-34)))))</f>
        <v>0.31764705882352934</v>
      </c>
      <c r="M1037">
        <f>IF(AND(F1037&gt;=80,F1037&lt;=95),0,IF(OR(F1037&lt;64, F1037&gt;129),1,IF(F1037&gt;95, (F1037-95)/(129-95), (80-F1037)/(80-64))))</f>
        <v>0.19117647058823528</v>
      </c>
      <c r="N1037">
        <f>IF(H1037&gt;=4,0,IF(H1037&lt;=3.5,1,(4-H1037)/(4-3.5)))</f>
        <v>0</v>
      </c>
      <c r="O1037">
        <f t="shared" si="276"/>
        <v>0.30088235294117643</v>
      </c>
      <c r="P1037">
        <f t="shared" si="277"/>
        <v>1</v>
      </c>
      <c r="Q1037">
        <v>1</v>
      </c>
      <c r="R1037">
        <f>IF(F1037 &gt;=80,0,IF(F1037&lt;=64,1,((80-F1037)/(80-64))))</f>
        <v>0</v>
      </c>
      <c r="S1037">
        <f>IF(F1037 &lt;=95,0,IF(F1037&gt;=129,1,((F1037-95)/(129-95))))</f>
        <v>0.19117647058823528</v>
      </c>
      <c r="T1037">
        <f>IF(D1037 &gt;=27,0,IF(D1037&lt;=18.5,1,((27-D1037)/(27-18.5))))</f>
        <v>0.31764705882352934</v>
      </c>
      <c r="U1037">
        <f>IF(D1037 &lt;= 34,0,IF(D1037&gt;=36.4,1,((D1037-34)/(36.4-34))))</f>
        <v>0</v>
      </c>
      <c r="V1037">
        <f t="shared" si="278"/>
        <v>0.15882352941176467</v>
      </c>
      <c r="W1037">
        <f t="shared" si="279"/>
        <v>9.5588235294117641E-2</v>
      </c>
      <c r="X1037">
        <f t="shared" si="274"/>
        <v>0.25441176470588234</v>
      </c>
      <c r="Y1037">
        <f t="shared" si="280"/>
        <v>0</v>
      </c>
      <c r="Z1037">
        <f t="shared" si="281"/>
        <v>0</v>
      </c>
      <c r="AA1037">
        <f t="shared" si="282"/>
        <v>0</v>
      </c>
      <c r="AB1037">
        <v>34</v>
      </c>
      <c r="AC1037">
        <v>325</v>
      </c>
      <c r="AD1037">
        <f t="shared" si="283"/>
        <v>0</v>
      </c>
      <c r="AE1037">
        <f t="shared" si="284"/>
        <v>0.3</v>
      </c>
      <c r="AF1037">
        <f t="shared" si="285"/>
        <v>0.25</v>
      </c>
      <c r="AG1037">
        <f t="shared" si="286"/>
        <v>0</v>
      </c>
      <c r="AH1037">
        <f t="shared" si="287"/>
        <v>0</v>
      </c>
      <c r="AI1037">
        <f t="shared" si="288"/>
        <v>0</v>
      </c>
    </row>
    <row r="1038" spans="1:35" x14ac:dyDescent="0.2">
      <c r="A1038">
        <v>0</v>
      </c>
      <c r="B1038">
        <v>109</v>
      </c>
      <c r="C1038">
        <v>10.9</v>
      </c>
      <c r="D1038">
        <v>26.4</v>
      </c>
      <c r="E1038">
        <f t="shared" si="275"/>
        <v>29.431438127090299</v>
      </c>
      <c r="F1038">
        <v>89.7</v>
      </c>
      <c r="G1038">
        <f t="shared" si="272"/>
        <v>0.37035227272727272</v>
      </c>
      <c r="H1038">
        <f t="shared" si="273"/>
        <v>4.1287878787878789</v>
      </c>
      <c r="I1038">
        <f>IF(B1038&gt;=125,0,IF(B1038&lt;=115,1,(125-B1038)/(125-115)))</f>
        <v>1</v>
      </c>
      <c r="J1038">
        <f>IF(G1038&gt;=0.38,0,IF(G1038&lt;=0.3,1,(0.38-G1038)/(0.38-0.3)))</f>
        <v>0.12059659090909097</v>
      </c>
      <c r="K1038">
        <f>IF(E1038&gt;=32,0,IF(E1038&lt;=28,1,(32-E1038)/(32-28)))</f>
        <v>0.64214046822742521</v>
      </c>
      <c r="L1038">
        <f>IF(AND(D1038&gt;=27, D1038&lt;=34), 0, IF(OR(D1038&lt;=18.5, D1038&gt;=36.4), 1, IF(AND(D1038&lt;27, D1038&gt;18.5),(27-D1038)/(27-18.5), IF(AND(D1038&lt;36.4, D1038&gt;34),(D1038-34)/(36.4-34)))))</f>
        <v>7.0588235294117813E-2</v>
      </c>
      <c r="M1038">
        <f>IF(AND(F1038&gt;=80,F1038&lt;=95),0,IF(OR(F1038&lt;64, F1038&gt;129),1,IF(F1038&gt;95, (F1038-95)/(129-95), (80-F1038)/(80-64))))</f>
        <v>0</v>
      </c>
      <c r="N1038">
        <f>IF(H1038&gt;=4,0,IF(H1038&lt;=3.5,1,(4-H1038)/(4-3.5)))</f>
        <v>0</v>
      </c>
      <c r="O1038">
        <f t="shared" si="276"/>
        <v>0.58333252944306346</v>
      </c>
      <c r="P1038">
        <f t="shared" si="277"/>
        <v>1</v>
      </c>
      <c r="Q1038">
        <v>1</v>
      </c>
      <c r="R1038">
        <f>IF(F1038 &gt;=80,0,IF(F1038&lt;=64,1,((80-F1038)/(80-64))))</f>
        <v>0</v>
      </c>
      <c r="S1038">
        <f>IF(F1038 &lt;=95,0,IF(F1038&gt;=129,1,((F1038-95)/(129-95))))</f>
        <v>0</v>
      </c>
      <c r="T1038">
        <f>IF(D1038 &gt;=27,0,IF(D1038&lt;=18.5,1,((27-D1038)/(27-18.5))))</f>
        <v>7.0588235294117813E-2</v>
      </c>
      <c r="U1038">
        <f>IF(D1038 &lt;= 34,0,IF(D1038&gt;=36.4,1,((D1038-34)/(36.4-34))))</f>
        <v>0</v>
      </c>
      <c r="V1038">
        <f t="shared" si="278"/>
        <v>3.5294117647058906E-2</v>
      </c>
      <c r="W1038">
        <f t="shared" si="279"/>
        <v>0</v>
      </c>
      <c r="X1038">
        <f t="shared" si="274"/>
        <v>3.5294117647058906E-2</v>
      </c>
      <c r="Y1038">
        <f t="shared" si="280"/>
        <v>0</v>
      </c>
      <c r="Z1038">
        <f t="shared" si="281"/>
        <v>0</v>
      </c>
      <c r="AA1038">
        <f t="shared" si="282"/>
        <v>0</v>
      </c>
      <c r="AB1038">
        <v>13</v>
      </c>
      <c r="AC1038">
        <v>389</v>
      </c>
      <c r="AD1038">
        <f t="shared" si="283"/>
        <v>0</v>
      </c>
      <c r="AE1038">
        <f t="shared" si="284"/>
        <v>1</v>
      </c>
      <c r="AF1038">
        <f t="shared" si="285"/>
        <v>3.6666666666666667E-2</v>
      </c>
      <c r="AG1038">
        <f t="shared" si="286"/>
        <v>0</v>
      </c>
      <c r="AH1038">
        <f t="shared" si="287"/>
        <v>0</v>
      </c>
      <c r="AI1038">
        <f t="shared" si="288"/>
        <v>0</v>
      </c>
    </row>
    <row r="1039" spans="1:35" x14ac:dyDescent="0.2">
      <c r="A1039">
        <v>0</v>
      </c>
      <c r="B1039">
        <v>129</v>
      </c>
      <c r="C1039">
        <v>12.9</v>
      </c>
      <c r="D1039">
        <v>17.3</v>
      </c>
      <c r="E1039">
        <f t="shared" si="275"/>
        <v>21.1750305997552</v>
      </c>
      <c r="F1039">
        <v>81.7</v>
      </c>
      <c r="G1039">
        <f t="shared" si="272"/>
        <v>0.60920809248554919</v>
      </c>
      <c r="H1039">
        <f t="shared" si="273"/>
        <v>7.4566473988439306</v>
      </c>
      <c r="I1039">
        <f>IF(B1039&gt;=125,0,IF(B1039&lt;=115,1,(125-B1039)/(125-115)))</f>
        <v>0</v>
      </c>
      <c r="J1039">
        <f>IF(G1039&gt;=0.38,0,IF(G1039&lt;=0.3,1,(0.38-G1039)/(0.38-0.3)))</f>
        <v>0</v>
      </c>
      <c r="K1039">
        <f>IF(E1039&gt;=32,0,IF(E1039&lt;=28,1,(32-E1039)/(32-28)))</f>
        <v>1</v>
      </c>
      <c r="L1039">
        <f>IF(AND(D1039&gt;=27, D1039&lt;=34), 0, IF(OR(D1039&lt;=18.5, D1039&gt;=36.4), 1, IF(AND(D1039&lt;27, D1039&gt;18.5),(27-D1039)/(27-18.5), IF(AND(D1039&lt;36.4, D1039&gt;34),(D1039-34)/(36.4-34)))))</f>
        <v>1</v>
      </c>
      <c r="M1039">
        <f>IF(AND(F1039&gt;=80,F1039&lt;=95),0,IF(OR(F1039&lt;64, F1039&gt;129),1,IF(F1039&gt;95, (F1039-95)/(129-95), (80-F1039)/(80-64))))</f>
        <v>0</v>
      </c>
      <c r="N1039">
        <f>IF(H1039&gt;=4,0,IF(H1039&lt;=3.5,1,(4-H1039)/(4-3.5)))</f>
        <v>0</v>
      </c>
      <c r="O1039">
        <f t="shared" si="276"/>
        <v>0.2</v>
      </c>
      <c r="P1039">
        <f t="shared" si="277"/>
        <v>1</v>
      </c>
      <c r="Q1039">
        <v>0</v>
      </c>
      <c r="R1039">
        <f>IF(F1039 &gt;=80,0,IF(F1039&lt;=64,1,((80-F1039)/(80-64))))</f>
        <v>0</v>
      </c>
      <c r="S1039">
        <f>IF(F1039 &lt;=95,0,IF(F1039&gt;=129,1,((F1039-95)/(129-95))))</f>
        <v>0</v>
      </c>
      <c r="T1039">
        <f>IF(D1039 &gt;=27,0,IF(D1039&lt;=18.5,1,((27-D1039)/(27-18.5))))</f>
        <v>1</v>
      </c>
      <c r="U1039">
        <f>IF(D1039 &lt;= 34,0,IF(D1039&gt;=36.4,1,((D1039-34)/(36.4-34))))</f>
        <v>0</v>
      </c>
      <c r="V1039">
        <f t="shared" si="278"/>
        <v>0.5</v>
      </c>
      <c r="W1039">
        <f t="shared" si="279"/>
        <v>0</v>
      </c>
      <c r="X1039">
        <f t="shared" si="274"/>
        <v>0.5</v>
      </c>
      <c r="Y1039">
        <f t="shared" si="280"/>
        <v>1</v>
      </c>
      <c r="Z1039">
        <f t="shared" si="281"/>
        <v>0</v>
      </c>
      <c r="AA1039">
        <f t="shared" si="282"/>
        <v>0</v>
      </c>
      <c r="AB1039">
        <v>21</v>
      </c>
      <c r="AC1039">
        <v>262</v>
      </c>
      <c r="AD1039">
        <f t="shared" si="283"/>
        <v>0</v>
      </c>
      <c r="AE1039">
        <f t="shared" si="284"/>
        <v>0.95</v>
      </c>
      <c r="AF1039">
        <f t="shared" si="285"/>
        <v>0.46</v>
      </c>
      <c r="AG1039">
        <f t="shared" si="286"/>
        <v>0</v>
      </c>
      <c r="AH1039">
        <f t="shared" si="287"/>
        <v>1</v>
      </c>
      <c r="AI1039">
        <f t="shared" si="288"/>
        <v>0</v>
      </c>
    </row>
    <row r="1040" spans="1:35" x14ac:dyDescent="0.2">
      <c r="A1040">
        <v>0</v>
      </c>
      <c r="B1040">
        <v>124</v>
      </c>
      <c r="C1040">
        <v>12.4</v>
      </c>
      <c r="D1040">
        <v>25.6</v>
      </c>
      <c r="E1040">
        <f t="shared" si="275"/>
        <v>28.476084538375972</v>
      </c>
      <c r="F1040">
        <v>89.9</v>
      </c>
      <c r="G1040">
        <f t="shared" si="272"/>
        <v>0.435453125</v>
      </c>
      <c r="H1040">
        <f t="shared" si="273"/>
        <v>4.84375</v>
      </c>
      <c r="I1040">
        <f>IF(B1040&gt;=125,0,IF(B1040&lt;=115,1,(125-B1040)/(125-115)))</f>
        <v>0.1</v>
      </c>
      <c r="J1040">
        <f>IF(G1040&gt;=0.38,0,IF(G1040&lt;=0.3,1,(0.38-G1040)/(0.38-0.3)))</f>
        <v>0</v>
      </c>
      <c r="K1040">
        <f>IF(E1040&gt;=32,0,IF(E1040&lt;=28,1,(32-E1040)/(32-28)))</f>
        <v>0.88097886540600712</v>
      </c>
      <c r="L1040">
        <f>IF(AND(D1040&gt;=27, D1040&lt;=34), 0, IF(OR(D1040&lt;=18.5, D1040&gt;=36.4), 1, IF(AND(D1040&lt;27, D1040&gt;18.5),(27-D1040)/(27-18.5), IF(AND(D1040&lt;36.4, D1040&gt;34),(D1040-34)/(36.4-34)))))</f>
        <v>0.16470588235294101</v>
      </c>
      <c r="M1040">
        <f>IF(AND(F1040&gt;=80,F1040&lt;=95),0,IF(OR(F1040&lt;64, F1040&gt;129),1,IF(F1040&gt;95, (F1040-95)/(129-95), (80-F1040)/(80-64))))</f>
        <v>0</v>
      </c>
      <c r="N1040">
        <f>IF(H1040&gt;=4,0,IF(H1040&lt;=3.5,1,(4-H1040)/(4-3.5)))</f>
        <v>0</v>
      </c>
      <c r="O1040">
        <f t="shared" si="276"/>
        <v>0.15456847477589483</v>
      </c>
      <c r="P1040">
        <f t="shared" si="277"/>
        <v>0</v>
      </c>
      <c r="Q1040">
        <v>0</v>
      </c>
      <c r="R1040">
        <f>IF(F1040 &gt;=80,0,IF(F1040&lt;=64,1,((80-F1040)/(80-64))))</f>
        <v>0</v>
      </c>
      <c r="S1040">
        <f>IF(F1040 &lt;=95,0,IF(F1040&gt;=129,1,((F1040-95)/(129-95))))</f>
        <v>0</v>
      </c>
      <c r="T1040">
        <f>IF(D1040 &gt;=27,0,IF(D1040&lt;=18.5,1,((27-D1040)/(27-18.5))))</f>
        <v>0.16470588235294101</v>
      </c>
      <c r="U1040">
        <f>IF(D1040 &lt;= 34,0,IF(D1040&gt;=36.4,1,((D1040-34)/(36.4-34))))</f>
        <v>0</v>
      </c>
      <c r="V1040">
        <f t="shared" si="278"/>
        <v>8.2352941176470504E-2</v>
      </c>
      <c r="W1040">
        <f t="shared" si="279"/>
        <v>0</v>
      </c>
      <c r="X1040">
        <f t="shared" si="274"/>
        <v>8.2352941176470504E-2</v>
      </c>
      <c r="Y1040">
        <f t="shared" si="280"/>
        <v>0</v>
      </c>
      <c r="Z1040">
        <f t="shared" si="281"/>
        <v>0</v>
      </c>
      <c r="AA1040">
        <f t="shared" si="282"/>
        <v>0</v>
      </c>
      <c r="AB1040">
        <v>30</v>
      </c>
      <c r="AC1040">
        <v>224</v>
      </c>
      <c r="AD1040">
        <f t="shared" si="283"/>
        <v>0</v>
      </c>
      <c r="AE1040">
        <f t="shared" si="284"/>
        <v>0.5</v>
      </c>
      <c r="AF1040">
        <f t="shared" si="285"/>
        <v>0.58666666666666667</v>
      </c>
      <c r="AG1040">
        <f t="shared" si="286"/>
        <v>0</v>
      </c>
      <c r="AH1040">
        <f t="shared" si="287"/>
        <v>0</v>
      </c>
      <c r="AI1040">
        <f t="shared" si="288"/>
        <v>0</v>
      </c>
    </row>
    <row r="1041" spans="1:35" x14ac:dyDescent="0.2">
      <c r="A1041">
        <v>0</v>
      </c>
      <c r="B1041">
        <v>106</v>
      </c>
      <c r="C1041">
        <v>10.6</v>
      </c>
      <c r="D1041">
        <v>16</v>
      </c>
      <c r="E1041">
        <f t="shared" si="275"/>
        <v>16.528925619834713</v>
      </c>
      <c r="F1041">
        <v>96.8</v>
      </c>
      <c r="G1041">
        <f t="shared" si="272"/>
        <v>0.64129999999999998</v>
      </c>
      <c r="H1041">
        <f t="shared" si="273"/>
        <v>6.625</v>
      </c>
      <c r="I1041">
        <f>IF(B1041&gt;=125,0,IF(B1041&lt;=115,1,(125-B1041)/(125-115)))</f>
        <v>1</v>
      </c>
      <c r="J1041">
        <f>IF(G1041&gt;=0.38,0,IF(G1041&lt;=0.3,1,(0.38-G1041)/(0.38-0.3)))</f>
        <v>0</v>
      </c>
      <c r="K1041">
        <f>IF(E1041&gt;=32,0,IF(E1041&lt;=28,1,(32-E1041)/(32-28)))</f>
        <v>1</v>
      </c>
      <c r="L1041">
        <f>IF(AND(D1041&gt;=27, D1041&lt;=34), 0, IF(OR(D1041&lt;=18.5, D1041&gt;=36.4), 1, IF(AND(D1041&lt;27, D1041&gt;18.5),(27-D1041)/(27-18.5), IF(AND(D1041&lt;36.4, D1041&gt;34),(D1041-34)/(36.4-34)))))</f>
        <v>1</v>
      </c>
      <c r="M1041">
        <f>IF(AND(F1041&gt;=80,F1041&lt;=95),0,IF(OR(F1041&lt;64, F1041&gt;129),1,IF(F1041&gt;95, (F1041-95)/(129-95), (80-F1041)/(80-64))))</f>
        <v>5.2941176470588151E-2</v>
      </c>
      <c r="N1041">
        <f>IF(H1041&gt;=4,0,IF(H1041&lt;=3.5,1,(4-H1041)/(4-3.5)))</f>
        <v>0</v>
      </c>
      <c r="O1041">
        <f t="shared" si="276"/>
        <v>0.70529411764705874</v>
      </c>
      <c r="P1041">
        <f t="shared" si="277"/>
        <v>1</v>
      </c>
      <c r="Q1041">
        <v>1</v>
      </c>
      <c r="R1041">
        <f>IF(F1041 &gt;=80,0,IF(F1041&lt;=64,1,((80-F1041)/(80-64))))</f>
        <v>0</v>
      </c>
      <c r="S1041">
        <f>IF(F1041 &lt;=95,0,IF(F1041&gt;=129,1,((F1041-95)/(129-95))))</f>
        <v>5.2941176470588151E-2</v>
      </c>
      <c r="T1041">
        <f>IF(D1041 &gt;=27,0,IF(D1041&lt;=18.5,1,((27-D1041)/(27-18.5))))</f>
        <v>1</v>
      </c>
      <c r="U1041">
        <f>IF(D1041 &lt;= 34,0,IF(D1041&gt;=36.4,1,((D1041-34)/(36.4-34))))</f>
        <v>0</v>
      </c>
      <c r="V1041">
        <f t="shared" si="278"/>
        <v>0.5</v>
      </c>
      <c r="W1041">
        <f t="shared" si="279"/>
        <v>2.6470588235294076E-2</v>
      </c>
      <c r="X1041">
        <f t="shared" si="274"/>
        <v>0.52647058823529402</v>
      </c>
      <c r="Y1041">
        <f t="shared" si="280"/>
        <v>1</v>
      </c>
      <c r="Z1041">
        <f t="shared" si="281"/>
        <v>0</v>
      </c>
      <c r="AA1041">
        <f t="shared" si="282"/>
        <v>1</v>
      </c>
      <c r="AB1041">
        <v>22</v>
      </c>
      <c r="AC1041">
        <v>249</v>
      </c>
      <c r="AD1041">
        <f t="shared" si="283"/>
        <v>0</v>
      </c>
      <c r="AE1041">
        <f t="shared" si="284"/>
        <v>0.9</v>
      </c>
      <c r="AF1041">
        <f t="shared" si="285"/>
        <v>0.5033333333333333</v>
      </c>
      <c r="AG1041">
        <f t="shared" si="286"/>
        <v>0</v>
      </c>
      <c r="AH1041">
        <f t="shared" si="287"/>
        <v>1</v>
      </c>
      <c r="AI1041">
        <f t="shared" si="288"/>
        <v>0</v>
      </c>
    </row>
    <row r="1042" spans="1:35" x14ac:dyDescent="0.2">
      <c r="A1042">
        <v>0</v>
      </c>
      <c r="B1042">
        <v>149</v>
      </c>
      <c r="C1042">
        <v>14.9</v>
      </c>
      <c r="D1042">
        <v>17.600000000000001</v>
      </c>
      <c r="E1042">
        <f t="shared" si="275"/>
        <v>20.346820809248559</v>
      </c>
      <c r="F1042">
        <v>86.5</v>
      </c>
      <c r="G1042">
        <f t="shared" si="272"/>
        <v>0.73230113636363636</v>
      </c>
      <c r="H1042">
        <f t="shared" si="273"/>
        <v>8.4659090909090899</v>
      </c>
      <c r="I1042">
        <f>IF(B1042&gt;=125,0,IF(B1042&lt;=115,1,(125-B1042)/(125-115)))</f>
        <v>0</v>
      </c>
      <c r="J1042">
        <f>IF(G1042&gt;=0.38,0,IF(G1042&lt;=0.3,1,(0.38-G1042)/(0.38-0.3)))</f>
        <v>0</v>
      </c>
      <c r="K1042">
        <f>IF(E1042&gt;=32,0,IF(E1042&lt;=28,1,(32-E1042)/(32-28)))</f>
        <v>1</v>
      </c>
      <c r="L1042">
        <f>IF(AND(D1042&gt;=27, D1042&lt;=34), 0, IF(OR(D1042&lt;=18.5, D1042&gt;=36.4), 1, IF(AND(D1042&lt;27, D1042&gt;18.5),(27-D1042)/(27-18.5), IF(AND(D1042&lt;36.4, D1042&gt;34),(D1042-34)/(36.4-34)))))</f>
        <v>1</v>
      </c>
      <c r="M1042">
        <f>IF(AND(F1042&gt;=80,F1042&lt;=95),0,IF(OR(F1042&lt;64, F1042&gt;129),1,IF(F1042&gt;95, (F1042-95)/(129-95), (80-F1042)/(80-64))))</f>
        <v>0</v>
      </c>
      <c r="N1042">
        <f>IF(H1042&gt;=4,0,IF(H1042&lt;=3.5,1,(4-H1042)/(4-3.5)))</f>
        <v>0</v>
      </c>
      <c r="O1042">
        <f t="shared" si="276"/>
        <v>0.2</v>
      </c>
      <c r="P1042">
        <f t="shared" si="277"/>
        <v>1</v>
      </c>
      <c r="Q1042">
        <v>0</v>
      </c>
      <c r="R1042">
        <f>IF(F1042 &gt;=80,0,IF(F1042&lt;=64,1,((80-F1042)/(80-64))))</f>
        <v>0</v>
      </c>
      <c r="S1042">
        <f>IF(F1042 &lt;=95,0,IF(F1042&gt;=129,1,((F1042-95)/(129-95))))</f>
        <v>0</v>
      </c>
      <c r="T1042">
        <f>IF(D1042 &gt;=27,0,IF(D1042&lt;=18.5,1,((27-D1042)/(27-18.5))))</f>
        <v>1</v>
      </c>
      <c r="U1042">
        <f>IF(D1042 &lt;= 34,0,IF(D1042&gt;=36.4,1,((D1042-34)/(36.4-34))))</f>
        <v>0</v>
      </c>
      <c r="V1042">
        <f t="shared" si="278"/>
        <v>0.5</v>
      </c>
      <c r="W1042">
        <f t="shared" si="279"/>
        <v>0</v>
      </c>
      <c r="X1042">
        <f t="shared" si="274"/>
        <v>0.5</v>
      </c>
      <c r="Y1042">
        <f t="shared" si="280"/>
        <v>1</v>
      </c>
      <c r="Z1042">
        <f t="shared" si="281"/>
        <v>0</v>
      </c>
      <c r="AA1042">
        <f t="shared" si="282"/>
        <v>0</v>
      </c>
      <c r="AB1042">
        <v>35</v>
      </c>
      <c r="AC1042">
        <v>310</v>
      </c>
      <c r="AD1042">
        <f t="shared" si="283"/>
        <v>0</v>
      </c>
      <c r="AE1042">
        <f t="shared" si="284"/>
        <v>0.25</v>
      </c>
      <c r="AF1042">
        <f t="shared" si="285"/>
        <v>0.3</v>
      </c>
      <c r="AG1042">
        <f t="shared" si="286"/>
        <v>0</v>
      </c>
      <c r="AH1042">
        <f t="shared" si="287"/>
        <v>0</v>
      </c>
      <c r="AI1042">
        <f t="shared" si="288"/>
        <v>0</v>
      </c>
    </row>
    <row r="1043" spans="1:35" x14ac:dyDescent="0.2">
      <c r="A1043">
        <v>0</v>
      </c>
      <c r="B1043">
        <v>140</v>
      </c>
      <c r="C1043">
        <v>14</v>
      </c>
      <c r="D1043">
        <v>20.3</v>
      </c>
      <c r="E1043">
        <f t="shared" si="275"/>
        <v>27.432432432432432</v>
      </c>
      <c r="F1043">
        <v>74</v>
      </c>
      <c r="G1043">
        <f t="shared" si="272"/>
        <v>0.51034482758620692</v>
      </c>
      <c r="H1043">
        <f t="shared" si="273"/>
        <v>6.8965517241379306</v>
      </c>
      <c r="I1043">
        <f>IF(B1043&gt;=125,0,IF(B1043&lt;=115,1,(125-B1043)/(125-115)))</f>
        <v>0</v>
      </c>
      <c r="J1043">
        <f>IF(G1043&gt;=0.38,0,IF(G1043&lt;=0.3,1,(0.38-G1043)/(0.38-0.3)))</f>
        <v>0</v>
      </c>
      <c r="K1043">
        <f>IF(E1043&gt;=32,0,IF(E1043&lt;=28,1,(32-E1043)/(32-28)))</f>
        <v>1</v>
      </c>
      <c r="L1043">
        <f>IF(AND(D1043&gt;=27, D1043&lt;=34), 0, IF(OR(D1043&lt;=18.5, D1043&gt;=36.4), 1, IF(AND(D1043&lt;27, D1043&gt;18.5),(27-D1043)/(27-18.5), IF(AND(D1043&lt;36.4, D1043&gt;34),(D1043-34)/(36.4-34)))))</f>
        <v>0.78823529411764692</v>
      </c>
      <c r="M1043">
        <f>IF(AND(F1043&gt;=80,F1043&lt;=95),0,IF(OR(F1043&lt;64, F1043&gt;129),1,IF(F1043&gt;95, (F1043-95)/(129-95), (80-F1043)/(80-64))))</f>
        <v>0.375</v>
      </c>
      <c r="N1043">
        <f>IF(H1043&gt;=4,0,IF(H1043&lt;=3.5,1,(4-H1043)/(4-3.5)))</f>
        <v>0</v>
      </c>
      <c r="O1043">
        <f t="shared" si="276"/>
        <v>0.21632352941176472</v>
      </c>
      <c r="P1043">
        <f t="shared" si="277"/>
        <v>1</v>
      </c>
      <c r="Q1043">
        <v>0</v>
      </c>
      <c r="R1043">
        <f>IF(F1043 &gt;=80,0,IF(F1043&lt;=64,1,((80-F1043)/(80-64))))</f>
        <v>0.375</v>
      </c>
      <c r="S1043">
        <f>IF(F1043 &lt;=95,0,IF(F1043&gt;=129,1,((F1043-95)/(129-95))))</f>
        <v>0</v>
      </c>
      <c r="T1043">
        <f>IF(D1043 &gt;=27,0,IF(D1043&lt;=18.5,1,((27-D1043)/(27-18.5))))</f>
        <v>0.78823529411764692</v>
      </c>
      <c r="U1043">
        <f>IF(D1043 &lt;= 34,0,IF(D1043&gt;=36.4,1,((D1043-34)/(36.4-34))))</f>
        <v>0</v>
      </c>
      <c r="V1043">
        <f t="shared" si="278"/>
        <v>0.58161764705882346</v>
      </c>
      <c r="W1043">
        <f t="shared" si="279"/>
        <v>0</v>
      </c>
      <c r="X1043">
        <f t="shared" si="274"/>
        <v>0.58161764705882346</v>
      </c>
      <c r="Y1043">
        <f t="shared" si="280"/>
        <v>1</v>
      </c>
      <c r="Z1043">
        <f t="shared" si="281"/>
        <v>0</v>
      </c>
      <c r="AA1043">
        <f t="shared" si="282"/>
        <v>1</v>
      </c>
      <c r="AB1043">
        <v>36</v>
      </c>
      <c r="AC1043">
        <v>69</v>
      </c>
      <c r="AD1043">
        <f t="shared" si="283"/>
        <v>0</v>
      </c>
      <c r="AE1043">
        <f t="shared" si="284"/>
        <v>0.2</v>
      </c>
      <c r="AF1043">
        <f t="shared" si="285"/>
        <v>1</v>
      </c>
      <c r="AG1043">
        <f t="shared" si="286"/>
        <v>0</v>
      </c>
      <c r="AH1043">
        <f t="shared" si="287"/>
        <v>0</v>
      </c>
      <c r="AI1043">
        <f t="shared" si="288"/>
        <v>0</v>
      </c>
    </row>
    <row r="1044" spans="1:35" x14ac:dyDescent="0.2">
      <c r="A1044">
        <v>0</v>
      </c>
      <c r="B1044">
        <v>121</v>
      </c>
      <c r="C1044">
        <v>12.1</v>
      </c>
      <c r="D1044">
        <v>26.3</v>
      </c>
      <c r="E1044">
        <f t="shared" si="275"/>
        <v>30.977620730270903</v>
      </c>
      <c r="F1044">
        <v>84.9</v>
      </c>
      <c r="G1044">
        <f t="shared" si="272"/>
        <v>0.39060456273764255</v>
      </c>
      <c r="H1044">
        <f t="shared" si="273"/>
        <v>4.6007604562737638</v>
      </c>
      <c r="I1044">
        <f>IF(B1044&gt;=125,0,IF(B1044&lt;=115,1,(125-B1044)/(125-115)))</f>
        <v>0.4</v>
      </c>
      <c r="J1044">
        <f>IF(G1044&gt;=0.38,0,IF(G1044&lt;=0.3,1,(0.38-G1044)/(0.38-0.3)))</f>
        <v>0</v>
      </c>
      <c r="K1044">
        <f>IF(E1044&gt;=32,0,IF(E1044&lt;=28,1,(32-E1044)/(32-28)))</f>
        <v>0.25559481743227419</v>
      </c>
      <c r="L1044">
        <f>IF(AND(D1044&gt;=27, D1044&lt;=34), 0, IF(OR(D1044&lt;=18.5, D1044&gt;=36.4), 1, IF(AND(D1044&lt;27, D1044&gt;18.5),(27-D1044)/(27-18.5), IF(AND(D1044&lt;36.4, D1044&gt;34),(D1044-34)/(36.4-34)))))</f>
        <v>8.2352941176470504E-2</v>
      </c>
      <c r="M1044">
        <f>IF(AND(F1044&gt;=80,F1044&lt;=95),0,IF(OR(F1044&lt;64, F1044&gt;129),1,IF(F1044&gt;95, (F1044-95)/(129-95), (80-F1044)/(80-64))))</f>
        <v>0</v>
      </c>
      <c r="N1044">
        <f>IF(H1044&gt;=4,0,IF(H1044&lt;=3.5,1,(4-H1044)/(4-3.5)))</f>
        <v>0</v>
      </c>
      <c r="O1044">
        <f t="shared" si="276"/>
        <v>0.23379477586087449</v>
      </c>
      <c r="P1044">
        <f t="shared" si="277"/>
        <v>1</v>
      </c>
      <c r="Q1044">
        <v>0</v>
      </c>
      <c r="R1044">
        <f>IF(F1044 &gt;=80,0,IF(F1044&lt;=64,1,((80-F1044)/(80-64))))</f>
        <v>0</v>
      </c>
      <c r="S1044">
        <f>IF(F1044 &lt;=95,0,IF(F1044&gt;=129,1,((F1044-95)/(129-95))))</f>
        <v>0</v>
      </c>
      <c r="T1044">
        <f>IF(D1044 &gt;=27,0,IF(D1044&lt;=18.5,1,((27-D1044)/(27-18.5))))</f>
        <v>8.2352941176470504E-2</v>
      </c>
      <c r="U1044">
        <f>IF(D1044 &lt;= 34,0,IF(D1044&gt;=36.4,1,((D1044-34)/(36.4-34))))</f>
        <v>0</v>
      </c>
      <c r="V1044">
        <f t="shared" si="278"/>
        <v>4.1176470588235252E-2</v>
      </c>
      <c r="W1044">
        <f t="shared" si="279"/>
        <v>0</v>
      </c>
      <c r="X1044">
        <f t="shared" si="274"/>
        <v>4.1176470588235252E-2</v>
      </c>
      <c r="Y1044">
        <f t="shared" si="280"/>
        <v>0</v>
      </c>
      <c r="Z1044">
        <f t="shared" si="281"/>
        <v>0</v>
      </c>
      <c r="AA1044">
        <f t="shared" si="282"/>
        <v>0</v>
      </c>
      <c r="AB1044">
        <v>48</v>
      </c>
      <c r="AC1044">
        <v>212</v>
      </c>
      <c r="AD1044">
        <f t="shared" si="283"/>
        <v>0.4</v>
      </c>
      <c r="AE1044">
        <f t="shared" si="284"/>
        <v>0</v>
      </c>
      <c r="AF1044">
        <f t="shared" si="285"/>
        <v>0.62666666666666671</v>
      </c>
      <c r="AG1044">
        <f t="shared" si="286"/>
        <v>0</v>
      </c>
      <c r="AH1044">
        <f t="shared" si="287"/>
        <v>0</v>
      </c>
      <c r="AI1044">
        <f t="shared" si="288"/>
        <v>0</v>
      </c>
    </row>
    <row r="1045" spans="1:35" x14ac:dyDescent="0.2">
      <c r="A1045">
        <v>0</v>
      </c>
      <c r="B1045">
        <v>135</v>
      </c>
      <c r="C1045">
        <v>13.5</v>
      </c>
      <c r="D1045">
        <v>22.3</v>
      </c>
      <c r="E1045">
        <f t="shared" si="275"/>
        <v>25.840092699884124</v>
      </c>
      <c r="F1045">
        <v>86.3</v>
      </c>
      <c r="G1045">
        <f t="shared" si="272"/>
        <v>0.52244394618834078</v>
      </c>
      <c r="H1045">
        <f t="shared" si="273"/>
        <v>6.0538116591928253</v>
      </c>
      <c r="I1045">
        <f>IF(B1045&gt;=125,0,IF(B1045&lt;=115,1,(125-B1045)/(125-115)))</f>
        <v>0</v>
      </c>
      <c r="J1045">
        <f>IF(G1045&gt;=0.38,0,IF(G1045&lt;=0.3,1,(0.38-G1045)/(0.38-0.3)))</f>
        <v>0</v>
      </c>
      <c r="K1045">
        <f>IF(E1045&gt;=32,0,IF(E1045&lt;=28,1,(32-E1045)/(32-28)))</f>
        <v>1</v>
      </c>
      <c r="L1045">
        <f>IF(AND(D1045&gt;=27, D1045&lt;=34), 0, IF(OR(D1045&lt;=18.5, D1045&gt;=36.4), 1, IF(AND(D1045&lt;27, D1045&gt;18.5),(27-D1045)/(27-18.5), IF(AND(D1045&lt;36.4, D1045&gt;34),(D1045-34)/(36.4-34)))))</f>
        <v>0.55294117647058816</v>
      </c>
      <c r="M1045">
        <f>IF(AND(F1045&gt;=80,F1045&lt;=95),0,IF(OR(F1045&lt;64, F1045&gt;129),1,IF(F1045&gt;95, (F1045-95)/(129-95), (80-F1045)/(80-64))))</f>
        <v>0</v>
      </c>
      <c r="N1045">
        <f>IF(H1045&gt;=4,0,IF(H1045&lt;=3.5,1,(4-H1045)/(4-3.5)))</f>
        <v>0</v>
      </c>
      <c r="O1045">
        <f t="shared" si="276"/>
        <v>0.15529411764705883</v>
      </c>
      <c r="P1045">
        <f t="shared" si="277"/>
        <v>0</v>
      </c>
      <c r="Q1045">
        <v>0</v>
      </c>
      <c r="R1045">
        <f>IF(F1045 &gt;=80,0,IF(F1045&lt;=64,1,((80-F1045)/(80-64))))</f>
        <v>0</v>
      </c>
      <c r="S1045">
        <f>IF(F1045 &lt;=95,0,IF(F1045&gt;=129,1,((F1045-95)/(129-95))))</f>
        <v>0</v>
      </c>
      <c r="T1045">
        <f>IF(D1045 &gt;=27,0,IF(D1045&lt;=18.5,1,((27-D1045)/(27-18.5))))</f>
        <v>0.55294117647058816</v>
      </c>
      <c r="U1045">
        <f>IF(D1045 &lt;= 34,0,IF(D1045&gt;=36.4,1,((D1045-34)/(36.4-34))))</f>
        <v>0</v>
      </c>
      <c r="V1045">
        <f t="shared" si="278"/>
        <v>0.27647058823529408</v>
      </c>
      <c r="W1045">
        <f t="shared" si="279"/>
        <v>0</v>
      </c>
      <c r="X1045">
        <f t="shared" si="274"/>
        <v>0.27647058823529408</v>
      </c>
      <c r="Y1045">
        <f t="shared" si="280"/>
        <v>1</v>
      </c>
      <c r="Z1045">
        <f t="shared" si="281"/>
        <v>0</v>
      </c>
      <c r="AA1045">
        <f t="shared" si="282"/>
        <v>0</v>
      </c>
      <c r="AB1045">
        <v>50</v>
      </c>
      <c r="AC1045">
        <v>132</v>
      </c>
      <c r="AD1045">
        <f t="shared" si="283"/>
        <v>0.5</v>
      </c>
      <c r="AE1045">
        <f t="shared" si="284"/>
        <v>0</v>
      </c>
      <c r="AF1045">
        <f t="shared" si="285"/>
        <v>0.89333333333333331</v>
      </c>
      <c r="AG1045">
        <f t="shared" si="286"/>
        <v>0</v>
      </c>
      <c r="AH1045">
        <f t="shared" si="287"/>
        <v>0</v>
      </c>
      <c r="AI1045">
        <f t="shared" si="288"/>
        <v>0</v>
      </c>
    </row>
    <row r="1046" spans="1:35" x14ac:dyDescent="0.2">
      <c r="A1046">
        <v>1</v>
      </c>
      <c r="B1046">
        <v>151</v>
      </c>
      <c r="C1046">
        <v>15.1</v>
      </c>
      <c r="D1046">
        <v>17.100000000000001</v>
      </c>
      <c r="E1046">
        <f t="shared" si="275"/>
        <v>19.700460829493093</v>
      </c>
      <c r="F1046">
        <v>86.8</v>
      </c>
      <c r="G1046">
        <f t="shared" si="272"/>
        <v>0.76647953216374254</v>
      </c>
      <c r="H1046">
        <f t="shared" si="273"/>
        <v>8.8304093567251449</v>
      </c>
      <c r="I1046">
        <f>IF(B1046&gt;=125,0,IF(B1046&lt;=115,1,(125-B1046)/(125-115)))</f>
        <v>0</v>
      </c>
      <c r="J1046">
        <f>IF(G1046&gt;=0.38,0,IF(G1046&lt;=0.3,1,(0.38-G1046)/(0.38-0.3)))</f>
        <v>0</v>
      </c>
      <c r="K1046">
        <f>IF(E1046&gt;=32,0,IF(E1046&lt;=28,1,(32-E1046)/(32-28)))</f>
        <v>1</v>
      </c>
      <c r="L1046">
        <f>IF(AND(D1046&gt;=27, D1046&lt;=34), 0, IF(OR(D1046&lt;=18.5, D1046&gt;=36.4), 1, IF(AND(D1046&lt;27, D1046&gt;18.5),(27-D1046)/(27-18.5), IF(AND(D1046&lt;36.4, D1046&gt;34),(D1046-34)/(36.4-34)))))</f>
        <v>1</v>
      </c>
      <c r="M1046">
        <f>IF(AND(F1046&gt;=80,F1046&lt;=95),0,IF(OR(F1046&lt;64, F1046&gt;129),1,IF(F1046&gt;95, (F1046-95)/(129-95), (80-F1046)/(80-64))))</f>
        <v>0</v>
      </c>
      <c r="N1046">
        <f>IF(H1046&gt;=4,0,IF(H1046&lt;=3.5,1,(4-H1046)/(4-3.5)))</f>
        <v>0</v>
      </c>
      <c r="O1046">
        <f t="shared" si="276"/>
        <v>0.2</v>
      </c>
      <c r="P1046">
        <f t="shared" si="277"/>
        <v>1</v>
      </c>
      <c r="Q1046">
        <v>0</v>
      </c>
      <c r="R1046">
        <f>IF(F1046 &gt;=80,0,IF(F1046&lt;=64,1,((80-F1046)/(80-64))))</f>
        <v>0</v>
      </c>
      <c r="S1046">
        <f>IF(F1046 &lt;=95,0,IF(F1046&gt;=129,1,((F1046-95)/(129-95))))</f>
        <v>0</v>
      </c>
      <c r="T1046">
        <f>IF(D1046 &gt;=27,0,IF(D1046&lt;=18.5,1,((27-D1046)/(27-18.5))))</f>
        <v>1</v>
      </c>
      <c r="U1046">
        <f>IF(D1046 &lt;= 34,0,IF(D1046&gt;=36.4,1,((D1046-34)/(36.4-34))))</f>
        <v>0</v>
      </c>
      <c r="V1046">
        <f t="shared" si="278"/>
        <v>0.5</v>
      </c>
      <c r="W1046">
        <f t="shared" si="279"/>
        <v>0</v>
      </c>
      <c r="X1046">
        <f t="shared" si="274"/>
        <v>0.5</v>
      </c>
      <c r="Y1046">
        <f t="shared" si="280"/>
        <v>1</v>
      </c>
      <c r="Z1046">
        <f t="shared" si="281"/>
        <v>0</v>
      </c>
      <c r="AA1046">
        <f t="shared" si="282"/>
        <v>0</v>
      </c>
      <c r="AB1046">
        <v>66</v>
      </c>
      <c r="AC1046">
        <v>308</v>
      </c>
      <c r="AD1046">
        <f t="shared" si="283"/>
        <v>1</v>
      </c>
      <c r="AE1046">
        <f t="shared" si="284"/>
        <v>0</v>
      </c>
      <c r="AF1046">
        <f t="shared" si="285"/>
        <v>0.30666666666666664</v>
      </c>
      <c r="AG1046">
        <f t="shared" si="286"/>
        <v>0</v>
      </c>
      <c r="AH1046">
        <f t="shared" si="287"/>
        <v>0</v>
      </c>
      <c r="AI1046">
        <f t="shared" si="288"/>
        <v>0</v>
      </c>
    </row>
    <row r="1047" spans="1:35" x14ac:dyDescent="0.2">
      <c r="A1047">
        <v>0</v>
      </c>
      <c r="B1047">
        <v>119</v>
      </c>
      <c r="C1047">
        <v>11.9</v>
      </c>
      <c r="D1047">
        <v>23.7</v>
      </c>
      <c r="E1047">
        <f t="shared" si="275"/>
        <v>33.905579399141629</v>
      </c>
      <c r="F1047">
        <v>69.900000000000006</v>
      </c>
      <c r="G1047">
        <f t="shared" si="272"/>
        <v>0.35097468354430383</v>
      </c>
      <c r="H1047">
        <f t="shared" si="273"/>
        <v>5.0210970464135025</v>
      </c>
      <c r="I1047">
        <f>IF(B1047&gt;=125,0,IF(B1047&lt;=115,1,(125-B1047)/(125-115)))</f>
        <v>0.6</v>
      </c>
      <c r="J1047">
        <f>IF(G1047&gt;=0.38,0,IF(G1047&lt;=0.3,1,(0.38-G1047)/(0.38-0.3)))</f>
        <v>0.36281645569620208</v>
      </c>
      <c r="K1047">
        <f>IF(E1047&gt;=32,0,IF(E1047&lt;=28,1,(32-E1047)/(32-28)))</f>
        <v>0</v>
      </c>
      <c r="L1047">
        <f>IF(AND(D1047&gt;=27, D1047&lt;=34), 0, IF(OR(D1047&lt;=18.5, D1047&gt;=36.4), 1, IF(AND(D1047&lt;27, D1047&gt;18.5),(27-D1047)/(27-18.5), IF(AND(D1047&lt;36.4, D1047&gt;34),(D1047-34)/(36.4-34)))))</f>
        <v>0.38823529411764712</v>
      </c>
      <c r="M1047">
        <f>IF(AND(F1047&gt;=80,F1047&lt;=95),0,IF(OR(F1047&lt;64, F1047&gt;129),1,IF(F1047&gt;95, (F1047-95)/(129-95), (80-F1047)/(80-64))))</f>
        <v>0.63124999999999964</v>
      </c>
      <c r="N1047">
        <f>IF(H1047&gt;=4,0,IF(H1047&lt;=3.5,1,(4-H1047)/(4-3.5)))</f>
        <v>0</v>
      </c>
      <c r="O1047">
        <f t="shared" si="276"/>
        <v>0.43823017498138489</v>
      </c>
      <c r="P1047">
        <f t="shared" si="277"/>
        <v>1</v>
      </c>
      <c r="Q1047">
        <v>1</v>
      </c>
      <c r="R1047">
        <f>IF(F1047 &gt;=80,0,IF(F1047&lt;=64,1,((80-F1047)/(80-64))))</f>
        <v>0.63124999999999964</v>
      </c>
      <c r="S1047">
        <f>IF(F1047 &lt;=95,0,IF(F1047&gt;=129,1,((F1047-95)/(129-95))))</f>
        <v>0</v>
      </c>
      <c r="T1047">
        <f>IF(D1047 &gt;=27,0,IF(D1047&lt;=18.5,1,((27-D1047)/(27-18.5))))</f>
        <v>0.38823529411764712</v>
      </c>
      <c r="U1047">
        <f>IF(D1047 &lt;= 34,0,IF(D1047&gt;=36.4,1,((D1047-34)/(36.4-34))))</f>
        <v>0</v>
      </c>
      <c r="V1047">
        <f t="shared" si="278"/>
        <v>0.50974264705882333</v>
      </c>
      <c r="W1047">
        <f t="shared" si="279"/>
        <v>0</v>
      </c>
      <c r="X1047">
        <f t="shared" si="274"/>
        <v>0.50974264705882333</v>
      </c>
      <c r="Y1047">
        <f t="shared" si="280"/>
        <v>1</v>
      </c>
      <c r="Z1047">
        <f t="shared" si="281"/>
        <v>0</v>
      </c>
      <c r="AA1047">
        <f t="shared" si="282"/>
        <v>1</v>
      </c>
      <c r="AB1047">
        <v>62</v>
      </c>
      <c r="AC1047">
        <v>86</v>
      </c>
      <c r="AD1047">
        <f t="shared" si="283"/>
        <v>1</v>
      </c>
      <c r="AE1047">
        <f t="shared" si="284"/>
        <v>0</v>
      </c>
      <c r="AF1047">
        <f t="shared" si="285"/>
        <v>1</v>
      </c>
      <c r="AG1047">
        <f t="shared" si="286"/>
        <v>1</v>
      </c>
      <c r="AH1047">
        <f t="shared" si="287"/>
        <v>0</v>
      </c>
      <c r="AI1047">
        <f t="shared" si="288"/>
        <v>0</v>
      </c>
    </row>
    <row r="1048" spans="1:35" x14ac:dyDescent="0.2">
      <c r="A1048">
        <v>0</v>
      </c>
      <c r="B1048">
        <v>147</v>
      </c>
      <c r="C1048">
        <v>14.7</v>
      </c>
      <c r="D1048">
        <v>23.4</v>
      </c>
      <c r="E1048">
        <f t="shared" si="275"/>
        <v>23.493975903614459</v>
      </c>
      <c r="F1048">
        <v>99.6</v>
      </c>
      <c r="G1048">
        <f t="shared" si="272"/>
        <v>0.62569230769230766</v>
      </c>
      <c r="H1048">
        <f t="shared" si="273"/>
        <v>6.2820512820512828</v>
      </c>
      <c r="I1048">
        <f>IF(B1048&gt;=125,0,IF(B1048&lt;=115,1,(125-B1048)/(125-115)))</f>
        <v>0</v>
      </c>
      <c r="J1048">
        <f>IF(G1048&gt;=0.38,0,IF(G1048&lt;=0.3,1,(0.38-G1048)/(0.38-0.3)))</f>
        <v>0</v>
      </c>
      <c r="K1048">
        <f>IF(E1048&gt;=32,0,IF(E1048&lt;=28,1,(32-E1048)/(32-28)))</f>
        <v>1</v>
      </c>
      <c r="L1048">
        <f>IF(AND(D1048&gt;=27, D1048&lt;=34), 0, IF(OR(D1048&lt;=18.5, D1048&gt;=36.4), 1, IF(AND(D1048&lt;27, D1048&gt;18.5),(27-D1048)/(27-18.5), IF(AND(D1048&lt;36.4, D1048&gt;34),(D1048-34)/(36.4-34)))))</f>
        <v>0.42352941176470604</v>
      </c>
      <c r="M1048">
        <f>IF(AND(F1048&gt;=80,F1048&lt;=95),0,IF(OR(F1048&lt;64, F1048&gt;129),1,IF(F1048&gt;95, (F1048-95)/(129-95), (80-F1048)/(80-64))))</f>
        <v>0.13529411764705865</v>
      </c>
      <c r="N1048">
        <f>IF(H1048&gt;=4,0,IF(H1048&lt;=3.5,1,(4-H1048)/(4-3.5)))</f>
        <v>0</v>
      </c>
      <c r="O1048">
        <f t="shared" si="276"/>
        <v>0.1558823529411765</v>
      </c>
      <c r="P1048">
        <f t="shared" si="277"/>
        <v>0</v>
      </c>
      <c r="Q1048">
        <v>0</v>
      </c>
      <c r="R1048">
        <f>IF(F1048 &gt;=80,0,IF(F1048&lt;=64,1,((80-F1048)/(80-64))))</f>
        <v>0</v>
      </c>
      <c r="S1048">
        <f>IF(F1048 &lt;=95,0,IF(F1048&gt;=129,1,((F1048-95)/(129-95))))</f>
        <v>0.13529411764705865</v>
      </c>
      <c r="T1048">
        <f>IF(D1048 &gt;=27,0,IF(D1048&lt;=18.5,1,((27-D1048)/(27-18.5))))</f>
        <v>0.42352941176470604</v>
      </c>
      <c r="U1048">
        <f>IF(D1048 &lt;= 34,0,IF(D1048&gt;=36.4,1,((D1048-34)/(36.4-34))))</f>
        <v>0</v>
      </c>
      <c r="V1048">
        <f t="shared" si="278"/>
        <v>0.21176470588235302</v>
      </c>
      <c r="W1048">
        <f t="shared" si="279"/>
        <v>6.7647058823529324E-2</v>
      </c>
      <c r="X1048">
        <f t="shared" si="274"/>
        <v>0.27941176470588236</v>
      </c>
      <c r="Y1048">
        <f t="shared" si="280"/>
        <v>1</v>
      </c>
      <c r="Z1048">
        <f t="shared" si="281"/>
        <v>0</v>
      </c>
      <c r="AA1048">
        <f t="shared" si="282"/>
        <v>0</v>
      </c>
      <c r="AB1048">
        <v>55</v>
      </c>
      <c r="AC1048">
        <v>200</v>
      </c>
      <c r="AD1048">
        <f t="shared" si="283"/>
        <v>0.75</v>
      </c>
      <c r="AE1048">
        <f t="shared" si="284"/>
        <v>0</v>
      </c>
      <c r="AF1048">
        <f t="shared" si="285"/>
        <v>0.66666666666666663</v>
      </c>
      <c r="AG1048">
        <f t="shared" si="286"/>
        <v>0</v>
      </c>
      <c r="AH1048">
        <f t="shared" si="287"/>
        <v>0</v>
      </c>
      <c r="AI1048">
        <f t="shared" si="288"/>
        <v>0</v>
      </c>
    </row>
    <row r="1049" spans="1:35" x14ac:dyDescent="0.2">
      <c r="A1049">
        <v>0</v>
      </c>
      <c r="B1049">
        <v>131</v>
      </c>
      <c r="C1049">
        <v>13.1</v>
      </c>
      <c r="D1049">
        <v>21.8</v>
      </c>
      <c r="E1049">
        <f t="shared" si="275"/>
        <v>24.115044247787608</v>
      </c>
      <c r="F1049">
        <v>90.4</v>
      </c>
      <c r="G1049">
        <f t="shared" si="272"/>
        <v>0.54322935779816517</v>
      </c>
      <c r="H1049">
        <f t="shared" si="273"/>
        <v>6.0091743119266052</v>
      </c>
      <c r="I1049">
        <f>IF(B1049&gt;=125,0,IF(B1049&lt;=115,1,(125-B1049)/(125-115)))</f>
        <v>0</v>
      </c>
      <c r="J1049">
        <f>IF(G1049&gt;=0.38,0,IF(G1049&lt;=0.3,1,(0.38-G1049)/(0.38-0.3)))</f>
        <v>0</v>
      </c>
      <c r="K1049">
        <f>IF(E1049&gt;=32,0,IF(E1049&lt;=28,1,(32-E1049)/(32-28)))</f>
        <v>1</v>
      </c>
      <c r="L1049">
        <f>IF(AND(D1049&gt;=27, D1049&lt;=34), 0, IF(OR(D1049&lt;=18.5, D1049&gt;=36.4), 1, IF(AND(D1049&lt;27, D1049&gt;18.5),(27-D1049)/(27-18.5), IF(AND(D1049&lt;36.4, D1049&gt;34),(D1049-34)/(36.4-34)))))</f>
        <v>0.61176470588235288</v>
      </c>
      <c r="M1049">
        <f>IF(AND(F1049&gt;=80,F1049&lt;=95),0,IF(OR(F1049&lt;64, F1049&gt;129),1,IF(F1049&gt;95, (F1049-95)/(129-95), (80-F1049)/(80-64))))</f>
        <v>0</v>
      </c>
      <c r="N1049">
        <f>IF(H1049&gt;=4,0,IF(H1049&lt;=3.5,1,(4-H1049)/(4-3.5)))</f>
        <v>0</v>
      </c>
      <c r="O1049">
        <f t="shared" si="276"/>
        <v>0.16117647058823531</v>
      </c>
      <c r="P1049">
        <f t="shared" si="277"/>
        <v>0</v>
      </c>
      <c r="Q1049">
        <v>0</v>
      </c>
      <c r="R1049">
        <f>IF(F1049 &gt;=80,0,IF(F1049&lt;=64,1,((80-F1049)/(80-64))))</f>
        <v>0</v>
      </c>
      <c r="S1049">
        <f>IF(F1049 &lt;=95,0,IF(F1049&gt;=129,1,((F1049-95)/(129-95))))</f>
        <v>0</v>
      </c>
      <c r="T1049">
        <f>IF(D1049 &gt;=27,0,IF(D1049&lt;=18.5,1,((27-D1049)/(27-18.5))))</f>
        <v>0.61176470588235288</v>
      </c>
      <c r="U1049">
        <f>IF(D1049 &lt;= 34,0,IF(D1049&gt;=36.4,1,((D1049-34)/(36.4-34))))</f>
        <v>0</v>
      </c>
      <c r="V1049">
        <f t="shared" si="278"/>
        <v>0.30588235294117644</v>
      </c>
      <c r="W1049">
        <f t="shared" si="279"/>
        <v>0</v>
      </c>
      <c r="X1049">
        <f t="shared" si="274"/>
        <v>0.30588235294117644</v>
      </c>
      <c r="Y1049">
        <f t="shared" si="280"/>
        <v>1</v>
      </c>
      <c r="Z1049">
        <f t="shared" si="281"/>
        <v>0</v>
      </c>
      <c r="AA1049">
        <f t="shared" si="282"/>
        <v>0</v>
      </c>
      <c r="AB1049">
        <v>67</v>
      </c>
      <c r="AC1049">
        <v>379</v>
      </c>
      <c r="AD1049">
        <f t="shared" si="283"/>
        <v>1</v>
      </c>
      <c r="AE1049">
        <f t="shared" si="284"/>
        <v>0</v>
      </c>
      <c r="AF1049">
        <f t="shared" si="285"/>
        <v>7.0000000000000007E-2</v>
      </c>
      <c r="AG1049">
        <f t="shared" si="286"/>
        <v>0</v>
      </c>
      <c r="AH1049">
        <f t="shared" si="287"/>
        <v>0</v>
      </c>
      <c r="AI1049">
        <f t="shared" si="288"/>
        <v>0</v>
      </c>
    </row>
    <row r="1050" spans="1:35" x14ac:dyDescent="0.2">
      <c r="A1050">
        <v>0</v>
      </c>
      <c r="B1050">
        <v>111</v>
      </c>
      <c r="C1050">
        <v>11.1</v>
      </c>
      <c r="D1050">
        <v>20.399999999999999</v>
      </c>
      <c r="E1050">
        <f t="shared" si="275"/>
        <v>20.078740157480315</v>
      </c>
      <c r="F1050">
        <v>101.6</v>
      </c>
      <c r="G1050">
        <f t="shared" si="272"/>
        <v>0.55282352941176471</v>
      </c>
      <c r="H1050">
        <f t="shared" si="273"/>
        <v>5.4411764705882355</v>
      </c>
      <c r="I1050">
        <f>IF(B1050&gt;=125,0,IF(B1050&lt;=115,1,(125-B1050)/(125-115)))</f>
        <v>1</v>
      </c>
      <c r="J1050">
        <f>IF(G1050&gt;=0.38,0,IF(G1050&lt;=0.3,1,(0.38-G1050)/(0.38-0.3)))</f>
        <v>0</v>
      </c>
      <c r="K1050">
        <f>IF(E1050&gt;=32,0,IF(E1050&lt;=28,1,(32-E1050)/(32-28)))</f>
        <v>1</v>
      </c>
      <c r="L1050">
        <f>IF(AND(D1050&gt;=27, D1050&lt;=34), 0, IF(OR(D1050&lt;=18.5, D1050&gt;=36.4), 1, IF(AND(D1050&lt;27, D1050&gt;18.5),(27-D1050)/(27-18.5), IF(AND(D1050&lt;36.4, D1050&gt;34),(D1050-34)/(36.4-34)))))</f>
        <v>0.77647058823529425</v>
      </c>
      <c r="M1050">
        <f>IF(AND(F1050&gt;=80,F1050&lt;=95),0,IF(OR(F1050&lt;64, F1050&gt;129),1,IF(F1050&gt;95, (F1050-95)/(129-95), (80-F1050)/(80-64))))</f>
        <v>0.19411764705882337</v>
      </c>
      <c r="N1050">
        <f>IF(H1050&gt;=4,0,IF(H1050&lt;=3.5,1,(4-H1050)/(4-3.5)))</f>
        <v>0</v>
      </c>
      <c r="O1050">
        <f t="shared" si="276"/>
        <v>0.69705882352941173</v>
      </c>
      <c r="P1050">
        <f t="shared" si="277"/>
        <v>1</v>
      </c>
      <c r="Q1050">
        <v>1</v>
      </c>
      <c r="R1050">
        <f>IF(F1050 &gt;=80,0,IF(F1050&lt;=64,1,((80-F1050)/(80-64))))</f>
        <v>0</v>
      </c>
      <c r="S1050">
        <f>IF(F1050 &lt;=95,0,IF(F1050&gt;=129,1,((F1050-95)/(129-95))))</f>
        <v>0.19411764705882337</v>
      </c>
      <c r="T1050">
        <f>IF(D1050 &gt;=27,0,IF(D1050&lt;=18.5,1,((27-D1050)/(27-18.5))))</f>
        <v>0.77647058823529425</v>
      </c>
      <c r="U1050">
        <f>IF(D1050 &lt;= 34,0,IF(D1050&gt;=36.4,1,((D1050-34)/(36.4-34))))</f>
        <v>0</v>
      </c>
      <c r="V1050">
        <f t="shared" si="278"/>
        <v>0.38823529411764712</v>
      </c>
      <c r="W1050">
        <f t="shared" si="279"/>
        <v>9.7058823529411684E-2</v>
      </c>
      <c r="X1050">
        <f t="shared" si="274"/>
        <v>0.48529411764705882</v>
      </c>
      <c r="Y1050">
        <f t="shared" si="280"/>
        <v>1</v>
      </c>
      <c r="Z1050">
        <f t="shared" si="281"/>
        <v>0</v>
      </c>
      <c r="AA1050">
        <f t="shared" si="282"/>
        <v>0</v>
      </c>
      <c r="AB1050">
        <v>33</v>
      </c>
      <c r="AC1050">
        <v>172</v>
      </c>
      <c r="AD1050">
        <f t="shared" si="283"/>
        <v>0</v>
      </c>
      <c r="AE1050">
        <f t="shared" si="284"/>
        <v>0.35</v>
      </c>
      <c r="AF1050">
        <f t="shared" si="285"/>
        <v>0.76</v>
      </c>
      <c r="AG1050">
        <f t="shared" si="286"/>
        <v>0</v>
      </c>
      <c r="AH1050">
        <f t="shared" si="287"/>
        <v>0</v>
      </c>
      <c r="AI1050">
        <f t="shared" si="288"/>
        <v>0</v>
      </c>
    </row>
    <row r="1051" spans="1:35" x14ac:dyDescent="0.2">
      <c r="A1051">
        <v>0</v>
      </c>
      <c r="B1051">
        <v>135</v>
      </c>
      <c r="C1051">
        <v>13.5</v>
      </c>
      <c r="D1051">
        <v>19.5</v>
      </c>
      <c r="E1051">
        <f t="shared" si="275"/>
        <v>24.253731343283579</v>
      </c>
      <c r="F1051">
        <v>80.400000000000006</v>
      </c>
      <c r="G1051">
        <f t="shared" si="272"/>
        <v>0.55661538461538462</v>
      </c>
      <c r="H1051">
        <f t="shared" si="273"/>
        <v>6.9230769230769234</v>
      </c>
      <c r="I1051">
        <f>IF(B1051&gt;=125,0,IF(B1051&lt;=115,1,(125-B1051)/(125-115)))</f>
        <v>0</v>
      </c>
      <c r="J1051">
        <f>IF(G1051&gt;=0.38,0,IF(G1051&lt;=0.3,1,(0.38-G1051)/(0.38-0.3)))</f>
        <v>0</v>
      </c>
      <c r="K1051">
        <f>IF(E1051&gt;=32,0,IF(E1051&lt;=28,1,(32-E1051)/(32-28)))</f>
        <v>1</v>
      </c>
      <c r="L1051">
        <f>IF(AND(D1051&gt;=27, D1051&lt;=34), 0, IF(OR(D1051&lt;=18.5, D1051&gt;=36.4), 1, IF(AND(D1051&lt;27, D1051&gt;18.5),(27-D1051)/(27-18.5), IF(AND(D1051&lt;36.4, D1051&gt;34),(D1051-34)/(36.4-34)))))</f>
        <v>0.88235294117647056</v>
      </c>
      <c r="M1051">
        <f>IF(AND(F1051&gt;=80,F1051&lt;=95),0,IF(OR(F1051&lt;64, F1051&gt;129),1,IF(F1051&gt;95, (F1051-95)/(129-95), (80-F1051)/(80-64))))</f>
        <v>0</v>
      </c>
      <c r="N1051">
        <f>IF(H1051&gt;=4,0,IF(H1051&lt;=3.5,1,(4-H1051)/(4-3.5)))</f>
        <v>0</v>
      </c>
      <c r="O1051">
        <f t="shared" si="276"/>
        <v>0.18823529411764706</v>
      </c>
      <c r="P1051">
        <f t="shared" si="277"/>
        <v>0</v>
      </c>
      <c r="Q1051">
        <v>0</v>
      </c>
      <c r="R1051">
        <f>IF(F1051 &gt;=80,0,IF(F1051&lt;=64,1,((80-F1051)/(80-64))))</f>
        <v>0</v>
      </c>
      <c r="S1051">
        <f>IF(F1051 &lt;=95,0,IF(F1051&gt;=129,1,((F1051-95)/(129-95))))</f>
        <v>0</v>
      </c>
      <c r="T1051">
        <f>IF(D1051 &gt;=27,0,IF(D1051&lt;=18.5,1,((27-D1051)/(27-18.5))))</f>
        <v>0.88235294117647056</v>
      </c>
      <c r="U1051">
        <f>IF(D1051 &lt;= 34,0,IF(D1051&gt;=36.4,1,((D1051-34)/(36.4-34))))</f>
        <v>0</v>
      </c>
      <c r="V1051">
        <f t="shared" si="278"/>
        <v>0.44117647058823528</v>
      </c>
      <c r="W1051">
        <f t="shared" si="279"/>
        <v>0</v>
      </c>
      <c r="X1051">
        <f t="shared" si="274"/>
        <v>0.44117647058823528</v>
      </c>
      <c r="Y1051">
        <f t="shared" si="280"/>
        <v>1</v>
      </c>
      <c r="Z1051">
        <f t="shared" si="281"/>
        <v>0</v>
      </c>
      <c r="AA1051">
        <f t="shared" si="282"/>
        <v>0</v>
      </c>
      <c r="AB1051">
        <v>27</v>
      </c>
      <c r="AC1051">
        <v>354</v>
      </c>
      <c r="AD1051">
        <f t="shared" si="283"/>
        <v>0</v>
      </c>
      <c r="AE1051">
        <f t="shared" si="284"/>
        <v>0.65</v>
      </c>
      <c r="AF1051">
        <f t="shared" si="285"/>
        <v>0.15333333333333332</v>
      </c>
      <c r="AG1051">
        <f t="shared" si="286"/>
        <v>0</v>
      </c>
      <c r="AH1051">
        <f t="shared" si="287"/>
        <v>1</v>
      </c>
      <c r="AI1051">
        <f t="shared" si="288"/>
        <v>0</v>
      </c>
    </row>
    <row r="1052" spans="1:35" x14ac:dyDescent="0.2">
      <c r="A1052">
        <v>1</v>
      </c>
      <c r="B1052">
        <v>120</v>
      </c>
      <c r="C1052">
        <v>12</v>
      </c>
      <c r="D1052">
        <v>28.1</v>
      </c>
      <c r="E1052">
        <f t="shared" si="275"/>
        <v>36.071887034659817</v>
      </c>
      <c r="F1052">
        <v>77.900000000000006</v>
      </c>
      <c r="G1052">
        <f t="shared" si="272"/>
        <v>0.33266903914590751</v>
      </c>
      <c r="H1052">
        <f t="shared" si="273"/>
        <v>4.2704626334519569</v>
      </c>
      <c r="I1052">
        <f>IF(B1052&gt;=125,0,IF(B1052&lt;=115,1,(125-B1052)/(125-115)))</f>
        <v>0.5</v>
      </c>
      <c r="J1052">
        <f>IF(G1052&gt;=0.38,0,IF(G1052&lt;=0.3,1,(0.38-G1052)/(0.38-0.3)))</f>
        <v>0.59163701067615604</v>
      </c>
      <c r="K1052">
        <f>IF(E1052&gt;=32,0,IF(E1052&lt;=28,1,(32-E1052)/(32-28)))</f>
        <v>0</v>
      </c>
      <c r="L1052">
        <f>IF(AND(D1052&gt;=27, D1052&lt;=34), 0, IF(OR(D1052&lt;=18.5, D1052&gt;=36.4), 1, IF(AND(D1052&lt;27, D1052&gt;18.5),(27-D1052)/(27-18.5), IF(AND(D1052&lt;36.4, D1052&gt;34),(D1052-34)/(36.4-34)))))</f>
        <v>0</v>
      </c>
      <c r="M1052">
        <f>IF(AND(F1052&gt;=80,F1052&lt;=95),0,IF(OR(F1052&lt;64, F1052&gt;129),1,IF(F1052&gt;95, (F1052-95)/(129-95), (80-F1052)/(80-64))))</f>
        <v>0.13124999999999964</v>
      </c>
      <c r="N1052">
        <f>IF(H1052&gt;=4,0,IF(H1052&lt;=3.5,1,(4-H1052)/(4-3.5)))</f>
        <v>0</v>
      </c>
      <c r="O1052">
        <f t="shared" si="276"/>
        <v>0.32228870106761554</v>
      </c>
      <c r="P1052">
        <f t="shared" si="277"/>
        <v>1</v>
      </c>
      <c r="Q1052">
        <v>1</v>
      </c>
      <c r="R1052">
        <f>IF(F1052 &gt;=80,0,IF(F1052&lt;=64,1,((80-F1052)/(80-64))))</f>
        <v>0.13124999999999964</v>
      </c>
      <c r="S1052">
        <f>IF(F1052 &lt;=95,0,IF(F1052&gt;=129,1,((F1052-95)/(129-95))))</f>
        <v>0</v>
      </c>
      <c r="T1052">
        <f>IF(D1052 &gt;=27,0,IF(D1052&lt;=18.5,1,((27-D1052)/(27-18.5))))</f>
        <v>0</v>
      </c>
      <c r="U1052">
        <f>IF(D1052 &lt;= 34,0,IF(D1052&gt;=36.4,1,((D1052-34)/(36.4-34))))</f>
        <v>0</v>
      </c>
      <c r="V1052">
        <f t="shared" si="278"/>
        <v>6.5624999999999822E-2</v>
      </c>
      <c r="W1052">
        <f t="shared" si="279"/>
        <v>0</v>
      </c>
      <c r="X1052">
        <f t="shared" si="274"/>
        <v>6.5624999999999822E-2</v>
      </c>
      <c r="Y1052">
        <f t="shared" si="280"/>
        <v>0</v>
      </c>
      <c r="Z1052">
        <f t="shared" si="281"/>
        <v>0</v>
      </c>
      <c r="AA1052">
        <f t="shared" si="282"/>
        <v>0</v>
      </c>
      <c r="AB1052">
        <v>40</v>
      </c>
      <c r="AC1052">
        <v>147</v>
      </c>
      <c r="AD1052">
        <f t="shared" si="283"/>
        <v>0</v>
      </c>
      <c r="AE1052">
        <f t="shared" si="284"/>
        <v>0</v>
      </c>
      <c r="AF1052">
        <f t="shared" si="285"/>
        <v>0.84333333333333338</v>
      </c>
      <c r="AG1052">
        <f t="shared" si="286"/>
        <v>0</v>
      </c>
      <c r="AH1052">
        <f t="shared" si="287"/>
        <v>0</v>
      </c>
      <c r="AI1052">
        <f t="shared" si="288"/>
        <v>0</v>
      </c>
    </row>
    <row r="1053" spans="1:35" x14ac:dyDescent="0.2">
      <c r="A1053">
        <v>0</v>
      </c>
      <c r="B1053">
        <v>165</v>
      </c>
      <c r="C1053">
        <v>16.5</v>
      </c>
      <c r="D1053">
        <v>28</v>
      </c>
      <c r="E1053">
        <f t="shared" si="275"/>
        <v>28.197381671701915</v>
      </c>
      <c r="F1053">
        <v>99.3</v>
      </c>
      <c r="G1053">
        <f t="shared" si="272"/>
        <v>0.58516071428571426</v>
      </c>
      <c r="H1053">
        <f t="shared" si="273"/>
        <v>5.8928571428571432</v>
      </c>
      <c r="I1053">
        <f>IF(B1053&gt;=125,0,IF(B1053&lt;=115,1,(125-B1053)/(125-115)))</f>
        <v>0</v>
      </c>
      <c r="J1053">
        <f>IF(G1053&gt;=0.38,0,IF(G1053&lt;=0.3,1,(0.38-G1053)/(0.38-0.3)))</f>
        <v>0</v>
      </c>
      <c r="K1053">
        <f>IF(E1053&gt;=32,0,IF(E1053&lt;=28,1,(32-E1053)/(32-28)))</f>
        <v>0.95065458207452114</v>
      </c>
      <c r="L1053">
        <f>IF(AND(D1053&gt;=27, D1053&lt;=34), 0, IF(OR(D1053&lt;=18.5, D1053&gt;=36.4), 1, IF(AND(D1053&lt;27, D1053&gt;18.5),(27-D1053)/(27-18.5), IF(AND(D1053&lt;36.4, D1053&gt;34),(D1053-34)/(36.4-34)))))</f>
        <v>0</v>
      </c>
      <c r="M1053">
        <f>IF(AND(F1053&gt;=80,F1053&lt;=95),0,IF(OR(F1053&lt;64, F1053&gt;129),1,IF(F1053&gt;95, (F1053-95)/(129-95), (80-F1053)/(80-64))))</f>
        <v>0.12647058823529403</v>
      </c>
      <c r="N1053">
        <f>IF(H1053&gt;=4,0,IF(H1053&lt;=3.5,1,(4-H1053)/(4-3.5)))</f>
        <v>0</v>
      </c>
      <c r="O1053">
        <f t="shared" si="276"/>
        <v>0.10771251703098152</v>
      </c>
      <c r="P1053">
        <f t="shared" si="277"/>
        <v>0</v>
      </c>
      <c r="Q1053">
        <v>0</v>
      </c>
      <c r="R1053">
        <f>IF(F1053 &gt;=80,0,IF(F1053&lt;=64,1,((80-F1053)/(80-64))))</f>
        <v>0</v>
      </c>
      <c r="S1053">
        <f>IF(F1053 &lt;=95,0,IF(F1053&gt;=129,1,((F1053-95)/(129-95))))</f>
        <v>0.12647058823529403</v>
      </c>
      <c r="T1053">
        <f>IF(D1053 &gt;=27,0,IF(D1053&lt;=18.5,1,((27-D1053)/(27-18.5))))</f>
        <v>0</v>
      </c>
      <c r="U1053">
        <f>IF(D1053 &lt;= 34,0,IF(D1053&gt;=36.4,1,((D1053-34)/(36.4-34))))</f>
        <v>0</v>
      </c>
      <c r="V1053">
        <f t="shared" si="278"/>
        <v>0</v>
      </c>
      <c r="W1053">
        <f t="shared" si="279"/>
        <v>6.3235294117647015E-2</v>
      </c>
      <c r="X1053">
        <f t="shared" si="274"/>
        <v>6.3235294117647015E-2</v>
      </c>
      <c r="Y1053">
        <f t="shared" si="280"/>
        <v>0</v>
      </c>
      <c r="Z1053">
        <f t="shared" si="281"/>
        <v>0</v>
      </c>
      <c r="AA1053">
        <f t="shared" si="282"/>
        <v>0</v>
      </c>
      <c r="AB1053">
        <v>17</v>
      </c>
      <c r="AC1053">
        <v>444</v>
      </c>
      <c r="AD1053">
        <f t="shared" si="283"/>
        <v>0</v>
      </c>
      <c r="AE1053">
        <f t="shared" si="284"/>
        <v>1</v>
      </c>
      <c r="AF1053">
        <f t="shared" si="285"/>
        <v>0</v>
      </c>
      <c r="AG1053">
        <f t="shared" si="286"/>
        <v>0</v>
      </c>
      <c r="AH1053">
        <f t="shared" si="287"/>
        <v>0</v>
      </c>
      <c r="AI1053">
        <f t="shared" si="288"/>
        <v>0</v>
      </c>
    </row>
    <row r="1054" spans="1:35" x14ac:dyDescent="0.2">
      <c r="A1054">
        <v>0</v>
      </c>
      <c r="B1054">
        <v>152</v>
      </c>
      <c r="C1054">
        <v>15.2</v>
      </c>
      <c r="D1054">
        <v>21.9</v>
      </c>
      <c r="E1054">
        <f t="shared" si="275"/>
        <v>31.510791366906474</v>
      </c>
      <c r="F1054">
        <v>69.5</v>
      </c>
      <c r="G1054">
        <f t="shared" si="272"/>
        <v>0.48237442922374424</v>
      </c>
      <c r="H1054">
        <f t="shared" si="273"/>
        <v>6.9406392694063932</v>
      </c>
      <c r="I1054">
        <f>IF(B1054&gt;=125,0,IF(B1054&lt;=115,1,(125-B1054)/(125-115)))</f>
        <v>0</v>
      </c>
      <c r="J1054">
        <f>IF(G1054&gt;=0.38,0,IF(G1054&lt;=0.3,1,(0.38-G1054)/(0.38-0.3)))</f>
        <v>0</v>
      </c>
      <c r="K1054">
        <f>IF(E1054&gt;=32,0,IF(E1054&lt;=28,1,(32-E1054)/(32-28)))</f>
        <v>0.12230215827338142</v>
      </c>
      <c r="L1054">
        <f>IF(AND(D1054&gt;=27, D1054&lt;=34), 0, IF(OR(D1054&lt;=18.5, D1054&gt;=36.4), 1, IF(AND(D1054&lt;27, D1054&gt;18.5),(27-D1054)/(27-18.5), IF(AND(D1054&lt;36.4, D1054&gt;34),(D1054-34)/(36.4-34)))))</f>
        <v>0.6000000000000002</v>
      </c>
      <c r="M1054">
        <f>IF(AND(F1054&gt;=80,F1054&lt;=95),0,IF(OR(F1054&lt;64, F1054&gt;129),1,IF(F1054&gt;95, (F1054-95)/(129-95), (80-F1054)/(80-64))))</f>
        <v>0.65625</v>
      </c>
      <c r="N1054">
        <f>IF(H1054&gt;=4,0,IF(H1054&lt;=3.5,1,(4-H1054)/(4-3.5)))</f>
        <v>0</v>
      </c>
      <c r="O1054">
        <f t="shared" si="276"/>
        <v>0.13785521582733817</v>
      </c>
      <c r="P1054">
        <f t="shared" si="277"/>
        <v>0</v>
      </c>
      <c r="Q1054">
        <v>0</v>
      </c>
      <c r="R1054">
        <f>IF(F1054 &gt;=80,0,IF(F1054&lt;=64,1,((80-F1054)/(80-64))))</f>
        <v>0.65625</v>
      </c>
      <c r="S1054">
        <f>IF(F1054 &lt;=95,0,IF(F1054&gt;=129,1,((F1054-95)/(129-95))))</f>
        <v>0</v>
      </c>
      <c r="T1054">
        <f>IF(D1054 &gt;=27,0,IF(D1054&lt;=18.5,1,((27-D1054)/(27-18.5))))</f>
        <v>0.6000000000000002</v>
      </c>
      <c r="U1054">
        <f>IF(D1054 &lt;= 34,0,IF(D1054&gt;=36.4,1,((D1054-34)/(36.4-34))))</f>
        <v>0</v>
      </c>
      <c r="V1054">
        <f t="shared" si="278"/>
        <v>0.62812500000000004</v>
      </c>
      <c r="W1054">
        <f t="shared" si="279"/>
        <v>0</v>
      </c>
      <c r="X1054">
        <f t="shared" si="274"/>
        <v>0.62812500000000004</v>
      </c>
      <c r="Y1054">
        <f t="shared" si="280"/>
        <v>1</v>
      </c>
      <c r="Z1054">
        <f t="shared" si="281"/>
        <v>0</v>
      </c>
      <c r="AA1054">
        <f t="shared" si="282"/>
        <v>1</v>
      </c>
      <c r="AB1054">
        <v>22</v>
      </c>
      <c r="AC1054">
        <v>333</v>
      </c>
      <c r="AD1054">
        <f t="shared" si="283"/>
        <v>0</v>
      </c>
      <c r="AE1054">
        <f t="shared" si="284"/>
        <v>0.9</v>
      </c>
      <c r="AF1054">
        <f t="shared" si="285"/>
        <v>0.22333333333333333</v>
      </c>
      <c r="AG1054">
        <f t="shared" si="286"/>
        <v>0</v>
      </c>
      <c r="AH1054">
        <f t="shared" si="287"/>
        <v>1</v>
      </c>
      <c r="AI1054">
        <f t="shared" si="288"/>
        <v>0</v>
      </c>
    </row>
    <row r="1055" spans="1:35" x14ac:dyDescent="0.2">
      <c r="A1055">
        <v>1</v>
      </c>
      <c r="B1055">
        <v>134</v>
      </c>
      <c r="C1055">
        <v>13.4</v>
      </c>
      <c r="D1055">
        <v>17.7</v>
      </c>
      <c r="E1055">
        <f t="shared" si="275"/>
        <v>18.209876543209877</v>
      </c>
      <c r="F1055">
        <v>97.2</v>
      </c>
      <c r="G1055">
        <f t="shared" si="272"/>
        <v>0.73586440677966103</v>
      </c>
      <c r="H1055">
        <f t="shared" si="273"/>
        <v>7.5706214689265536</v>
      </c>
      <c r="I1055">
        <f>IF(B1055&gt;=125,0,IF(B1055&lt;=115,1,(125-B1055)/(125-115)))</f>
        <v>0</v>
      </c>
      <c r="J1055">
        <f>IF(G1055&gt;=0.38,0,IF(G1055&lt;=0.3,1,(0.38-G1055)/(0.38-0.3)))</f>
        <v>0</v>
      </c>
      <c r="K1055">
        <f>IF(E1055&gt;=32,0,IF(E1055&lt;=28,1,(32-E1055)/(32-28)))</f>
        <v>1</v>
      </c>
      <c r="L1055">
        <f>IF(AND(D1055&gt;=27, D1055&lt;=34), 0, IF(OR(D1055&lt;=18.5, D1055&gt;=36.4), 1, IF(AND(D1055&lt;27, D1055&gt;18.5),(27-D1055)/(27-18.5), IF(AND(D1055&lt;36.4, D1055&gt;34),(D1055-34)/(36.4-34)))))</f>
        <v>1</v>
      </c>
      <c r="M1055">
        <f>IF(AND(F1055&gt;=80,F1055&lt;=95),0,IF(OR(F1055&lt;64, F1055&gt;129),1,IF(F1055&gt;95, (F1055-95)/(129-95), (80-F1055)/(80-64))))</f>
        <v>6.4705882352941266E-2</v>
      </c>
      <c r="N1055">
        <f>IF(H1055&gt;=4,0,IF(H1055&lt;=3.5,1,(4-H1055)/(4-3.5)))</f>
        <v>0</v>
      </c>
      <c r="O1055">
        <f t="shared" si="276"/>
        <v>0.20647058823529413</v>
      </c>
      <c r="P1055">
        <f t="shared" si="277"/>
        <v>1</v>
      </c>
      <c r="Q1055">
        <v>1</v>
      </c>
      <c r="R1055">
        <f>IF(F1055 &gt;=80,0,IF(F1055&lt;=64,1,((80-F1055)/(80-64))))</f>
        <v>0</v>
      </c>
      <c r="S1055">
        <f>IF(F1055 &lt;=95,0,IF(F1055&gt;=129,1,((F1055-95)/(129-95))))</f>
        <v>6.4705882352941266E-2</v>
      </c>
      <c r="T1055">
        <f>IF(D1055 &gt;=27,0,IF(D1055&lt;=18.5,1,((27-D1055)/(27-18.5))))</f>
        <v>1</v>
      </c>
      <c r="U1055">
        <f>IF(D1055 &lt;= 34,0,IF(D1055&gt;=36.4,1,((D1055-34)/(36.4-34))))</f>
        <v>0</v>
      </c>
      <c r="V1055">
        <f t="shared" si="278"/>
        <v>0.5</v>
      </c>
      <c r="W1055">
        <f t="shared" si="279"/>
        <v>3.2352941176470633E-2</v>
      </c>
      <c r="X1055">
        <f t="shared" si="274"/>
        <v>0.53235294117647058</v>
      </c>
      <c r="Y1055">
        <f t="shared" si="280"/>
        <v>1</v>
      </c>
      <c r="Z1055">
        <f t="shared" si="281"/>
        <v>0</v>
      </c>
      <c r="AA1055">
        <f t="shared" si="282"/>
        <v>1</v>
      </c>
      <c r="AB1055">
        <v>20</v>
      </c>
      <c r="AC1055">
        <v>276</v>
      </c>
      <c r="AD1055">
        <f t="shared" si="283"/>
        <v>0</v>
      </c>
      <c r="AE1055">
        <f t="shared" si="284"/>
        <v>1</v>
      </c>
      <c r="AF1055">
        <f t="shared" si="285"/>
        <v>0.41333333333333333</v>
      </c>
      <c r="AG1055">
        <f t="shared" si="286"/>
        <v>0</v>
      </c>
      <c r="AH1055">
        <f t="shared" si="287"/>
        <v>1</v>
      </c>
      <c r="AI1055">
        <f t="shared" si="288"/>
        <v>0</v>
      </c>
    </row>
    <row r="1056" spans="1:35" x14ac:dyDescent="0.2">
      <c r="A1056">
        <v>1</v>
      </c>
      <c r="B1056">
        <v>159</v>
      </c>
      <c r="C1056">
        <v>15.9</v>
      </c>
      <c r="D1056">
        <v>22.4</v>
      </c>
      <c r="E1056">
        <f t="shared" si="275"/>
        <v>24.086021505376344</v>
      </c>
      <c r="F1056">
        <v>93</v>
      </c>
      <c r="G1056">
        <f t="shared" si="272"/>
        <v>0.66013392857142861</v>
      </c>
      <c r="H1056">
        <f t="shared" si="273"/>
        <v>7.0982142857142865</v>
      </c>
      <c r="I1056">
        <f>IF(B1056&gt;=125,0,IF(B1056&lt;=115,1,(125-B1056)/(125-115)))</f>
        <v>0</v>
      </c>
      <c r="J1056">
        <f>IF(G1056&gt;=0.38,0,IF(G1056&lt;=0.3,1,(0.38-G1056)/(0.38-0.3)))</f>
        <v>0</v>
      </c>
      <c r="K1056">
        <f>IF(E1056&gt;=32,0,IF(E1056&lt;=28,1,(32-E1056)/(32-28)))</f>
        <v>1</v>
      </c>
      <c r="L1056">
        <f>IF(AND(D1056&gt;=27, D1056&lt;=34), 0, IF(OR(D1056&lt;=18.5, D1056&gt;=36.4), 1, IF(AND(D1056&lt;27, D1056&gt;18.5),(27-D1056)/(27-18.5), IF(AND(D1056&lt;36.4, D1056&gt;34),(D1056-34)/(36.4-34)))))</f>
        <v>0.54117647058823548</v>
      </c>
      <c r="M1056">
        <f>IF(AND(F1056&gt;=80,F1056&lt;=95),0,IF(OR(F1056&lt;64, F1056&gt;129),1,IF(F1056&gt;95, (F1056-95)/(129-95), (80-F1056)/(80-64))))</f>
        <v>0</v>
      </c>
      <c r="N1056">
        <f>IF(H1056&gt;=4,0,IF(H1056&lt;=3.5,1,(4-H1056)/(4-3.5)))</f>
        <v>0</v>
      </c>
      <c r="O1056">
        <f t="shared" si="276"/>
        <v>0.15411764705882355</v>
      </c>
      <c r="P1056">
        <f t="shared" si="277"/>
        <v>0</v>
      </c>
      <c r="Q1056">
        <v>0</v>
      </c>
      <c r="R1056">
        <f>IF(F1056 &gt;=80,0,IF(F1056&lt;=64,1,((80-F1056)/(80-64))))</f>
        <v>0</v>
      </c>
      <c r="S1056">
        <f>IF(F1056 &lt;=95,0,IF(F1056&gt;=129,1,((F1056-95)/(129-95))))</f>
        <v>0</v>
      </c>
      <c r="T1056">
        <f>IF(D1056 &gt;=27,0,IF(D1056&lt;=18.5,1,((27-D1056)/(27-18.5))))</f>
        <v>0.54117647058823548</v>
      </c>
      <c r="U1056">
        <f>IF(D1056 &lt;= 34,0,IF(D1056&gt;=36.4,1,((D1056-34)/(36.4-34))))</f>
        <v>0</v>
      </c>
      <c r="V1056">
        <f t="shared" si="278"/>
        <v>0.27058823529411774</v>
      </c>
      <c r="W1056">
        <f t="shared" si="279"/>
        <v>0</v>
      </c>
      <c r="X1056">
        <f t="shared" si="274"/>
        <v>0.27058823529411774</v>
      </c>
      <c r="Y1056">
        <f t="shared" si="280"/>
        <v>1</v>
      </c>
      <c r="Z1056">
        <f t="shared" si="281"/>
        <v>0</v>
      </c>
      <c r="AA1056">
        <f t="shared" si="282"/>
        <v>0</v>
      </c>
      <c r="AB1056">
        <v>34</v>
      </c>
      <c r="AC1056">
        <v>188</v>
      </c>
      <c r="AD1056">
        <f t="shared" si="283"/>
        <v>0</v>
      </c>
      <c r="AE1056">
        <f t="shared" si="284"/>
        <v>0.3</v>
      </c>
      <c r="AF1056">
        <f t="shared" si="285"/>
        <v>0.70666666666666667</v>
      </c>
      <c r="AG1056">
        <f t="shared" si="286"/>
        <v>0</v>
      </c>
      <c r="AH1056">
        <f t="shared" si="287"/>
        <v>0</v>
      </c>
      <c r="AI1056">
        <f t="shared" si="288"/>
        <v>0</v>
      </c>
    </row>
    <row r="1057" spans="1:35" x14ac:dyDescent="0.2">
      <c r="A1057">
        <v>1</v>
      </c>
      <c r="B1057">
        <v>121</v>
      </c>
      <c r="C1057">
        <v>12.1</v>
      </c>
      <c r="D1057">
        <v>25.9</v>
      </c>
      <c r="E1057">
        <f t="shared" si="275"/>
        <v>31.355932203389834</v>
      </c>
      <c r="F1057">
        <v>82.6</v>
      </c>
      <c r="G1057">
        <f t="shared" si="272"/>
        <v>0.38589189189189188</v>
      </c>
      <c r="H1057">
        <f t="shared" si="273"/>
        <v>4.6718146718146718</v>
      </c>
      <c r="I1057">
        <f>IF(B1057&gt;=125,0,IF(B1057&lt;=115,1,(125-B1057)/(125-115)))</f>
        <v>0.4</v>
      </c>
      <c r="J1057">
        <f>IF(G1057&gt;=0.38,0,IF(G1057&lt;=0.3,1,(0.38-G1057)/(0.38-0.3)))</f>
        <v>0</v>
      </c>
      <c r="K1057">
        <f>IF(E1057&gt;=32,0,IF(E1057&lt;=28,1,(32-E1057)/(32-28)))</f>
        <v>0.1610169491525415</v>
      </c>
      <c r="L1057">
        <f>IF(AND(D1057&gt;=27, D1057&lt;=34), 0, IF(OR(D1057&lt;=18.5, D1057&gt;=36.4), 1, IF(AND(D1057&lt;27, D1057&gt;18.5),(27-D1057)/(27-18.5), IF(AND(D1057&lt;36.4, D1057&gt;34),(D1057-34)/(36.4-34)))))</f>
        <v>0.12941176470588253</v>
      </c>
      <c r="M1057">
        <f>IF(AND(F1057&gt;=80,F1057&lt;=95),0,IF(OR(F1057&lt;64, F1057&gt;129),1,IF(F1057&gt;95, (F1057-95)/(129-95), (80-F1057)/(80-64))))</f>
        <v>0</v>
      </c>
      <c r="N1057">
        <f>IF(H1057&gt;=4,0,IF(H1057&lt;=3.5,1,(4-H1057)/(4-3.5)))</f>
        <v>0</v>
      </c>
      <c r="O1057">
        <f t="shared" si="276"/>
        <v>0.22904287138584242</v>
      </c>
      <c r="P1057">
        <f t="shared" si="277"/>
        <v>1</v>
      </c>
      <c r="Q1057">
        <v>1</v>
      </c>
      <c r="R1057">
        <f>IF(F1057 &gt;=80,0,IF(F1057&lt;=64,1,((80-F1057)/(80-64))))</f>
        <v>0</v>
      </c>
      <c r="S1057">
        <f>IF(F1057 &lt;=95,0,IF(F1057&gt;=129,1,((F1057-95)/(129-95))))</f>
        <v>0</v>
      </c>
      <c r="T1057">
        <f>IF(D1057 &gt;=27,0,IF(D1057&lt;=18.5,1,((27-D1057)/(27-18.5))))</f>
        <v>0.12941176470588253</v>
      </c>
      <c r="U1057">
        <f>IF(D1057 &lt;= 34,0,IF(D1057&gt;=36.4,1,((D1057-34)/(36.4-34))))</f>
        <v>0</v>
      </c>
      <c r="V1057">
        <f t="shared" si="278"/>
        <v>6.4705882352941266E-2</v>
      </c>
      <c r="W1057">
        <f t="shared" si="279"/>
        <v>0</v>
      </c>
      <c r="X1057">
        <f t="shared" si="274"/>
        <v>6.4705882352941266E-2</v>
      </c>
      <c r="Y1057">
        <f t="shared" si="280"/>
        <v>0</v>
      </c>
      <c r="Z1057">
        <f t="shared" si="281"/>
        <v>0</v>
      </c>
      <c r="AA1057">
        <f t="shared" si="282"/>
        <v>0</v>
      </c>
      <c r="AB1057">
        <v>45</v>
      </c>
      <c r="AC1057">
        <v>496</v>
      </c>
      <c r="AD1057">
        <f t="shared" si="283"/>
        <v>0.25</v>
      </c>
      <c r="AE1057">
        <f t="shared" si="284"/>
        <v>0</v>
      </c>
      <c r="AF1057">
        <f t="shared" si="285"/>
        <v>0</v>
      </c>
      <c r="AG1057">
        <f t="shared" si="286"/>
        <v>0</v>
      </c>
      <c r="AH1057">
        <f t="shared" si="287"/>
        <v>0</v>
      </c>
      <c r="AI1057">
        <f t="shared" si="288"/>
        <v>0</v>
      </c>
    </row>
    <row r="1058" spans="1:35" x14ac:dyDescent="0.2">
      <c r="A1058">
        <v>0</v>
      </c>
      <c r="B1058">
        <v>145</v>
      </c>
      <c r="C1058">
        <v>14.5</v>
      </c>
      <c r="D1058">
        <v>24.2</v>
      </c>
      <c r="E1058">
        <f t="shared" si="275"/>
        <v>33.751743375174335</v>
      </c>
      <c r="F1058">
        <v>71.7</v>
      </c>
      <c r="G1058">
        <f t="shared" si="272"/>
        <v>0.42960743801652895</v>
      </c>
      <c r="H1058">
        <f t="shared" si="273"/>
        <v>5.9917355371900829</v>
      </c>
      <c r="I1058">
        <f>IF(B1058&gt;=125,0,IF(B1058&lt;=115,1,(125-B1058)/(125-115)))</f>
        <v>0</v>
      </c>
      <c r="J1058">
        <f>IF(G1058&gt;=0.38,0,IF(G1058&lt;=0.3,1,(0.38-G1058)/(0.38-0.3)))</f>
        <v>0</v>
      </c>
      <c r="K1058">
        <f>IF(E1058&gt;=32,0,IF(E1058&lt;=28,1,(32-E1058)/(32-28)))</f>
        <v>0</v>
      </c>
      <c r="L1058">
        <f>IF(AND(D1058&gt;=27, D1058&lt;=34), 0, IF(OR(D1058&lt;=18.5, D1058&gt;=36.4), 1, IF(AND(D1058&lt;27, D1058&gt;18.5),(27-D1058)/(27-18.5), IF(AND(D1058&lt;36.4, D1058&gt;34),(D1058-34)/(36.4-34)))))</f>
        <v>0.32941176470588246</v>
      </c>
      <c r="M1058">
        <f>IF(AND(F1058&gt;=80,F1058&lt;=95),0,IF(OR(F1058&lt;64, F1058&gt;129),1,IF(F1058&gt;95, (F1058-95)/(129-95), (80-F1058)/(80-64))))</f>
        <v>0.51874999999999982</v>
      </c>
      <c r="N1058">
        <f>IF(H1058&gt;=4,0,IF(H1058&lt;=3.5,1,(4-H1058)/(4-3.5)))</f>
        <v>0</v>
      </c>
      <c r="O1058">
        <f t="shared" si="276"/>
        <v>8.4816176470588228E-2</v>
      </c>
      <c r="P1058">
        <f t="shared" si="277"/>
        <v>0</v>
      </c>
      <c r="Q1058">
        <v>0</v>
      </c>
      <c r="R1058">
        <f>IF(F1058 &gt;=80,0,IF(F1058&lt;=64,1,((80-F1058)/(80-64))))</f>
        <v>0.51874999999999982</v>
      </c>
      <c r="S1058">
        <f>IF(F1058 &lt;=95,0,IF(F1058&gt;=129,1,((F1058-95)/(129-95))))</f>
        <v>0</v>
      </c>
      <c r="T1058">
        <f>IF(D1058 &gt;=27,0,IF(D1058&lt;=18.5,1,((27-D1058)/(27-18.5))))</f>
        <v>0.32941176470588246</v>
      </c>
      <c r="U1058">
        <f>IF(D1058 &lt;= 34,0,IF(D1058&gt;=36.4,1,((D1058-34)/(36.4-34))))</f>
        <v>0</v>
      </c>
      <c r="V1058">
        <f t="shared" si="278"/>
        <v>0.42408088235294117</v>
      </c>
      <c r="W1058">
        <f t="shared" si="279"/>
        <v>0</v>
      </c>
      <c r="X1058">
        <f t="shared" si="274"/>
        <v>0.42408088235294117</v>
      </c>
      <c r="Y1058">
        <f t="shared" si="280"/>
        <v>1</v>
      </c>
      <c r="Z1058">
        <f t="shared" si="281"/>
        <v>0</v>
      </c>
      <c r="AA1058">
        <f t="shared" si="282"/>
        <v>0</v>
      </c>
      <c r="AB1058">
        <v>20</v>
      </c>
      <c r="AC1058">
        <v>494</v>
      </c>
      <c r="AD1058">
        <f t="shared" si="283"/>
        <v>0</v>
      </c>
      <c r="AE1058">
        <f t="shared" si="284"/>
        <v>1</v>
      </c>
      <c r="AF1058">
        <f t="shared" si="285"/>
        <v>0</v>
      </c>
      <c r="AG1058">
        <f t="shared" si="286"/>
        <v>0</v>
      </c>
      <c r="AH1058">
        <f t="shared" si="287"/>
        <v>1</v>
      </c>
      <c r="AI1058">
        <f t="shared" si="288"/>
        <v>0</v>
      </c>
    </row>
    <row r="1059" spans="1:35" x14ac:dyDescent="0.2">
      <c r="A1059">
        <v>0</v>
      </c>
      <c r="B1059">
        <v>134</v>
      </c>
      <c r="C1059">
        <v>13.4</v>
      </c>
      <c r="D1059">
        <v>25.3</v>
      </c>
      <c r="E1059">
        <f t="shared" si="275"/>
        <v>30.190930787589501</v>
      </c>
      <c r="F1059">
        <v>83.8</v>
      </c>
      <c r="G1059">
        <f t="shared" si="272"/>
        <v>0.44384189723320161</v>
      </c>
      <c r="H1059">
        <f t="shared" si="273"/>
        <v>5.2964426877470352</v>
      </c>
      <c r="I1059">
        <f>IF(B1059&gt;=125,0,IF(B1059&lt;=115,1,(125-B1059)/(125-115)))</f>
        <v>0</v>
      </c>
      <c r="J1059">
        <f>IF(G1059&gt;=0.38,0,IF(G1059&lt;=0.3,1,(0.38-G1059)/(0.38-0.3)))</f>
        <v>0</v>
      </c>
      <c r="K1059">
        <f>IF(E1059&gt;=32,0,IF(E1059&lt;=28,1,(32-E1059)/(32-28)))</f>
        <v>0.45226730310262475</v>
      </c>
      <c r="L1059">
        <f>IF(AND(D1059&gt;=27, D1059&lt;=34), 0, IF(OR(D1059&lt;=18.5, D1059&gt;=36.4), 1, IF(AND(D1059&lt;27, D1059&gt;18.5),(27-D1059)/(27-18.5), IF(AND(D1059&lt;36.4, D1059&gt;34),(D1059-34)/(36.4-34)))))</f>
        <v>0.19999999999999993</v>
      </c>
      <c r="M1059">
        <f>IF(AND(F1059&gt;=80,F1059&lt;=95),0,IF(OR(F1059&lt;64, F1059&gt;129),1,IF(F1059&gt;95, (F1059-95)/(129-95), (80-F1059)/(80-64))))</f>
        <v>0</v>
      </c>
      <c r="N1059">
        <f>IF(H1059&gt;=4,0,IF(H1059&lt;=3.5,1,(4-H1059)/(4-3.5)))</f>
        <v>0</v>
      </c>
      <c r="O1059">
        <f t="shared" si="276"/>
        <v>6.5226730310262465E-2</v>
      </c>
      <c r="P1059">
        <f t="shared" si="277"/>
        <v>0</v>
      </c>
      <c r="Q1059">
        <v>0</v>
      </c>
      <c r="R1059">
        <f>IF(F1059 &gt;=80,0,IF(F1059&lt;=64,1,((80-F1059)/(80-64))))</f>
        <v>0</v>
      </c>
      <c r="S1059">
        <f>IF(F1059 &lt;=95,0,IF(F1059&gt;=129,1,((F1059-95)/(129-95))))</f>
        <v>0</v>
      </c>
      <c r="T1059">
        <f>IF(D1059 &gt;=27,0,IF(D1059&lt;=18.5,1,((27-D1059)/(27-18.5))))</f>
        <v>0.19999999999999993</v>
      </c>
      <c r="U1059">
        <f>IF(D1059 &lt;= 34,0,IF(D1059&gt;=36.4,1,((D1059-34)/(36.4-34))))</f>
        <v>0</v>
      </c>
      <c r="V1059">
        <f t="shared" si="278"/>
        <v>9.9999999999999964E-2</v>
      </c>
      <c r="W1059">
        <f t="shared" si="279"/>
        <v>0</v>
      </c>
      <c r="X1059">
        <f t="shared" si="274"/>
        <v>9.9999999999999964E-2</v>
      </c>
      <c r="Y1059">
        <f t="shared" si="280"/>
        <v>0</v>
      </c>
      <c r="Z1059">
        <f t="shared" si="281"/>
        <v>0</v>
      </c>
      <c r="AA1059">
        <f t="shared" si="282"/>
        <v>0</v>
      </c>
      <c r="AB1059">
        <v>10</v>
      </c>
      <c r="AC1059">
        <v>88</v>
      </c>
      <c r="AD1059">
        <f t="shared" si="283"/>
        <v>0</v>
      </c>
      <c r="AE1059">
        <f t="shared" si="284"/>
        <v>1</v>
      </c>
      <c r="AF1059">
        <f t="shared" si="285"/>
        <v>1</v>
      </c>
      <c r="AG1059">
        <f t="shared" si="286"/>
        <v>0</v>
      </c>
      <c r="AH1059">
        <f t="shared" si="287"/>
        <v>0</v>
      </c>
      <c r="AI1059">
        <f t="shared" si="288"/>
        <v>0</v>
      </c>
    </row>
    <row r="1060" spans="1:35" x14ac:dyDescent="0.2">
      <c r="A1060">
        <v>1</v>
      </c>
      <c r="B1060">
        <v>164</v>
      </c>
      <c r="C1060">
        <v>16.399999999999999</v>
      </c>
      <c r="D1060">
        <v>27.4</v>
      </c>
      <c r="E1060">
        <f t="shared" si="275"/>
        <v>27.345309381237524</v>
      </c>
      <c r="F1060">
        <v>100.2</v>
      </c>
      <c r="G1060">
        <f t="shared" si="272"/>
        <v>0.59973722627737225</v>
      </c>
      <c r="H1060">
        <f t="shared" si="273"/>
        <v>5.9854014598540148</v>
      </c>
      <c r="I1060">
        <f>IF(B1060&gt;=125,0,IF(B1060&lt;=115,1,(125-B1060)/(125-115)))</f>
        <v>0</v>
      </c>
      <c r="J1060">
        <f>IF(G1060&gt;=0.38,0,IF(G1060&lt;=0.3,1,(0.38-G1060)/(0.38-0.3)))</f>
        <v>0</v>
      </c>
      <c r="K1060">
        <f>IF(E1060&gt;=32,0,IF(E1060&lt;=28,1,(32-E1060)/(32-28)))</f>
        <v>1</v>
      </c>
      <c r="L1060">
        <f>IF(AND(D1060&gt;=27, D1060&lt;=34), 0, IF(OR(D1060&lt;=18.5, D1060&gt;=36.4), 1, IF(AND(D1060&lt;27, D1060&gt;18.5),(27-D1060)/(27-18.5), IF(AND(D1060&lt;36.4, D1060&gt;34),(D1060-34)/(36.4-34)))))</f>
        <v>0</v>
      </c>
      <c r="M1060">
        <f>IF(AND(F1060&gt;=80,F1060&lt;=95),0,IF(OR(F1060&lt;64, F1060&gt;129),1,IF(F1060&gt;95, (F1060-95)/(129-95), (80-F1060)/(80-64))))</f>
        <v>0.15294117647058833</v>
      </c>
      <c r="N1060">
        <f>IF(H1060&gt;=4,0,IF(H1060&lt;=3.5,1,(4-H1060)/(4-3.5)))</f>
        <v>0</v>
      </c>
      <c r="O1060">
        <f t="shared" si="276"/>
        <v>0.11529411764705884</v>
      </c>
      <c r="P1060">
        <f t="shared" si="277"/>
        <v>0</v>
      </c>
      <c r="Q1060">
        <v>0</v>
      </c>
      <c r="R1060">
        <f>IF(F1060 &gt;=80,0,IF(F1060&lt;=64,1,((80-F1060)/(80-64))))</f>
        <v>0</v>
      </c>
      <c r="S1060">
        <f>IF(F1060 &lt;=95,0,IF(F1060&gt;=129,1,((F1060-95)/(129-95))))</f>
        <v>0.15294117647058833</v>
      </c>
      <c r="T1060">
        <f>IF(D1060 &gt;=27,0,IF(D1060&lt;=18.5,1,((27-D1060)/(27-18.5))))</f>
        <v>0</v>
      </c>
      <c r="U1060">
        <f>IF(D1060 &lt;= 34,0,IF(D1060&gt;=36.4,1,((D1060-34)/(36.4-34))))</f>
        <v>0</v>
      </c>
      <c r="V1060">
        <f t="shared" si="278"/>
        <v>0</v>
      </c>
      <c r="W1060">
        <f t="shared" si="279"/>
        <v>7.6470588235294165E-2</v>
      </c>
      <c r="X1060">
        <f t="shared" si="274"/>
        <v>7.6470588235294165E-2</v>
      </c>
      <c r="Y1060">
        <f t="shared" si="280"/>
        <v>0</v>
      </c>
      <c r="Z1060">
        <f t="shared" si="281"/>
        <v>0</v>
      </c>
      <c r="AA1060">
        <f t="shared" si="282"/>
        <v>0</v>
      </c>
      <c r="AB1060">
        <v>57</v>
      </c>
      <c r="AC1060">
        <v>270</v>
      </c>
      <c r="AD1060">
        <f t="shared" si="283"/>
        <v>0.85</v>
      </c>
      <c r="AE1060">
        <f t="shared" si="284"/>
        <v>0</v>
      </c>
      <c r="AF1060">
        <f t="shared" si="285"/>
        <v>0.43333333333333335</v>
      </c>
      <c r="AG1060">
        <f t="shared" si="286"/>
        <v>0</v>
      </c>
      <c r="AH1060">
        <f t="shared" si="287"/>
        <v>0</v>
      </c>
      <c r="AI1060">
        <f t="shared" si="288"/>
        <v>0</v>
      </c>
    </row>
    <row r="1061" spans="1:35" x14ac:dyDescent="0.2">
      <c r="A1061">
        <v>1</v>
      </c>
      <c r="B1061">
        <v>146</v>
      </c>
      <c r="C1061">
        <v>14.6</v>
      </c>
      <c r="D1061">
        <v>24.1</v>
      </c>
      <c r="E1061">
        <f t="shared" si="275"/>
        <v>24.566768603465853</v>
      </c>
      <c r="F1061">
        <v>98.1</v>
      </c>
      <c r="G1061">
        <f t="shared" si="272"/>
        <v>0.59429875518672204</v>
      </c>
      <c r="H1061">
        <f t="shared" si="273"/>
        <v>6.0580912863070537</v>
      </c>
      <c r="I1061">
        <f>IF(B1061&gt;=125,0,IF(B1061&lt;=115,1,(125-B1061)/(125-115)))</f>
        <v>0</v>
      </c>
      <c r="J1061">
        <f>IF(G1061&gt;=0.38,0,IF(G1061&lt;=0.3,1,(0.38-G1061)/(0.38-0.3)))</f>
        <v>0</v>
      </c>
      <c r="K1061">
        <f>IF(E1061&gt;=32,0,IF(E1061&lt;=28,1,(32-E1061)/(32-28)))</f>
        <v>1</v>
      </c>
      <c r="L1061">
        <f>IF(AND(D1061&gt;=27, D1061&lt;=34), 0, IF(OR(D1061&lt;=18.5, D1061&gt;=36.4), 1, IF(AND(D1061&lt;27, D1061&gt;18.5),(27-D1061)/(27-18.5), IF(AND(D1061&lt;36.4, D1061&gt;34),(D1061-34)/(36.4-34)))))</f>
        <v>0.34117647058823514</v>
      </c>
      <c r="M1061">
        <f>IF(AND(F1061&gt;=80,F1061&lt;=95),0,IF(OR(F1061&lt;64, F1061&gt;129),1,IF(F1061&gt;95, (F1061-95)/(129-95), (80-F1061)/(80-64))))</f>
        <v>9.1176470588235123E-2</v>
      </c>
      <c r="N1061">
        <f>IF(H1061&gt;=4,0,IF(H1061&lt;=3.5,1,(4-H1061)/(4-3.5)))</f>
        <v>0</v>
      </c>
      <c r="O1061">
        <f t="shared" si="276"/>
        <v>0.14323529411764702</v>
      </c>
      <c r="P1061">
        <f t="shared" si="277"/>
        <v>0</v>
      </c>
      <c r="Q1061">
        <v>0</v>
      </c>
      <c r="R1061">
        <f>IF(F1061 &gt;=80,0,IF(F1061&lt;=64,1,((80-F1061)/(80-64))))</f>
        <v>0</v>
      </c>
      <c r="S1061">
        <f>IF(F1061 &lt;=95,0,IF(F1061&gt;=129,1,((F1061-95)/(129-95))))</f>
        <v>9.1176470588235123E-2</v>
      </c>
      <c r="T1061">
        <f>IF(D1061 &gt;=27,0,IF(D1061&lt;=18.5,1,((27-D1061)/(27-18.5))))</f>
        <v>0.34117647058823514</v>
      </c>
      <c r="U1061">
        <f>IF(D1061 &lt;= 34,0,IF(D1061&gt;=36.4,1,((D1061-34)/(36.4-34))))</f>
        <v>0</v>
      </c>
      <c r="V1061">
        <f t="shared" si="278"/>
        <v>0.17058823529411757</v>
      </c>
      <c r="W1061">
        <f t="shared" si="279"/>
        <v>4.5588235294117561E-2</v>
      </c>
      <c r="X1061">
        <f t="shared" si="274"/>
        <v>0.21617647058823514</v>
      </c>
      <c r="Y1061">
        <f t="shared" si="280"/>
        <v>0</v>
      </c>
      <c r="Z1061">
        <f t="shared" si="281"/>
        <v>0</v>
      </c>
      <c r="AA1061">
        <f t="shared" si="282"/>
        <v>0</v>
      </c>
      <c r="AB1061">
        <v>15</v>
      </c>
      <c r="AC1061">
        <v>418</v>
      </c>
      <c r="AD1061">
        <f t="shared" si="283"/>
        <v>0</v>
      </c>
      <c r="AE1061">
        <f t="shared" si="284"/>
        <v>1</v>
      </c>
      <c r="AF1061">
        <f t="shared" si="285"/>
        <v>0</v>
      </c>
      <c r="AG1061">
        <f t="shared" si="286"/>
        <v>0</v>
      </c>
      <c r="AH1061">
        <f t="shared" si="287"/>
        <v>0</v>
      </c>
      <c r="AI1061">
        <f t="shared" si="288"/>
        <v>0</v>
      </c>
    </row>
    <row r="1062" spans="1:35" x14ac:dyDescent="0.2">
      <c r="A1062">
        <v>1</v>
      </c>
      <c r="B1062">
        <v>138</v>
      </c>
      <c r="C1062">
        <v>13.8</v>
      </c>
      <c r="D1062">
        <v>21.4</v>
      </c>
      <c r="E1062">
        <f t="shared" si="275"/>
        <v>24.20814479638009</v>
      </c>
      <c r="F1062">
        <v>88.4</v>
      </c>
      <c r="G1062">
        <f t="shared" si="272"/>
        <v>0.57005607476635523</v>
      </c>
      <c r="H1062">
        <f t="shared" si="273"/>
        <v>6.4485981308411215</v>
      </c>
      <c r="I1062">
        <f>IF(B1062&gt;=125,0,IF(B1062&lt;=115,1,(125-B1062)/(125-115)))</f>
        <v>0</v>
      </c>
      <c r="J1062">
        <f>IF(G1062&gt;=0.38,0,IF(G1062&lt;=0.3,1,(0.38-G1062)/(0.38-0.3)))</f>
        <v>0</v>
      </c>
      <c r="K1062">
        <f>IF(E1062&gt;=32,0,IF(E1062&lt;=28,1,(32-E1062)/(32-28)))</f>
        <v>1</v>
      </c>
      <c r="L1062">
        <f>IF(AND(D1062&gt;=27, D1062&lt;=34), 0, IF(OR(D1062&lt;=18.5, D1062&gt;=36.4), 1, IF(AND(D1062&lt;27, D1062&gt;18.5),(27-D1062)/(27-18.5), IF(AND(D1062&lt;36.4, D1062&gt;34),(D1062-34)/(36.4-34)))))</f>
        <v>0.65882352941176492</v>
      </c>
      <c r="M1062">
        <f>IF(AND(F1062&gt;=80,F1062&lt;=95),0,IF(OR(F1062&lt;64, F1062&gt;129),1,IF(F1062&gt;95, (F1062-95)/(129-95), (80-F1062)/(80-64))))</f>
        <v>0</v>
      </c>
      <c r="N1062">
        <f>IF(H1062&gt;=4,0,IF(H1062&lt;=3.5,1,(4-H1062)/(4-3.5)))</f>
        <v>0</v>
      </c>
      <c r="O1062">
        <f t="shared" si="276"/>
        <v>0.16588235294117648</v>
      </c>
      <c r="P1062">
        <f t="shared" si="277"/>
        <v>0</v>
      </c>
      <c r="Q1062">
        <v>0</v>
      </c>
      <c r="R1062">
        <f>IF(F1062 &gt;=80,0,IF(F1062&lt;=64,1,((80-F1062)/(80-64))))</f>
        <v>0</v>
      </c>
      <c r="S1062">
        <f>IF(F1062 &lt;=95,0,IF(F1062&gt;=129,1,((F1062-95)/(129-95))))</f>
        <v>0</v>
      </c>
      <c r="T1062">
        <f>IF(D1062 &gt;=27,0,IF(D1062&lt;=18.5,1,((27-D1062)/(27-18.5))))</f>
        <v>0.65882352941176492</v>
      </c>
      <c r="U1062">
        <f>IF(D1062 &lt;= 34,0,IF(D1062&gt;=36.4,1,((D1062-34)/(36.4-34))))</f>
        <v>0</v>
      </c>
      <c r="V1062">
        <f t="shared" si="278"/>
        <v>0.32941176470588246</v>
      </c>
      <c r="W1062">
        <f t="shared" si="279"/>
        <v>0</v>
      </c>
      <c r="X1062">
        <f t="shared" si="274"/>
        <v>0.32941176470588246</v>
      </c>
      <c r="Y1062">
        <f t="shared" si="280"/>
        <v>1</v>
      </c>
      <c r="Z1062">
        <f t="shared" si="281"/>
        <v>0</v>
      </c>
      <c r="AA1062">
        <f t="shared" si="282"/>
        <v>0</v>
      </c>
      <c r="AB1062">
        <v>51</v>
      </c>
      <c r="AC1062">
        <v>163</v>
      </c>
      <c r="AD1062">
        <f t="shared" si="283"/>
        <v>0.55000000000000004</v>
      </c>
      <c r="AE1062">
        <f t="shared" si="284"/>
        <v>0</v>
      </c>
      <c r="AF1062">
        <f t="shared" si="285"/>
        <v>0.79</v>
      </c>
      <c r="AG1062">
        <f t="shared" si="286"/>
        <v>0</v>
      </c>
      <c r="AH1062">
        <f t="shared" si="287"/>
        <v>0</v>
      </c>
      <c r="AI1062">
        <f t="shared" si="288"/>
        <v>0</v>
      </c>
    </row>
    <row r="1063" spans="1:35" x14ac:dyDescent="0.2">
      <c r="A1063">
        <v>1</v>
      </c>
      <c r="B1063">
        <v>126</v>
      </c>
      <c r="C1063">
        <v>12.6</v>
      </c>
      <c r="D1063">
        <v>16.5</v>
      </c>
      <c r="E1063">
        <f t="shared" si="275"/>
        <v>21.428571428571427</v>
      </c>
      <c r="F1063">
        <v>77</v>
      </c>
      <c r="G1063">
        <f t="shared" si="272"/>
        <v>0.58799999999999997</v>
      </c>
      <c r="H1063">
        <f t="shared" si="273"/>
        <v>7.6363636363636367</v>
      </c>
      <c r="I1063">
        <f>IF(B1063&gt;=125,0,IF(B1063&lt;=115,1,(125-B1063)/(125-115)))</f>
        <v>0</v>
      </c>
      <c r="J1063">
        <f>IF(G1063&gt;=0.38,0,IF(G1063&lt;=0.3,1,(0.38-G1063)/(0.38-0.3)))</f>
        <v>0</v>
      </c>
      <c r="K1063">
        <f>IF(E1063&gt;=32,0,IF(E1063&lt;=28,1,(32-E1063)/(32-28)))</f>
        <v>1</v>
      </c>
      <c r="L1063">
        <f>IF(AND(D1063&gt;=27, D1063&lt;=34), 0, IF(OR(D1063&lt;=18.5, D1063&gt;=36.4), 1, IF(AND(D1063&lt;27, D1063&gt;18.5),(27-D1063)/(27-18.5), IF(AND(D1063&lt;36.4, D1063&gt;34),(D1063-34)/(36.4-34)))))</f>
        <v>1</v>
      </c>
      <c r="M1063">
        <f>IF(AND(F1063&gt;=80,F1063&lt;=95),0,IF(OR(F1063&lt;64, F1063&gt;129),1,IF(F1063&gt;95, (F1063-95)/(129-95), (80-F1063)/(80-64))))</f>
        <v>0.1875</v>
      </c>
      <c r="N1063">
        <f>IF(H1063&gt;=4,0,IF(H1063&lt;=3.5,1,(4-H1063)/(4-3.5)))</f>
        <v>0</v>
      </c>
      <c r="O1063">
        <f t="shared" si="276"/>
        <v>0.21875</v>
      </c>
      <c r="P1063">
        <f t="shared" si="277"/>
        <v>1</v>
      </c>
      <c r="Q1063">
        <v>1</v>
      </c>
      <c r="R1063">
        <f>IF(F1063 &gt;=80,0,IF(F1063&lt;=64,1,((80-F1063)/(80-64))))</f>
        <v>0.1875</v>
      </c>
      <c r="S1063">
        <f>IF(F1063 &lt;=95,0,IF(F1063&gt;=129,1,((F1063-95)/(129-95))))</f>
        <v>0</v>
      </c>
      <c r="T1063">
        <f>IF(D1063 &gt;=27,0,IF(D1063&lt;=18.5,1,((27-D1063)/(27-18.5))))</f>
        <v>1</v>
      </c>
      <c r="U1063">
        <f>IF(D1063 &lt;= 34,0,IF(D1063&gt;=36.4,1,((D1063-34)/(36.4-34))))</f>
        <v>0</v>
      </c>
      <c r="V1063">
        <f t="shared" si="278"/>
        <v>0.59375</v>
      </c>
      <c r="W1063">
        <f t="shared" si="279"/>
        <v>0</v>
      </c>
      <c r="X1063">
        <f t="shared" si="274"/>
        <v>0.59375</v>
      </c>
      <c r="Y1063">
        <f t="shared" si="280"/>
        <v>1</v>
      </c>
      <c r="Z1063">
        <f t="shared" si="281"/>
        <v>0</v>
      </c>
      <c r="AA1063">
        <f t="shared" si="282"/>
        <v>1</v>
      </c>
      <c r="AB1063">
        <v>67</v>
      </c>
      <c r="AC1063">
        <v>367</v>
      </c>
      <c r="AD1063">
        <f t="shared" si="283"/>
        <v>1</v>
      </c>
      <c r="AE1063">
        <f t="shared" si="284"/>
        <v>0</v>
      </c>
      <c r="AF1063">
        <f t="shared" si="285"/>
        <v>0.11</v>
      </c>
      <c r="AG1063">
        <f t="shared" si="286"/>
        <v>1</v>
      </c>
      <c r="AH1063">
        <f t="shared" si="287"/>
        <v>0</v>
      </c>
      <c r="AI1063">
        <f t="shared" si="288"/>
        <v>0</v>
      </c>
    </row>
    <row r="1064" spans="1:35" x14ac:dyDescent="0.2">
      <c r="A1064">
        <v>0</v>
      </c>
      <c r="B1064">
        <v>115</v>
      </c>
      <c r="C1064">
        <v>11.5</v>
      </c>
      <c r="D1064">
        <v>22</v>
      </c>
      <c r="E1064">
        <f t="shared" si="275"/>
        <v>26.128266033254157</v>
      </c>
      <c r="F1064">
        <v>84.2</v>
      </c>
      <c r="G1064">
        <f t="shared" si="272"/>
        <v>0.44013636363636366</v>
      </c>
      <c r="H1064">
        <f t="shared" si="273"/>
        <v>5.2272727272727275</v>
      </c>
      <c r="I1064">
        <f>IF(B1064&gt;=125,0,IF(B1064&lt;=115,1,(125-B1064)/(125-115)))</f>
        <v>1</v>
      </c>
      <c r="J1064">
        <f>IF(G1064&gt;=0.38,0,IF(G1064&lt;=0.3,1,(0.38-G1064)/(0.38-0.3)))</f>
        <v>0</v>
      </c>
      <c r="K1064">
        <f>IF(E1064&gt;=32,0,IF(E1064&lt;=28,1,(32-E1064)/(32-28)))</f>
        <v>1</v>
      </c>
      <c r="L1064">
        <f>IF(AND(D1064&gt;=27, D1064&lt;=34), 0, IF(OR(D1064&lt;=18.5, D1064&gt;=36.4), 1, IF(AND(D1064&lt;27, D1064&gt;18.5),(27-D1064)/(27-18.5), IF(AND(D1064&lt;36.4, D1064&gt;34),(D1064-34)/(36.4-34)))))</f>
        <v>0.58823529411764708</v>
      </c>
      <c r="M1064">
        <f>IF(AND(F1064&gt;=80,F1064&lt;=95),0,IF(OR(F1064&lt;64, F1064&gt;129),1,IF(F1064&gt;95, (F1064-95)/(129-95), (80-F1064)/(80-64))))</f>
        <v>0</v>
      </c>
      <c r="N1064">
        <f>IF(H1064&gt;=4,0,IF(H1064&lt;=3.5,1,(4-H1064)/(4-3.5)))</f>
        <v>0</v>
      </c>
      <c r="O1064">
        <f t="shared" si="276"/>
        <v>0.6588235294117647</v>
      </c>
      <c r="P1064">
        <f t="shared" si="277"/>
        <v>1</v>
      </c>
      <c r="Q1064">
        <v>1</v>
      </c>
      <c r="R1064">
        <f>IF(F1064 &gt;=80,0,IF(F1064&lt;=64,1,((80-F1064)/(80-64))))</f>
        <v>0</v>
      </c>
      <c r="S1064">
        <f>IF(F1064 &lt;=95,0,IF(F1064&gt;=129,1,((F1064-95)/(129-95))))</f>
        <v>0</v>
      </c>
      <c r="T1064">
        <f>IF(D1064 &gt;=27,0,IF(D1064&lt;=18.5,1,((27-D1064)/(27-18.5))))</f>
        <v>0.58823529411764708</v>
      </c>
      <c r="U1064">
        <f>IF(D1064 &lt;= 34,0,IF(D1064&gt;=36.4,1,((D1064-34)/(36.4-34))))</f>
        <v>0</v>
      </c>
      <c r="V1064">
        <f t="shared" si="278"/>
        <v>0.29411764705882354</v>
      </c>
      <c r="W1064">
        <f t="shared" si="279"/>
        <v>0</v>
      </c>
      <c r="X1064">
        <f t="shared" si="274"/>
        <v>0.29411764705882354</v>
      </c>
      <c r="Y1064">
        <f t="shared" si="280"/>
        <v>1</v>
      </c>
      <c r="Z1064">
        <f t="shared" si="281"/>
        <v>0</v>
      </c>
      <c r="AA1064">
        <f t="shared" si="282"/>
        <v>0</v>
      </c>
      <c r="AB1064">
        <v>49</v>
      </c>
      <c r="AC1064">
        <v>246</v>
      </c>
      <c r="AD1064">
        <f t="shared" si="283"/>
        <v>0.45</v>
      </c>
      <c r="AE1064">
        <f t="shared" si="284"/>
        <v>0</v>
      </c>
      <c r="AF1064">
        <f t="shared" si="285"/>
        <v>0.51333333333333331</v>
      </c>
      <c r="AG1064">
        <f t="shared" si="286"/>
        <v>0</v>
      </c>
      <c r="AH1064">
        <f t="shared" si="287"/>
        <v>0</v>
      </c>
      <c r="AI1064">
        <f t="shared" si="288"/>
        <v>0</v>
      </c>
    </row>
    <row r="1065" spans="1:35" x14ac:dyDescent="0.2">
      <c r="A1065">
        <v>1</v>
      </c>
      <c r="B1065">
        <v>125</v>
      </c>
      <c r="C1065">
        <v>12.5</v>
      </c>
      <c r="D1065">
        <v>20.100000000000001</v>
      </c>
      <c r="E1065">
        <f t="shared" si="275"/>
        <v>22.533632286995516</v>
      </c>
      <c r="F1065">
        <v>89.2</v>
      </c>
      <c r="G1065">
        <f t="shared" si="272"/>
        <v>0.55472636815920395</v>
      </c>
      <c r="H1065">
        <f t="shared" si="273"/>
        <v>6.2189054726368154</v>
      </c>
      <c r="I1065">
        <f>IF(B1065&gt;=125,0,IF(B1065&lt;=115,1,(125-B1065)/(125-115)))</f>
        <v>0</v>
      </c>
      <c r="J1065">
        <f>IF(G1065&gt;=0.38,0,IF(G1065&lt;=0.3,1,(0.38-G1065)/(0.38-0.3)))</f>
        <v>0</v>
      </c>
      <c r="K1065">
        <f>IF(E1065&gt;=32,0,IF(E1065&lt;=28,1,(32-E1065)/(32-28)))</f>
        <v>1</v>
      </c>
      <c r="L1065">
        <f>IF(AND(D1065&gt;=27, D1065&lt;=34), 0, IF(OR(D1065&lt;=18.5, D1065&gt;=36.4), 1, IF(AND(D1065&lt;27, D1065&gt;18.5),(27-D1065)/(27-18.5), IF(AND(D1065&lt;36.4, D1065&gt;34),(D1065-34)/(36.4-34)))))</f>
        <v>0.81176470588235272</v>
      </c>
      <c r="M1065">
        <f>IF(AND(F1065&gt;=80,F1065&lt;=95),0,IF(OR(F1065&lt;64, F1065&gt;129),1,IF(F1065&gt;95, (F1065-95)/(129-95), (80-F1065)/(80-64))))</f>
        <v>0</v>
      </c>
      <c r="N1065">
        <f>IF(H1065&gt;=4,0,IF(H1065&lt;=3.5,1,(4-H1065)/(4-3.5)))</f>
        <v>0</v>
      </c>
      <c r="O1065">
        <f t="shared" si="276"/>
        <v>0.18117647058823527</v>
      </c>
      <c r="P1065">
        <f t="shared" si="277"/>
        <v>0</v>
      </c>
      <c r="Q1065">
        <v>1</v>
      </c>
      <c r="R1065">
        <f>IF(F1065 &gt;=80,0,IF(F1065&lt;=64,1,((80-F1065)/(80-64))))</f>
        <v>0</v>
      </c>
      <c r="S1065">
        <f>IF(F1065 &lt;=95,0,IF(F1065&gt;=129,1,((F1065-95)/(129-95))))</f>
        <v>0</v>
      </c>
      <c r="T1065">
        <f>IF(D1065 &gt;=27,0,IF(D1065&lt;=18.5,1,((27-D1065)/(27-18.5))))</f>
        <v>0.81176470588235272</v>
      </c>
      <c r="U1065">
        <f>IF(D1065 &lt;= 34,0,IF(D1065&gt;=36.4,1,((D1065-34)/(36.4-34))))</f>
        <v>0</v>
      </c>
      <c r="V1065">
        <f t="shared" si="278"/>
        <v>0.40588235294117636</v>
      </c>
      <c r="W1065">
        <f t="shared" si="279"/>
        <v>0</v>
      </c>
      <c r="X1065">
        <f t="shared" si="274"/>
        <v>0.40588235294117636</v>
      </c>
      <c r="Y1065">
        <f t="shared" si="280"/>
        <v>1</v>
      </c>
      <c r="Z1065">
        <f t="shared" si="281"/>
        <v>0</v>
      </c>
      <c r="AA1065">
        <f t="shared" si="282"/>
        <v>0</v>
      </c>
      <c r="AB1065">
        <v>51</v>
      </c>
      <c r="AC1065">
        <v>394</v>
      </c>
      <c r="AD1065">
        <f t="shared" si="283"/>
        <v>0.55000000000000004</v>
      </c>
      <c r="AE1065">
        <f t="shared" si="284"/>
        <v>0</v>
      </c>
      <c r="AF1065">
        <f t="shared" si="285"/>
        <v>0.02</v>
      </c>
      <c r="AG1065">
        <f t="shared" si="286"/>
        <v>0</v>
      </c>
      <c r="AH1065">
        <f t="shared" si="287"/>
        <v>0</v>
      </c>
      <c r="AI1065">
        <f t="shared" si="288"/>
        <v>0</v>
      </c>
    </row>
    <row r="1066" spans="1:35" x14ac:dyDescent="0.2">
      <c r="A1066">
        <v>1</v>
      </c>
      <c r="B1066">
        <v>166</v>
      </c>
      <c r="C1066">
        <v>16.600000000000001</v>
      </c>
      <c r="D1066">
        <v>22</v>
      </c>
      <c r="E1066">
        <f t="shared" si="275"/>
        <v>30.985915492957748</v>
      </c>
      <c r="F1066">
        <v>71</v>
      </c>
      <c r="G1066">
        <f t="shared" si="272"/>
        <v>0.53572727272727283</v>
      </c>
      <c r="H1066">
        <f t="shared" si="273"/>
        <v>7.5454545454545459</v>
      </c>
      <c r="I1066">
        <f>IF(B1066&gt;=125,0,IF(B1066&lt;=115,1,(125-B1066)/(125-115)))</f>
        <v>0</v>
      </c>
      <c r="J1066">
        <f>IF(G1066&gt;=0.38,0,IF(G1066&lt;=0.3,1,(0.38-G1066)/(0.38-0.3)))</f>
        <v>0</v>
      </c>
      <c r="K1066">
        <f>IF(E1066&gt;=32,0,IF(E1066&lt;=28,1,(32-E1066)/(32-28)))</f>
        <v>0.25352112676056304</v>
      </c>
      <c r="L1066">
        <f>IF(AND(D1066&gt;=27, D1066&lt;=34), 0, IF(OR(D1066&lt;=18.5, D1066&gt;=36.4), 1, IF(AND(D1066&lt;27, D1066&gt;18.5),(27-D1066)/(27-18.5), IF(AND(D1066&lt;36.4, D1066&gt;34),(D1066-34)/(36.4-34)))))</f>
        <v>0.58823529411764708</v>
      </c>
      <c r="M1066">
        <f>IF(AND(F1066&gt;=80,F1066&lt;=95),0,IF(OR(F1066&lt;64, F1066&gt;129),1,IF(F1066&gt;95, (F1066-95)/(129-95), (80-F1066)/(80-64))))</f>
        <v>0.5625</v>
      </c>
      <c r="N1066">
        <f>IF(H1066&gt;=4,0,IF(H1066&lt;=3.5,1,(4-H1066)/(4-3.5)))</f>
        <v>0</v>
      </c>
      <c r="O1066">
        <f t="shared" si="276"/>
        <v>0.14042564208782102</v>
      </c>
      <c r="P1066">
        <f t="shared" si="277"/>
        <v>0</v>
      </c>
      <c r="Q1066">
        <v>0</v>
      </c>
      <c r="R1066">
        <f>IF(F1066 &gt;=80,0,IF(F1066&lt;=64,1,((80-F1066)/(80-64))))</f>
        <v>0.5625</v>
      </c>
      <c r="S1066">
        <f>IF(F1066 &lt;=95,0,IF(F1066&gt;=129,1,((F1066-95)/(129-95))))</f>
        <v>0</v>
      </c>
      <c r="T1066">
        <f>IF(D1066 &gt;=27,0,IF(D1066&lt;=18.5,1,((27-D1066)/(27-18.5))))</f>
        <v>0.58823529411764708</v>
      </c>
      <c r="U1066">
        <f>IF(D1066 &lt;= 34,0,IF(D1066&gt;=36.4,1,((D1066-34)/(36.4-34))))</f>
        <v>0</v>
      </c>
      <c r="V1066">
        <f t="shared" si="278"/>
        <v>0.57536764705882359</v>
      </c>
      <c r="W1066">
        <f t="shared" si="279"/>
        <v>0</v>
      </c>
      <c r="X1066">
        <f t="shared" si="274"/>
        <v>0.57536764705882359</v>
      </c>
      <c r="Y1066">
        <f t="shared" si="280"/>
        <v>1</v>
      </c>
      <c r="Z1066">
        <f t="shared" si="281"/>
        <v>0</v>
      </c>
      <c r="AA1066">
        <f t="shared" si="282"/>
        <v>1</v>
      </c>
      <c r="AB1066">
        <v>24</v>
      </c>
      <c r="AC1066">
        <v>114</v>
      </c>
      <c r="AD1066">
        <f t="shared" si="283"/>
        <v>0</v>
      </c>
      <c r="AE1066">
        <f t="shared" si="284"/>
        <v>0.8</v>
      </c>
      <c r="AF1066">
        <f t="shared" si="285"/>
        <v>0.95333333333333337</v>
      </c>
      <c r="AG1066">
        <f t="shared" si="286"/>
        <v>0</v>
      </c>
      <c r="AH1066">
        <f t="shared" si="287"/>
        <v>1</v>
      </c>
      <c r="AI1066">
        <f t="shared" si="288"/>
        <v>0</v>
      </c>
    </row>
    <row r="1067" spans="1:35" x14ac:dyDescent="0.2">
      <c r="A1067">
        <v>1</v>
      </c>
      <c r="B1067">
        <v>127</v>
      </c>
      <c r="C1067">
        <v>12.7</v>
      </c>
      <c r="D1067">
        <v>21.1</v>
      </c>
      <c r="E1067">
        <f t="shared" si="275"/>
        <v>22.399150743099788</v>
      </c>
      <c r="F1067">
        <v>94.2</v>
      </c>
      <c r="G1067">
        <f t="shared" si="272"/>
        <v>0.5669857819905213</v>
      </c>
      <c r="H1067">
        <f t="shared" si="273"/>
        <v>6.0189573459715637</v>
      </c>
      <c r="I1067">
        <f>IF(B1067&gt;=125,0,IF(B1067&lt;=115,1,(125-B1067)/(125-115)))</f>
        <v>0</v>
      </c>
      <c r="J1067">
        <f>IF(G1067&gt;=0.38,0,IF(G1067&lt;=0.3,1,(0.38-G1067)/(0.38-0.3)))</f>
        <v>0</v>
      </c>
      <c r="K1067">
        <f>IF(E1067&gt;=32,0,IF(E1067&lt;=28,1,(32-E1067)/(32-28)))</f>
        <v>1</v>
      </c>
      <c r="L1067">
        <f>IF(AND(D1067&gt;=27, D1067&lt;=34), 0, IF(OR(D1067&lt;=18.5, D1067&gt;=36.4), 1, IF(AND(D1067&lt;27, D1067&gt;18.5),(27-D1067)/(27-18.5), IF(AND(D1067&lt;36.4, D1067&gt;34),(D1067-34)/(36.4-34)))))</f>
        <v>0.69411764705882339</v>
      </c>
      <c r="M1067">
        <f>IF(AND(F1067&gt;=80,F1067&lt;=95),0,IF(OR(F1067&lt;64, F1067&gt;129),1,IF(F1067&gt;95, (F1067-95)/(129-95), (80-F1067)/(80-64))))</f>
        <v>0</v>
      </c>
      <c r="N1067">
        <f>IF(H1067&gt;=4,0,IF(H1067&lt;=3.5,1,(4-H1067)/(4-3.5)))</f>
        <v>0</v>
      </c>
      <c r="O1067">
        <f t="shared" si="276"/>
        <v>0.16941176470588235</v>
      </c>
      <c r="P1067">
        <f t="shared" si="277"/>
        <v>0</v>
      </c>
      <c r="Q1067">
        <v>1</v>
      </c>
      <c r="R1067">
        <f>IF(F1067 &gt;=80,0,IF(F1067&lt;=64,1,((80-F1067)/(80-64))))</f>
        <v>0</v>
      </c>
      <c r="S1067">
        <f>IF(F1067 &lt;=95,0,IF(F1067&gt;=129,1,((F1067-95)/(129-95))))</f>
        <v>0</v>
      </c>
      <c r="T1067">
        <f>IF(D1067 &gt;=27,0,IF(D1067&lt;=18.5,1,((27-D1067)/(27-18.5))))</f>
        <v>0.69411764705882339</v>
      </c>
      <c r="U1067">
        <f>IF(D1067 &lt;= 34,0,IF(D1067&gt;=36.4,1,((D1067-34)/(36.4-34))))</f>
        <v>0</v>
      </c>
      <c r="V1067">
        <f t="shared" si="278"/>
        <v>0.3470588235294117</v>
      </c>
      <c r="W1067">
        <f t="shared" si="279"/>
        <v>0</v>
      </c>
      <c r="X1067">
        <f t="shared" si="274"/>
        <v>0.3470588235294117</v>
      </c>
      <c r="Y1067">
        <f t="shared" si="280"/>
        <v>1</v>
      </c>
      <c r="Z1067">
        <f t="shared" si="281"/>
        <v>0</v>
      </c>
      <c r="AA1067">
        <f t="shared" si="282"/>
        <v>0</v>
      </c>
      <c r="AB1067">
        <v>53</v>
      </c>
      <c r="AC1067">
        <v>170</v>
      </c>
      <c r="AD1067">
        <f t="shared" si="283"/>
        <v>0.65</v>
      </c>
      <c r="AE1067">
        <f t="shared" si="284"/>
        <v>0</v>
      </c>
      <c r="AF1067">
        <f t="shared" si="285"/>
        <v>0.76666666666666672</v>
      </c>
      <c r="AG1067">
        <f t="shared" si="286"/>
        <v>0</v>
      </c>
      <c r="AH1067">
        <f t="shared" si="287"/>
        <v>0</v>
      </c>
      <c r="AI1067">
        <f t="shared" si="288"/>
        <v>0</v>
      </c>
    </row>
    <row r="1068" spans="1:35" x14ac:dyDescent="0.2">
      <c r="A1068">
        <v>0</v>
      </c>
      <c r="B1068">
        <v>168</v>
      </c>
      <c r="C1068">
        <v>16.8</v>
      </c>
      <c r="D1068">
        <v>27.4</v>
      </c>
      <c r="E1068">
        <f t="shared" si="275"/>
        <v>28.045035823950869</v>
      </c>
      <c r="F1068">
        <v>97.7</v>
      </c>
      <c r="G1068">
        <f t="shared" si="272"/>
        <v>0.59903649635036504</v>
      </c>
      <c r="H1068">
        <f t="shared" si="273"/>
        <v>6.1313868613138691</v>
      </c>
      <c r="I1068">
        <f>IF(B1068&gt;=125,0,IF(B1068&lt;=115,1,(125-B1068)/(125-115)))</f>
        <v>0</v>
      </c>
      <c r="J1068">
        <f>IF(G1068&gt;=0.38,0,IF(G1068&lt;=0.3,1,(0.38-G1068)/(0.38-0.3)))</f>
        <v>0</v>
      </c>
      <c r="K1068">
        <f>IF(E1068&gt;=32,0,IF(E1068&lt;=28,1,(32-E1068)/(32-28)))</f>
        <v>0.9887410440122828</v>
      </c>
      <c r="L1068">
        <f>IF(AND(D1068&gt;=27, D1068&lt;=34), 0, IF(OR(D1068&lt;=18.5, D1068&gt;=36.4), 1, IF(AND(D1068&lt;27, D1068&gt;18.5),(27-D1068)/(27-18.5), IF(AND(D1068&lt;36.4, D1068&gt;34),(D1068-34)/(36.4-34)))))</f>
        <v>0</v>
      </c>
      <c r="M1068">
        <f>IF(AND(F1068&gt;=80,F1068&lt;=95),0,IF(OR(F1068&lt;64, F1068&gt;129),1,IF(F1068&gt;95, (F1068-95)/(129-95), (80-F1068)/(80-64))))</f>
        <v>7.9411764705882432E-2</v>
      </c>
      <c r="N1068">
        <f>IF(H1068&gt;=4,0,IF(H1068&lt;=3.5,1,(4-H1068)/(4-3.5)))</f>
        <v>0</v>
      </c>
      <c r="O1068">
        <f t="shared" si="276"/>
        <v>0.10681528087181653</v>
      </c>
      <c r="P1068">
        <f t="shared" si="277"/>
        <v>0</v>
      </c>
      <c r="Q1068">
        <v>0</v>
      </c>
      <c r="R1068">
        <f>IF(F1068 &gt;=80,0,IF(F1068&lt;=64,1,((80-F1068)/(80-64))))</f>
        <v>0</v>
      </c>
      <c r="S1068">
        <f>IF(F1068 &lt;=95,0,IF(F1068&gt;=129,1,((F1068-95)/(129-95))))</f>
        <v>7.9411764705882432E-2</v>
      </c>
      <c r="T1068">
        <f>IF(D1068 &gt;=27,0,IF(D1068&lt;=18.5,1,((27-D1068)/(27-18.5))))</f>
        <v>0</v>
      </c>
      <c r="U1068">
        <f>IF(D1068 &lt;= 34,0,IF(D1068&gt;=36.4,1,((D1068-34)/(36.4-34))))</f>
        <v>0</v>
      </c>
      <c r="V1068">
        <f t="shared" si="278"/>
        <v>0</v>
      </c>
      <c r="W1068">
        <f t="shared" si="279"/>
        <v>3.9705882352941216E-2</v>
      </c>
      <c r="X1068">
        <f t="shared" si="274"/>
        <v>3.9705882352941216E-2</v>
      </c>
      <c r="Y1068">
        <f t="shared" si="280"/>
        <v>0</v>
      </c>
      <c r="Z1068">
        <f t="shared" si="281"/>
        <v>0</v>
      </c>
      <c r="AA1068">
        <f t="shared" si="282"/>
        <v>0</v>
      </c>
      <c r="AB1068">
        <v>34</v>
      </c>
      <c r="AC1068">
        <v>263</v>
      </c>
      <c r="AD1068">
        <f t="shared" si="283"/>
        <v>0</v>
      </c>
      <c r="AE1068">
        <f t="shared" si="284"/>
        <v>0.3</v>
      </c>
      <c r="AF1068">
        <f t="shared" si="285"/>
        <v>0.45666666666666667</v>
      </c>
      <c r="AG1068">
        <f t="shared" si="286"/>
        <v>0</v>
      </c>
      <c r="AH1068">
        <f t="shared" si="287"/>
        <v>0</v>
      </c>
      <c r="AI1068">
        <f t="shared" si="288"/>
        <v>0</v>
      </c>
    </row>
    <row r="1069" spans="1:35" x14ac:dyDescent="0.2">
      <c r="A1069">
        <v>1</v>
      </c>
      <c r="B1069">
        <v>143</v>
      </c>
      <c r="C1069">
        <v>14.3</v>
      </c>
      <c r="D1069">
        <v>21.4</v>
      </c>
      <c r="E1069">
        <f t="shared" si="275"/>
        <v>24.180790960451976</v>
      </c>
      <c r="F1069">
        <v>88.5</v>
      </c>
      <c r="G1069">
        <f t="shared" si="272"/>
        <v>0.59137850467289721</v>
      </c>
      <c r="H1069">
        <f t="shared" si="273"/>
        <v>6.6822429906542062</v>
      </c>
      <c r="I1069">
        <f>IF(B1069&gt;=125,0,IF(B1069&lt;=115,1,(125-B1069)/(125-115)))</f>
        <v>0</v>
      </c>
      <c r="J1069">
        <f>IF(G1069&gt;=0.38,0,IF(G1069&lt;=0.3,1,(0.38-G1069)/(0.38-0.3)))</f>
        <v>0</v>
      </c>
      <c r="K1069">
        <f>IF(E1069&gt;=32,0,IF(E1069&lt;=28,1,(32-E1069)/(32-28)))</f>
        <v>1</v>
      </c>
      <c r="L1069">
        <f>IF(AND(D1069&gt;=27, D1069&lt;=34), 0, IF(OR(D1069&lt;=18.5, D1069&gt;=36.4), 1, IF(AND(D1069&lt;27, D1069&gt;18.5),(27-D1069)/(27-18.5), IF(AND(D1069&lt;36.4, D1069&gt;34),(D1069-34)/(36.4-34)))))</f>
        <v>0.65882352941176492</v>
      </c>
      <c r="M1069">
        <f>IF(AND(F1069&gt;=80,F1069&lt;=95),0,IF(OR(F1069&lt;64, F1069&gt;129),1,IF(F1069&gt;95, (F1069-95)/(129-95), (80-F1069)/(80-64))))</f>
        <v>0</v>
      </c>
      <c r="N1069">
        <f>IF(H1069&gt;=4,0,IF(H1069&lt;=3.5,1,(4-H1069)/(4-3.5)))</f>
        <v>0</v>
      </c>
      <c r="O1069">
        <f t="shared" si="276"/>
        <v>0.16588235294117648</v>
      </c>
      <c r="P1069">
        <f t="shared" si="277"/>
        <v>0</v>
      </c>
      <c r="Q1069">
        <v>0</v>
      </c>
      <c r="R1069">
        <f>IF(F1069 &gt;=80,0,IF(F1069&lt;=64,1,((80-F1069)/(80-64))))</f>
        <v>0</v>
      </c>
      <c r="S1069">
        <f>IF(F1069 &lt;=95,0,IF(F1069&gt;=129,1,((F1069-95)/(129-95))))</f>
        <v>0</v>
      </c>
      <c r="T1069">
        <f>IF(D1069 &gt;=27,0,IF(D1069&lt;=18.5,1,((27-D1069)/(27-18.5))))</f>
        <v>0.65882352941176492</v>
      </c>
      <c r="U1069">
        <f>IF(D1069 &lt;= 34,0,IF(D1069&gt;=36.4,1,((D1069-34)/(36.4-34))))</f>
        <v>0</v>
      </c>
      <c r="V1069">
        <f t="shared" si="278"/>
        <v>0.32941176470588246</v>
      </c>
      <c r="W1069">
        <f t="shared" si="279"/>
        <v>0</v>
      </c>
      <c r="X1069">
        <f t="shared" si="274"/>
        <v>0.32941176470588246</v>
      </c>
      <c r="Y1069">
        <f t="shared" si="280"/>
        <v>1</v>
      </c>
      <c r="Z1069">
        <f t="shared" si="281"/>
        <v>0</v>
      </c>
      <c r="AA1069">
        <f t="shared" si="282"/>
        <v>0</v>
      </c>
      <c r="AB1069">
        <v>64</v>
      </c>
      <c r="AC1069">
        <v>486</v>
      </c>
      <c r="AD1069">
        <f t="shared" si="283"/>
        <v>1</v>
      </c>
      <c r="AE1069">
        <f t="shared" si="284"/>
        <v>0</v>
      </c>
      <c r="AF1069">
        <f t="shared" si="285"/>
        <v>0</v>
      </c>
      <c r="AG1069">
        <f t="shared" si="286"/>
        <v>0</v>
      </c>
      <c r="AH1069">
        <f t="shared" si="287"/>
        <v>0</v>
      </c>
      <c r="AI1069">
        <f t="shared" si="288"/>
        <v>0</v>
      </c>
    </row>
    <row r="1070" spans="1:35" x14ac:dyDescent="0.2">
      <c r="A1070">
        <v>0</v>
      </c>
      <c r="B1070">
        <v>108</v>
      </c>
      <c r="C1070">
        <v>10.8</v>
      </c>
      <c r="D1070">
        <v>19</v>
      </c>
      <c r="E1070">
        <f t="shared" si="275"/>
        <v>18.700787401574804</v>
      </c>
      <c r="F1070">
        <v>101.6</v>
      </c>
      <c r="G1070">
        <f t="shared" si="272"/>
        <v>0.5775157894736842</v>
      </c>
      <c r="H1070">
        <f t="shared" si="273"/>
        <v>5.6842105263157894</v>
      </c>
      <c r="I1070">
        <f>IF(B1070&gt;=125,0,IF(B1070&lt;=115,1,(125-B1070)/(125-115)))</f>
        <v>1</v>
      </c>
      <c r="J1070">
        <f>IF(G1070&gt;=0.38,0,IF(G1070&lt;=0.3,1,(0.38-G1070)/(0.38-0.3)))</f>
        <v>0</v>
      </c>
      <c r="K1070">
        <f>IF(E1070&gt;=32,0,IF(E1070&lt;=28,1,(32-E1070)/(32-28)))</f>
        <v>1</v>
      </c>
      <c r="L1070">
        <f>IF(AND(D1070&gt;=27, D1070&lt;=34), 0, IF(OR(D1070&lt;=18.5, D1070&gt;=36.4), 1, IF(AND(D1070&lt;27, D1070&gt;18.5),(27-D1070)/(27-18.5), IF(AND(D1070&lt;36.4, D1070&gt;34),(D1070-34)/(36.4-34)))))</f>
        <v>0.94117647058823528</v>
      </c>
      <c r="M1070">
        <f>IF(AND(F1070&gt;=80,F1070&lt;=95),0,IF(OR(F1070&lt;64, F1070&gt;129),1,IF(F1070&gt;95, (F1070-95)/(129-95), (80-F1070)/(80-64))))</f>
        <v>0.19411764705882337</v>
      </c>
      <c r="N1070">
        <f>IF(H1070&gt;=4,0,IF(H1070&lt;=3.5,1,(4-H1070)/(4-3.5)))</f>
        <v>0</v>
      </c>
      <c r="O1070">
        <f t="shared" si="276"/>
        <v>0.71352941176470586</v>
      </c>
      <c r="P1070">
        <f t="shared" si="277"/>
        <v>1</v>
      </c>
      <c r="Q1070">
        <v>1</v>
      </c>
      <c r="R1070">
        <f>IF(F1070 &gt;=80,0,IF(F1070&lt;=64,1,((80-F1070)/(80-64))))</f>
        <v>0</v>
      </c>
      <c r="S1070">
        <f>IF(F1070 &lt;=95,0,IF(F1070&gt;=129,1,((F1070-95)/(129-95))))</f>
        <v>0.19411764705882337</v>
      </c>
      <c r="T1070">
        <f>IF(D1070 &gt;=27,0,IF(D1070&lt;=18.5,1,((27-D1070)/(27-18.5))))</f>
        <v>0.94117647058823528</v>
      </c>
      <c r="U1070">
        <f>IF(D1070 &lt;= 34,0,IF(D1070&gt;=36.4,1,((D1070-34)/(36.4-34))))</f>
        <v>0</v>
      </c>
      <c r="V1070">
        <f t="shared" si="278"/>
        <v>0.47058823529411764</v>
      </c>
      <c r="W1070">
        <f t="shared" si="279"/>
        <v>9.7058823529411684E-2</v>
      </c>
      <c r="X1070">
        <f t="shared" si="274"/>
        <v>0.56764705882352928</v>
      </c>
      <c r="Y1070">
        <f t="shared" si="280"/>
        <v>1</v>
      </c>
      <c r="Z1070">
        <f t="shared" si="281"/>
        <v>0</v>
      </c>
      <c r="AA1070">
        <f t="shared" si="282"/>
        <v>1</v>
      </c>
      <c r="AB1070">
        <v>14</v>
      </c>
      <c r="AC1070">
        <v>113</v>
      </c>
      <c r="AD1070">
        <f t="shared" si="283"/>
        <v>0</v>
      </c>
      <c r="AE1070">
        <f t="shared" si="284"/>
        <v>1</v>
      </c>
      <c r="AF1070">
        <f t="shared" si="285"/>
        <v>0.95666666666666667</v>
      </c>
      <c r="AG1070">
        <f t="shared" si="286"/>
        <v>0</v>
      </c>
      <c r="AH1070">
        <f t="shared" si="287"/>
        <v>1</v>
      </c>
      <c r="AI1070">
        <f t="shared" si="288"/>
        <v>0</v>
      </c>
    </row>
    <row r="1071" spans="1:35" x14ac:dyDescent="0.2">
      <c r="A1071">
        <v>0</v>
      </c>
      <c r="B1071">
        <v>126</v>
      </c>
      <c r="C1071">
        <v>12.6</v>
      </c>
      <c r="D1071">
        <v>16.5</v>
      </c>
      <c r="E1071">
        <f t="shared" si="275"/>
        <v>16.923076923076923</v>
      </c>
      <c r="F1071">
        <v>97.5</v>
      </c>
      <c r="G1071">
        <f t="shared" si="272"/>
        <v>0.74454545454545451</v>
      </c>
      <c r="H1071">
        <f t="shared" si="273"/>
        <v>7.6363636363636367</v>
      </c>
      <c r="I1071">
        <f>IF(B1071&gt;=125,0,IF(B1071&lt;=115,1,(125-B1071)/(125-115)))</f>
        <v>0</v>
      </c>
      <c r="J1071">
        <f>IF(G1071&gt;=0.38,0,IF(G1071&lt;=0.3,1,(0.38-G1071)/(0.38-0.3)))</f>
        <v>0</v>
      </c>
      <c r="K1071">
        <f>IF(E1071&gt;=32,0,IF(E1071&lt;=28,1,(32-E1071)/(32-28)))</f>
        <v>1</v>
      </c>
      <c r="L1071">
        <f>IF(AND(D1071&gt;=27, D1071&lt;=34), 0, IF(OR(D1071&lt;=18.5, D1071&gt;=36.4), 1, IF(AND(D1071&lt;27, D1071&gt;18.5),(27-D1071)/(27-18.5), IF(AND(D1071&lt;36.4, D1071&gt;34),(D1071-34)/(36.4-34)))))</f>
        <v>1</v>
      </c>
      <c r="M1071">
        <f>IF(AND(F1071&gt;=80,F1071&lt;=95),0,IF(OR(F1071&lt;64, F1071&gt;129),1,IF(F1071&gt;95, (F1071-95)/(129-95), (80-F1071)/(80-64))))</f>
        <v>7.3529411764705885E-2</v>
      </c>
      <c r="N1071">
        <f>IF(H1071&gt;=4,0,IF(H1071&lt;=3.5,1,(4-H1071)/(4-3.5)))</f>
        <v>0</v>
      </c>
      <c r="O1071">
        <f t="shared" si="276"/>
        <v>0.2073529411764706</v>
      </c>
      <c r="P1071">
        <f t="shared" si="277"/>
        <v>1</v>
      </c>
      <c r="Q1071">
        <v>0</v>
      </c>
      <c r="R1071">
        <f>IF(F1071 &gt;=80,0,IF(F1071&lt;=64,1,((80-F1071)/(80-64))))</f>
        <v>0</v>
      </c>
      <c r="S1071">
        <f>IF(F1071 &lt;=95,0,IF(F1071&gt;=129,1,((F1071-95)/(129-95))))</f>
        <v>7.3529411764705885E-2</v>
      </c>
      <c r="T1071">
        <f>IF(D1071 &gt;=27,0,IF(D1071&lt;=18.5,1,((27-D1071)/(27-18.5))))</f>
        <v>1</v>
      </c>
      <c r="U1071">
        <f>IF(D1071 &lt;= 34,0,IF(D1071&gt;=36.4,1,((D1071-34)/(36.4-34))))</f>
        <v>0</v>
      </c>
      <c r="V1071">
        <f t="shared" si="278"/>
        <v>0.5</v>
      </c>
      <c r="W1071">
        <f t="shared" si="279"/>
        <v>3.6764705882352942E-2</v>
      </c>
      <c r="X1071">
        <f t="shared" si="274"/>
        <v>0.53676470588235292</v>
      </c>
      <c r="Y1071">
        <f t="shared" si="280"/>
        <v>1</v>
      </c>
      <c r="Z1071">
        <f t="shared" si="281"/>
        <v>0</v>
      </c>
      <c r="AA1071">
        <f t="shared" si="282"/>
        <v>1</v>
      </c>
      <c r="AB1071">
        <v>63</v>
      </c>
      <c r="AC1071">
        <v>52</v>
      </c>
      <c r="AD1071">
        <f t="shared" si="283"/>
        <v>1</v>
      </c>
      <c r="AE1071">
        <f t="shared" si="284"/>
        <v>0</v>
      </c>
      <c r="AF1071">
        <f t="shared" si="285"/>
        <v>1</v>
      </c>
      <c r="AG1071">
        <f t="shared" si="286"/>
        <v>1</v>
      </c>
      <c r="AH1071">
        <f t="shared" si="287"/>
        <v>0</v>
      </c>
      <c r="AI1071">
        <f t="shared" si="288"/>
        <v>0</v>
      </c>
    </row>
    <row r="1072" spans="1:35" x14ac:dyDescent="0.2">
      <c r="A1072">
        <v>0</v>
      </c>
      <c r="B1072">
        <v>168</v>
      </c>
      <c r="C1072">
        <v>16.8</v>
      </c>
      <c r="D1072">
        <v>27.3</v>
      </c>
      <c r="E1072">
        <f t="shared" si="275"/>
        <v>38.559322033898304</v>
      </c>
      <c r="F1072">
        <v>70.8</v>
      </c>
      <c r="G1072">
        <f t="shared" si="272"/>
        <v>0.43569230769230771</v>
      </c>
      <c r="H1072">
        <f t="shared" si="273"/>
        <v>6.1538461538461533</v>
      </c>
      <c r="I1072">
        <f>IF(B1072&gt;=125,0,IF(B1072&lt;=115,1,(125-B1072)/(125-115)))</f>
        <v>0</v>
      </c>
      <c r="J1072">
        <f>IF(G1072&gt;=0.38,0,IF(G1072&lt;=0.3,1,(0.38-G1072)/(0.38-0.3)))</f>
        <v>0</v>
      </c>
      <c r="K1072">
        <f>IF(E1072&gt;=32,0,IF(E1072&lt;=28,1,(32-E1072)/(32-28)))</f>
        <v>0</v>
      </c>
      <c r="L1072">
        <f>IF(AND(D1072&gt;=27, D1072&lt;=34), 0, IF(OR(D1072&lt;=18.5, D1072&gt;=36.4), 1, IF(AND(D1072&lt;27, D1072&gt;18.5),(27-D1072)/(27-18.5), IF(AND(D1072&lt;36.4, D1072&gt;34),(D1072-34)/(36.4-34)))))</f>
        <v>0</v>
      </c>
      <c r="M1072">
        <f>IF(AND(F1072&gt;=80,F1072&lt;=95),0,IF(OR(F1072&lt;64, F1072&gt;129),1,IF(F1072&gt;95, (F1072-95)/(129-95), (80-F1072)/(80-64))))</f>
        <v>0.57500000000000018</v>
      </c>
      <c r="N1072">
        <f>IF(H1072&gt;=4,0,IF(H1072&lt;=3.5,1,(4-H1072)/(4-3.5)))</f>
        <v>0</v>
      </c>
      <c r="O1072">
        <f t="shared" si="276"/>
        <v>5.7500000000000023E-2</v>
      </c>
      <c r="P1072">
        <f t="shared" si="277"/>
        <v>0</v>
      </c>
      <c r="Q1072">
        <v>0</v>
      </c>
      <c r="R1072">
        <f>IF(F1072 &gt;=80,0,IF(F1072&lt;=64,1,((80-F1072)/(80-64))))</f>
        <v>0.57500000000000018</v>
      </c>
      <c r="S1072">
        <f>IF(F1072 &lt;=95,0,IF(F1072&gt;=129,1,((F1072-95)/(129-95))))</f>
        <v>0</v>
      </c>
      <c r="T1072">
        <f>IF(D1072 &gt;=27,0,IF(D1072&lt;=18.5,1,((27-D1072)/(27-18.5))))</f>
        <v>0</v>
      </c>
      <c r="U1072">
        <f>IF(D1072 &lt;= 34,0,IF(D1072&gt;=36.4,1,((D1072-34)/(36.4-34))))</f>
        <v>0</v>
      </c>
      <c r="V1072">
        <f t="shared" si="278"/>
        <v>0.28750000000000009</v>
      </c>
      <c r="W1072">
        <f t="shared" si="279"/>
        <v>0</v>
      </c>
      <c r="X1072">
        <f t="shared" si="274"/>
        <v>0.28750000000000009</v>
      </c>
      <c r="Y1072">
        <f t="shared" si="280"/>
        <v>1</v>
      </c>
      <c r="Z1072">
        <f t="shared" si="281"/>
        <v>0</v>
      </c>
      <c r="AA1072">
        <f t="shared" si="282"/>
        <v>0</v>
      </c>
      <c r="AB1072">
        <v>53</v>
      </c>
      <c r="AC1072">
        <v>492</v>
      </c>
      <c r="AD1072">
        <f t="shared" si="283"/>
        <v>0.65</v>
      </c>
      <c r="AE1072">
        <f t="shared" si="284"/>
        <v>0</v>
      </c>
      <c r="AF1072">
        <f t="shared" si="285"/>
        <v>0</v>
      </c>
      <c r="AG1072">
        <f t="shared" si="286"/>
        <v>0</v>
      </c>
      <c r="AH1072">
        <f t="shared" si="287"/>
        <v>0</v>
      </c>
      <c r="AI1072">
        <f t="shared" si="288"/>
        <v>0</v>
      </c>
    </row>
    <row r="1073" spans="1:35" x14ac:dyDescent="0.2">
      <c r="A1073">
        <v>1</v>
      </c>
      <c r="B1073">
        <v>107</v>
      </c>
      <c r="C1073">
        <v>10.7</v>
      </c>
      <c r="D1073">
        <v>24.7</v>
      </c>
      <c r="E1073">
        <f t="shared" si="275"/>
        <v>31.385006353240151</v>
      </c>
      <c r="F1073">
        <v>78.7</v>
      </c>
      <c r="G1073">
        <f t="shared" si="272"/>
        <v>0.34092712550607285</v>
      </c>
      <c r="H1073">
        <f t="shared" si="273"/>
        <v>4.331983805668016</v>
      </c>
      <c r="I1073">
        <f>IF(B1073&gt;=125,0,IF(B1073&lt;=115,1,(125-B1073)/(125-115)))</f>
        <v>1</v>
      </c>
      <c r="J1073">
        <f>IF(G1073&gt;=0.38,0,IF(G1073&lt;=0.3,1,(0.38-G1073)/(0.38-0.3)))</f>
        <v>0.48841093117408935</v>
      </c>
      <c r="K1073">
        <f>IF(E1073&gt;=32,0,IF(E1073&lt;=28,1,(32-E1073)/(32-28)))</f>
        <v>0.15374841168996234</v>
      </c>
      <c r="L1073">
        <f>IF(AND(D1073&gt;=27, D1073&lt;=34), 0, IF(OR(D1073&lt;=18.5, D1073&gt;=36.4), 1, IF(AND(D1073&lt;27, D1073&gt;18.5),(27-D1073)/(27-18.5), IF(AND(D1073&lt;36.4, D1073&gt;34),(D1073-34)/(36.4-34)))))</f>
        <v>0.27058823529411774</v>
      </c>
      <c r="M1073">
        <f>IF(AND(F1073&gt;=80,F1073&lt;=95),0,IF(OR(F1073&lt;64, F1073&gt;129),1,IF(F1073&gt;95, (F1073-95)/(129-95), (80-F1073)/(80-64))))</f>
        <v>8.1249999999999822E-2</v>
      </c>
      <c r="N1073">
        <f>IF(H1073&gt;=4,0,IF(H1073&lt;=3.5,1,(4-H1073)/(4-3.5)))</f>
        <v>0</v>
      </c>
      <c r="O1073">
        <f t="shared" si="276"/>
        <v>0.59939975781581689</v>
      </c>
      <c r="P1073">
        <f t="shared" si="277"/>
        <v>1</v>
      </c>
      <c r="Q1073">
        <v>1</v>
      </c>
      <c r="R1073">
        <f>IF(F1073 &gt;=80,0,IF(F1073&lt;=64,1,((80-F1073)/(80-64))))</f>
        <v>8.1249999999999822E-2</v>
      </c>
      <c r="S1073">
        <f>IF(F1073 &lt;=95,0,IF(F1073&gt;=129,1,((F1073-95)/(129-95))))</f>
        <v>0</v>
      </c>
      <c r="T1073">
        <f>IF(D1073 &gt;=27,0,IF(D1073&lt;=18.5,1,((27-D1073)/(27-18.5))))</f>
        <v>0.27058823529411774</v>
      </c>
      <c r="U1073">
        <f>IF(D1073 &lt;= 34,0,IF(D1073&gt;=36.4,1,((D1073-34)/(36.4-34))))</f>
        <v>0</v>
      </c>
      <c r="V1073">
        <f t="shared" si="278"/>
        <v>0.17591911764705878</v>
      </c>
      <c r="W1073">
        <f t="shared" si="279"/>
        <v>0</v>
      </c>
      <c r="X1073">
        <f t="shared" si="274"/>
        <v>0.17591911764705878</v>
      </c>
      <c r="Y1073">
        <f t="shared" si="280"/>
        <v>0</v>
      </c>
      <c r="Z1073">
        <f t="shared" si="281"/>
        <v>0</v>
      </c>
      <c r="AA1073">
        <f t="shared" si="282"/>
        <v>0</v>
      </c>
      <c r="AB1073">
        <v>64</v>
      </c>
      <c r="AC1073">
        <v>500</v>
      </c>
      <c r="AD1073">
        <f t="shared" si="283"/>
        <v>1</v>
      </c>
      <c r="AE1073">
        <f t="shared" si="284"/>
        <v>0</v>
      </c>
      <c r="AF1073">
        <f t="shared" si="285"/>
        <v>0</v>
      </c>
      <c r="AG1073">
        <f t="shared" si="286"/>
        <v>0</v>
      </c>
      <c r="AH1073">
        <f t="shared" si="287"/>
        <v>0</v>
      </c>
      <c r="AI1073">
        <f t="shared" si="288"/>
        <v>0</v>
      </c>
    </row>
    <row r="1074" spans="1:35" x14ac:dyDescent="0.2">
      <c r="A1074">
        <v>1</v>
      </c>
      <c r="B1074">
        <v>159</v>
      </c>
      <c r="C1074">
        <v>15.9</v>
      </c>
      <c r="D1074">
        <v>18.2</v>
      </c>
      <c r="E1074">
        <f t="shared" si="275"/>
        <v>22.007255139056831</v>
      </c>
      <c r="F1074">
        <v>82.7</v>
      </c>
      <c r="G1074">
        <f t="shared" si="272"/>
        <v>0.72248901098901097</v>
      </c>
      <c r="H1074">
        <f t="shared" si="273"/>
        <v>8.7362637362637372</v>
      </c>
      <c r="I1074">
        <f>IF(B1074&gt;=125,0,IF(B1074&lt;=115,1,(125-B1074)/(125-115)))</f>
        <v>0</v>
      </c>
      <c r="J1074">
        <f>IF(G1074&gt;=0.38,0,IF(G1074&lt;=0.3,1,(0.38-G1074)/(0.38-0.3)))</f>
        <v>0</v>
      </c>
      <c r="K1074">
        <f>IF(E1074&gt;=32,0,IF(E1074&lt;=28,1,(32-E1074)/(32-28)))</f>
        <v>1</v>
      </c>
      <c r="L1074">
        <f>IF(AND(D1074&gt;=27, D1074&lt;=34), 0, IF(OR(D1074&lt;=18.5, D1074&gt;=36.4), 1, IF(AND(D1074&lt;27, D1074&gt;18.5),(27-D1074)/(27-18.5), IF(AND(D1074&lt;36.4, D1074&gt;34),(D1074-34)/(36.4-34)))))</f>
        <v>1</v>
      </c>
      <c r="M1074">
        <f>IF(AND(F1074&gt;=80,F1074&lt;=95),0,IF(OR(F1074&lt;64, F1074&gt;129),1,IF(F1074&gt;95, (F1074-95)/(129-95), (80-F1074)/(80-64))))</f>
        <v>0</v>
      </c>
      <c r="N1074">
        <f>IF(H1074&gt;=4,0,IF(H1074&lt;=3.5,1,(4-H1074)/(4-3.5)))</f>
        <v>0</v>
      </c>
      <c r="O1074">
        <f t="shared" si="276"/>
        <v>0.2</v>
      </c>
      <c r="P1074">
        <f t="shared" si="277"/>
        <v>1</v>
      </c>
      <c r="Q1074">
        <v>0</v>
      </c>
      <c r="R1074">
        <f>IF(F1074 &gt;=80,0,IF(F1074&lt;=64,1,((80-F1074)/(80-64))))</f>
        <v>0</v>
      </c>
      <c r="S1074">
        <f>IF(F1074 &lt;=95,0,IF(F1074&gt;=129,1,((F1074-95)/(129-95))))</f>
        <v>0</v>
      </c>
      <c r="T1074">
        <f>IF(D1074 &gt;=27,0,IF(D1074&lt;=18.5,1,((27-D1074)/(27-18.5))))</f>
        <v>1</v>
      </c>
      <c r="U1074">
        <f>IF(D1074 &lt;= 34,0,IF(D1074&gt;=36.4,1,((D1074-34)/(36.4-34))))</f>
        <v>0</v>
      </c>
      <c r="V1074">
        <f t="shared" si="278"/>
        <v>0.5</v>
      </c>
      <c r="W1074">
        <f t="shared" si="279"/>
        <v>0</v>
      </c>
      <c r="X1074">
        <f t="shared" si="274"/>
        <v>0.5</v>
      </c>
      <c r="Y1074">
        <f t="shared" si="280"/>
        <v>1</v>
      </c>
      <c r="Z1074">
        <f t="shared" si="281"/>
        <v>0</v>
      </c>
      <c r="AA1074">
        <f t="shared" si="282"/>
        <v>0</v>
      </c>
      <c r="AB1074">
        <v>26</v>
      </c>
      <c r="AC1074">
        <v>86</v>
      </c>
      <c r="AD1074">
        <f t="shared" si="283"/>
        <v>0</v>
      </c>
      <c r="AE1074">
        <f t="shared" si="284"/>
        <v>0.7</v>
      </c>
      <c r="AF1074">
        <f t="shared" si="285"/>
        <v>1</v>
      </c>
      <c r="AG1074">
        <f t="shared" si="286"/>
        <v>0</v>
      </c>
      <c r="AH1074">
        <f t="shared" si="287"/>
        <v>1</v>
      </c>
      <c r="AI1074">
        <f t="shared" si="288"/>
        <v>0</v>
      </c>
    </row>
    <row r="1075" spans="1:35" x14ac:dyDescent="0.2">
      <c r="A1075">
        <v>0</v>
      </c>
      <c r="B1075">
        <v>107</v>
      </c>
      <c r="C1075">
        <v>10.7</v>
      </c>
      <c r="D1075">
        <v>19.399999999999999</v>
      </c>
      <c r="E1075">
        <f t="shared" si="275"/>
        <v>20.704375667022408</v>
      </c>
      <c r="F1075">
        <v>93.7</v>
      </c>
      <c r="G1075">
        <f t="shared" si="272"/>
        <v>0.51679896907216494</v>
      </c>
      <c r="H1075">
        <f t="shared" si="273"/>
        <v>5.515463917525774</v>
      </c>
      <c r="I1075">
        <f>IF(B1075&gt;=125,0,IF(B1075&lt;=115,1,(125-B1075)/(125-115)))</f>
        <v>1</v>
      </c>
      <c r="J1075">
        <f>IF(G1075&gt;=0.38,0,IF(G1075&lt;=0.3,1,(0.38-G1075)/(0.38-0.3)))</f>
        <v>0</v>
      </c>
      <c r="K1075">
        <f>IF(E1075&gt;=32,0,IF(E1075&lt;=28,1,(32-E1075)/(32-28)))</f>
        <v>1</v>
      </c>
      <c r="L1075">
        <f>IF(AND(D1075&gt;=27, D1075&lt;=34), 0, IF(OR(D1075&lt;=18.5, D1075&gt;=36.4), 1, IF(AND(D1075&lt;27, D1075&gt;18.5),(27-D1075)/(27-18.5), IF(AND(D1075&lt;36.4, D1075&gt;34),(D1075-34)/(36.4-34)))))</f>
        <v>0.89411764705882368</v>
      </c>
      <c r="M1075">
        <f>IF(AND(F1075&gt;=80,F1075&lt;=95),0,IF(OR(F1075&lt;64, F1075&gt;129),1,IF(F1075&gt;95, (F1075-95)/(129-95), (80-F1075)/(80-64))))</f>
        <v>0</v>
      </c>
      <c r="N1075">
        <f>IF(H1075&gt;=4,0,IF(H1075&lt;=3.5,1,(4-H1075)/(4-3.5)))</f>
        <v>0</v>
      </c>
      <c r="O1075">
        <f t="shared" si="276"/>
        <v>0.68941176470588239</v>
      </c>
      <c r="P1075">
        <f t="shared" si="277"/>
        <v>1</v>
      </c>
      <c r="Q1075">
        <v>1</v>
      </c>
      <c r="R1075">
        <f>IF(F1075 &gt;=80,0,IF(F1075&lt;=64,1,((80-F1075)/(80-64))))</f>
        <v>0</v>
      </c>
      <c r="S1075">
        <f>IF(F1075 &lt;=95,0,IF(F1075&gt;=129,1,((F1075-95)/(129-95))))</f>
        <v>0</v>
      </c>
      <c r="T1075">
        <f>IF(D1075 &gt;=27,0,IF(D1075&lt;=18.5,1,((27-D1075)/(27-18.5))))</f>
        <v>0.89411764705882368</v>
      </c>
      <c r="U1075">
        <f>IF(D1075 &lt;= 34,0,IF(D1075&gt;=36.4,1,((D1075-34)/(36.4-34))))</f>
        <v>0</v>
      </c>
      <c r="V1075">
        <f t="shared" si="278"/>
        <v>0.44705882352941184</v>
      </c>
      <c r="W1075">
        <f t="shared" si="279"/>
        <v>0</v>
      </c>
      <c r="X1075">
        <f t="shared" si="274"/>
        <v>0.44705882352941184</v>
      </c>
      <c r="Y1075">
        <f t="shared" si="280"/>
        <v>1</v>
      </c>
      <c r="Z1075">
        <f t="shared" si="281"/>
        <v>0</v>
      </c>
      <c r="AA1075">
        <f t="shared" si="282"/>
        <v>0</v>
      </c>
      <c r="AB1075">
        <v>42</v>
      </c>
      <c r="AC1075">
        <v>422</v>
      </c>
      <c r="AD1075">
        <f t="shared" si="283"/>
        <v>0.1</v>
      </c>
      <c r="AE1075">
        <f t="shared" si="284"/>
        <v>0</v>
      </c>
      <c r="AF1075">
        <f t="shared" si="285"/>
        <v>0</v>
      </c>
      <c r="AG1075">
        <f t="shared" si="286"/>
        <v>0</v>
      </c>
      <c r="AH1075">
        <f t="shared" si="287"/>
        <v>0</v>
      </c>
      <c r="AI1075">
        <f t="shared" si="288"/>
        <v>0</v>
      </c>
    </row>
    <row r="1076" spans="1:35" x14ac:dyDescent="0.2">
      <c r="A1076">
        <v>0</v>
      </c>
      <c r="B1076">
        <v>114</v>
      </c>
      <c r="C1076">
        <v>11.4</v>
      </c>
      <c r="D1076">
        <v>16.2</v>
      </c>
      <c r="E1076">
        <f t="shared" si="275"/>
        <v>16.701030927835053</v>
      </c>
      <c r="F1076">
        <v>97</v>
      </c>
      <c r="G1076">
        <f t="shared" si="272"/>
        <v>0.68259259259259253</v>
      </c>
      <c r="H1076">
        <f t="shared" si="273"/>
        <v>7.0370370370370372</v>
      </c>
      <c r="I1076">
        <f>IF(B1076&gt;=125,0,IF(B1076&lt;=115,1,(125-B1076)/(125-115)))</f>
        <v>1</v>
      </c>
      <c r="J1076">
        <f>IF(G1076&gt;=0.38,0,IF(G1076&lt;=0.3,1,(0.38-G1076)/(0.38-0.3)))</f>
        <v>0</v>
      </c>
      <c r="K1076">
        <f>IF(E1076&gt;=32,0,IF(E1076&lt;=28,1,(32-E1076)/(32-28)))</f>
        <v>1</v>
      </c>
      <c r="L1076">
        <f>IF(AND(D1076&gt;=27, D1076&lt;=34), 0, IF(OR(D1076&lt;=18.5, D1076&gt;=36.4), 1, IF(AND(D1076&lt;27, D1076&gt;18.5),(27-D1076)/(27-18.5), IF(AND(D1076&lt;36.4, D1076&gt;34),(D1076-34)/(36.4-34)))))</f>
        <v>1</v>
      </c>
      <c r="M1076">
        <f>IF(AND(F1076&gt;=80,F1076&lt;=95),0,IF(OR(F1076&lt;64, F1076&gt;129),1,IF(F1076&gt;95, (F1076-95)/(129-95), (80-F1076)/(80-64))))</f>
        <v>5.8823529411764705E-2</v>
      </c>
      <c r="N1076">
        <f>IF(H1076&gt;=4,0,IF(H1076&lt;=3.5,1,(4-H1076)/(4-3.5)))</f>
        <v>0</v>
      </c>
      <c r="O1076">
        <f t="shared" si="276"/>
        <v>0.70588235294117641</v>
      </c>
      <c r="P1076">
        <f t="shared" si="277"/>
        <v>1</v>
      </c>
      <c r="Q1076">
        <v>1</v>
      </c>
      <c r="R1076">
        <f>IF(F1076 &gt;=80,0,IF(F1076&lt;=64,1,((80-F1076)/(80-64))))</f>
        <v>0</v>
      </c>
      <c r="S1076">
        <f>IF(F1076 &lt;=95,0,IF(F1076&gt;=129,1,((F1076-95)/(129-95))))</f>
        <v>5.8823529411764705E-2</v>
      </c>
      <c r="T1076">
        <f>IF(D1076 &gt;=27,0,IF(D1076&lt;=18.5,1,((27-D1076)/(27-18.5))))</f>
        <v>1</v>
      </c>
      <c r="U1076">
        <f>IF(D1076 &lt;= 34,0,IF(D1076&gt;=36.4,1,((D1076-34)/(36.4-34))))</f>
        <v>0</v>
      </c>
      <c r="V1076">
        <f t="shared" si="278"/>
        <v>0.5</v>
      </c>
      <c r="W1076">
        <f t="shared" si="279"/>
        <v>2.9411764705882353E-2</v>
      </c>
      <c r="X1076">
        <f t="shared" si="274"/>
        <v>0.52941176470588236</v>
      </c>
      <c r="Y1076">
        <f t="shared" si="280"/>
        <v>1</v>
      </c>
      <c r="Z1076">
        <f t="shared" si="281"/>
        <v>0</v>
      </c>
      <c r="AA1076">
        <f t="shared" si="282"/>
        <v>1</v>
      </c>
      <c r="AB1076">
        <v>67</v>
      </c>
      <c r="AC1076">
        <v>207</v>
      </c>
      <c r="AD1076">
        <f t="shared" si="283"/>
        <v>1</v>
      </c>
      <c r="AE1076">
        <f t="shared" si="284"/>
        <v>0</v>
      </c>
      <c r="AF1076">
        <f t="shared" si="285"/>
        <v>0.64333333333333331</v>
      </c>
      <c r="AG1076">
        <f t="shared" si="286"/>
        <v>1</v>
      </c>
      <c r="AH1076">
        <f t="shared" si="287"/>
        <v>0</v>
      </c>
      <c r="AI1076">
        <f t="shared" si="288"/>
        <v>0</v>
      </c>
    </row>
    <row r="1077" spans="1:35" x14ac:dyDescent="0.2">
      <c r="A1077">
        <v>1</v>
      </c>
      <c r="B1077">
        <v>161</v>
      </c>
      <c r="C1077">
        <v>16.100000000000001</v>
      </c>
      <c r="D1077">
        <v>26.1</v>
      </c>
      <c r="E1077">
        <f t="shared" si="275"/>
        <v>27.854855923159018</v>
      </c>
      <c r="F1077">
        <v>93.7</v>
      </c>
      <c r="G1077">
        <f t="shared" si="272"/>
        <v>0.57799616858237557</v>
      </c>
      <c r="H1077">
        <f t="shared" si="273"/>
        <v>6.1685823754789268</v>
      </c>
      <c r="I1077">
        <f>IF(B1077&gt;=125,0,IF(B1077&lt;=115,1,(125-B1077)/(125-115)))</f>
        <v>0</v>
      </c>
      <c r="J1077">
        <f>IF(G1077&gt;=0.38,0,IF(G1077&lt;=0.3,1,(0.38-G1077)/(0.38-0.3)))</f>
        <v>0</v>
      </c>
      <c r="K1077">
        <f>IF(E1077&gt;=32,0,IF(E1077&lt;=28,1,(32-E1077)/(32-28)))</f>
        <v>1</v>
      </c>
      <c r="L1077">
        <f>IF(AND(D1077&gt;=27, D1077&lt;=34), 0, IF(OR(D1077&lt;=18.5, D1077&gt;=36.4), 1, IF(AND(D1077&lt;27, D1077&gt;18.5),(27-D1077)/(27-18.5), IF(AND(D1077&lt;36.4, D1077&gt;34),(D1077-34)/(36.4-34)))))</f>
        <v>0.1058823529411763</v>
      </c>
      <c r="M1077">
        <f>IF(AND(F1077&gt;=80,F1077&lt;=95),0,IF(OR(F1077&lt;64, F1077&gt;129),1,IF(F1077&gt;95, (F1077-95)/(129-95), (80-F1077)/(80-64))))</f>
        <v>0</v>
      </c>
      <c r="N1077">
        <f>IF(H1077&gt;=4,0,IF(H1077&lt;=3.5,1,(4-H1077)/(4-3.5)))</f>
        <v>0</v>
      </c>
      <c r="O1077">
        <f t="shared" si="276"/>
        <v>0.11058823529411764</v>
      </c>
      <c r="P1077">
        <f t="shared" si="277"/>
        <v>0</v>
      </c>
      <c r="Q1077">
        <v>0</v>
      </c>
      <c r="R1077">
        <f>IF(F1077 &gt;=80,0,IF(F1077&lt;=64,1,((80-F1077)/(80-64))))</f>
        <v>0</v>
      </c>
      <c r="S1077">
        <f>IF(F1077 &lt;=95,0,IF(F1077&gt;=129,1,((F1077-95)/(129-95))))</f>
        <v>0</v>
      </c>
      <c r="T1077">
        <f>IF(D1077 &gt;=27,0,IF(D1077&lt;=18.5,1,((27-D1077)/(27-18.5))))</f>
        <v>0.1058823529411763</v>
      </c>
      <c r="U1077">
        <f>IF(D1077 &lt;= 34,0,IF(D1077&gt;=36.4,1,((D1077-34)/(36.4-34))))</f>
        <v>0</v>
      </c>
      <c r="V1077">
        <f t="shared" si="278"/>
        <v>5.2941176470588151E-2</v>
      </c>
      <c r="W1077">
        <f t="shared" si="279"/>
        <v>0</v>
      </c>
      <c r="X1077">
        <f t="shared" si="274"/>
        <v>5.2941176470588151E-2</v>
      </c>
      <c r="Y1077">
        <f t="shared" si="280"/>
        <v>0</v>
      </c>
      <c r="Z1077">
        <f t="shared" si="281"/>
        <v>0</v>
      </c>
      <c r="AA1077">
        <f t="shared" si="282"/>
        <v>0</v>
      </c>
      <c r="AB1077">
        <v>41</v>
      </c>
      <c r="AC1077">
        <v>316</v>
      </c>
      <c r="AD1077">
        <f t="shared" si="283"/>
        <v>0.05</v>
      </c>
      <c r="AE1077">
        <f t="shared" si="284"/>
        <v>0</v>
      </c>
      <c r="AF1077">
        <f t="shared" si="285"/>
        <v>0.28000000000000003</v>
      </c>
      <c r="AG1077">
        <f t="shared" si="286"/>
        <v>0</v>
      </c>
      <c r="AH1077">
        <f t="shared" si="287"/>
        <v>0</v>
      </c>
      <c r="AI1077">
        <f t="shared" si="288"/>
        <v>0</v>
      </c>
    </row>
    <row r="1078" spans="1:35" x14ac:dyDescent="0.2">
      <c r="A1078">
        <v>0</v>
      </c>
      <c r="B1078">
        <v>145</v>
      </c>
      <c r="C1078">
        <v>14.5</v>
      </c>
      <c r="D1078">
        <v>27.4</v>
      </c>
      <c r="E1078">
        <f t="shared" si="275"/>
        <v>34.948979591836732</v>
      </c>
      <c r="F1078">
        <v>78.400000000000006</v>
      </c>
      <c r="G1078">
        <f t="shared" si="272"/>
        <v>0.41489051094890517</v>
      </c>
      <c r="H1078">
        <f t="shared" si="273"/>
        <v>5.2919708029197086</v>
      </c>
      <c r="I1078">
        <f>IF(B1078&gt;=125,0,IF(B1078&lt;=115,1,(125-B1078)/(125-115)))</f>
        <v>0</v>
      </c>
      <c r="J1078">
        <f>IF(G1078&gt;=0.38,0,IF(G1078&lt;=0.3,1,(0.38-G1078)/(0.38-0.3)))</f>
        <v>0</v>
      </c>
      <c r="K1078">
        <f>IF(E1078&gt;=32,0,IF(E1078&lt;=28,1,(32-E1078)/(32-28)))</f>
        <v>0</v>
      </c>
      <c r="L1078">
        <f>IF(AND(D1078&gt;=27, D1078&lt;=34), 0, IF(OR(D1078&lt;=18.5, D1078&gt;=36.4), 1, IF(AND(D1078&lt;27, D1078&gt;18.5),(27-D1078)/(27-18.5), IF(AND(D1078&lt;36.4, D1078&gt;34),(D1078-34)/(36.4-34)))))</f>
        <v>0</v>
      </c>
      <c r="M1078">
        <f>IF(AND(F1078&gt;=80,F1078&lt;=95),0,IF(OR(F1078&lt;64, F1078&gt;129),1,IF(F1078&gt;95, (F1078-95)/(129-95), (80-F1078)/(80-64))))</f>
        <v>9.9999999999999645E-2</v>
      </c>
      <c r="N1078">
        <f>IF(H1078&gt;=4,0,IF(H1078&lt;=3.5,1,(4-H1078)/(4-3.5)))</f>
        <v>0</v>
      </c>
      <c r="O1078">
        <f t="shared" si="276"/>
        <v>9.9999999999999655E-3</v>
      </c>
      <c r="P1078">
        <f t="shared" si="277"/>
        <v>0</v>
      </c>
      <c r="Q1078">
        <v>0</v>
      </c>
      <c r="R1078">
        <f>IF(F1078 &gt;=80,0,IF(F1078&lt;=64,1,((80-F1078)/(80-64))))</f>
        <v>9.9999999999999645E-2</v>
      </c>
      <c r="S1078">
        <f>IF(F1078 &lt;=95,0,IF(F1078&gt;=129,1,((F1078-95)/(129-95))))</f>
        <v>0</v>
      </c>
      <c r="T1078">
        <f>IF(D1078 &gt;=27,0,IF(D1078&lt;=18.5,1,((27-D1078)/(27-18.5))))</f>
        <v>0</v>
      </c>
      <c r="U1078">
        <f>IF(D1078 &lt;= 34,0,IF(D1078&gt;=36.4,1,((D1078-34)/(36.4-34))))</f>
        <v>0</v>
      </c>
      <c r="V1078">
        <f t="shared" si="278"/>
        <v>4.9999999999999822E-2</v>
      </c>
      <c r="W1078">
        <f t="shared" si="279"/>
        <v>0</v>
      </c>
      <c r="X1078">
        <f t="shared" si="274"/>
        <v>4.9999999999999822E-2</v>
      </c>
      <c r="Y1078">
        <f t="shared" si="280"/>
        <v>0</v>
      </c>
      <c r="Z1078">
        <f t="shared" si="281"/>
        <v>0</v>
      </c>
      <c r="AA1078">
        <f t="shared" si="282"/>
        <v>0</v>
      </c>
      <c r="AB1078">
        <v>54</v>
      </c>
      <c r="AC1078">
        <v>340</v>
      </c>
      <c r="AD1078">
        <f t="shared" si="283"/>
        <v>0.7</v>
      </c>
      <c r="AE1078">
        <f t="shared" si="284"/>
        <v>0</v>
      </c>
      <c r="AF1078">
        <f t="shared" si="285"/>
        <v>0.2</v>
      </c>
      <c r="AG1078">
        <f t="shared" si="286"/>
        <v>0</v>
      </c>
      <c r="AH1078">
        <f t="shared" si="287"/>
        <v>0</v>
      </c>
      <c r="AI1078">
        <f t="shared" si="288"/>
        <v>0</v>
      </c>
    </row>
    <row r="1079" spans="1:35" x14ac:dyDescent="0.2">
      <c r="A1079">
        <v>1</v>
      </c>
      <c r="B1079">
        <v>162</v>
      </c>
      <c r="C1079">
        <v>16.2</v>
      </c>
      <c r="D1079">
        <v>17.899999999999999</v>
      </c>
      <c r="E1079">
        <f t="shared" si="275"/>
        <v>24.09152086137281</v>
      </c>
      <c r="F1079">
        <v>74.3</v>
      </c>
      <c r="G1079">
        <f t="shared" si="272"/>
        <v>0.67243575418994417</v>
      </c>
      <c r="H1079">
        <f t="shared" si="273"/>
        <v>9.050279329608939</v>
      </c>
      <c r="I1079">
        <f>IF(B1079&gt;=125,0,IF(B1079&lt;=115,1,(125-B1079)/(125-115)))</f>
        <v>0</v>
      </c>
      <c r="J1079">
        <f>IF(G1079&gt;=0.38,0,IF(G1079&lt;=0.3,1,(0.38-G1079)/(0.38-0.3)))</f>
        <v>0</v>
      </c>
      <c r="K1079">
        <f>IF(E1079&gt;=32,0,IF(E1079&lt;=28,1,(32-E1079)/(32-28)))</f>
        <v>1</v>
      </c>
      <c r="L1079">
        <f>IF(AND(D1079&gt;=27, D1079&lt;=34), 0, IF(OR(D1079&lt;=18.5, D1079&gt;=36.4), 1, IF(AND(D1079&lt;27, D1079&gt;18.5),(27-D1079)/(27-18.5), IF(AND(D1079&lt;36.4, D1079&gt;34),(D1079-34)/(36.4-34)))))</f>
        <v>1</v>
      </c>
      <c r="M1079">
        <f>IF(AND(F1079&gt;=80,F1079&lt;=95),0,IF(OR(F1079&lt;64, F1079&gt;129),1,IF(F1079&gt;95, (F1079-95)/(129-95), (80-F1079)/(80-64))))</f>
        <v>0.35625000000000018</v>
      </c>
      <c r="N1079">
        <f>IF(H1079&gt;=4,0,IF(H1079&lt;=3.5,1,(4-H1079)/(4-3.5)))</f>
        <v>0</v>
      </c>
      <c r="O1079">
        <f t="shared" si="276"/>
        <v>0.23562500000000003</v>
      </c>
      <c r="P1079">
        <f t="shared" si="277"/>
        <v>1</v>
      </c>
      <c r="Q1079">
        <v>0</v>
      </c>
      <c r="R1079">
        <f>IF(F1079 &gt;=80,0,IF(F1079&lt;=64,1,((80-F1079)/(80-64))))</f>
        <v>0.35625000000000018</v>
      </c>
      <c r="S1079">
        <f>IF(F1079 &lt;=95,0,IF(F1079&gt;=129,1,((F1079-95)/(129-95))))</f>
        <v>0</v>
      </c>
      <c r="T1079">
        <f>IF(D1079 &gt;=27,0,IF(D1079&lt;=18.5,1,((27-D1079)/(27-18.5))))</f>
        <v>1</v>
      </c>
      <c r="U1079">
        <f>IF(D1079 &lt;= 34,0,IF(D1079&gt;=36.4,1,((D1079-34)/(36.4-34))))</f>
        <v>0</v>
      </c>
      <c r="V1079">
        <f t="shared" si="278"/>
        <v>0.67812500000000009</v>
      </c>
      <c r="W1079">
        <f t="shared" si="279"/>
        <v>0</v>
      </c>
      <c r="X1079">
        <f t="shared" si="274"/>
        <v>0.67812500000000009</v>
      </c>
      <c r="Y1079">
        <f t="shared" si="280"/>
        <v>1</v>
      </c>
      <c r="Z1079">
        <f t="shared" si="281"/>
        <v>0</v>
      </c>
      <c r="AA1079">
        <f t="shared" si="282"/>
        <v>1</v>
      </c>
      <c r="AB1079">
        <v>48</v>
      </c>
      <c r="AC1079">
        <v>448</v>
      </c>
      <c r="AD1079">
        <f t="shared" si="283"/>
        <v>0.4</v>
      </c>
      <c r="AE1079">
        <f t="shared" si="284"/>
        <v>0</v>
      </c>
      <c r="AF1079">
        <f t="shared" si="285"/>
        <v>0</v>
      </c>
      <c r="AG1079">
        <f t="shared" si="286"/>
        <v>0</v>
      </c>
      <c r="AH1079">
        <f t="shared" si="287"/>
        <v>0</v>
      </c>
      <c r="AI1079">
        <f t="shared" si="288"/>
        <v>0</v>
      </c>
    </row>
    <row r="1080" spans="1:35" x14ac:dyDescent="0.2">
      <c r="A1080">
        <v>0</v>
      </c>
      <c r="B1080">
        <v>162</v>
      </c>
      <c r="C1080">
        <v>16.2</v>
      </c>
      <c r="D1080">
        <v>25.1</v>
      </c>
      <c r="E1080">
        <f t="shared" si="275"/>
        <v>30.759803921568629</v>
      </c>
      <c r="F1080">
        <v>81.599999999999994</v>
      </c>
      <c r="G1080">
        <f t="shared" si="272"/>
        <v>0.52666135458167329</v>
      </c>
      <c r="H1080">
        <f t="shared" si="273"/>
        <v>6.4541832669322705</v>
      </c>
      <c r="I1080">
        <f>IF(B1080&gt;=125,0,IF(B1080&lt;=115,1,(125-B1080)/(125-115)))</f>
        <v>0</v>
      </c>
      <c r="J1080">
        <f>IF(G1080&gt;=0.38,0,IF(G1080&lt;=0.3,1,(0.38-G1080)/(0.38-0.3)))</f>
        <v>0</v>
      </c>
      <c r="K1080">
        <f>IF(E1080&gt;=32,0,IF(E1080&lt;=28,1,(32-E1080)/(32-28)))</f>
        <v>0.3100490196078427</v>
      </c>
      <c r="L1080">
        <f>IF(AND(D1080&gt;=27, D1080&lt;=34), 0, IF(OR(D1080&lt;=18.5, D1080&gt;=36.4), 1, IF(AND(D1080&lt;27, D1080&gt;18.5),(27-D1080)/(27-18.5), IF(AND(D1080&lt;36.4, D1080&gt;34),(D1080-34)/(36.4-34)))))</f>
        <v>0.22352941176470573</v>
      </c>
      <c r="M1080">
        <f>IF(AND(F1080&gt;=80,F1080&lt;=95),0,IF(OR(F1080&lt;64, F1080&gt;129),1,IF(F1080&gt;95, (F1080-95)/(129-95), (80-F1080)/(80-64))))</f>
        <v>0</v>
      </c>
      <c r="N1080">
        <f>IF(H1080&gt;=4,0,IF(H1080&lt;=3.5,1,(4-H1080)/(4-3.5)))</f>
        <v>0</v>
      </c>
      <c r="O1080">
        <f t="shared" si="276"/>
        <v>5.3357843137254848E-2</v>
      </c>
      <c r="P1080">
        <f t="shared" si="277"/>
        <v>0</v>
      </c>
      <c r="Q1080">
        <v>0</v>
      </c>
      <c r="R1080">
        <f>IF(F1080 &gt;=80,0,IF(F1080&lt;=64,1,((80-F1080)/(80-64))))</f>
        <v>0</v>
      </c>
      <c r="S1080">
        <f>IF(F1080 &lt;=95,0,IF(F1080&gt;=129,1,((F1080-95)/(129-95))))</f>
        <v>0</v>
      </c>
      <c r="T1080">
        <f>IF(D1080 &gt;=27,0,IF(D1080&lt;=18.5,1,((27-D1080)/(27-18.5))))</f>
        <v>0.22352941176470573</v>
      </c>
      <c r="U1080">
        <f>IF(D1080 &lt;= 34,0,IF(D1080&gt;=36.4,1,((D1080-34)/(36.4-34))))</f>
        <v>0</v>
      </c>
      <c r="V1080">
        <f t="shared" si="278"/>
        <v>0.11176470588235286</v>
      </c>
      <c r="W1080">
        <f t="shared" si="279"/>
        <v>0</v>
      </c>
      <c r="X1080">
        <f t="shared" si="274"/>
        <v>0.11176470588235286</v>
      </c>
      <c r="Y1080">
        <f t="shared" si="280"/>
        <v>0</v>
      </c>
      <c r="Z1080">
        <f t="shared" si="281"/>
        <v>0</v>
      </c>
      <c r="AA1080">
        <f t="shared" si="282"/>
        <v>0</v>
      </c>
      <c r="AB1080">
        <v>70</v>
      </c>
      <c r="AC1080">
        <v>473</v>
      </c>
      <c r="AD1080">
        <f t="shared" si="283"/>
        <v>1</v>
      </c>
      <c r="AE1080">
        <f t="shared" si="284"/>
        <v>0</v>
      </c>
      <c r="AF1080">
        <f t="shared" si="285"/>
        <v>0</v>
      </c>
      <c r="AG1080">
        <f t="shared" si="286"/>
        <v>0</v>
      </c>
      <c r="AH1080">
        <f t="shared" si="287"/>
        <v>0</v>
      </c>
      <c r="AI1080">
        <f t="shared" si="288"/>
        <v>0</v>
      </c>
    </row>
    <row r="1081" spans="1:35" x14ac:dyDescent="0.2">
      <c r="A1081">
        <v>1</v>
      </c>
      <c r="B1081">
        <v>122</v>
      </c>
      <c r="C1081">
        <v>12.2</v>
      </c>
      <c r="D1081">
        <v>23.4</v>
      </c>
      <c r="E1081">
        <f t="shared" si="275"/>
        <v>27.209302325581394</v>
      </c>
      <c r="F1081">
        <v>86</v>
      </c>
      <c r="G1081">
        <f t="shared" si="272"/>
        <v>0.44837606837606842</v>
      </c>
      <c r="H1081">
        <f t="shared" si="273"/>
        <v>5.2136752136752138</v>
      </c>
      <c r="I1081">
        <f>IF(B1081&gt;=125,0,IF(B1081&lt;=115,1,(125-B1081)/(125-115)))</f>
        <v>0.3</v>
      </c>
      <c r="J1081">
        <f>IF(G1081&gt;=0.38,0,IF(G1081&lt;=0.3,1,(0.38-G1081)/(0.38-0.3)))</f>
        <v>0</v>
      </c>
      <c r="K1081">
        <f>IF(E1081&gt;=32,0,IF(E1081&lt;=28,1,(32-E1081)/(32-28)))</f>
        <v>1</v>
      </c>
      <c r="L1081">
        <f>IF(AND(D1081&gt;=27, D1081&lt;=34), 0, IF(OR(D1081&lt;=18.5, D1081&gt;=36.4), 1, IF(AND(D1081&lt;27, D1081&gt;18.5),(27-D1081)/(27-18.5), IF(AND(D1081&lt;36.4, D1081&gt;34),(D1081-34)/(36.4-34)))))</f>
        <v>0.42352941176470604</v>
      </c>
      <c r="M1081">
        <f>IF(AND(F1081&gt;=80,F1081&lt;=95),0,IF(OR(F1081&lt;64, F1081&gt;129),1,IF(F1081&gt;95, (F1081-95)/(129-95), (80-F1081)/(80-64))))</f>
        <v>0</v>
      </c>
      <c r="N1081">
        <f>IF(H1081&gt;=4,0,IF(H1081&lt;=3.5,1,(4-H1081)/(4-3.5)))</f>
        <v>0</v>
      </c>
      <c r="O1081">
        <f t="shared" si="276"/>
        <v>0.29235294117647059</v>
      </c>
      <c r="P1081">
        <f t="shared" si="277"/>
        <v>1</v>
      </c>
      <c r="Q1081">
        <v>1</v>
      </c>
      <c r="R1081">
        <f>IF(F1081 &gt;=80,0,IF(F1081&lt;=64,1,((80-F1081)/(80-64))))</f>
        <v>0</v>
      </c>
      <c r="S1081">
        <f>IF(F1081 &lt;=95,0,IF(F1081&gt;=129,1,((F1081-95)/(129-95))))</f>
        <v>0</v>
      </c>
      <c r="T1081">
        <f>IF(D1081 &gt;=27,0,IF(D1081&lt;=18.5,1,((27-D1081)/(27-18.5))))</f>
        <v>0.42352941176470604</v>
      </c>
      <c r="U1081">
        <f>IF(D1081 &lt;= 34,0,IF(D1081&gt;=36.4,1,((D1081-34)/(36.4-34))))</f>
        <v>0</v>
      </c>
      <c r="V1081">
        <f t="shared" si="278"/>
        <v>0.21176470588235302</v>
      </c>
      <c r="W1081">
        <f t="shared" si="279"/>
        <v>0</v>
      </c>
      <c r="X1081">
        <f t="shared" si="274"/>
        <v>0.21176470588235302</v>
      </c>
      <c r="Y1081">
        <f t="shared" si="280"/>
        <v>1</v>
      </c>
      <c r="Z1081">
        <f t="shared" si="281"/>
        <v>0</v>
      </c>
      <c r="AA1081">
        <f t="shared" si="282"/>
        <v>0</v>
      </c>
      <c r="AB1081">
        <v>28</v>
      </c>
      <c r="AC1081">
        <v>487</v>
      </c>
      <c r="AD1081">
        <f t="shared" si="283"/>
        <v>0</v>
      </c>
      <c r="AE1081">
        <f t="shared" si="284"/>
        <v>0.6</v>
      </c>
      <c r="AF1081">
        <f t="shared" si="285"/>
        <v>0</v>
      </c>
      <c r="AG1081">
        <f t="shared" si="286"/>
        <v>0</v>
      </c>
      <c r="AH1081">
        <f t="shared" si="287"/>
        <v>1</v>
      </c>
      <c r="AI1081">
        <f t="shared" si="288"/>
        <v>0</v>
      </c>
    </row>
    <row r="1082" spans="1:35" x14ac:dyDescent="0.2">
      <c r="A1082">
        <v>1</v>
      </c>
      <c r="B1082">
        <v>150</v>
      </c>
      <c r="C1082">
        <v>15</v>
      </c>
      <c r="D1082">
        <v>20.8</v>
      </c>
      <c r="E1082">
        <f t="shared" si="275"/>
        <v>23.449830890642616</v>
      </c>
      <c r="F1082">
        <v>88.7</v>
      </c>
      <c r="G1082">
        <f t="shared" si="272"/>
        <v>0.63966346153846154</v>
      </c>
      <c r="H1082">
        <f t="shared" si="273"/>
        <v>7.2115384615384617</v>
      </c>
      <c r="I1082">
        <f>IF(B1082&gt;=125,0,IF(B1082&lt;=115,1,(125-B1082)/(125-115)))</f>
        <v>0</v>
      </c>
      <c r="J1082">
        <f>IF(G1082&gt;=0.38,0,IF(G1082&lt;=0.3,1,(0.38-G1082)/(0.38-0.3)))</f>
        <v>0</v>
      </c>
      <c r="K1082">
        <f>IF(E1082&gt;=32,0,IF(E1082&lt;=28,1,(32-E1082)/(32-28)))</f>
        <v>1</v>
      </c>
      <c r="L1082">
        <f>IF(AND(D1082&gt;=27, D1082&lt;=34), 0, IF(OR(D1082&lt;=18.5, D1082&gt;=36.4), 1, IF(AND(D1082&lt;27, D1082&gt;18.5),(27-D1082)/(27-18.5), IF(AND(D1082&lt;36.4, D1082&gt;34),(D1082-34)/(36.4-34)))))</f>
        <v>0.72941176470588232</v>
      </c>
      <c r="M1082">
        <f>IF(AND(F1082&gt;=80,F1082&lt;=95),0,IF(OR(F1082&lt;64, F1082&gt;129),1,IF(F1082&gt;95, (F1082-95)/(129-95), (80-F1082)/(80-64))))</f>
        <v>0</v>
      </c>
      <c r="N1082">
        <f>IF(H1082&gt;=4,0,IF(H1082&lt;=3.5,1,(4-H1082)/(4-3.5)))</f>
        <v>0</v>
      </c>
      <c r="O1082">
        <f t="shared" si="276"/>
        <v>0.17294117647058824</v>
      </c>
      <c r="P1082">
        <f t="shared" si="277"/>
        <v>0</v>
      </c>
      <c r="Q1082">
        <v>0</v>
      </c>
      <c r="R1082">
        <f>IF(F1082 &gt;=80,0,IF(F1082&lt;=64,1,((80-F1082)/(80-64))))</f>
        <v>0</v>
      </c>
      <c r="S1082">
        <f>IF(F1082 &lt;=95,0,IF(F1082&gt;=129,1,((F1082-95)/(129-95))))</f>
        <v>0</v>
      </c>
      <c r="T1082">
        <f>IF(D1082 &gt;=27,0,IF(D1082&lt;=18.5,1,((27-D1082)/(27-18.5))))</f>
        <v>0.72941176470588232</v>
      </c>
      <c r="U1082">
        <f>IF(D1082 &lt;= 34,0,IF(D1082&gt;=36.4,1,((D1082-34)/(36.4-34))))</f>
        <v>0</v>
      </c>
      <c r="V1082">
        <f t="shared" si="278"/>
        <v>0.36470588235294116</v>
      </c>
      <c r="W1082">
        <f t="shared" si="279"/>
        <v>0</v>
      </c>
      <c r="X1082">
        <f t="shared" si="274"/>
        <v>0.36470588235294116</v>
      </c>
      <c r="Y1082">
        <f t="shared" si="280"/>
        <v>1</v>
      </c>
      <c r="Z1082">
        <f t="shared" si="281"/>
        <v>0</v>
      </c>
      <c r="AA1082">
        <f t="shared" si="282"/>
        <v>0</v>
      </c>
      <c r="AB1082">
        <v>12</v>
      </c>
      <c r="AC1082">
        <v>118</v>
      </c>
      <c r="AD1082">
        <f t="shared" si="283"/>
        <v>0</v>
      </c>
      <c r="AE1082">
        <f t="shared" si="284"/>
        <v>1</v>
      </c>
      <c r="AF1082">
        <f t="shared" si="285"/>
        <v>0.94</v>
      </c>
      <c r="AG1082">
        <f t="shared" si="286"/>
        <v>0</v>
      </c>
      <c r="AH1082">
        <f t="shared" si="287"/>
        <v>1</v>
      </c>
      <c r="AI1082">
        <f t="shared" si="288"/>
        <v>0</v>
      </c>
    </row>
    <row r="1083" spans="1:35" x14ac:dyDescent="0.2">
      <c r="A1083">
        <v>1</v>
      </c>
      <c r="B1083">
        <v>116</v>
      </c>
      <c r="C1083">
        <v>11.6</v>
      </c>
      <c r="D1083">
        <v>18</v>
      </c>
      <c r="E1083">
        <f t="shared" si="275"/>
        <v>18.200202224469159</v>
      </c>
      <c r="F1083">
        <v>98.9</v>
      </c>
      <c r="G1083">
        <f t="shared" si="272"/>
        <v>0.63735555555555556</v>
      </c>
      <c r="H1083">
        <f t="shared" si="273"/>
        <v>6.4444444444444446</v>
      </c>
      <c r="I1083">
        <f>IF(B1083&gt;=125,0,IF(B1083&lt;=115,1,(125-B1083)/(125-115)))</f>
        <v>0.9</v>
      </c>
      <c r="J1083">
        <f>IF(G1083&gt;=0.38,0,IF(G1083&lt;=0.3,1,(0.38-G1083)/(0.38-0.3)))</f>
        <v>0</v>
      </c>
      <c r="K1083">
        <f>IF(E1083&gt;=32,0,IF(E1083&lt;=28,1,(32-E1083)/(32-28)))</f>
        <v>1</v>
      </c>
      <c r="L1083">
        <f>IF(AND(D1083&gt;=27, D1083&lt;=34), 0, IF(OR(D1083&lt;=18.5, D1083&gt;=36.4), 1, IF(AND(D1083&lt;27, D1083&gt;18.5),(27-D1083)/(27-18.5), IF(AND(D1083&lt;36.4, D1083&gt;34),(D1083-34)/(36.4-34)))))</f>
        <v>1</v>
      </c>
      <c r="M1083">
        <f>IF(AND(F1083&gt;=80,F1083&lt;=95),0,IF(OR(F1083&lt;64, F1083&gt;129),1,IF(F1083&gt;95, (F1083-95)/(129-95), (80-F1083)/(80-64))))</f>
        <v>0.11470588235294134</v>
      </c>
      <c r="N1083">
        <f>IF(H1083&gt;=4,0,IF(H1083&lt;=3.5,1,(4-H1083)/(4-3.5)))</f>
        <v>0</v>
      </c>
      <c r="O1083">
        <f t="shared" si="276"/>
        <v>0.66147058823529414</v>
      </c>
      <c r="P1083">
        <f t="shared" si="277"/>
        <v>1</v>
      </c>
      <c r="Q1083">
        <v>1</v>
      </c>
      <c r="R1083">
        <f>IF(F1083 &gt;=80,0,IF(F1083&lt;=64,1,((80-F1083)/(80-64))))</f>
        <v>0</v>
      </c>
      <c r="S1083">
        <f>IF(F1083 &lt;=95,0,IF(F1083&gt;=129,1,((F1083-95)/(129-95))))</f>
        <v>0.11470588235294134</v>
      </c>
      <c r="T1083">
        <f>IF(D1083 &gt;=27,0,IF(D1083&lt;=18.5,1,((27-D1083)/(27-18.5))))</f>
        <v>1</v>
      </c>
      <c r="U1083">
        <f>IF(D1083 &lt;= 34,0,IF(D1083&gt;=36.4,1,((D1083-34)/(36.4-34))))</f>
        <v>0</v>
      </c>
      <c r="V1083">
        <f t="shared" si="278"/>
        <v>0.5</v>
      </c>
      <c r="W1083">
        <f t="shared" si="279"/>
        <v>5.7352941176470669E-2</v>
      </c>
      <c r="X1083">
        <f t="shared" si="274"/>
        <v>0.55735294117647072</v>
      </c>
      <c r="Y1083">
        <f t="shared" si="280"/>
        <v>1</v>
      </c>
      <c r="Z1083">
        <f t="shared" si="281"/>
        <v>0</v>
      </c>
      <c r="AA1083">
        <f t="shared" si="282"/>
        <v>1</v>
      </c>
      <c r="AB1083">
        <v>19</v>
      </c>
      <c r="AC1083">
        <v>146</v>
      </c>
      <c r="AD1083">
        <f t="shared" si="283"/>
        <v>0</v>
      </c>
      <c r="AE1083">
        <f t="shared" si="284"/>
        <v>1</v>
      </c>
      <c r="AF1083">
        <f t="shared" si="285"/>
        <v>0.84666666666666668</v>
      </c>
      <c r="AG1083">
        <f t="shared" si="286"/>
        <v>0</v>
      </c>
      <c r="AH1083">
        <f t="shared" si="287"/>
        <v>1</v>
      </c>
      <c r="AI1083">
        <f t="shared" si="288"/>
        <v>0</v>
      </c>
    </row>
    <row r="1084" spans="1:35" x14ac:dyDescent="0.2">
      <c r="A1084">
        <v>1</v>
      </c>
      <c r="B1084">
        <v>112</v>
      </c>
      <c r="C1084">
        <v>11.2</v>
      </c>
      <c r="D1084">
        <v>27.8</v>
      </c>
      <c r="E1084">
        <f t="shared" si="275"/>
        <v>29.018789144050107</v>
      </c>
      <c r="F1084">
        <v>95.8</v>
      </c>
      <c r="G1084">
        <f t="shared" si="272"/>
        <v>0.385956834532374</v>
      </c>
      <c r="H1084">
        <f t="shared" si="273"/>
        <v>4.028776978417266</v>
      </c>
      <c r="I1084">
        <f>IF(B1084&gt;=125,0,IF(B1084&lt;=115,1,(125-B1084)/(125-115)))</f>
        <v>1</v>
      </c>
      <c r="J1084">
        <f>IF(G1084&gt;=0.38,0,IF(G1084&lt;=0.3,1,(0.38-G1084)/(0.38-0.3)))</f>
        <v>0</v>
      </c>
      <c r="K1084">
        <f>IF(E1084&gt;=32,0,IF(E1084&lt;=28,1,(32-E1084)/(32-28)))</f>
        <v>0.74530271398747328</v>
      </c>
      <c r="L1084">
        <f>IF(AND(D1084&gt;=27, D1084&lt;=34), 0, IF(OR(D1084&lt;=18.5, D1084&gt;=36.4), 1, IF(AND(D1084&lt;27, D1084&gt;18.5),(27-D1084)/(27-18.5), IF(AND(D1084&lt;36.4, D1084&gt;34),(D1084-34)/(36.4-34)))))</f>
        <v>0</v>
      </c>
      <c r="M1084">
        <f>IF(AND(F1084&gt;=80,F1084&lt;=95),0,IF(OR(F1084&lt;64, F1084&gt;129),1,IF(F1084&gt;95, (F1084-95)/(129-95), (80-F1084)/(80-64))))</f>
        <v>2.3529411764705799E-2</v>
      </c>
      <c r="N1084">
        <f>IF(H1084&gt;=4,0,IF(H1084&lt;=3.5,1,(4-H1084)/(4-3.5)))</f>
        <v>0</v>
      </c>
      <c r="O1084">
        <f t="shared" si="276"/>
        <v>0.57688321257521791</v>
      </c>
      <c r="P1084">
        <f t="shared" si="277"/>
        <v>1</v>
      </c>
      <c r="Q1084">
        <v>1</v>
      </c>
      <c r="R1084">
        <f>IF(F1084 &gt;=80,0,IF(F1084&lt;=64,1,((80-F1084)/(80-64))))</f>
        <v>0</v>
      </c>
      <c r="S1084">
        <f>IF(F1084 &lt;=95,0,IF(F1084&gt;=129,1,((F1084-95)/(129-95))))</f>
        <v>2.3529411764705799E-2</v>
      </c>
      <c r="T1084">
        <f>IF(D1084 &gt;=27,0,IF(D1084&lt;=18.5,1,((27-D1084)/(27-18.5))))</f>
        <v>0</v>
      </c>
      <c r="U1084">
        <f>IF(D1084 &lt;= 34,0,IF(D1084&gt;=36.4,1,((D1084-34)/(36.4-34))))</f>
        <v>0</v>
      </c>
      <c r="V1084">
        <f t="shared" si="278"/>
        <v>0</v>
      </c>
      <c r="W1084">
        <f t="shared" si="279"/>
        <v>1.1764705882352899E-2</v>
      </c>
      <c r="X1084">
        <f t="shared" si="274"/>
        <v>1.1764705882352899E-2</v>
      </c>
      <c r="Y1084">
        <f t="shared" si="280"/>
        <v>0</v>
      </c>
      <c r="Z1084">
        <f t="shared" si="281"/>
        <v>0</v>
      </c>
      <c r="AA1084">
        <f t="shared" si="282"/>
        <v>0</v>
      </c>
      <c r="AB1084">
        <v>19</v>
      </c>
      <c r="AC1084">
        <v>443</v>
      </c>
      <c r="AD1084">
        <f t="shared" si="283"/>
        <v>0</v>
      </c>
      <c r="AE1084">
        <f t="shared" si="284"/>
        <v>1</v>
      </c>
      <c r="AF1084">
        <f t="shared" si="285"/>
        <v>0</v>
      </c>
      <c r="AG1084">
        <f t="shared" si="286"/>
        <v>0</v>
      </c>
      <c r="AH1084">
        <f t="shared" si="287"/>
        <v>0</v>
      </c>
      <c r="AI1084">
        <f t="shared" si="288"/>
        <v>0</v>
      </c>
    </row>
    <row r="1085" spans="1:35" x14ac:dyDescent="0.2">
      <c r="A1085">
        <v>0</v>
      </c>
      <c r="B1085">
        <v>117</v>
      </c>
      <c r="C1085">
        <v>11.7</v>
      </c>
      <c r="D1085">
        <v>16.8</v>
      </c>
      <c r="E1085">
        <f t="shared" si="275"/>
        <v>22.826086956521742</v>
      </c>
      <c r="F1085">
        <v>73.599999999999994</v>
      </c>
      <c r="G1085">
        <f t="shared" si="272"/>
        <v>0.51257142857142846</v>
      </c>
      <c r="H1085">
        <f t="shared" si="273"/>
        <v>6.9642857142857144</v>
      </c>
      <c r="I1085">
        <f>IF(B1085&gt;=125,0,IF(B1085&lt;=115,1,(125-B1085)/(125-115)))</f>
        <v>0.8</v>
      </c>
      <c r="J1085">
        <f>IF(G1085&gt;=0.38,0,IF(G1085&lt;=0.3,1,(0.38-G1085)/(0.38-0.3)))</f>
        <v>0</v>
      </c>
      <c r="K1085">
        <f>IF(E1085&gt;=32,0,IF(E1085&lt;=28,1,(32-E1085)/(32-28)))</f>
        <v>1</v>
      </c>
      <c r="L1085">
        <f>IF(AND(D1085&gt;=27, D1085&lt;=34), 0, IF(OR(D1085&lt;=18.5, D1085&gt;=36.4), 1, IF(AND(D1085&lt;27, D1085&gt;18.5),(27-D1085)/(27-18.5), IF(AND(D1085&lt;36.4, D1085&gt;34),(D1085-34)/(36.4-34)))))</f>
        <v>1</v>
      </c>
      <c r="M1085">
        <f>IF(AND(F1085&gt;=80,F1085&lt;=95),0,IF(OR(F1085&lt;64, F1085&gt;129),1,IF(F1085&gt;95, (F1085-95)/(129-95), (80-F1085)/(80-64))))</f>
        <v>0.40000000000000036</v>
      </c>
      <c r="N1085">
        <f>IF(H1085&gt;=4,0,IF(H1085&lt;=3.5,1,(4-H1085)/(4-3.5)))</f>
        <v>0</v>
      </c>
      <c r="O1085">
        <f t="shared" si="276"/>
        <v>0.64</v>
      </c>
      <c r="P1085">
        <f t="shared" si="277"/>
        <v>1</v>
      </c>
      <c r="Q1085">
        <v>1</v>
      </c>
      <c r="R1085">
        <f>IF(F1085 &gt;=80,0,IF(F1085&lt;=64,1,((80-F1085)/(80-64))))</f>
        <v>0.40000000000000036</v>
      </c>
      <c r="S1085">
        <f>IF(F1085 &lt;=95,0,IF(F1085&gt;=129,1,((F1085-95)/(129-95))))</f>
        <v>0</v>
      </c>
      <c r="T1085">
        <f>IF(D1085 &gt;=27,0,IF(D1085&lt;=18.5,1,((27-D1085)/(27-18.5))))</f>
        <v>1</v>
      </c>
      <c r="U1085">
        <f>IF(D1085 &lt;= 34,0,IF(D1085&gt;=36.4,1,((D1085-34)/(36.4-34))))</f>
        <v>0</v>
      </c>
      <c r="V1085">
        <f t="shared" si="278"/>
        <v>0.70000000000000018</v>
      </c>
      <c r="W1085">
        <f t="shared" si="279"/>
        <v>0</v>
      </c>
      <c r="X1085">
        <f t="shared" si="274"/>
        <v>0.70000000000000018</v>
      </c>
      <c r="Y1085">
        <f t="shared" si="280"/>
        <v>1</v>
      </c>
      <c r="Z1085">
        <f t="shared" si="281"/>
        <v>0</v>
      </c>
      <c r="AA1085">
        <f t="shared" si="282"/>
        <v>1</v>
      </c>
      <c r="AB1085">
        <v>59</v>
      </c>
      <c r="AC1085">
        <v>266</v>
      </c>
      <c r="AD1085">
        <f t="shared" si="283"/>
        <v>0.95</v>
      </c>
      <c r="AE1085">
        <f t="shared" si="284"/>
        <v>0</v>
      </c>
      <c r="AF1085">
        <f t="shared" si="285"/>
        <v>0.44666666666666666</v>
      </c>
      <c r="AG1085">
        <f t="shared" si="286"/>
        <v>1</v>
      </c>
      <c r="AH1085">
        <f t="shared" si="287"/>
        <v>0</v>
      </c>
      <c r="AI1085">
        <f t="shared" si="288"/>
        <v>0</v>
      </c>
    </row>
    <row r="1086" spans="1:35" x14ac:dyDescent="0.2">
      <c r="A1086">
        <v>0</v>
      </c>
      <c r="B1086">
        <v>164</v>
      </c>
      <c r="C1086">
        <v>16.399999999999999</v>
      </c>
      <c r="D1086">
        <v>27.2</v>
      </c>
      <c r="E1086">
        <f t="shared" si="275"/>
        <v>38.526912181303118</v>
      </c>
      <c r="F1086">
        <v>70.599999999999994</v>
      </c>
      <c r="G1086">
        <f t="shared" si="272"/>
        <v>0.42567647058823527</v>
      </c>
      <c r="H1086">
        <f t="shared" si="273"/>
        <v>6.0294117647058822</v>
      </c>
      <c r="I1086">
        <f>IF(B1086&gt;=125,0,IF(B1086&lt;=115,1,(125-B1086)/(125-115)))</f>
        <v>0</v>
      </c>
      <c r="J1086">
        <f>IF(G1086&gt;=0.38,0,IF(G1086&lt;=0.3,1,(0.38-G1086)/(0.38-0.3)))</f>
        <v>0</v>
      </c>
      <c r="K1086">
        <f>IF(E1086&gt;=32,0,IF(E1086&lt;=28,1,(32-E1086)/(32-28)))</f>
        <v>0</v>
      </c>
      <c r="L1086">
        <f>IF(AND(D1086&gt;=27, D1086&lt;=34), 0, IF(OR(D1086&lt;=18.5, D1086&gt;=36.4), 1, IF(AND(D1086&lt;27, D1086&gt;18.5),(27-D1086)/(27-18.5), IF(AND(D1086&lt;36.4, D1086&gt;34),(D1086-34)/(36.4-34)))))</f>
        <v>0</v>
      </c>
      <c r="M1086">
        <f>IF(AND(F1086&gt;=80,F1086&lt;=95),0,IF(OR(F1086&lt;64, F1086&gt;129),1,IF(F1086&gt;95, (F1086-95)/(129-95), (80-F1086)/(80-64))))</f>
        <v>0.58750000000000036</v>
      </c>
      <c r="N1086">
        <f>IF(H1086&gt;=4,0,IF(H1086&lt;=3.5,1,(4-H1086)/(4-3.5)))</f>
        <v>0</v>
      </c>
      <c r="O1086">
        <f t="shared" si="276"/>
        <v>5.8750000000000038E-2</v>
      </c>
      <c r="P1086">
        <f t="shared" si="277"/>
        <v>0</v>
      </c>
      <c r="Q1086">
        <v>0</v>
      </c>
      <c r="R1086">
        <f>IF(F1086 &gt;=80,0,IF(F1086&lt;=64,1,((80-F1086)/(80-64))))</f>
        <v>0.58750000000000036</v>
      </c>
      <c r="S1086">
        <f>IF(F1086 &lt;=95,0,IF(F1086&gt;=129,1,((F1086-95)/(129-95))))</f>
        <v>0</v>
      </c>
      <c r="T1086">
        <f>IF(D1086 &gt;=27,0,IF(D1086&lt;=18.5,1,((27-D1086)/(27-18.5))))</f>
        <v>0</v>
      </c>
      <c r="U1086">
        <f>IF(D1086 &lt;= 34,0,IF(D1086&gt;=36.4,1,((D1086-34)/(36.4-34))))</f>
        <v>0</v>
      </c>
      <c r="V1086">
        <f t="shared" si="278"/>
        <v>0.29375000000000018</v>
      </c>
      <c r="W1086">
        <f t="shared" si="279"/>
        <v>0</v>
      </c>
      <c r="X1086">
        <f t="shared" si="274"/>
        <v>0.29375000000000018</v>
      </c>
      <c r="Y1086">
        <f t="shared" si="280"/>
        <v>1</v>
      </c>
      <c r="Z1086">
        <f t="shared" si="281"/>
        <v>0</v>
      </c>
      <c r="AA1086">
        <f t="shared" si="282"/>
        <v>0</v>
      </c>
      <c r="AB1086">
        <v>65</v>
      </c>
      <c r="AC1086">
        <v>377</v>
      </c>
      <c r="AD1086">
        <f t="shared" si="283"/>
        <v>1</v>
      </c>
      <c r="AE1086">
        <f t="shared" si="284"/>
        <v>0</v>
      </c>
      <c r="AF1086">
        <f t="shared" si="285"/>
        <v>7.6666666666666661E-2</v>
      </c>
      <c r="AG1086">
        <f t="shared" si="286"/>
        <v>0</v>
      </c>
      <c r="AH1086">
        <f t="shared" si="287"/>
        <v>0</v>
      </c>
      <c r="AI1086">
        <f t="shared" si="288"/>
        <v>0</v>
      </c>
    </row>
    <row r="1087" spans="1:35" x14ac:dyDescent="0.2">
      <c r="A1087">
        <v>0</v>
      </c>
      <c r="B1087">
        <v>155</v>
      </c>
      <c r="C1087">
        <v>15.5</v>
      </c>
      <c r="D1087">
        <v>19.3</v>
      </c>
      <c r="E1087">
        <f t="shared" si="275"/>
        <v>19.794871794871796</v>
      </c>
      <c r="F1087">
        <v>97.5</v>
      </c>
      <c r="G1087">
        <f t="shared" si="272"/>
        <v>0.78303108808290156</v>
      </c>
      <c r="H1087">
        <f t="shared" si="273"/>
        <v>8.0310880829015545</v>
      </c>
      <c r="I1087">
        <f>IF(B1087&gt;=125,0,IF(B1087&lt;=115,1,(125-B1087)/(125-115)))</f>
        <v>0</v>
      </c>
      <c r="J1087">
        <f>IF(G1087&gt;=0.38,0,IF(G1087&lt;=0.3,1,(0.38-G1087)/(0.38-0.3)))</f>
        <v>0</v>
      </c>
      <c r="K1087">
        <f>IF(E1087&gt;=32,0,IF(E1087&lt;=28,1,(32-E1087)/(32-28)))</f>
        <v>1</v>
      </c>
      <c r="L1087">
        <f>IF(AND(D1087&gt;=27, D1087&lt;=34), 0, IF(OR(D1087&lt;=18.5, D1087&gt;=36.4), 1, IF(AND(D1087&lt;27, D1087&gt;18.5),(27-D1087)/(27-18.5), IF(AND(D1087&lt;36.4, D1087&gt;34),(D1087-34)/(36.4-34)))))</f>
        <v>0.90588235294117636</v>
      </c>
      <c r="M1087">
        <f>IF(AND(F1087&gt;=80,F1087&lt;=95),0,IF(OR(F1087&lt;64, F1087&gt;129),1,IF(F1087&gt;95, (F1087-95)/(129-95), (80-F1087)/(80-64))))</f>
        <v>7.3529411764705885E-2</v>
      </c>
      <c r="N1087">
        <f>IF(H1087&gt;=4,0,IF(H1087&lt;=3.5,1,(4-H1087)/(4-3.5)))</f>
        <v>0</v>
      </c>
      <c r="O1087">
        <f t="shared" si="276"/>
        <v>0.19794117647058823</v>
      </c>
      <c r="P1087">
        <f t="shared" si="277"/>
        <v>0</v>
      </c>
      <c r="Q1087">
        <v>0</v>
      </c>
      <c r="R1087">
        <f>IF(F1087 &gt;=80,0,IF(F1087&lt;=64,1,((80-F1087)/(80-64))))</f>
        <v>0</v>
      </c>
      <c r="S1087">
        <f>IF(F1087 &lt;=95,0,IF(F1087&gt;=129,1,((F1087-95)/(129-95))))</f>
        <v>7.3529411764705885E-2</v>
      </c>
      <c r="T1087">
        <f>IF(D1087 &gt;=27,0,IF(D1087&lt;=18.5,1,((27-D1087)/(27-18.5))))</f>
        <v>0.90588235294117636</v>
      </c>
      <c r="U1087">
        <f>IF(D1087 &lt;= 34,0,IF(D1087&gt;=36.4,1,((D1087-34)/(36.4-34))))</f>
        <v>0</v>
      </c>
      <c r="V1087">
        <f t="shared" si="278"/>
        <v>0.45294117647058818</v>
      </c>
      <c r="W1087">
        <f t="shared" si="279"/>
        <v>3.6764705882352942E-2</v>
      </c>
      <c r="X1087">
        <f t="shared" si="274"/>
        <v>0.4897058823529411</v>
      </c>
      <c r="Y1087">
        <f t="shared" si="280"/>
        <v>1</v>
      </c>
      <c r="Z1087">
        <f t="shared" si="281"/>
        <v>0</v>
      </c>
      <c r="AA1087">
        <f t="shared" si="282"/>
        <v>0</v>
      </c>
      <c r="AB1087">
        <v>15</v>
      </c>
      <c r="AC1087">
        <v>180</v>
      </c>
      <c r="AD1087">
        <f t="shared" si="283"/>
        <v>0</v>
      </c>
      <c r="AE1087">
        <f t="shared" si="284"/>
        <v>1</v>
      </c>
      <c r="AF1087">
        <f t="shared" si="285"/>
        <v>0.73333333333333328</v>
      </c>
      <c r="AG1087">
        <f t="shared" si="286"/>
        <v>0</v>
      </c>
      <c r="AH1087">
        <f t="shared" si="287"/>
        <v>1</v>
      </c>
      <c r="AI1087">
        <f t="shared" si="288"/>
        <v>0</v>
      </c>
    </row>
    <row r="1088" spans="1:35" x14ac:dyDescent="0.2">
      <c r="A1088">
        <v>0</v>
      </c>
      <c r="B1088">
        <v>133</v>
      </c>
      <c r="C1088">
        <v>13.3</v>
      </c>
      <c r="D1088">
        <v>19.100000000000001</v>
      </c>
      <c r="E1088">
        <f t="shared" si="275"/>
        <v>19.509703779366703</v>
      </c>
      <c r="F1088">
        <v>97.9</v>
      </c>
      <c r="G1088">
        <f t="shared" si="272"/>
        <v>0.68171204188481671</v>
      </c>
      <c r="H1088">
        <f t="shared" si="273"/>
        <v>6.9633507853403138</v>
      </c>
      <c r="I1088">
        <f>IF(B1088&gt;=125,0,IF(B1088&lt;=115,1,(125-B1088)/(125-115)))</f>
        <v>0</v>
      </c>
      <c r="J1088">
        <f>IF(G1088&gt;=0.38,0,IF(G1088&lt;=0.3,1,(0.38-G1088)/(0.38-0.3)))</f>
        <v>0</v>
      </c>
      <c r="K1088">
        <f>IF(E1088&gt;=32,0,IF(E1088&lt;=28,1,(32-E1088)/(32-28)))</f>
        <v>1</v>
      </c>
      <c r="L1088">
        <f>IF(AND(D1088&gt;=27, D1088&lt;=34), 0, IF(OR(D1088&lt;=18.5, D1088&gt;=36.4), 1, IF(AND(D1088&lt;27, D1088&gt;18.5),(27-D1088)/(27-18.5), IF(AND(D1088&lt;36.4, D1088&gt;34),(D1088-34)/(36.4-34)))))</f>
        <v>0.92941176470588216</v>
      </c>
      <c r="M1088">
        <f>IF(AND(F1088&gt;=80,F1088&lt;=95),0,IF(OR(F1088&lt;64, F1088&gt;129),1,IF(F1088&gt;95, (F1088-95)/(129-95), (80-F1088)/(80-64))))</f>
        <v>8.5294117647058992E-2</v>
      </c>
      <c r="N1088">
        <f>IF(H1088&gt;=4,0,IF(H1088&lt;=3.5,1,(4-H1088)/(4-3.5)))</f>
        <v>0</v>
      </c>
      <c r="O1088">
        <f t="shared" si="276"/>
        <v>0.20147058823529412</v>
      </c>
      <c r="P1088">
        <f t="shared" si="277"/>
        <v>1</v>
      </c>
      <c r="Q1088">
        <v>0</v>
      </c>
      <c r="R1088">
        <f>IF(F1088 &gt;=80,0,IF(F1088&lt;=64,1,((80-F1088)/(80-64))))</f>
        <v>0</v>
      </c>
      <c r="S1088">
        <f>IF(F1088 &lt;=95,0,IF(F1088&gt;=129,1,((F1088-95)/(129-95))))</f>
        <v>8.5294117647058992E-2</v>
      </c>
      <c r="T1088">
        <f>IF(D1088 &gt;=27,0,IF(D1088&lt;=18.5,1,((27-D1088)/(27-18.5))))</f>
        <v>0.92941176470588216</v>
      </c>
      <c r="U1088">
        <f>IF(D1088 &lt;= 34,0,IF(D1088&gt;=36.4,1,((D1088-34)/(36.4-34))))</f>
        <v>0</v>
      </c>
      <c r="V1088">
        <f t="shared" si="278"/>
        <v>0.46470588235294108</v>
      </c>
      <c r="W1088">
        <f t="shared" si="279"/>
        <v>4.2647058823529496E-2</v>
      </c>
      <c r="X1088">
        <f t="shared" si="274"/>
        <v>0.50735294117647056</v>
      </c>
      <c r="Y1088">
        <f t="shared" si="280"/>
        <v>1</v>
      </c>
      <c r="Z1088">
        <f t="shared" si="281"/>
        <v>0</v>
      </c>
      <c r="AA1088">
        <f t="shared" si="282"/>
        <v>1</v>
      </c>
      <c r="AB1088">
        <v>15</v>
      </c>
      <c r="AC1088">
        <v>272</v>
      </c>
      <c r="AD1088">
        <f t="shared" si="283"/>
        <v>0</v>
      </c>
      <c r="AE1088">
        <f t="shared" si="284"/>
        <v>1</v>
      </c>
      <c r="AF1088">
        <f t="shared" si="285"/>
        <v>0.42666666666666669</v>
      </c>
      <c r="AG1088">
        <f t="shared" si="286"/>
        <v>0</v>
      </c>
      <c r="AH1088">
        <f t="shared" si="287"/>
        <v>1</v>
      </c>
      <c r="AI1088">
        <f t="shared" si="288"/>
        <v>0</v>
      </c>
    </row>
    <row r="1089" spans="1:35" x14ac:dyDescent="0.2">
      <c r="A1089">
        <v>1</v>
      </c>
      <c r="B1089">
        <v>161</v>
      </c>
      <c r="C1089">
        <v>16.100000000000001</v>
      </c>
      <c r="D1089">
        <v>21.9</v>
      </c>
      <c r="E1089">
        <f t="shared" si="275"/>
        <v>21.747765640516384</v>
      </c>
      <c r="F1089">
        <v>100.7</v>
      </c>
      <c r="G1089">
        <f t="shared" si="272"/>
        <v>0.7403059360730595</v>
      </c>
      <c r="H1089">
        <f t="shared" si="273"/>
        <v>7.3515981735159821</v>
      </c>
      <c r="I1089">
        <f>IF(B1089&gt;=125,0,IF(B1089&lt;=115,1,(125-B1089)/(125-115)))</f>
        <v>0</v>
      </c>
      <c r="J1089">
        <f>IF(G1089&gt;=0.38,0,IF(G1089&lt;=0.3,1,(0.38-G1089)/(0.38-0.3)))</f>
        <v>0</v>
      </c>
      <c r="K1089">
        <f>IF(E1089&gt;=32,0,IF(E1089&lt;=28,1,(32-E1089)/(32-28)))</f>
        <v>1</v>
      </c>
      <c r="L1089">
        <f>IF(AND(D1089&gt;=27, D1089&lt;=34), 0, IF(OR(D1089&lt;=18.5, D1089&gt;=36.4), 1, IF(AND(D1089&lt;27, D1089&gt;18.5),(27-D1089)/(27-18.5), IF(AND(D1089&lt;36.4, D1089&gt;34),(D1089-34)/(36.4-34)))))</f>
        <v>0.6000000000000002</v>
      </c>
      <c r="M1089">
        <f>IF(AND(F1089&gt;=80,F1089&lt;=95),0,IF(OR(F1089&lt;64, F1089&gt;129),1,IF(F1089&gt;95, (F1089-95)/(129-95), (80-F1089)/(80-64))))</f>
        <v>0.16764705882352948</v>
      </c>
      <c r="N1089">
        <f>IF(H1089&gt;=4,0,IF(H1089&lt;=3.5,1,(4-H1089)/(4-3.5)))</f>
        <v>0</v>
      </c>
      <c r="O1089">
        <f t="shared" si="276"/>
        <v>0.17676470588235299</v>
      </c>
      <c r="P1089">
        <f t="shared" si="277"/>
        <v>0</v>
      </c>
      <c r="Q1089">
        <v>0</v>
      </c>
      <c r="R1089">
        <f>IF(F1089 &gt;=80,0,IF(F1089&lt;=64,1,((80-F1089)/(80-64))))</f>
        <v>0</v>
      </c>
      <c r="S1089">
        <f>IF(F1089 &lt;=95,0,IF(F1089&gt;=129,1,((F1089-95)/(129-95))))</f>
        <v>0.16764705882352948</v>
      </c>
      <c r="T1089">
        <f>IF(D1089 &gt;=27,0,IF(D1089&lt;=18.5,1,((27-D1089)/(27-18.5))))</f>
        <v>0.6000000000000002</v>
      </c>
      <c r="U1089">
        <f>IF(D1089 &lt;= 34,0,IF(D1089&gt;=36.4,1,((D1089-34)/(36.4-34))))</f>
        <v>0</v>
      </c>
      <c r="V1089">
        <f t="shared" si="278"/>
        <v>0.3000000000000001</v>
      </c>
      <c r="W1089">
        <f t="shared" si="279"/>
        <v>8.3823529411764741E-2</v>
      </c>
      <c r="X1089">
        <f t="shared" si="274"/>
        <v>0.38382352941176484</v>
      </c>
      <c r="Y1089">
        <f t="shared" si="280"/>
        <v>1</v>
      </c>
      <c r="Z1089">
        <f t="shared" si="281"/>
        <v>0</v>
      </c>
      <c r="AA1089">
        <f t="shared" si="282"/>
        <v>0</v>
      </c>
      <c r="AB1089">
        <v>49</v>
      </c>
      <c r="AC1089">
        <v>71</v>
      </c>
      <c r="AD1089">
        <f t="shared" si="283"/>
        <v>0.45</v>
      </c>
      <c r="AE1089">
        <f t="shared" si="284"/>
        <v>0</v>
      </c>
      <c r="AF1089">
        <f t="shared" si="285"/>
        <v>1</v>
      </c>
      <c r="AG1089">
        <f t="shared" si="286"/>
        <v>0</v>
      </c>
      <c r="AH1089">
        <f t="shared" si="287"/>
        <v>0</v>
      </c>
      <c r="AI1089">
        <f t="shared" si="288"/>
        <v>0</v>
      </c>
    </row>
    <row r="1090" spans="1:35" x14ac:dyDescent="0.2">
      <c r="A1090">
        <v>0</v>
      </c>
      <c r="B1090">
        <v>111</v>
      </c>
      <c r="C1090">
        <v>11.1</v>
      </c>
      <c r="D1090">
        <v>24.7</v>
      </c>
      <c r="E1090">
        <f t="shared" si="275"/>
        <v>25.542916235780766</v>
      </c>
      <c r="F1090">
        <v>96.7</v>
      </c>
      <c r="G1090">
        <f t="shared" ref="G1090:G1153" si="289">(F1090*C1090)/(D1090*100)</f>
        <v>0.43456275303643721</v>
      </c>
      <c r="H1090">
        <f t="shared" ref="H1090:H1153" si="290">(C1090*10)/D1090</f>
        <v>4.4939271255060733</v>
      </c>
      <c r="I1090">
        <f>IF(B1090&gt;=125,0,IF(B1090&lt;=115,1,(125-B1090)/(125-115)))</f>
        <v>1</v>
      </c>
      <c r="J1090">
        <f>IF(G1090&gt;=0.38,0,IF(G1090&lt;=0.3,1,(0.38-G1090)/(0.38-0.3)))</f>
        <v>0</v>
      </c>
      <c r="K1090">
        <f>IF(E1090&gt;=32,0,IF(E1090&lt;=28,1,(32-E1090)/(32-28)))</f>
        <v>1</v>
      </c>
      <c r="L1090">
        <f>IF(AND(D1090&gt;=27, D1090&lt;=34), 0, IF(OR(D1090&lt;=18.5, D1090&gt;=36.4), 1, IF(AND(D1090&lt;27, D1090&gt;18.5),(27-D1090)/(27-18.5), IF(AND(D1090&lt;36.4, D1090&gt;34),(D1090-34)/(36.4-34)))))</f>
        <v>0.27058823529411774</v>
      </c>
      <c r="M1090">
        <f>IF(AND(F1090&gt;=80,F1090&lt;=95),0,IF(OR(F1090&lt;64, F1090&gt;129),1,IF(F1090&gt;95, (F1090-95)/(129-95), (80-F1090)/(80-64))))</f>
        <v>5.0000000000000086E-2</v>
      </c>
      <c r="N1090">
        <f>IF(H1090&gt;=4,0,IF(H1090&lt;=3.5,1,(4-H1090)/(4-3.5)))</f>
        <v>0</v>
      </c>
      <c r="O1090">
        <f t="shared" si="276"/>
        <v>0.63205882352941178</v>
      </c>
      <c r="P1090">
        <f t="shared" si="277"/>
        <v>1</v>
      </c>
      <c r="Q1090">
        <v>1</v>
      </c>
      <c r="R1090">
        <f>IF(F1090 &gt;=80,0,IF(F1090&lt;=64,1,((80-F1090)/(80-64))))</f>
        <v>0</v>
      </c>
      <c r="S1090">
        <f>IF(F1090 &lt;=95,0,IF(F1090&gt;=129,1,((F1090-95)/(129-95))))</f>
        <v>5.0000000000000086E-2</v>
      </c>
      <c r="T1090">
        <f>IF(D1090 &gt;=27,0,IF(D1090&lt;=18.5,1,((27-D1090)/(27-18.5))))</f>
        <v>0.27058823529411774</v>
      </c>
      <c r="U1090">
        <f>IF(D1090 &lt;= 34,0,IF(D1090&gt;=36.4,1,((D1090-34)/(36.4-34))))</f>
        <v>0</v>
      </c>
      <c r="V1090">
        <f t="shared" si="278"/>
        <v>0.13529411764705887</v>
      </c>
      <c r="W1090">
        <f t="shared" si="279"/>
        <v>2.5000000000000043E-2</v>
      </c>
      <c r="X1090">
        <f t="shared" ref="X1090:X1153" si="291">L1090*0.5+M1090*0.5</f>
        <v>0.16029411764705892</v>
      </c>
      <c r="Y1090">
        <f t="shared" si="280"/>
        <v>0</v>
      </c>
      <c r="Z1090">
        <f t="shared" si="281"/>
        <v>0</v>
      </c>
      <c r="AA1090">
        <f t="shared" si="282"/>
        <v>0</v>
      </c>
      <c r="AB1090">
        <v>70</v>
      </c>
      <c r="AC1090">
        <v>467</v>
      </c>
      <c r="AD1090">
        <f t="shared" si="283"/>
        <v>1</v>
      </c>
      <c r="AE1090">
        <f t="shared" si="284"/>
        <v>0</v>
      </c>
      <c r="AF1090">
        <f t="shared" si="285"/>
        <v>0</v>
      </c>
      <c r="AG1090">
        <f t="shared" si="286"/>
        <v>0</v>
      </c>
      <c r="AH1090">
        <f t="shared" si="287"/>
        <v>0</v>
      </c>
      <c r="AI1090">
        <f t="shared" si="288"/>
        <v>0</v>
      </c>
    </row>
    <row r="1091" spans="1:35" x14ac:dyDescent="0.2">
      <c r="A1091">
        <v>1</v>
      </c>
      <c r="B1091">
        <v>108</v>
      </c>
      <c r="C1091">
        <v>10.8</v>
      </c>
      <c r="D1091">
        <v>19.8</v>
      </c>
      <c r="E1091">
        <f t="shared" ref="E1091:E1154" si="292">D1091*100/F1091</f>
        <v>19.879518072289159</v>
      </c>
      <c r="F1091">
        <v>99.6</v>
      </c>
      <c r="G1091">
        <f t="shared" si="289"/>
        <v>0.54327272727272735</v>
      </c>
      <c r="H1091">
        <f t="shared" si="290"/>
        <v>5.4545454545454541</v>
      </c>
      <c r="I1091">
        <f>IF(B1091&gt;=125,0,IF(B1091&lt;=115,1,(125-B1091)/(125-115)))</f>
        <v>1</v>
      </c>
      <c r="J1091">
        <f>IF(G1091&gt;=0.38,0,IF(G1091&lt;=0.3,1,(0.38-G1091)/(0.38-0.3)))</f>
        <v>0</v>
      </c>
      <c r="K1091">
        <f>IF(E1091&gt;=32,0,IF(E1091&lt;=28,1,(32-E1091)/(32-28)))</f>
        <v>1</v>
      </c>
      <c r="L1091">
        <f>IF(AND(D1091&gt;=27, D1091&lt;=34), 0, IF(OR(D1091&lt;=18.5, D1091&gt;=36.4), 1, IF(AND(D1091&lt;27, D1091&gt;18.5),(27-D1091)/(27-18.5), IF(AND(D1091&lt;36.4, D1091&gt;34),(D1091-34)/(36.4-34)))))</f>
        <v>0.84705882352941164</v>
      </c>
      <c r="M1091">
        <f>IF(AND(F1091&gt;=80,F1091&lt;=95),0,IF(OR(F1091&lt;64, F1091&gt;129),1,IF(F1091&gt;95, (F1091-95)/(129-95), (80-F1091)/(80-64))))</f>
        <v>0.13529411764705865</v>
      </c>
      <c r="N1091">
        <f>IF(H1091&gt;=4,0,IF(H1091&lt;=3.5,1,(4-H1091)/(4-3.5)))</f>
        <v>0</v>
      </c>
      <c r="O1091">
        <f t="shared" ref="O1091:O1154" si="293">I1091*0.5+J1091*0.1+K1091*0.1+L1091*0.1+M1091*0.1+N1091*0.1</f>
        <v>0.69823529411764707</v>
      </c>
      <c r="P1091">
        <f t="shared" ref="P1091:P1154" si="294">IF(O1091&gt;=0.5, 1, IF(O1091&gt;=0.2, 1, 0))</f>
        <v>1</v>
      </c>
      <c r="Q1091">
        <v>1</v>
      </c>
      <c r="R1091">
        <f>IF(F1091 &gt;=80,0,IF(F1091&lt;=64,1,((80-F1091)/(80-64))))</f>
        <v>0</v>
      </c>
      <c r="S1091">
        <f>IF(F1091 &lt;=95,0,IF(F1091&gt;=129,1,((F1091-95)/(129-95))))</f>
        <v>0.13529411764705865</v>
      </c>
      <c r="T1091">
        <f>IF(D1091 &gt;=27,0,IF(D1091&lt;=18.5,1,((27-D1091)/(27-18.5))))</f>
        <v>0.84705882352941164</v>
      </c>
      <c r="U1091">
        <f>IF(D1091 &lt;= 34,0,IF(D1091&gt;=36.4,1,((D1091-34)/(36.4-34))))</f>
        <v>0</v>
      </c>
      <c r="V1091">
        <f t="shared" ref="V1091:V1154" si="295">R1091*0.5+T1091*0.5</f>
        <v>0.42352941176470582</v>
      </c>
      <c r="W1091">
        <f t="shared" ref="W1091:W1154" si="296">S1091*0.5+U1091*0.5</f>
        <v>6.7647058823529324E-2</v>
      </c>
      <c r="X1091">
        <f t="shared" si="291"/>
        <v>0.49117647058823516</v>
      </c>
      <c r="Y1091">
        <f t="shared" ref="Y1091:Y1154" si="297">IF(V1091&gt;0.2,1,0)</f>
        <v>1</v>
      </c>
      <c r="Z1091">
        <f t="shared" ref="Z1091:Z1154" si="298">IF(W1091&gt;0.2,1,0)</f>
        <v>0</v>
      </c>
      <c r="AA1091">
        <f t="shared" ref="AA1091:AA1154" si="299">IF(X1091&gt;0.5,1,0)</f>
        <v>0</v>
      </c>
      <c r="AB1091">
        <v>60</v>
      </c>
      <c r="AC1091">
        <v>133</v>
      </c>
      <c r="AD1091">
        <f t="shared" ref="AD1091:AD1154" si="300">IF(OR(AB1091&lt;40), 0,IF(AB1091&gt;60, 1, (AB1091-40)/(60-40)))</f>
        <v>1</v>
      </c>
      <c r="AE1091">
        <f t="shared" ref="AE1091:AE1154" si="301">IF(OR(AB1091&gt;40), 0,IF(AB1091&lt;20, 1, (40-AB1091)/(40-20)))</f>
        <v>0</v>
      </c>
      <c r="AF1091">
        <f t="shared" ref="AF1091:AF1154" si="302">IF(OR(AC1091&gt;400), 0,IF(AC1091&lt;100, 1, (400-AC1091)/(400-100)))</f>
        <v>0.89</v>
      </c>
      <c r="AG1091">
        <f t="shared" ref="AG1091:AG1154" si="303">IF(AND(AD1091&gt;0.5, AA1091=1),1,0)</f>
        <v>0</v>
      </c>
      <c r="AH1091">
        <f t="shared" ref="AH1091:AH1154" si="304">IF(AND(AE1091&gt;0.5,OR(Y1091=1,AA1091=1)),1,0)</f>
        <v>0</v>
      </c>
      <c r="AI1091">
        <f t="shared" ref="AI1091:AI1154" si="305">IF(AND(AF1091&gt;0.5,Z1091=1),1,0)</f>
        <v>0</v>
      </c>
    </row>
    <row r="1092" spans="1:35" x14ac:dyDescent="0.2">
      <c r="A1092">
        <v>0</v>
      </c>
      <c r="B1092">
        <v>109</v>
      </c>
      <c r="C1092">
        <v>10.9</v>
      </c>
      <c r="D1092">
        <v>28.6</v>
      </c>
      <c r="E1092">
        <f t="shared" si="292"/>
        <v>33.726415094339622</v>
      </c>
      <c r="F1092">
        <v>84.8</v>
      </c>
      <c r="G1092">
        <f t="shared" si="289"/>
        <v>0.32318881118881121</v>
      </c>
      <c r="H1092">
        <f t="shared" si="290"/>
        <v>3.8111888111888108</v>
      </c>
      <c r="I1092">
        <f>IF(B1092&gt;=125,0,IF(B1092&lt;=115,1,(125-B1092)/(125-115)))</f>
        <v>1</v>
      </c>
      <c r="J1092">
        <f>IF(G1092&gt;=0.38,0,IF(G1092&lt;=0.3,1,(0.38-G1092)/(0.38-0.3)))</f>
        <v>0.71013986013985986</v>
      </c>
      <c r="K1092">
        <f>IF(E1092&gt;=32,0,IF(E1092&lt;=28,1,(32-E1092)/(32-28)))</f>
        <v>0</v>
      </c>
      <c r="L1092">
        <f>IF(AND(D1092&gt;=27, D1092&lt;=34), 0, IF(OR(D1092&lt;=18.5, D1092&gt;=36.4), 1, IF(AND(D1092&lt;27, D1092&gt;18.5),(27-D1092)/(27-18.5), IF(AND(D1092&lt;36.4, D1092&gt;34),(D1092-34)/(36.4-34)))))</f>
        <v>0</v>
      </c>
      <c r="M1092">
        <f>IF(AND(F1092&gt;=80,F1092&lt;=95),0,IF(OR(F1092&lt;64, F1092&gt;129),1,IF(F1092&gt;95, (F1092-95)/(129-95), (80-F1092)/(80-64))))</f>
        <v>0</v>
      </c>
      <c r="N1092">
        <f>IF(H1092&gt;=4,0,IF(H1092&lt;=3.5,1,(4-H1092)/(4-3.5)))</f>
        <v>0.37762237762237838</v>
      </c>
      <c r="O1092">
        <f t="shared" si="293"/>
        <v>0.60877622377622387</v>
      </c>
      <c r="P1092">
        <f t="shared" si="294"/>
        <v>1</v>
      </c>
      <c r="Q1092">
        <v>1</v>
      </c>
      <c r="R1092">
        <f>IF(F1092 &gt;=80,0,IF(F1092&lt;=64,1,((80-F1092)/(80-64))))</f>
        <v>0</v>
      </c>
      <c r="S1092">
        <f>IF(F1092 &lt;=95,0,IF(F1092&gt;=129,1,((F1092-95)/(129-95))))</f>
        <v>0</v>
      </c>
      <c r="T1092">
        <f>IF(D1092 &gt;=27,0,IF(D1092&lt;=18.5,1,((27-D1092)/(27-18.5))))</f>
        <v>0</v>
      </c>
      <c r="U1092">
        <f>IF(D1092 &lt;= 34,0,IF(D1092&gt;=36.4,1,((D1092-34)/(36.4-34))))</f>
        <v>0</v>
      </c>
      <c r="V1092">
        <f t="shared" si="295"/>
        <v>0</v>
      </c>
      <c r="W1092">
        <f t="shared" si="296"/>
        <v>0</v>
      </c>
      <c r="X1092">
        <f t="shared" si="291"/>
        <v>0</v>
      </c>
      <c r="Y1092">
        <f t="shared" si="297"/>
        <v>0</v>
      </c>
      <c r="Z1092">
        <f t="shared" si="298"/>
        <v>0</v>
      </c>
      <c r="AA1092">
        <f t="shared" si="299"/>
        <v>0</v>
      </c>
      <c r="AB1092">
        <v>26</v>
      </c>
      <c r="AC1092">
        <v>157</v>
      </c>
      <c r="AD1092">
        <f t="shared" si="300"/>
        <v>0</v>
      </c>
      <c r="AE1092">
        <f t="shared" si="301"/>
        <v>0.7</v>
      </c>
      <c r="AF1092">
        <f t="shared" si="302"/>
        <v>0.81</v>
      </c>
      <c r="AG1092">
        <f t="shared" si="303"/>
        <v>0</v>
      </c>
      <c r="AH1092">
        <f t="shared" si="304"/>
        <v>0</v>
      </c>
      <c r="AI1092">
        <f t="shared" si="305"/>
        <v>0</v>
      </c>
    </row>
    <row r="1093" spans="1:35" x14ac:dyDescent="0.2">
      <c r="A1093">
        <v>0</v>
      </c>
      <c r="B1093">
        <v>158</v>
      </c>
      <c r="C1093">
        <v>15.8</v>
      </c>
      <c r="D1093">
        <v>25.5</v>
      </c>
      <c r="E1093">
        <f t="shared" si="292"/>
        <v>35.123966942148762</v>
      </c>
      <c r="F1093">
        <v>72.599999999999994</v>
      </c>
      <c r="G1093">
        <f t="shared" si="289"/>
        <v>0.44983529411764706</v>
      </c>
      <c r="H1093">
        <f t="shared" si="290"/>
        <v>6.1960784313725492</v>
      </c>
      <c r="I1093">
        <f>IF(B1093&gt;=125,0,IF(B1093&lt;=115,1,(125-B1093)/(125-115)))</f>
        <v>0</v>
      </c>
      <c r="J1093">
        <f>IF(G1093&gt;=0.38,0,IF(G1093&lt;=0.3,1,(0.38-G1093)/(0.38-0.3)))</f>
        <v>0</v>
      </c>
      <c r="K1093">
        <f>IF(E1093&gt;=32,0,IF(E1093&lt;=28,1,(32-E1093)/(32-28)))</f>
        <v>0</v>
      </c>
      <c r="L1093">
        <f>IF(AND(D1093&gt;=27, D1093&lt;=34), 0, IF(OR(D1093&lt;=18.5, D1093&gt;=36.4), 1, IF(AND(D1093&lt;27, D1093&gt;18.5),(27-D1093)/(27-18.5), IF(AND(D1093&lt;36.4, D1093&gt;34),(D1093-34)/(36.4-34)))))</f>
        <v>0.17647058823529413</v>
      </c>
      <c r="M1093">
        <f>IF(AND(F1093&gt;=80,F1093&lt;=95),0,IF(OR(F1093&lt;64, F1093&gt;129),1,IF(F1093&gt;95, (F1093-95)/(129-95), (80-F1093)/(80-64))))</f>
        <v>0.46250000000000036</v>
      </c>
      <c r="N1093">
        <f>IF(H1093&gt;=4,0,IF(H1093&lt;=3.5,1,(4-H1093)/(4-3.5)))</f>
        <v>0</v>
      </c>
      <c r="O1093">
        <f t="shared" si="293"/>
        <v>6.389705882352946E-2</v>
      </c>
      <c r="P1093">
        <f t="shared" si="294"/>
        <v>0</v>
      </c>
      <c r="Q1093">
        <v>0</v>
      </c>
      <c r="R1093">
        <f>IF(F1093 &gt;=80,0,IF(F1093&lt;=64,1,((80-F1093)/(80-64))))</f>
        <v>0.46250000000000036</v>
      </c>
      <c r="S1093">
        <f>IF(F1093 &lt;=95,0,IF(F1093&gt;=129,1,((F1093-95)/(129-95))))</f>
        <v>0</v>
      </c>
      <c r="T1093">
        <f>IF(D1093 &gt;=27,0,IF(D1093&lt;=18.5,1,((27-D1093)/(27-18.5))))</f>
        <v>0.17647058823529413</v>
      </c>
      <c r="U1093">
        <f>IF(D1093 &lt;= 34,0,IF(D1093&gt;=36.4,1,((D1093-34)/(36.4-34))))</f>
        <v>0</v>
      </c>
      <c r="V1093">
        <f t="shared" si="295"/>
        <v>0.31948529411764726</v>
      </c>
      <c r="W1093">
        <f t="shared" si="296"/>
        <v>0</v>
      </c>
      <c r="X1093">
        <f t="shared" si="291"/>
        <v>0.31948529411764726</v>
      </c>
      <c r="Y1093">
        <f t="shared" si="297"/>
        <v>1</v>
      </c>
      <c r="Z1093">
        <f t="shared" si="298"/>
        <v>0</v>
      </c>
      <c r="AA1093">
        <f t="shared" si="299"/>
        <v>0</v>
      </c>
      <c r="AB1093">
        <v>25</v>
      </c>
      <c r="AC1093">
        <v>171</v>
      </c>
      <c r="AD1093">
        <f t="shared" si="300"/>
        <v>0</v>
      </c>
      <c r="AE1093">
        <f t="shared" si="301"/>
        <v>0.75</v>
      </c>
      <c r="AF1093">
        <f t="shared" si="302"/>
        <v>0.76333333333333331</v>
      </c>
      <c r="AG1093">
        <f t="shared" si="303"/>
        <v>0</v>
      </c>
      <c r="AH1093">
        <f t="shared" si="304"/>
        <v>1</v>
      </c>
      <c r="AI1093">
        <f t="shared" si="305"/>
        <v>0</v>
      </c>
    </row>
    <row r="1094" spans="1:35" x14ac:dyDescent="0.2">
      <c r="A1094">
        <v>1</v>
      </c>
      <c r="B1094">
        <v>133</v>
      </c>
      <c r="C1094">
        <v>13.3</v>
      </c>
      <c r="D1094">
        <v>28.5</v>
      </c>
      <c r="E1094">
        <f t="shared" si="292"/>
        <v>32.497149372862026</v>
      </c>
      <c r="F1094">
        <v>87.7</v>
      </c>
      <c r="G1094">
        <f t="shared" si="289"/>
        <v>0.40926666666666672</v>
      </c>
      <c r="H1094">
        <f t="shared" si="290"/>
        <v>4.666666666666667</v>
      </c>
      <c r="I1094">
        <f>IF(B1094&gt;=125,0,IF(B1094&lt;=115,1,(125-B1094)/(125-115)))</f>
        <v>0</v>
      </c>
      <c r="J1094">
        <f>IF(G1094&gt;=0.38,0,IF(G1094&lt;=0.3,1,(0.38-G1094)/(0.38-0.3)))</f>
        <v>0</v>
      </c>
      <c r="K1094">
        <f>IF(E1094&gt;=32,0,IF(E1094&lt;=28,1,(32-E1094)/(32-28)))</f>
        <v>0</v>
      </c>
      <c r="L1094">
        <f>IF(AND(D1094&gt;=27, D1094&lt;=34), 0, IF(OR(D1094&lt;=18.5, D1094&gt;=36.4), 1, IF(AND(D1094&lt;27, D1094&gt;18.5),(27-D1094)/(27-18.5), IF(AND(D1094&lt;36.4, D1094&gt;34),(D1094-34)/(36.4-34)))))</f>
        <v>0</v>
      </c>
      <c r="M1094">
        <f>IF(AND(F1094&gt;=80,F1094&lt;=95),0,IF(OR(F1094&lt;64, F1094&gt;129),1,IF(F1094&gt;95, (F1094-95)/(129-95), (80-F1094)/(80-64))))</f>
        <v>0</v>
      </c>
      <c r="N1094">
        <f>IF(H1094&gt;=4,0,IF(H1094&lt;=3.5,1,(4-H1094)/(4-3.5)))</f>
        <v>0</v>
      </c>
      <c r="O1094">
        <f t="shared" si="293"/>
        <v>0</v>
      </c>
      <c r="P1094">
        <f t="shared" si="294"/>
        <v>0</v>
      </c>
      <c r="Q1094">
        <v>1</v>
      </c>
      <c r="R1094">
        <f>IF(F1094 &gt;=80,0,IF(F1094&lt;=64,1,((80-F1094)/(80-64))))</f>
        <v>0</v>
      </c>
      <c r="S1094">
        <f>IF(F1094 &lt;=95,0,IF(F1094&gt;=129,1,((F1094-95)/(129-95))))</f>
        <v>0</v>
      </c>
      <c r="T1094">
        <f>IF(D1094 &gt;=27,0,IF(D1094&lt;=18.5,1,((27-D1094)/(27-18.5))))</f>
        <v>0</v>
      </c>
      <c r="U1094">
        <f>IF(D1094 &lt;= 34,0,IF(D1094&gt;=36.4,1,((D1094-34)/(36.4-34))))</f>
        <v>0</v>
      </c>
      <c r="V1094">
        <f t="shared" si="295"/>
        <v>0</v>
      </c>
      <c r="W1094">
        <f t="shared" si="296"/>
        <v>0</v>
      </c>
      <c r="X1094">
        <f t="shared" si="291"/>
        <v>0</v>
      </c>
      <c r="Y1094">
        <f t="shared" si="297"/>
        <v>0</v>
      </c>
      <c r="Z1094">
        <f t="shared" si="298"/>
        <v>0</v>
      </c>
      <c r="AA1094">
        <f t="shared" si="299"/>
        <v>0</v>
      </c>
      <c r="AB1094">
        <v>25</v>
      </c>
      <c r="AC1094">
        <v>82</v>
      </c>
      <c r="AD1094">
        <f t="shared" si="300"/>
        <v>0</v>
      </c>
      <c r="AE1094">
        <f t="shared" si="301"/>
        <v>0.75</v>
      </c>
      <c r="AF1094">
        <f t="shared" si="302"/>
        <v>1</v>
      </c>
      <c r="AG1094">
        <f t="shared" si="303"/>
        <v>0</v>
      </c>
      <c r="AH1094">
        <f t="shared" si="304"/>
        <v>0</v>
      </c>
      <c r="AI1094">
        <f t="shared" si="305"/>
        <v>0</v>
      </c>
    </row>
    <row r="1095" spans="1:35" x14ac:dyDescent="0.2">
      <c r="A1095">
        <v>1</v>
      </c>
      <c r="B1095">
        <v>168</v>
      </c>
      <c r="C1095">
        <v>16.8</v>
      </c>
      <c r="D1095">
        <v>22.7</v>
      </c>
      <c r="E1095">
        <f t="shared" si="292"/>
        <v>24.072110286320257</v>
      </c>
      <c r="F1095">
        <v>94.3</v>
      </c>
      <c r="G1095">
        <f t="shared" si="289"/>
        <v>0.69790308370044052</v>
      </c>
      <c r="H1095">
        <f t="shared" si="290"/>
        <v>7.4008810572687231</v>
      </c>
      <c r="I1095">
        <f>IF(B1095&gt;=125,0,IF(B1095&lt;=115,1,(125-B1095)/(125-115)))</f>
        <v>0</v>
      </c>
      <c r="J1095">
        <f>IF(G1095&gt;=0.38,0,IF(G1095&lt;=0.3,1,(0.38-G1095)/(0.38-0.3)))</f>
        <v>0</v>
      </c>
      <c r="K1095">
        <f>IF(E1095&gt;=32,0,IF(E1095&lt;=28,1,(32-E1095)/(32-28)))</f>
        <v>1</v>
      </c>
      <c r="L1095">
        <f>IF(AND(D1095&gt;=27, D1095&lt;=34), 0, IF(OR(D1095&lt;=18.5, D1095&gt;=36.4), 1, IF(AND(D1095&lt;27, D1095&gt;18.5),(27-D1095)/(27-18.5), IF(AND(D1095&lt;36.4, D1095&gt;34),(D1095-34)/(36.4-34)))))</f>
        <v>0.50588235294117656</v>
      </c>
      <c r="M1095">
        <f>IF(AND(F1095&gt;=80,F1095&lt;=95),0,IF(OR(F1095&lt;64, F1095&gt;129),1,IF(F1095&gt;95, (F1095-95)/(129-95), (80-F1095)/(80-64))))</f>
        <v>0</v>
      </c>
      <c r="N1095">
        <f>IF(H1095&gt;=4,0,IF(H1095&lt;=3.5,1,(4-H1095)/(4-3.5)))</f>
        <v>0</v>
      </c>
      <c r="O1095">
        <f t="shared" si="293"/>
        <v>0.15058823529411766</v>
      </c>
      <c r="P1095">
        <f t="shared" si="294"/>
        <v>0</v>
      </c>
      <c r="Q1095">
        <v>0</v>
      </c>
      <c r="R1095">
        <f>IF(F1095 &gt;=80,0,IF(F1095&lt;=64,1,((80-F1095)/(80-64))))</f>
        <v>0</v>
      </c>
      <c r="S1095">
        <f>IF(F1095 &lt;=95,0,IF(F1095&gt;=129,1,((F1095-95)/(129-95))))</f>
        <v>0</v>
      </c>
      <c r="T1095">
        <f>IF(D1095 &gt;=27,0,IF(D1095&lt;=18.5,1,((27-D1095)/(27-18.5))))</f>
        <v>0.50588235294117656</v>
      </c>
      <c r="U1095">
        <f>IF(D1095 &lt;= 34,0,IF(D1095&gt;=36.4,1,((D1095-34)/(36.4-34))))</f>
        <v>0</v>
      </c>
      <c r="V1095">
        <f t="shared" si="295"/>
        <v>0.25294117647058828</v>
      </c>
      <c r="W1095">
        <f t="shared" si="296"/>
        <v>0</v>
      </c>
      <c r="X1095">
        <f t="shared" si="291"/>
        <v>0.25294117647058828</v>
      </c>
      <c r="Y1095">
        <f t="shared" si="297"/>
        <v>1</v>
      </c>
      <c r="Z1095">
        <f t="shared" si="298"/>
        <v>0</v>
      </c>
      <c r="AA1095">
        <f t="shared" si="299"/>
        <v>0</v>
      </c>
      <c r="AB1095">
        <v>29</v>
      </c>
      <c r="AC1095">
        <v>360</v>
      </c>
      <c r="AD1095">
        <f t="shared" si="300"/>
        <v>0</v>
      </c>
      <c r="AE1095">
        <f t="shared" si="301"/>
        <v>0.55000000000000004</v>
      </c>
      <c r="AF1095">
        <f t="shared" si="302"/>
        <v>0.13333333333333333</v>
      </c>
      <c r="AG1095">
        <f t="shared" si="303"/>
        <v>0</v>
      </c>
      <c r="AH1095">
        <f t="shared" si="304"/>
        <v>1</v>
      </c>
      <c r="AI1095">
        <f t="shared" si="305"/>
        <v>0</v>
      </c>
    </row>
    <row r="1096" spans="1:35" x14ac:dyDescent="0.2">
      <c r="A1096">
        <v>1</v>
      </c>
      <c r="B1096">
        <v>111</v>
      </c>
      <c r="C1096">
        <v>11.1</v>
      </c>
      <c r="D1096">
        <v>28</v>
      </c>
      <c r="E1096">
        <f t="shared" si="292"/>
        <v>36.222509702457955</v>
      </c>
      <c r="F1096">
        <v>77.3</v>
      </c>
      <c r="G1096">
        <f t="shared" si="289"/>
        <v>0.30643928571428569</v>
      </c>
      <c r="H1096">
        <f t="shared" si="290"/>
        <v>3.9642857142857144</v>
      </c>
      <c r="I1096">
        <f>IF(B1096&gt;=125,0,IF(B1096&lt;=115,1,(125-B1096)/(125-115)))</f>
        <v>1</v>
      </c>
      <c r="J1096">
        <f>IF(G1096&gt;=0.38,0,IF(G1096&lt;=0.3,1,(0.38-G1096)/(0.38-0.3)))</f>
        <v>0.91950892857142874</v>
      </c>
      <c r="K1096">
        <f>IF(E1096&gt;=32,0,IF(E1096&lt;=28,1,(32-E1096)/(32-28)))</f>
        <v>0</v>
      </c>
      <c r="L1096">
        <f>IF(AND(D1096&gt;=27, D1096&lt;=34), 0, IF(OR(D1096&lt;=18.5, D1096&gt;=36.4), 1, IF(AND(D1096&lt;27, D1096&gt;18.5),(27-D1096)/(27-18.5), IF(AND(D1096&lt;36.4, D1096&gt;34),(D1096-34)/(36.4-34)))))</f>
        <v>0</v>
      </c>
      <c r="M1096">
        <f>IF(AND(F1096&gt;=80,F1096&lt;=95),0,IF(OR(F1096&lt;64, F1096&gt;129),1,IF(F1096&gt;95, (F1096-95)/(129-95), (80-F1096)/(80-64))))</f>
        <v>0.16875000000000018</v>
      </c>
      <c r="N1096">
        <f>IF(H1096&gt;=4,0,IF(H1096&lt;=3.5,1,(4-H1096)/(4-3.5)))</f>
        <v>7.1428571428571175E-2</v>
      </c>
      <c r="O1096">
        <f t="shared" si="293"/>
        <v>0.61596874999999995</v>
      </c>
      <c r="P1096">
        <f t="shared" si="294"/>
        <v>1</v>
      </c>
      <c r="Q1096">
        <v>1</v>
      </c>
      <c r="R1096">
        <f>IF(F1096 &gt;=80,0,IF(F1096&lt;=64,1,((80-F1096)/(80-64))))</f>
        <v>0.16875000000000018</v>
      </c>
      <c r="S1096">
        <f>IF(F1096 &lt;=95,0,IF(F1096&gt;=129,1,((F1096-95)/(129-95))))</f>
        <v>0</v>
      </c>
      <c r="T1096">
        <f>IF(D1096 &gt;=27,0,IF(D1096&lt;=18.5,1,((27-D1096)/(27-18.5))))</f>
        <v>0</v>
      </c>
      <c r="U1096">
        <f>IF(D1096 &lt;= 34,0,IF(D1096&gt;=36.4,1,((D1096-34)/(36.4-34))))</f>
        <v>0</v>
      </c>
      <c r="V1096">
        <f t="shared" si="295"/>
        <v>8.4375000000000089E-2</v>
      </c>
      <c r="W1096">
        <f t="shared" si="296"/>
        <v>0</v>
      </c>
      <c r="X1096">
        <f t="shared" si="291"/>
        <v>8.4375000000000089E-2</v>
      </c>
      <c r="Y1096">
        <f t="shared" si="297"/>
        <v>0</v>
      </c>
      <c r="Z1096">
        <f t="shared" si="298"/>
        <v>0</v>
      </c>
      <c r="AA1096">
        <f t="shared" si="299"/>
        <v>0</v>
      </c>
      <c r="AB1096">
        <v>52</v>
      </c>
      <c r="AC1096">
        <v>371</v>
      </c>
      <c r="AD1096">
        <f t="shared" si="300"/>
        <v>0.6</v>
      </c>
      <c r="AE1096">
        <f t="shared" si="301"/>
        <v>0</v>
      </c>
      <c r="AF1096">
        <f t="shared" si="302"/>
        <v>9.6666666666666665E-2</v>
      </c>
      <c r="AG1096">
        <f t="shared" si="303"/>
        <v>0</v>
      </c>
      <c r="AH1096">
        <f t="shared" si="304"/>
        <v>0</v>
      </c>
      <c r="AI1096">
        <f t="shared" si="305"/>
        <v>0</v>
      </c>
    </row>
    <row r="1097" spans="1:35" x14ac:dyDescent="0.2">
      <c r="A1097">
        <v>0</v>
      </c>
      <c r="B1097">
        <v>125</v>
      </c>
      <c r="C1097">
        <v>12.5</v>
      </c>
      <c r="D1097">
        <v>29.7</v>
      </c>
      <c r="E1097">
        <f t="shared" si="292"/>
        <v>32.817679558011051</v>
      </c>
      <c r="F1097">
        <v>90.5</v>
      </c>
      <c r="G1097">
        <f t="shared" si="289"/>
        <v>0.38089225589225589</v>
      </c>
      <c r="H1097">
        <f t="shared" si="290"/>
        <v>4.2087542087542085</v>
      </c>
      <c r="I1097">
        <f>IF(B1097&gt;=125,0,IF(B1097&lt;=115,1,(125-B1097)/(125-115)))</f>
        <v>0</v>
      </c>
      <c r="J1097">
        <f>IF(G1097&gt;=0.38,0,IF(G1097&lt;=0.3,1,(0.38-G1097)/(0.38-0.3)))</f>
        <v>0</v>
      </c>
      <c r="K1097">
        <f>IF(E1097&gt;=32,0,IF(E1097&lt;=28,1,(32-E1097)/(32-28)))</f>
        <v>0</v>
      </c>
      <c r="L1097">
        <f>IF(AND(D1097&gt;=27, D1097&lt;=34), 0, IF(OR(D1097&lt;=18.5, D1097&gt;=36.4), 1, IF(AND(D1097&lt;27, D1097&gt;18.5),(27-D1097)/(27-18.5), IF(AND(D1097&lt;36.4, D1097&gt;34),(D1097-34)/(36.4-34)))))</f>
        <v>0</v>
      </c>
      <c r="M1097">
        <f>IF(AND(F1097&gt;=80,F1097&lt;=95),0,IF(OR(F1097&lt;64, F1097&gt;129),1,IF(F1097&gt;95, (F1097-95)/(129-95), (80-F1097)/(80-64))))</f>
        <v>0</v>
      </c>
      <c r="N1097">
        <f>IF(H1097&gt;=4,0,IF(H1097&lt;=3.5,1,(4-H1097)/(4-3.5)))</f>
        <v>0</v>
      </c>
      <c r="O1097">
        <f t="shared" si="293"/>
        <v>0</v>
      </c>
      <c r="P1097">
        <f t="shared" si="294"/>
        <v>0</v>
      </c>
      <c r="Q1097">
        <v>0</v>
      </c>
      <c r="R1097">
        <f>IF(F1097 &gt;=80,0,IF(F1097&lt;=64,1,((80-F1097)/(80-64))))</f>
        <v>0</v>
      </c>
      <c r="S1097">
        <f>IF(F1097 &lt;=95,0,IF(F1097&gt;=129,1,((F1097-95)/(129-95))))</f>
        <v>0</v>
      </c>
      <c r="T1097">
        <f>IF(D1097 &gt;=27,0,IF(D1097&lt;=18.5,1,((27-D1097)/(27-18.5))))</f>
        <v>0</v>
      </c>
      <c r="U1097">
        <f>IF(D1097 &lt;= 34,0,IF(D1097&gt;=36.4,1,((D1097-34)/(36.4-34))))</f>
        <v>0</v>
      </c>
      <c r="V1097">
        <f t="shared" si="295"/>
        <v>0</v>
      </c>
      <c r="W1097">
        <f t="shared" si="296"/>
        <v>0</v>
      </c>
      <c r="X1097">
        <f t="shared" si="291"/>
        <v>0</v>
      </c>
      <c r="Y1097">
        <f t="shared" si="297"/>
        <v>0</v>
      </c>
      <c r="Z1097">
        <f t="shared" si="298"/>
        <v>0</v>
      </c>
      <c r="AA1097">
        <f t="shared" si="299"/>
        <v>0</v>
      </c>
      <c r="AB1097">
        <v>19</v>
      </c>
      <c r="AC1097">
        <v>251</v>
      </c>
      <c r="AD1097">
        <f t="shared" si="300"/>
        <v>0</v>
      </c>
      <c r="AE1097">
        <f t="shared" si="301"/>
        <v>1</v>
      </c>
      <c r="AF1097">
        <f t="shared" si="302"/>
        <v>0.49666666666666665</v>
      </c>
      <c r="AG1097">
        <f t="shared" si="303"/>
        <v>0</v>
      </c>
      <c r="AH1097">
        <f t="shared" si="304"/>
        <v>0</v>
      </c>
      <c r="AI1097">
        <f t="shared" si="305"/>
        <v>0</v>
      </c>
    </row>
    <row r="1098" spans="1:35" x14ac:dyDescent="0.2">
      <c r="A1098">
        <v>1</v>
      </c>
      <c r="B1098">
        <v>125</v>
      </c>
      <c r="C1098">
        <v>12.5</v>
      </c>
      <c r="D1098">
        <v>25.2</v>
      </c>
      <c r="E1098">
        <f t="shared" si="292"/>
        <v>34.239130434782609</v>
      </c>
      <c r="F1098">
        <v>73.599999999999994</v>
      </c>
      <c r="G1098">
        <f t="shared" si="289"/>
        <v>0.36507936507936506</v>
      </c>
      <c r="H1098">
        <f t="shared" si="290"/>
        <v>4.9603174603174605</v>
      </c>
      <c r="I1098">
        <f>IF(B1098&gt;=125,0,IF(B1098&lt;=115,1,(125-B1098)/(125-115)))</f>
        <v>0</v>
      </c>
      <c r="J1098">
        <f>IF(G1098&gt;=0.38,0,IF(G1098&lt;=0.3,1,(0.38-G1098)/(0.38-0.3)))</f>
        <v>0.18650793650793679</v>
      </c>
      <c r="K1098">
        <f>IF(E1098&gt;=32,0,IF(E1098&lt;=28,1,(32-E1098)/(32-28)))</f>
        <v>0</v>
      </c>
      <c r="L1098">
        <f>IF(AND(D1098&gt;=27, D1098&lt;=34), 0, IF(OR(D1098&lt;=18.5, D1098&gt;=36.4), 1, IF(AND(D1098&lt;27, D1098&gt;18.5),(27-D1098)/(27-18.5), IF(AND(D1098&lt;36.4, D1098&gt;34),(D1098-34)/(36.4-34)))))</f>
        <v>0.21176470588235302</v>
      </c>
      <c r="M1098">
        <f>IF(AND(F1098&gt;=80,F1098&lt;=95),0,IF(OR(F1098&lt;64, F1098&gt;129),1,IF(F1098&gt;95, (F1098-95)/(129-95), (80-F1098)/(80-64))))</f>
        <v>0.40000000000000036</v>
      </c>
      <c r="N1098">
        <f>IF(H1098&gt;=4,0,IF(H1098&lt;=3.5,1,(4-H1098)/(4-3.5)))</f>
        <v>0</v>
      </c>
      <c r="O1098">
        <f t="shared" si="293"/>
        <v>7.9827264239029014E-2</v>
      </c>
      <c r="P1098">
        <f t="shared" si="294"/>
        <v>0</v>
      </c>
      <c r="Q1098">
        <v>1</v>
      </c>
      <c r="R1098">
        <f>IF(F1098 &gt;=80,0,IF(F1098&lt;=64,1,((80-F1098)/(80-64))))</f>
        <v>0.40000000000000036</v>
      </c>
      <c r="S1098">
        <f>IF(F1098 &lt;=95,0,IF(F1098&gt;=129,1,((F1098-95)/(129-95))))</f>
        <v>0</v>
      </c>
      <c r="T1098">
        <f>IF(D1098 &gt;=27,0,IF(D1098&lt;=18.5,1,((27-D1098)/(27-18.5))))</f>
        <v>0.21176470588235302</v>
      </c>
      <c r="U1098">
        <f>IF(D1098 &lt;= 34,0,IF(D1098&gt;=36.4,1,((D1098-34)/(36.4-34))))</f>
        <v>0</v>
      </c>
      <c r="V1098">
        <f t="shared" si="295"/>
        <v>0.30588235294117672</v>
      </c>
      <c r="W1098">
        <f t="shared" si="296"/>
        <v>0</v>
      </c>
      <c r="X1098">
        <f t="shared" si="291"/>
        <v>0.30588235294117672</v>
      </c>
      <c r="Y1098">
        <f t="shared" si="297"/>
        <v>1</v>
      </c>
      <c r="Z1098">
        <f t="shared" si="298"/>
        <v>0</v>
      </c>
      <c r="AA1098">
        <f t="shared" si="299"/>
        <v>0</v>
      </c>
      <c r="AB1098">
        <v>65</v>
      </c>
      <c r="AC1098">
        <v>245</v>
      </c>
      <c r="AD1098">
        <f t="shared" si="300"/>
        <v>1</v>
      </c>
      <c r="AE1098">
        <f t="shared" si="301"/>
        <v>0</v>
      </c>
      <c r="AF1098">
        <f t="shared" si="302"/>
        <v>0.51666666666666672</v>
      </c>
      <c r="AG1098">
        <f t="shared" si="303"/>
        <v>0</v>
      </c>
      <c r="AH1098">
        <f t="shared" si="304"/>
        <v>0</v>
      </c>
      <c r="AI1098">
        <f t="shared" si="305"/>
        <v>0</v>
      </c>
    </row>
    <row r="1099" spans="1:35" x14ac:dyDescent="0.2">
      <c r="A1099">
        <v>0</v>
      </c>
      <c r="B1099">
        <v>108</v>
      </c>
      <c r="C1099">
        <v>10.8</v>
      </c>
      <c r="D1099">
        <v>19.7</v>
      </c>
      <c r="E1099">
        <f t="shared" si="292"/>
        <v>21.182795698924732</v>
      </c>
      <c r="F1099">
        <v>93</v>
      </c>
      <c r="G1099">
        <f t="shared" si="289"/>
        <v>0.50984771573604071</v>
      </c>
      <c r="H1099">
        <f t="shared" si="290"/>
        <v>5.4822335025380715</v>
      </c>
      <c r="I1099">
        <f>IF(B1099&gt;=125,0,IF(B1099&lt;=115,1,(125-B1099)/(125-115)))</f>
        <v>1</v>
      </c>
      <c r="J1099">
        <f>IF(G1099&gt;=0.38,0,IF(G1099&lt;=0.3,1,(0.38-G1099)/(0.38-0.3)))</f>
        <v>0</v>
      </c>
      <c r="K1099">
        <f>IF(E1099&gt;=32,0,IF(E1099&lt;=28,1,(32-E1099)/(32-28)))</f>
        <v>1</v>
      </c>
      <c r="L1099">
        <f>IF(AND(D1099&gt;=27, D1099&lt;=34), 0, IF(OR(D1099&lt;=18.5, D1099&gt;=36.4), 1, IF(AND(D1099&lt;27, D1099&gt;18.5),(27-D1099)/(27-18.5), IF(AND(D1099&lt;36.4, D1099&gt;34),(D1099-34)/(36.4-34)))))</f>
        <v>0.85882352941176476</v>
      </c>
      <c r="M1099">
        <f>IF(AND(F1099&gt;=80,F1099&lt;=95),0,IF(OR(F1099&lt;64, F1099&gt;129),1,IF(F1099&gt;95, (F1099-95)/(129-95), (80-F1099)/(80-64))))</f>
        <v>0</v>
      </c>
      <c r="N1099">
        <f>IF(H1099&gt;=4,0,IF(H1099&lt;=3.5,1,(4-H1099)/(4-3.5)))</f>
        <v>0</v>
      </c>
      <c r="O1099">
        <f t="shared" si="293"/>
        <v>0.6858823529411765</v>
      </c>
      <c r="P1099">
        <f t="shared" si="294"/>
        <v>1</v>
      </c>
      <c r="Q1099">
        <v>1</v>
      </c>
      <c r="R1099">
        <f>IF(F1099 &gt;=80,0,IF(F1099&lt;=64,1,((80-F1099)/(80-64))))</f>
        <v>0</v>
      </c>
      <c r="S1099">
        <f>IF(F1099 &lt;=95,0,IF(F1099&gt;=129,1,((F1099-95)/(129-95))))</f>
        <v>0</v>
      </c>
      <c r="T1099">
        <f>IF(D1099 &gt;=27,0,IF(D1099&lt;=18.5,1,((27-D1099)/(27-18.5))))</f>
        <v>0.85882352941176476</v>
      </c>
      <c r="U1099">
        <f>IF(D1099 &lt;= 34,0,IF(D1099&gt;=36.4,1,((D1099-34)/(36.4-34))))</f>
        <v>0</v>
      </c>
      <c r="V1099">
        <f t="shared" si="295"/>
        <v>0.42941176470588238</v>
      </c>
      <c r="W1099">
        <f t="shared" si="296"/>
        <v>0</v>
      </c>
      <c r="X1099">
        <f t="shared" si="291"/>
        <v>0.42941176470588238</v>
      </c>
      <c r="Y1099">
        <f t="shared" si="297"/>
        <v>1</v>
      </c>
      <c r="Z1099">
        <f t="shared" si="298"/>
        <v>0</v>
      </c>
      <c r="AA1099">
        <f t="shared" si="299"/>
        <v>0</v>
      </c>
      <c r="AB1099">
        <v>36</v>
      </c>
      <c r="AC1099">
        <v>91</v>
      </c>
      <c r="AD1099">
        <f t="shared" si="300"/>
        <v>0</v>
      </c>
      <c r="AE1099">
        <f t="shared" si="301"/>
        <v>0.2</v>
      </c>
      <c r="AF1099">
        <f t="shared" si="302"/>
        <v>1</v>
      </c>
      <c r="AG1099">
        <f t="shared" si="303"/>
        <v>0</v>
      </c>
      <c r="AH1099">
        <f t="shared" si="304"/>
        <v>0</v>
      </c>
      <c r="AI1099">
        <f t="shared" si="305"/>
        <v>0</v>
      </c>
    </row>
    <row r="1100" spans="1:35" x14ac:dyDescent="0.2">
      <c r="A1100">
        <v>1</v>
      </c>
      <c r="B1100">
        <v>105</v>
      </c>
      <c r="C1100">
        <v>10.5</v>
      </c>
      <c r="D1100">
        <v>23</v>
      </c>
      <c r="E1100">
        <f t="shared" si="292"/>
        <v>22.97702297702298</v>
      </c>
      <c r="F1100">
        <v>100.1</v>
      </c>
      <c r="G1100">
        <f t="shared" si="289"/>
        <v>0.45697826086956522</v>
      </c>
      <c r="H1100">
        <f t="shared" si="290"/>
        <v>4.5652173913043477</v>
      </c>
      <c r="I1100">
        <f>IF(B1100&gt;=125,0,IF(B1100&lt;=115,1,(125-B1100)/(125-115)))</f>
        <v>1</v>
      </c>
      <c r="J1100">
        <f>IF(G1100&gt;=0.38,0,IF(G1100&lt;=0.3,1,(0.38-G1100)/(0.38-0.3)))</f>
        <v>0</v>
      </c>
      <c r="K1100">
        <f>IF(E1100&gt;=32,0,IF(E1100&lt;=28,1,(32-E1100)/(32-28)))</f>
        <v>1</v>
      </c>
      <c r="L1100">
        <f>IF(AND(D1100&gt;=27, D1100&lt;=34), 0, IF(OR(D1100&lt;=18.5, D1100&gt;=36.4), 1, IF(AND(D1100&lt;27, D1100&gt;18.5),(27-D1100)/(27-18.5), IF(AND(D1100&lt;36.4, D1100&gt;34),(D1100-34)/(36.4-34)))))</f>
        <v>0.47058823529411764</v>
      </c>
      <c r="M1100">
        <f>IF(AND(F1100&gt;=80,F1100&lt;=95),0,IF(OR(F1100&lt;64, F1100&gt;129),1,IF(F1100&gt;95, (F1100-95)/(129-95), (80-F1100)/(80-64))))</f>
        <v>0.14999999999999983</v>
      </c>
      <c r="N1100">
        <f>IF(H1100&gt;=4,0,IF(H1100&lt;=3.5,1,(4-H1100)/(4-3.5)))</f>
        <v>0</v>
      </c>
      <c r="O1100">
        <f t="shared" si="293"/>
        <v>0.6620588235294117</v>
      </c>
      <c r="P1100">
        <f t="shared" si="294"/>
        <v>1</v>
      </c>
      <c r="Q1100">
        <v>1</v>
      </c>
      <c r="R1100">
        <f>IF(F1100 &gt;=80,0,IF(F1100&lt;=64,1,((80-F1100)/(80-64))))</f>
        <v>0</v>
      </c>
      <c r="S1100">
        <f>IF(F1100 &lt;=95,0,IF(F1100&gt;=129,1,((F1100-95)/(129-95))))</f>
        <v>0.14999999999999983</v>
      </c>
      <c r="T1100">
        <f>IF(D1100 &gt;=27,0,IF(D1100&lt;=18.5,1,((27-D1100)/(27-18.5))))</f>
        <v>0.47058823529411764</v>
      </c>
      <c r="U1100">
        <f>IF(D1100 &lt;= 34,0,IF(D1100&gt;=36.4,1,((D1100-34)/(36.4-34))))</f>
        <v>0</v>
      </c>
      <c r="V1100">
        <f t="shared" si="295"/>
        <v>0.23529411764705882</v>
      </c>
      <c r="W1100">
        <f t="shared" si="296"/>
        <v>7.4999999999999914E-2</v>
      </c>
      <c r="X1100">
        <f t="shared" si="291"/>
        <v>0.31029411764705872</v>
      </c>
      <c r="Y1100">
        <f t="shared" si="297"/>
        <v>1</v>
      </c>
      <c r="Z1100">
        <f t="shared" si="298"/>
        <v>0</v>
      </c>
      <c r="AA1100">
        <f t="shared" si="299"/>
        <v>0</v>
      </c>
      <c r="AB1100">
        <v>66</v>
      </c>
      <c r="AC1100">
        <v>230</v>
      </c>
      <c r="AD1100">
        <f t="shared" si="300"/>
        <v>1</v>
      </c>
      <c r="AE1100">
        <f t="shared" si="301"/>
        <v>0</v>
      </c>
      <c r="AF1100">
        <f t="shared" si="302"/>
        <v>0.56666666666666665</v>
      </c>
      <c r="AG1100">
        <f t="shared" si="303"/>
        <v>0</v>
      </c>
      <c r="AH1100">
        <f t="shared" si="304"/>
        <v>0</v>
      </c>
      <c r="AI1100">
        <f t="shared" si="305"/>
        <v>0</v>
      </c>
    </row>
    <row r="1101" spans="1:35" x14ac:dyDescent="0.2">
      <c r="A1101">
        <v>1</v>
      </c>
      <c r="B1101">
        <v>119</v>
      </c>
      <c r="C1101">
        <v>11.9</v>
      </c>
      <c r="D1101">
        <v>25.9</v>
      </c>
      <c r="E1101">
        <f t="shared" si="292"/>
        <v>31.12980769230769</v>
      </c>
      <c r="F1101">
        <v>83.2</v>
      </c>
      <c r="G1101">
        <f t="shared" si="289"/>
        <v>0.38227027027027027</v>
      </c>
      <c r="H1101">
        <f t="shared" si="290"/>
        <v>4.5945945945945947</v>
      </c>
      <c r="I1101">
        <f>IF(B1101&gt;=125,0,IF(B1101&lt;=115,1,(125-B1101)/(125-115)))</f>
        <v>0.6</v>
      </c>
      <c r="J1101">
        <f>IF(G1101&gt;=0.38,0,IF(G1101&lt;=0.3,1,(0.38-G1101)/(0.38-0.3)))</f>
        <v>0</v>
      </c>
      <c r="K1101">
        <f>IF(E1101&gt;=32,0,IF(E1101&lt;=28,1,(32-E1101)/(32-28)))</f>
        <v>0.21754807692307754</v>
      </c>
      <c r="L1101">
        <f>IF(AND(D1101&gt;=27, D1101&lt;=34), 0, IF(OR(D1101&lt;=18.5, D1101&gt;=36.4), 1, IF(AND(D1101&lt;27, D1101&gt;18.5),(27-D1101)/(27-18.5), IF(AND(D1101&lt;36.4, D1101&gt;34),(D1101-34)/(36.4-34)))))</f>
        <v>0.12941176470588253</v>
      </c>
      <c r="M1101">
        <f>IF(AND(F1101&gt;=80,F1101&lt;=95),0,IF(OR(F1101&lt;64, F1101&gt;129),1,IF(F1101&gt;95, (F1101-95)/(129-95), (80-F1101)/(80-64))))</f>
        <v>0</v>
      </c>
      <c r="N1101">
        <f>IF(H1101&gt;=4,0,IF(H1101&lt;=3.5,1,(4-H1101)/(4-3.5)))</f>
        <v>0</v>
      </c>
      <c r="O1101">
        <f t="shared" si="293"/>
        <v>0.33469598416289598</v>
      </c>
      <c r="P1101">
        <f t="shared" si="294"/>
        <v>1</v>
      </c>
      <c r="Q1101">
        <v>1</v>
      </c>
      <c r="R1101">
        <f>IF(F1101 &gt;=80,0,IF(F1101&lt;=64,1,((80-F1101)/(80-64))))</f>
        <v>0</v>
      </c>
      <c r="S1101">
        <f>IF(F1101 &lt;=95,0,IF(F1101&gt;=129,1,((F1101-95)/(129-95))))</f>
        <v>0</v>
      </c>
      <c r="T1101">
        <f>IF(D1101 &gt;=27,0,IF(D1101&lt;=18.5,1,((27-D1101)/(27-18.5))))</f>
        <v>0.12941176470588253</v>
      </c>
      <c r="U1101">
        <f>IF(D1101 &lt;= 34,0,IF(D1101&gt;=36.4,1,((D1101-34)/(36.4-34))))</f>
        <v>0</v>
      </c>
      <c r="V1101">
        <f t="shared" si="295"/>
        <v>6.4705882352941266E-2</v>
      </c>
      <c r="W1101">
        <f t="shared" si="296"/>
        <v>0</v>
      </c>
      <c r="X1101">
        <f t="shared" si="291"/>
        <v>6.4705882352941266E-2</v>
      </c>
      <c r="Y1101">
        <f t="shared" si="297"/>
        <v>0</v>
      </c>
      <c r="Z1101">
        <f t="shared" si="298"/>
        <v>0</v>
      </c>
      <c r="AA1101">
        <f t="shared" si="299"/>
        <v>0</v>
      </c>
      <c r="AB1101">
        <v>55</v>
      </c>
      <c r="AC1101">
        <v>374</v>
      </c>
      <c r="AD1101">
        <f t="shared" si="300"/>
        <v>0.75</v>
      </c>
      <c r="AE1101">
        <f t="shared" si="301"/>
        <v>0</v>
      </c>
      <c r="AF1101">
        <f t="shared" si="302"/>
        <v>8.666666666666667E-2</v>
      </c>
      <c r="AG1101">
        <f t="shared" si="303"/>
        <v>0</v>
      </c>
      <c r="AH1101">
        <f t="shared" si="304"/>
        <v>0</v>
      </c>
      <c r="AI1101">
        <f t="shared" si="305"/>
        <v>0</v>
      </c>
    </row>
    <row r="1102" spans="1:35" x14ac:dyDescent="0.2">
      <c r="A1102">
        <v>1</v>
      </c>
      <c r="B1102">
        <v>132</v>
      </c>
      <c r="C1102">
        <v>13.2</v>
      </c>
      <c r="D1102">
        <v>17.8</v>
      </c>
      <c r="E1102">
        <f t="shared" si="292"/>
        <v>25</v>
      </c>
      <c r="F1102">
        <v>71.2</v>
      </c>
      <c r="G1102">
        <f t="shared" si="289"/>
        <v>0.52800000000000002</v>
      </c>
      <c r="H1102">
        <f t="shared" si="290"/>
        <v>7.4157303370786511</v>
      </c>
      <c r="I1102">
        <f>IF(B1102&gt;=125,0,IF(B1102&lt;=115,1,(125-B1102)/(125-115)))</f>
        <v>0</v>
      </c>
      <c r="J1102">
        <f>IF(G1102&gt;=0.38,0,IF(G1102&lt;=0.3,1,(0.38-G1102)/(0.38-0.3)))</f>
        <v>0</v>
      </c>
      <c r="K1102">
        <f>IF(E1102&gt;=32,0,IF(E1102&lt;=28,1,(32-E1102)/(32-28)))</f>
        <v>1</v>
      </c>
      <c r="L1102">
        <f>IF(AND(D1102&gt;=27, D1102&lt;=34), 0, IF(OR(D1102&lt;=18.5, D1102&gt;=36.4), 1, IF(AND(D1102&lt;27, D1102&gt;18.5),(27-D1102)/(27-18.5), IF(AND(D1102&lt;36.4, D1102&gt;34),(D1102-34)/(36.4-34)))))</f>
        <v>1</v>
      </c>
      <c r="M1102">
        <f>IF(AND(F1102&gt;=80,F1102&lt;=95),0,IF(OR(F1102&lt;64, F1102&gt;129),1,IF(F1102&gt;95, (F1102-95)/(129-95), (80-F1102)/(80-64))))</f>
        <v>0.54999999999999982</v>
      </c>
      <c r="N1102">
        <f>IF(H1102&gt;=4,0,IF(H1102&lt;=3.5,1,(4-H1102)/(4-3.5)))</f>
        <v>0</v>
      </c>
      <c r="O1102">
        <f t="shared" si="293"/>
        <v>0.255</v>
      </c>
      <c r="P1102">
        <f t="shared" si="294"/>
        <v>1</v>
      </c>
      <c r="Q1102">
        <v>1</v>
      </c>
      <c r="R1102">
        <f>IF(F1102 &gt;=80,0,IF(F1102&lt;=64,1,((80-F1102)/(80-64))))</f>
        <v>0.54999999999999982</v>
      </c>
      <c r="S1102">
        <f>IF(F1102 &lt;=95,0,IF(F1102&gt;=129,1,((F1102-95)/(129-95))))</f>
        <v>0</v>
      </c>
      <c r="T1102">
        <f>IF(D1102 &gt;=27,0,IF(D1102&lt;=18.5,1,((27-D1102)/(27-18.5))))</f>
        <v>1</v>
      </c>
      <c r="U1102">
        <f>IF(D1102 &lt;= 34,0,IF(D1102&gt;=36.4,1,((D1102-34)/(36.4-34))))</f>
        <v>0</v>
      </c>
      <c r="V1102">
        <f t="shared" si="295"/>
        <v>0.77499999999999991</v>
      </c>
      <c r="W1102">
        <f t="shared" si="296"/>
        <v>0</v>
      </c>
      <c r="X1102">
        <f t="shared" si="291"/>
        <v>0.77499999999999991</v>
      </c>
      <c r="Y1102">
        <f t="shared" si="297"/>
        <v>1</v>
      </c>
      <c r="Z1102">
        <f t="shared" si="298"/>
        <v>0</v>
      </c>
      <c r="AA1102">
        <f t="shared" si="299"/>
        <v>1</v>
      </c>
      <c r="AB1102">
        <v>38</v>
      </c>
      <c r="AC1102">
        <v>332</v>
      </c>
      <c r="AD1102">
        <f t="shared" si="300"/>
        <v>0</v>
      </c>
      <c r="AE1102">
        <f t="shared" si="301"/>
        <v>0.1</v>
      </c>
      <c r="AF1102">
        <f t="shared" si="302"/>
        <v>0.22666666666666666</v>
      </c>
      <c r="AG1102">
        <f t="shared" si="303"/>
        <v>0</v>
      </c>
      <c r="AH1102">
        <f t="shared" si="304"/>
        <v>0</v>
      </c>
      <c r="AI1102">
        <f t="shared" si="305"/>
        <v>0</v>
      </c>
    </row>
    <row r="1103" spans="1:35" x14ac:dyDescent="0.2">
      <c r="A1103">
        <v>1</v>
      </c>
      <c r="B1103">
        <v>148</v>
      </c>
      <c r="C1103">
        <v>14.8</v>
      </c>
      <c r="D1103">
        <v>29.6</v>
      </c>
      <c r="E1103">
        <f t="shared" si="292"/>
        <v>32.314410480349345</v>
      </c>
      <c r="F1103">
        <v>91.6</v>
      </c>
      <c r="G1103">
        <f t="shared" si="289"/>
        <v>0.45800000000000002</v>
      </c>
      <c r="H1103">
        <f t="shared" si="290"/>
        <v>5</v>
      </c>
      <c r="I1103">
        <f>IF(B1103&gt;=125,0,IF(B1103&lt;=115,1,(125-B1103)/(125-115)))</f>
        <v>0</v>
      </c>
      <c r="J1103">
        <f>IF(G1103&gt;=0.38,0,IF(G1103&lt;=0.3,1,(0.38-G1103)/(0.38-0.3)))</f>
        <v>0</v>
      </c>
      <c r="K1103">
        <f>IF(E1103&gt;=32,0,IF(E1103&lt;=28,1,(32-E1103)/(32-28)))</f>
        <v>0</v>
      </c>
      <c r="L1103">
        <f>IF(AND(D1103&gt;=27, D1103&lt;=34), 0, IF(OR(D1103&lt;=18.5, D1103&gt;=36.4), 1, IF(AND(D1103&lt;27, D1103&gt;18.5),(27-D1103)/(27-18.5), IF(AND(D1103&lt;36.4, D1103&gt;34),(D1103-34)/(36.4-34)))))</f>
        <v>0</v>
      </c>
      <c r="M1103">
        <f>IF(AND(F1103&gt;=80,F1103&lt;=95),0,IF(OR(F1103&lt;64, F1103&gt;129),1,IF(F1103&gt;95, (F1103-95)/(129-95), (80-F1103)/(80-64))))</f>
        <v>0</v>
      </c>
      <c r="N1103">
        <f>IF(H1103&gt;=4,0,IF(H1103&lt;=3.5,1,(4-H1103)/(4-3.5)))</f>
        <v>0</v>
      </c>
      <c r="O1103">
        <f t="shared" si="293"/>
        <v>0</v>
      </c>
      <c r="P1103">
        <f t="shared" si="294"/>
        <v>0</v>
      </c>
      <c r="Q1103">
        <v>0</v>
      </c>
      <c r="R1103">
        <f>IF(F1103 &gt;=80,0,IF(F1103&lt;=64,1,((80-F1103)/(80-64))))</f>
        <v>0</v>
      </c>
      <c r="S1103">
        <f>IF(F1103 &lt;=95,0,IF(F1103&gt;=129,1,((F1103-95)/(129-95))))</f>
        <v>0</v>
      </c>
      <c r="T1103">
        <f>IF(D1103 &gt;=27,0,IF(D1103&lt;=18.5,1,((27-D1103)/(27-18.5))))</f>
        <v>0</v>
      </c>
      <c r="U1103">
        <f>IF(D1103 &lt;= 34,0,IF(D1103&gt;=36.4,1,((D1103-34)/(36.4-34))))</f>
        <v>0</v>
      </c>
      <c r="V1103">
        <f t="shared" si="295"/>
        <v>0</v>
      </c>
      <c r="W1103">
        <f t="shared" si="296"/>
        <v>0</v>
      </c>
      <c r="X1103">
        <f t="shared" si="291"/>
        <v>0</v>
      </c>
      <c r="Y1103">
        <f t="shared" si="297"/>
        <v>0</v>
      </c>
      <c r="Z1103">
        <f t="shared" si="298"/>
        <v>0</v>
      </c>
      <c r="AA1103">
        <f t="shared" si="299"/>
        <v>0</v>
      </c>
      <c r="AB1103">
        <v>62</v>
      </c>
      <c r="AC1103">
        <v>320</v>
      </c>
      <c r="AD1103">
        <f t="shared" si="300"/>
        <v>1</v>
      </c>
      <c r="AE1103">
        <f t="shared" si="301"/>
        <v>0</v>
      </c>
      <c r="AF1103">
        <f t="shared" si="302"/>
        <v>0.26666666666666666</v>
      </c>
      <c r="AG1103">
        <f t="shared" si="303"/>
        <v>0</v>
      </c>
      <c r="AH1103">
        <f t="shared" si="304"/>
        <v>0</v>
      </c>
      <c r="AI1103">
        <f t="shared" si="305"/>
        <v>0</v>
      </c>
    </row>
    <row r="1104" spans="1:35" x14ac:dyDescent="0.2">
      <c r="A1104">
        <v>0</v>
      </c>
      <c r="B1104">
        <v>114</v>
      </c>
      <c r="C1104">
        <v>11.4</v>
      </c>
      <c r="D1104">
        <v>16.5</v>
      </c>
      <c r="E1104">
        <f t="shared" si="292"/>
        <v>16.450648055832502</v>
      </c>
      <c r="F1104">
        <v>100.3</v>
      </c>
      <c r="G1104">
        <f t="shared" si="289"/>
        <v>0.69298181818181825</v>
      </c>
      <c r="H1104">
        <f t="shared" si="290"/>
        <v>6.9090909090909092</v>
      </c>
      <c r="I1104">
        <f>IF(B1104&gt;=125,0,IF(B1104&lt;=115,1,(125-B1104)/(125-115)))</f>
        <v>1</v>
      </c>
      <c r="J1104">
        <f>IF(G1104&gt;=0.38,0,IF(G1104&lt;=0.3,1,(0.38-G1104)/(0.38-0.3)))</f>
        <v>0</v>
      </c>
      <c r="K1104">
        <f>IF(E1104&gt;=32,0,IF(E1104&lt;=28,1,(32-E1104)/(32-28)))</f>
        <v>1</v>
      </c>
      <c r="L1104">
        <f>IF(AND(D1104&gt;=27, D1104&lt;=34), 0, IF(OR(D1104&lt;=18.5, D1104&gt;=36.4), 1, IF(AND(D1104&lt;27, D1104&gt;18.5),(27-D1104)/(27-18.5), IF(AND(D1104&lt;36.4, D1104&gt;34),(D1104-34)/(36.4-34)))))</f>
        <v>1</v>
      </c>
      <c r="M1104">
        <f>IF(AND(F1104&gt;=80,F1104&lt;=95),0,IF(OR(F1104&lt;64, F1104&gt;129),1,IF(F1104&gt;95, (F1104-95)/(129-95), (80-F1104)/(80-64))))</f>
        <v>0.15588235294117639</v>
      </c>
      <c r="N1104">
        <f>IF(H1104&gt;=4,0,IF(H1104&lt;=3.5,1,(4-H1104)/(4-3.5)))</f>
        <v>0</v>
      </c>
      <c r="O1104">
        <f t="shared" si="293"/>
        <v>0.71558823529411764</v>
      </c>
      <c r="P1104">
        <f t="shared" si="294"/>
        <v>1</v>
      </c>
      <c r="Q1104">
        <v>1</v>
      </c>
      <c r="R1104">
        <f>IF(F1104 &gt;=80,0,IF(F1104&lt;=64,1,((80-F1104)/(80-64))))</f>
        <v>0</v>
      </c>
      <c r="S1104">
        <f>IF(F1104 &lt;=95,0,IF(F1104&gt;=129,1,((F1104-95)/(129-95))))</f>
        <v>0.15588235294117639</v>
      </c>
      <c r="T1104">
        <f>IF(D1104 &gt;=27,0,IF(D1104&lt;=18.5,1,((27-D1104)/(27-18.5))))</f>
        <v>1</v>
      </c>
      <c r="U1104">
        <f>IF(D1104 &lt;= 34,0,IF(D1104&gt;=36.4,1,((D1104-34)/(36.4-34))))</f>
        <v>0</v>
      </c>
      <c r="V1104">
        <f t="shared" si="295"/>
        <v>0.5</v>
      </c>
      <c r="W1104">
        <f t="shared" si="296"/>
        <v>7.7941176470588194E-2</v>
      </c>
      <c r="X1104">
        <f t="shared" si="291"/>
        <v>0.57794117647058818</v>
      </c>
      <c r="Y1104">
        <f t="shared" si="297"/>
        <v>1</v>
      </c>
      <c r="Z1104">
        <f t="shared" si="298"/>
        <v>0</v>
      </c>
      <c r="AA1104">
        <f t="shared" si="299"/>
        <v>1</v>
      </c>
      <c r="AB1104">
        <v>52</v>
      </c>
      <c r="AC1104">
        <v>235</v>
      </c>
      <c r="AD1104">
        <f t="shared" si="300"/>
        <v>0.6</v>
      </c>
      <c r="AE1104">
        <f t="shared" si="301"/>
        <v>0</v>
      </c>
      <c r="AF1104">
        <f t="shared" si="302"/>
        <v>0.55000000000000004</v>
      </c>
      <c r="AG1104">
        <f t="shared" si="303"/>
        <v>1</v>
      </c>
      <c r="AH1104">
        <f t="shared" si="304"/>
        <v>0</v>
      </c>
      <c r="AI1104">
        <f t="shared" si="305"/>
        <v>0</v>
      </c>
    </row>
    <row r="1105" spans="1:35" x14ac:dyDescent="0.2">
      <c r="A1105">
        <v>1</v>
      </c>
      <c r="B1105">
        <v>109</v>
      </c>
      <c r="C1105">
        <v>10.9</v>
      </c>
      <c r="D1105">
        <v>27.1</v>
      </c>
      <c r="E1105">
        <f t="shared" si="292"/>
        <v>29.07725321888412</v>
      </c>
      <c r="F1105">
        <v>93.2</v>
      </c>
      <c r="G1105">
        <f t="shared" si="289"/>
        <v>0.37486346863468639</v>
      </c>
      <c r="H1105">
        <f t="shared" si="290"/>
        <v>4.0221402214022142</v>
      </c>
      <c r="I1105">
        <f>IF(B1105&gt;=125,0,IF(B1105&lt;=115,1,(125-B1105)/(125-115)))</f>
        <v>1</v>
      </c>
      <c r="J1105">
        <f>IF(G1105&gt;=0.38,0,IF(G1105&lt;=0.3,1,(0.38-G1105)/(0.38-0.3)))</f>
        <v>6.4206642066420141E-2</v>
      </c>
      <c r="K1105">
        <f>IF(E1105&gt;=32,0,IF(E1105&lt;=28,1,(32-E1105)/(32-28)))</f>
        <v>0.7306866952789699</v>
      </c>
      <c r="L1105">
        <f>IF(AND(D1105&gt;=27, D1105&lt;=34), 0, IF(OR(D1105&lt;=18.5, D1105&gt;=36.4), 1, IF(AND(D1105&lt;27, D1105&gt;18.5),(27-D1105)/(27-18.5), IF(AND(D1105&lt;36.4, D1105&gt;34),(D1105-34)/(36.4-34)))))</f>
        <v>0</v>
      </c>
      <c r="M1105">
        <f>IF(AND(F1105&gt;=80,F1105&lt;=95),0,IF(OR(F1105&lt;64, F1105&gt;129),1,IF(F1105&gt;95, (F1105-95)/(129-95), (80-F1105)/(80-64))))</f>
        <v>0</v>
      </c>
      <c r="N1105">
        <f>IF(H1105&gt;=4,0,IF(H1105&lt;=3.5,1,(4-H1105)/(4-3.5)))</f>
        <v>0</v>
      </c>
      <c r="O1105">
        <f t="shared" si="293"/>
        <v>0.57948933373453904</v>
      </c>
      <c r="P1105">
        <f t="shared" si="294"/>
        <v>1</v>
      </c>
      <c r="Q1105">
        <v>1</v>
      </c>
      <c r="R1105">
        <f>IF(F1105 &gt;=80,0,IF(F1105&lt;=64,1,((80-F1105)/(80-64))))</f>
        <v>0</v>
      </c>
      <c r="S1105">
        <f>IF(F1105 &lt;=95,0,IF(F1105&gt;=129,1,((F1105-95)/(129-95))))</f>
        <v>0</v>
      </c>
      <c r="T1105">
        <f>IF(D1105 &gt;=27,0,IF(D1105&lt;=18.5,1,((27-D1105)/(27-18.5))))</f>
        <v>0</v>
      </c>
      <c r="U1105">
        <f>IF(D1105 &lt;= 34,0,IF(D1105&gt;=36.4,1,((D1105-34)/(36.4-34))))</f>
        <v>0</v>
      </c>
      <c r="V1105">
        <f t="shared" si="295"/>
        <v>0</v>
      </c>
      <c r="W1105">
        <f t="shared" si="296"/>
        <v>0</v>
      </c>
      <c r="X1105">
        <f t="shared" si="291"/>
        <v>0</v>
      </c>
      <c r="Y1105">
        <f t="shared" si="297"/>
        <v>0</v>
      </c>
      <c r="Z1105">
        <f t="shared" si="298"/>
        <v>0</v>
      </c>
      <c r="AA1105">
        <f t="shared" si="299"/>
        <v>0</v>
      </c>
      <c r="AB1105">
        <v>55</v>
      </c>
      <c r="AC1105">
        <v>66</v>
      </c>
      <c r="AD1105">
        <f t="shared" si="300"/>
        <v>0.75</v>
      </c>
      <c r="AE1105">
        <f t="shared" si="301"/>
        <v>0</v>
      </c>
      <c r="AF1105">
        <f t="shared" si="302"/>
        <v>1</v>
      </c>
      <c r="AG1105">
        <f t="shared" si="303"/>
        <v>0</v>
      </c>
      <c r="AH1105">
        <f t="shared" si="304"/>
        <v>0</v>
      </c>
      <c r="AI1105">
        <f t="shared" si="305"/>
        <v>0</v>
      </c>
    </row>
    <row r="1106" spans="1:35" x14ac:dyDescent="0.2">
      <c r="A1106">
        <v>0</v>
      </c>
      <c r="B1106">
        <v>148</v>
      </c>
      <c r="C1106">
        <v>14.8</v>
      </c>
      <c r="D1106">
        <v>16.2</v>
      </c>
      <c r="E1106">
        <f t="shared" si="292"/>
        <v>21.37203166226913</v>
      </c>
      <c r="F1106">
        <v>75.8</v>
      </c>
      <c r="G1106">
        <f t="shared" si="289"/>
        <v>0.69249382716049379</v>
      </c>
      <c r="H1106">
        <f t="shared" si="290"/>
        <v>9.1358024691358022</v>
      </c>
      <c r="I1106">
        <f>IF(B1106&gt;=125,0,IF(B1106&lt;=115,1,(125-B1106)/(125-115)))</f>
        <v>0</v>
      </c>
      <c r="J1106">
        <f>IF(G1106&gt;=0.38,0,IF(G1106&lt;=0.3,1,(0.38-G1106)/(0.38-0.3)))</f>
        <v>0</v>
      </c>
      <c r="K1106">
        <f>IF(E1106&gt;=32,0,IF(E1106&lt;=28,1,(32-E1106)/(32-28)))</f>
        <v>1</v>
      </c>
      <c r="L1106">
        <f>IF(AND(D1106&gt;=27, D1106&lt;=34), 0, IF(OR(D1106&lt;=18.5, D1106&gt;=36.4), 1, IF(AND(D1106&lt;27, D1106&gt;18.5),(27-D1106)/(27-18.5), IF(AND(D1106&lt;36.4, D1106&gt;34),(D1106-34)/(36.4-34)))))</f>
        <v>1</v>
      </c>
      <c r="M1106">
        <f>IF(AND(F1106&gt;=80,F1106&lt;=95),0,IF(OR(F1106&lt;64, F1106&gt;129),1,IF(F1106&gt;95, (F1106-95)/(129-95), (80-F1106)/(80-64))))</f>
        <v>0.26250000000000018</v>
      </c>
      <c r="N1106">
        <f>IF(H1106&gt;=4,0,IF(H1106&lt;=3.5,1,(4-H1106)/(4-3.5)))</f>
        <v>0</v>
      </c>
      <c r="O1106">
        <f t="shared" si="293"/>
        <v>0.22625000000000003</v>
      </c>
      <c r="P1106">
        <f t="shared" si="294"/>
        <v>1</v>
      </c>
      <c r="Q1106">
        <v>0</v>
      </c>
      <c r="R1106">
        <f>IF(F1106 &gt;=80,0,IF(F1106&lt;=64,1,((80-F1106)/(80-64))))</f>
        <v>0.26250000000000018</v>
      </c>
      <c r="S1106">
        <f>IF(F1106 &lt;=95,0,IF(F1106&gt;=129,1,((F1106-95)/(129-95))))</f>
        <v>0</v>
      </c>
      <c r="T1106">
        <f>IF(D1106 &gt;=27,0,IF(D1106&lt;=18.5,1,((27-D1106)/(27-18.5))))</f>
        <v>1</v>
      </c>
      <c r="U1106">
        <f>IF(D1106 &lt;= 34,0,IF(D1106&gt;=36.4,1,((D1106-34)/(36.4-34))))</f>
        <v>0</v>
      </c>
      <c r="V1106">
        <f t="shared" si="295"/>
        <v>0.63125000000000009</v>
      </c>
      <c r="W1106">
        <f t="shared" si="296"/>
        <v>0</v>
      </c>
      <c r="X1106">
        <f t="shared" si="291"/>
        <v>0.63125000000000009</v>
      </c>
      <c r="Y1106">
        <f t="shared" si="297"/>
        <v>1</v>
      </c>
      <c r="Z1106">
        <f t="shared" si="298"/>
        <v>0</v>
      </c>
      <c r="AA1106">
        <f t="shared" si="299"/>
        <v>1</v>
      </c>
      <c r="AB1106">
        <v>54</v>
      </c>
      <c r="AC1106">
        <v>220</v>
      </c>
      <c r="AD1106">
        <f t="shared" si="300"/>
        <v>0.7</v>
      </c>
      <c r="AE1106">
        <f t="shared" si="301"/>
        <v>0</v>
      </c>
      <c r="AF1106">
        <f t="shared" si="302"/>
        <v>0.6</v>
      </c>
      <c r="AG1106">
        <f t="shared" si="303"/>
        <v>1</v>
      </c>
      <c r="AH1106">
        <f t="shared" si="304"/>
        <v>0</v>
      </c>
      <c r="AI1106">
        <f t="shared" si="305"/>
        <v>0</v>
      </c>
    </row>
    <row r="1107" spans="1:35" x14ac:dyDescent="0.2">
      <c r="A1107">
        <v>1</v>
      </c>
      <c r="B1107">
        <v>155</v>
      </c>
      <c r="C1107">
        <v>15.5</v>
      </c>
      <c r="D1107">
        <v>23.1</v>
      </c>
      <c r="E1107">
        <f t="shared" si="292"/>
        <v>31.687242798353907</v>
      </c>
      <c r="F1107">
        <v>72.900000000000006</v>
      </c>
      <c r="G1107">
        <f t="shared" si="289"/>
        <v>0.48915584415584418</v>
      </c>
      <c r="H1107">
        <f t="shared" si="290"/>
        <v>6.7099567099567095</v>
      </c>
      <c r="I1107">
        <f>IF(B1107&gt;=125,0,IF(B1107&lt;=115,1,(125-B1107)/(125-115)))</f>
        <v>0</v>
      </c>
      <c r="J1107">
        <f>IF(G1107&gt;=0.38,0,IF(G1107&lt;=0.3,1,(0.38-G1107)/(0.38-0.3)))</f>
        <v>0</v>
      </c>
      <c r="K1107">
        <f>IF(E1107&gt;=32,0,IF(E1107&lt;=28,1,(32-E1107)/(32-28)))</f>
        <v>7.8189300411523277E-2</v>
      </c>
      <c r="L1107">
        <f>IF(AND(D1107&gt;=27, D1107&lt;=34), 0, IF(OR(D1107&lt;=18.5, D1107&gt;=36.4), 1, IF(AND(D1107&lt;27, D1107&gt;18.5),(27-D1107)/(27-18.5), IF(AND(D1107&lt;36.4, D1107&gt;34),(D1107-34)/(36.4-34)))))</f>
        <v>0.45882352941176452</v>
      </c>
      <c r="M1107">
        <f>IF(AND(F1107&gt;=80,F1107&lt;=95),0,IF(OR(F1107&lt;64, F1107&gt;129),1,IF(F1107&gt;95, (F1107-95)/(129-95), (80-F1107)/(80-64))))</f>
        <v>0.44374999999999964</v>
      </c>
      <c r="N1107">
        <f>IF(H1107&gt;=4,0,IF(H1107&lt;=3.5,1,(4-H1107)/(4-3.5)))</f>
        <v>0</v>
      </c>
      <c r="O1107">
        <f t="shared" si="293"/>
        <v>9.8076282982328761E-2</v>
      </c>
      <c r="P1107">
        <f t="shared" si="294"/>
        <v>0</v>
      </c>
      <c r="Q1107">
        <v>0</v>
      </c>
      <c r="R1107">
        <f>IF(F1107 &gt;=80,0,IF(F1107&lt;=64,1,((80-F1107)/(80-64))))</f>
        <v>0.44374999999999964</v>
      </c>
      <c r="S1107">
        <f>IF(F1107 &lt;=95,0,IF(F1107&gt;=129,1,((F1107-95)/(129-95))))</f>
        <v>0</v>
      </c>
      <c r="T1107">
        <f>IF(D1107 &gt;=27,0,IF(D1107&lt;=18.5,1,((27-D1107)/(27-18.5))))</f>
        <v>0.45882352941176452</v>
      </c>
      <c r="U1107">
        <f>IF(D1107 &lt;= 34,0,IF(D1107&gt;=36.4,1,((D1107-34)/(36.4-34))))</f>
        <v>0</v>
      </c>
      <c r="V1107">
        <f t="shared" si="295"/>
        <v>0.45128676470588208</v>
      </c>
      <c r="W1107">
        <f t="shared" si="296"/>
        <v>0</v>
      </c>
      <c r="X1107">
        <f t="shared" si="291"/>
        <v>0.45128676470588208</v>
      </c>
      <c r="Y1107">
        <f t="shared" si="297"/>
        <v>1</v>
      </c>
      <c r="Z1107">
        <f t="shared" si="298"/>
        <v>0</v>
      </c>
      <c r="AA1107">
        <f t="shared" si="299"/>
        <v>0</v>
      </c>
      <c r="AB1107">
        <v>56</v>
      </c>
      <c r="AC1107">
        <v>172</v>
      </c>
      <c r="AD1107">
        <f t="shared" si="300"/>
        <v>0.8</v>
      </c>
      <c r="AE1107">
        <f t="shared" si="301"/>
        <v>0</v>
      </c>
      <c r="AF1107">
        <f t="shared" si="302"/>
        <v>0.76</v>
      </c>
      <c r="AG1107">
        <f t="shared" si="303"/>
        <v>0</v>
      </c>
      <c r="AH1107">
        <f t="shared" si="304"/>
        <v>0</v>
      </c>
      <c r="AI1107">
        <f t="shared" si="305"/>
        <v>0</v>
      </c>
    </row>
    <row r="1108" spans="1:35" x14ac:dyDescent="0.2">
      <c r="A1108">
        <v>1</v>
      </c>
      <c r="B1108">
        <v>159</v>
      </c>
      <c r="C1108">
        <v>15.9</v>
      </c>
      <c r="D1108">
        <v>21.6</v>
      </c>
      <c r="E1108">
        <f t="shared" si="292"/>
        <v>25.806451612903224</v>
      </c>
      <c r="F1108">
        <v>83.7</v>
      </c>
      <c r="G1108">
        <f t="shared" si="289"/>
        <v>0.61612500000000003</v>
      </c>
      <c r="H1108">
        <f t="shared" si="290"/>
        <v>7.3611111111111107</v>
      </c>
      <c r="I1108">
        <f>IF(B1108&gt;=125,0,IF(B1108&lt;=115,1,(125-B1108)/(125-115)))</f>
        <v>0</v>
      </c>
      <c r="J1108">
        <f>IF(G1108&gt;=0.38,0,IF(G1108&lt;=0.3,1,(0.38-G1108)/(0.38-0.3)))</f>
        <v>0</v>
      </c>
      <c r="K1108">
        <f>IF(E1108&gt;=32,0,IF(E1108&lt;=28,1,(32-E1108)/(32-28)))</f>
        <v>1</v>
      </c>
      <c r="L1108">
        <f>IF(AND(D1108&gt;=27, D1108&lt;=34), 0, IF(OR(D1108&lt;=18.5, D1108&gt;=36.4), 1, IF(AND(D1108&lt;27, D1108&gt;18.5),(27-D1108)/(27-18.5), IF(AND(D1108&lt;36.4, D1108&gt;34),(D1108-34)/(36.4-34)))))</f>
        <v>0.63529411764705868</v>
      </c>
      <c r="M1108">
        <f>IF(AND(F1108&gt;=80,F1108&lt;=95),0,IF(OR(F1108&lt;64, F1108&gt;129),1,IF(F1108&gt;95, (F1108-95)/(129-95), (80-F1108)/(80-64))))</f>
        <v>0</v>
      </c>
      <c r="N1108">
        <f>IF(H1108&gt;=4,0,IF(H1108&lt;=3.5,1,(4-H1108)/(4-3.5)))</f>
        <v>0</v>
      </c>
      <c r="O1108">
        <f t="shared" si="293"/>
        <v>0.16352941176470587</v>
      </c>
      <c r="P1108">
        <f t="shared" si="294"/>
        <v>0</v>
      </c>
      <c r="Q1108">
        <v>0</v>
      </c>
      <c r="R1108">
        <f>IF(F1108 &gt;=80,0,IF(F1108&lt;=64,1,((80-F1108)/(80-64))))</f>
        <v>0</v>
      </c>
      <c r="S1108">
        <f>IF(F1108 &lt;=95,0,IF(F1108&gt;=129,1,((F1108-95)/(129-95))))</f>
        <v>0</v>
      </c>
      <c r="T1108">
        <f>IF(D1108 &gt;=27,0,IF(D1108&lt;=18.5,1,((27-D1108)/(27-18.5))))</f>
        <v>0.63529411764705868</v>
      </c>
      <c r="U1108">
        <f>IF(D1108 &lt;= 34,0,IF(D1108&gt;=36.4,1,((D1108-34)/(36.4-34))))</f>
        <v>0</v>
      </c>
      <c r="V1108">
        <f t="shared" si="295"/>
        <v>0.31764705882352934</v>
      </c>
      <c r="W1108">
        <f t="shared" si="296"/>
        <v>0</v>
      </c>
      <c r="X1108">
        <f t="shared" si="291"/>
        <v>0.31764705882352934</v>
      </c>
      <c r="Y1108">
        <f t="shared" si="297"/>
        <v>1</v>
      </c>
      <c r="Z1108">
        <f t="shared" si="298"/>
        <v>0</v>
      </c>
      <c r="AA1108">
        <f t="shared" si="299"/>
        <v>0</v>
      </c>
      <c r="AB1108">
        <v>41</v>
      </c>
      <c r="AC1108">
        <v>238</v>
      </c>
      <c r="AD1108">
        <f t="shared" si="300"/>
        <v>0.05</v>
      </c>
      <c r="AE1108">
        <f t="shared" si="301"/>
        <v>0</v>
      </c>
      <c r="AF1108">
        <f t="shared" si="302"/>
        <v>0.54</v>
      </c>
      <c r="AG1108">
        <f t="shared" si="303"/>
        <v>0</v>
      </c>
      <c r="AH1108">
        <f t="shared" si="304"/>
        <v>0</v>
      </c>
      <c r="AI1108">
        <f t="shared" si="305"/>
        <v>0</v>
      </c>
    </row>
    <row r="1109" spans="1:35" x14ac:dyDescent="0.2">
      <c r="A1109">
        <v>1</v>
      </c>
      <c r="B1109">
        <v>167</v>
      </c>
      <c r="C1109">
        <v>16.7</v>
      </c>
      <c r="D1109">
        <v>22.8</v>
      </c>
      <c r="E1109">
        <f t="shared" si="292"/>
        <v>27.838827838827836</v>
      </c>
      <c r="F1109">
        <v>81.900000000000006</v>
      </c>
      <c r="G1109">
        <f t="shared" si="289"/>
        <v>0.59988157894736838</v>
      </c>
      <c r="H1109">
        <f t="shared" si="290"/>
        <v>7.3245614035087714</v>
      </c>
      <c r="I1109">
        <f>IF(B1109&gt;=125,0,IF(B1109&lt;=115,1,(125-B1109)/(125-115)))</f>
        <v>0</v>
      </c>
      <c r="J1109">
        <f>IF(G1109&gt;=0.38,0,IF(G1109&lt;=0.3,1,(0.38-G1109)/(0.38-0.3)))</f>
        <v>0</v>
      </c>
      <c r="K1109">
        <f>IF(E1109&gt;=32,0,IF(E1109&lt;=28,1,(32-E1109)/(32-28)))</f>
        <v>1</v>
      </c>
      <c r="L1109">
        <f>IF(AND(D1109&gt;=27, D1109&lt;=34), 0, IF(OR(D1109&lt;=18.5, D1109&gt;=36.4), 1, IF(AND(D1109&lt;27, D1109&gt;18.5),(27-D1109)/(27-18.5), IF(AND(D1109&lt;36.4, D1109&gt;34),(D1109-34)/(36.4-34)))))</f>
        <v>0.49411764705882344</v>
      </c>
      <c r="M1109">
        <f>IF(AND(F1109&gt;=80,F1109&lt;=95),0,IF(OR(F1109&lt;64, F1109&gt;129),1,IF(F1109&gt;95, (F1109-95)/(129-95), (80-F1109)/(80-64))))</f>
        <v>0</v>
      </c>
      <c r="N1109">
        <f>IF(H1109&gt;=4,0,IF(H1109&lt;=3.5,1,(4-H1109)/(4-3.5)))</f>
        <v>0</v>
      </c>
      <c r="O1109">
        <f t="shared" si="293"/>
        <v>0.14941176470588236</v>
      </c>
      <c r="P1109">
        <f t="shared" si="294"/>
        <v>0</v>
      </c>
      <c r="Q1109">
        <v>0</v>
      </c>
      <c r="R1109">
        <f>IF(F1109 &gt;=80,0,IF(F1109&lt;=64,1,((80-F1109)/(80-64))))</f>
        <v>0</v>
      </c>
      <c r="S1109">
        <f>IF(F1109 &lt;=95,0,IF(F1109&gt;=129,1,((F1109-95)/(129-95))))</f>
        <v>0</v>
      </c>
      <c r="T1109">
        <f>IF(D1109 &gt;=27,0,IF(D1109&lt;=18.5,1,((27-D1109)/(27-18.5))))</f>
        <v>0.49411764705882344</v>
      </c>
      <c r="U1109">
        <f>IF(D1109 &lt;= 34,0,IF(D1109&gt;=36.4,1,((D1109-34)/(36.4-34))))</f>
        <v>0</v>
      </c>
      <c r="V1109">
        <f t="shared" si="295"/>
        <v>0.24705882352941172</v>
      </c>
      <c r="W1109">
        <f t="shared" si="296"/>
        <v>0</v>
      </c>
      <c r="X1109">
        <f t="shared" si="291"/>
        <v>0.24705882352941172</v>
      </c>
      <c r="Y1109">
        <f t="shared" si="297"/>
        <v>1</v>
      </c>
      <c r="Z1109">
        <f t="shared" si="298"/>
        <v>0</v>
      </c>
      <c r="AA1109">
        <f t="shared" si="299"/>
        <v>0</v>
      </c>
      <c r="AB1109">
        <v>36</v>
      </c>
      <c r="AC1109">
        <v>139</v>
      </c>
      <c r="AD1109">
        <f t="shared" si="300"/>
        <v>0</v>
      </c>
      <c r="AE1109">
        <f t="shared" si="301"/>
        <v>0.2</v>
      </c>
      <c r="AF1109">
        <f t="shared" si="302"/>
        <v>0.87</v>
      </c>
      <c r="AG1109">
        <f t="shared" si="303"/>
        <v>0</v>
      </c>
      <c r="AH1109">
        <f t="shared" si="304"/>
        <v>0</v>
      </c>
      <c r="AI1109">
        <f t="shared" si="305"/>
        <v>0</v>
      </c>
    </row>
    <row r="1110" spans="1:35" x14ac:dyDescent="0.2">
      <c r="A1110">
        <v>1</v>
      </c>
      <c r="B1110">
        <v>125</v>
      </c>
      <c r="C1110">
        <v>12.5</v>
      </c>
      <c r="D1110">
        <v>19.399999999999999</v>
      </c>
      <c r="E1110">
        <f t="shared" si="292"/>
        <v>19.917864476386033</v>
      </c>
      <c r="F1110">
        <v>97.4</v>
      </c>
      <c r="G1110">
        <f t="shared" si="289"/>
        <v>0.62757731958762897</v>
      </c>
      <c r="H1110">
        <f t="shared" si="290"/>
        <v>6.4432989690721651</v>
      </c>
      <c r="I1110">
        <f>IF(B1110&gt;=125,0,IF(B1110&lt;=115,1,(125-B1110)/(125-115)))</f>
        <v>0</v>
      </c>
      <c r="J1110">
        <f>IF(G1110&gt;=0.38,0,IF(G1110&lt;=0.3,1,(0.38-G1110)/(0.38-0.3)))</f>
        <v>0</v>
      </c>
      <c r="K1110">
        <f>IF(E1110&gt;=32,0,IF(E1110&lt;=28,1,(32-E1110)/(32-28)))</f>
        <v>1</v>
      </c>
      <c r="L1110">
        <f>IF(AND(D1110&gt;=27, D1110&lt;=34), 0, IF(OR(D1110&lt;=18.5, D1110&gt;=36.4), 1, IF(AND(D1110&lt;27, D1110&gt;18.5),(27-D1110)/(27-18.5), IF(AND(D1110&lt;36.4, D1110&gt;34),(D1110-34)/(36.4-34)))))</f>
        <v>0.89411764705882368</v>
      </c>
      <c r="M1110">
        <f>IF(AND(F1110&gt;=80,F1110&lt;=95),0,IF(OR(F1110&lt;64, F1110&gt;129),1,IF(F1110&gt;95, (F1110-95)/(129-95), (80-F1110)/(80-64))))</f>
        <v>7.0588235294117813E-2</v>
      </c>
      <c r="N1110">
        <f>IF(H1110&gt;=4,0,IF(H1110&lt;=3.5,1,(4-H1110)/(4-3.5)))</f>
        <v>0</v>
      </c>
      <c r="O1110">
        <f t="shared" si="293"/>
        <v>0.19647058823529417</v>
      </c>
      <c r="P1110">
        <f t="shared" si="294"/>
        <v>0</v>
      </c>
      <c r="Q1110">
        <v>1</v>
      </c>
      <c r="R1110">
        <f>IF(F1110 &gt;=80,0,IF(F1110&lt;=64,1,((80-F1110)/(80-64))))</f>
        <v>0</v>
      </c>
      <c r="S1110">
        <f>IF(F1110 &lt;=95,0,IF(F1110&gt;=129,1,((F1110-95)/(129-95))))</f>
        <v>7.0588235294117813E-2</v>
      </c>
      <c r="T1110">
        <f>IF(D1110 &gt;=27,0,IF(D1110&lt;=18.5,1,((27-D1110)/(27-18.5))))</f>
        <v>0.89411764705882368</v>
      </c>
      <c r="U1110">
        <f>IF(D1110 &lt;= 34,0,IF(D1110&gt;=36.4,1,((D1110-34)/(36.4-34))))</f>
        <v>0</v>
      </c>
      <c r="V1110">
        <f t="shared" si="295"/>
        <v>0.44705882352941184</v>
      </c>
      <c r="W1110">
        <f t="shared" si="296"/>
        <v>3.5294117647058906E-2</v>
      </c>
      <c r="X1110">
        <f t="shared" si="291"/>
        <v>0.48235294117647076</v>
      </c>
      <c r="Y1110">
        <f t="shared" si="297"/>
        <v>1</v>
      </c>
      <c r="Z1110">
        <f t="shared" si="298"/>
        <v>0</v>
      </c>
      <c r="AA1110">
        <f t="shared" si="299"/>
        <v>0</v>
      </c>
      <c r="AB1110">
        <v>21</v>
      </c>
      <c r="AC1110">
        <v>498</v>
      </c>
      <c r="AD1110">
        <f t="shared" si="300"/>
        <v>0</v>
      </c>
      <c r="AE1110">
        <f t="shared" si="301"/>
        <v>0.95</v>
      </c>
      <c r="AF1110">
        <f t="shared" si="302"/>
        <v>0</v>
      </c>
      <c r="AG1110">
        <f t="shared" si="303"/>
        <v>0</v>
      </c>
      <c r="AH1110">
        <f t="shared" si="304"/>
        <v>1</v>
      </c>
      <c r="AI1110">
        <f t="shared" si="305"/>
        <v>0</v>
      </c>
    </row>
    <row r="1111" spans="1:35" x14ac:dyDescent="0.2">
      <c r="A1111">
        <v>0</v>
      </c>
      <c r="B1111">
        <v>133</v>
      </c>
      <c r="C1111">
        <v>13.3</v>
      </c>
      <c r="D1111">
        <v>26.3</v>
      </c>
      <c r="E1111">
        <f t="shared" si="292"/>
        <v>26.3</v>
      </c>
      <c r="F1111">
        <v>100</v>
      </c>
      <c r="G1111">
        <f t="shared" si="289"/>
        <v>0.50570342205323193</v>
      </c>
      <c r="H1111">
        <f t="shared" si="290"/>
        <v>5.0570342205323193</v>
      </c>
      <c r="I1111">
        <f>IF(B1111&gt;=125,0,IF(B1111&lt;=115,1,(125-B1111)/(125-115)))</f>
        <v>0</v>
      </c>
      <c r="J1111">
        <f>IF(G1111&gt;=0.38,0,IF(G1111&lt;=0.3,1,(0.38-G1111)/(0.38-0.3)))</f>
        <v>0</v>
      </c>
      <c r="K1111">
        <f>IF(E1111&gt;=32,0,IF(E1111&lt;=28,1,(32-E1111)/(32-28)))</f>
        <v>1</v>
      </c>
      <c r="L1111">
        <f>IF(AND(D1111&gt;=27, D1111&lt;=34), 0, IF(OR(D1111&lt;=18.5, D1111&gt;=36.4), 1, IF(AND(D1111&lt;27, D1111&gt;18.5),(27-D1111)/(27-18.5), IF(AND(D1111&lt;36.4, D1111&gt;34),(D1111-34)/(36.4-34)))))</f>
        <v>8.2352941176470504E-2</v>
      </c>
      <c r="M1111">
        <f>IF(AND(F1111&gt;=80,F1111&lt;=95),0,IF(OR(F1111&lt;64, F1111&gt;129),1,IF(F1111&gt;95, (F1111-95)/(129-95), (80-F1111)/(80-64))))</f>
        <v>0.14705882352941177</v>
      </c>
      <c r="N1111">
        <f>IF(H1111&gt;=4,0,IF(H1111&lt;=3.5,1,(4-H1111)/(4-3.5)))</f>
        <v>0</v>
      </c>
      <c r="O1111">
        <f t="shared" si="293"/>
        <v>0.12294117647058823</v>
      </c>
      <c r="P1111">
        <f t="shared" si="294"/>
        <v>0</v>
      </c>
      <c r="Q1111">
        <v>0</v>
      </c>
      <c r="R1111">
        <f>IF(F1111 &gt;=80,0,IF(F1111&lt;=64,1,((80-F1111)/(80-64))))</f>
        <v>0</v>
      </c>
      <c r="S1111">
        <f>IF(F1111 &lt;=95,0,IF(F1111&gt;=129,1,((F1111-95)/(129-95))))</f>
        <v>0.14705882352941177</v>
      </c>
      <c r="T1111">
        <f>IF(D1111 &gt;=27,0,IF(D1111&lt;=18.5,1,((27-D1111)/(27-18.5))))</f>
        <v>8.2352941176470504E-2</v>
      </c>
      <c r="U1111">
        <f>IF(D1111 &lt;= 34,0,IF(D1111&gt;=36.4,1,((D1111-34)/(36.4-34))))</f>
        <v>0</v>
      </c>
      <c r="V1111">
        <f t="shared" si="295"/>
        <v>4.1176470588235252E-2</v>
      </c>
      <c r="W1111">
        <f t="shared" si="296"/>
        <v>7.3529411764705885E-2</v>
      </c>
      <c r="X1111">
        <f t="shared" si="291"/>
        <v>0.11470588235294113</v>
      </c>
      <c r="Y1111">
        <f t="shared" si="297"/>
        <v>0</v>
      </c>
      <c r="Z1111">
        <f t="shared" si="298"/>
        <v>0</v>
      </c>
      <c r="AA1111">
        <f t="shared" si="299"/>
        <v>0</v>
      </c>
      <c r="AB1111">
        <v>43</v>
      </c>
      <c r="AC1111">
        <v>186</v>
      </c>
      <c r="AD1111">
        <f t="shared" si="300"/>
        <v>0.15</v>
      </c>
      <c r="AE1111">
        <f t="shared" si="301"/>
        <v>0</v>
      </c>
      <c r="AF1111">
        <f t="shared" si="302"/>
        <v>0.71333333333333337</v>
      </c>
      <c r="AG1111">
        <f t="shared" si="303"/>
        <v>0</v>
      </c>
      <c r="AH1111">
        <f t="shared" si="304"/>
        <v>0</v>
      </c>
      <c r="AI1111">
        <f t="shared" si="305"/>
        <v>0</v>
      </c>
    </row>
    <row r="1112" spans="1:35" x14ac:dyDescent="0.2">
      <c r="A1112">
        <v>0</v>
      </c>
      <c r="B1112">
        <v>138</v>
      </c>
      <c r="C1112">
        <v>13.8</v>
      </c>
      <c r="D1112">
        <v>21</v>
      </c>
      <c r="E1112">
        <f t="shared" si="292"/>
        <v>25.990099009900991</v>
      </c>
      <c r="F1112">
        <v>80.8</v>
      </c>
      <c r="G1112">
        <f t="shared" si="289"/>
        <v>0.53097142857142854</v>
      </c>
      <c r="H1112">
        <f t="shared" si="290"/>
        <v>6.5714285714285712</v>
      </c>
      <c r="I1112">
        <f>IF(B1112&gt;=125,0,IF(B1112&lt;=115,1,(125-B1112)/(125-115)))</f>
        <v>0</v>
      </c>
      <c r="J1112">
        <f>IF(G1112&gt;=0.38,0,IF(G1112&lt;=0.3,1,(0.38-G1112)/(0.38-0.3)))</f>
        <v>0</v>
      </c>
      <c r="K1112">
        <f>IF(E1112&gt;=32,0,IF(E1112&lt;=28,1,(32-E1112)/(32-28)))</f>
        <v>1</v>
      </c>
      <c r="L1112">
        <f>IF(AND(D1112&gt;=27, D1112&lt;=34), 0, IF(OR(D1112&lt;=18.5, D1112&gt;=36.4), 1, IF(AND(D1112&lt;27, D1112&gt;18.5),(27-D1112)/(27-18.5), IF(AND(D1112&lt;36.4, D1112&gt;34),(D1112-34)/(36.4-34)))))</f>
        <v>0.70588235294117652</v>
      </c>
      <c r="M1112">
        <f>IF(AND(F1112&gt;=80,F1112&lt;=95),0,IF(OR(F1112&lt;64, F1112&gt;129),1,IF(F1112&gt;95, (F1112-95)/(129-95), (80-F1112)/(80-64))))</f>
        <v>0</v>
      </c>
      <c r="N1112">
        <f>IF(H1112&gt;=4,0,IF(H1112&lt;=3.5,1,(4-H1112)/(4-3.5)))</f>
        <v>0</v>
      </c>
      <c r="O1112">
        <f t="shared" si="293"/>
        <v>0.17058823529411765</v>
      </c>
      <c r="P1112">
        <f t="shared" si="294"/>
        <v>0</v>
      </c>
      <c r="Q1112">
        <v>0</v>
      </c>
      <c r="R1112">
        <f>IF(F1112 &gt;=80,0,IF(F1112&lt;=64,1,((80-F1112)/(80-64))))</f>
        <v>0</v>
      </c>
      <c r="S1112">
        <f>IF(F1112 &lt;=95,0,IF(F1112&gt;=129,1,((F1112-95)/(129-95))))</f>
        <v>0</v>
      </c>
      <c r="T1112">
        <f>IF(D1112 &gt;=27,0,IF(D1112&lt;=18.5,1,((27-D1112)/(27-18.5))))</f>
        <v>0.70588235294117652</v>
      </c>
      <c r="U1112">
        <f>IF(D1112 &lt;= 34,0,IF(D1112&gt;=36.4,1,((D1112-34)/(36.4-34))))</f>
        <v>0</v>
      </c>
      <c r="V1112">
        <f t="shared" si="295"/>
        <v>0.35294117647058826</v>
      </c>
      <c r="W1112">
        <f t="shared" si="296"/>
        <v>0</v>
      </c>
      <c r="X1112">
        <f t="shared" si="291"/>
        <v>0.35294117647058826</v>
      </c>
      <c r="Y1112">
        <f t="shared" si="297"/>
        <v>1</v>
      </c>
      <c r="Z1112">
        <f t="shared" si="298"/>
        <v>0</v>
      </c>
      <c r="AA1112">
        <f t="shared" si="299"/>
        <v>0</v>
      </c>
      <c r="AB1112">
        <v>27</v>
      </c>
      <c r="AC1112">
        <v>315</v>
      </c>
      <c r="AD1112">
        <f t="shared" si="300"/>
        <v>0</v>
      </c>
      <c r="AE1112">
        <f t="shared" si="301"/>
        <v>0.65</v>
      </c>
      <c r="AF1112">
        <f t="shared" si="302"/>
        <v>0.28333333333333333</v>
      </c>
      <c r="AG1112">
        <f t="shared" si="303"/>
        <v>0</v>
      </c>
      <c r="AH1112">
        <f t="shared" si="304"/>
        <v>1</v>
      </c>
      <c r="AI1112">
        <f t="shared" si="305"/>
        <v>0</v>
      </c>
    </row>
    <row r="1113" spans="1:35" x14ac:dyDescent="0.2">
      <c r="A1113">
        <v>0</v>
      </c>
      <c r="B1113">
        <v>123</v>
      </c>
      <c r="C1113">
        <v>12.3</v>
      </c>
      <c r="D1113">
        <v>23</v>
      </c>
      <c r="E1113">
        <f t="shared" si="292"/>
        <v>26.806526806526808</v>
      </c>
      <c r="F1113">
        <v>85.8</v>
      </c>
      <c r="G1113">
        <f t="shared" si="289"/>
        <v>0.45884347826086952</v>
      </c>
      <c r="H1113">
        <f t="shared" si="290"/>
        <v>5.3478260869565215</v>
      </c>
      <c r="I1113">
        <f>IF(B1113&gt;=125,0,IF(B1113&lt;=115,1,(125-B1113)/(125-115)))</f>
        <v>0.2</v>
      </c>
      <c r="J1113">
        <f>IF(G1113&gt;=0.38,0,IF(G1113&lt;=0.3,1,(0.38-G1113)/(0.38-0.3)))</f>
        <v>0</v>
      </c>
      <c r="K1113">
        <f>IF(E1113&gt;=32,0,IF(E1113&lt;=28,1,(32-E1113)/(32-28)))</f>
        <v>1</v>
      </c>
      <c r="L1113">
        <f>IF(AND(D1113&gt;=27, D1113&lt;=34), 0, IF(OR(D1113&lt;=18.5, D1113&gt;=36.4), 1, IF(AND(D1113&lt;27, D1113&gt;18.5),(27-D1113)/(27-18.5), IF(AND(D1113&lt;36.4, D1113&gt;34),(D1113-34)/(36.4-34)))))</f>
        <v>0.47058823529411764</v>
      </c>
      <c r="M1113">
        <f>IF(AND(F1113&gt;=80,F1113&lt;=95),0,IF(OR(F1113&lt;64, F1113&gt;129),1,IF(F1113&gt;95, (F1113-95)/(129-95), (80-F1113)/(80-64))))</f>
        <v>0</v>
      </c>
      <c r="N1113">
        <f>IF(H1113&gt;=4,0,IF(H1113&lt;=3.5,1,(4-H1113)/(4-3.5)))</f>
        <v>0</v>
      </c>
      <c r="O1113">
        <f t="shared" si="293"/>
        <v>0.24705882352941178</v>
      </c>
      <c r="P1113">
        <f t="shared" si="294"/>
        <v>1</v>
      </c>
      <c r="Q1113">
        <v>0</v>
      </c>
      <c r="R1113">
        <f>IF(F1113 &gt;=80,0,IF(F1113&lt;=64,1,((80-F1113)/(80-64))))</f>
        <v>0</v>
      </c>
      <c r="S1113">
        <f>IF(F1113 &lt;=95,0,IF(F1113&gt;=129,1,((F1113-95)/(129-95))))</f>
        <v>0</v>
      </c>
      <c r="T1113">
        <f>IF(D1113 &gt;=27,0,IF(D1113&lt;=18.5,1,((27-D1113)/(27-18.5))))</f>
        <v>0.47058823529411764</v>
      </c>
      <c r="U1113">
        <f>IF(D1113 &lt;= 34,0,IF(D1113&gt;=36.4,1,((D1113-34)/(36.4-34))))</f>
        <v>0</v>
      </c>
      <c r="V1113">
        <f t="shared" si="295"/>
        <v>0.23529411764705882</v>
      </c>
      <c r="W1113">
        <f t="shared" si="296"/>
        <v>0</v>
      </c>
      <c r="X1113">
        <f t="shared" si="291"/>
        <v>0.23529411764705882</v>
      </c>
      <c r="Y1113">
        <f t="shared" si="297"/>
        <v>1</v>
      </c>
      <c r="Z1113">
        <f t="shared" si="298"/>
        <v>0</v>
      </c>
      <c r="AA1113">
        <f t="shared" si="299"/>
        <v>0</v>
      </c>
      <c r="AB1113">
        <v>50</v>
      </c>
      <c r="AC1113">
        <v>415</v>
      </c>
      <c r="AD1113">
        <f t="shared" si="300"/>
        <v>0.5</v>
      </c>
      <c r="AE1113">
        <f t="shared" si="301"/>
        <v>0</v>
      </c>
      <c r="AF1113">
        <f t="shared" si="302"/>
        <v>0</v>
      </c>
      <c r="AG1113">
        <f t="shared" si="303"/>
        <v>0</v>
      </c>
      <c r="AH1113">
        <f t="shared" si="304"/>
        <v>0</v>
      </c>
      <c r="AI1113">
        <f t="shared" si="305"/>
        <v>0</v>
      </c>
    </row>
    <row r="1114" spans="1:35" x14ac:dyDescent="0.2">
      <c r="A1114">
        <v>0</v>
      </c>
      <c r="B1114">
        <v>112</v>
      </c>
      <c r="C1114">
        <v>11.2</v>
      </c>
      <c r="D1114">
        <v>23.1</v>
      </c>
      <c r="E1114">
        <f t="shared" si="292"/>
        <v>30.718085106382979</v>
      </c>
      <c r="F1114">
        <v>75.2</v>
      </c>
      <c r="G1114">
        <f t="shared" si="289"/>
        <v>0.3646060606060606</v>
      </c>
      <c r="H1114">
        <f t="shared" si="290"/>
        <v>4.8484848484848486</v>
      </c>
      <c r="I1114">
        <f>IF(B1114&gt;=125,0,IF(B1114&lt;=115,1,(125-B1114)/(125-115)))</f>
        <v>1</v>
      </c>
      <c r="J1114">
        <f>IF(G1114&gt;=0.38,0,IF(G1114&lt;=0.3,1,(0.38-G1114)/(0.38-0.3)))</f>
        <v>0.19242424242424253</v>
      </c>
      <c r="K1114">
        <f>IF(E1114&gt;=32,0,IF(E1114&lt;=28,1,(32-E1114)/(32-28)))</f>
        <v>0.32047872340425521</v>
      </c>
      <c r="L1114">
        <f>IF(AND(D1114&gt;=27, D1114&lt;=34), 0, IF(OR(D1114&lt;=18.5, D1114&gt;=36.4), 1, IF(AND(D1114&lt;27, D1114&gt;18.5),(27-D1114)/(27-18.5), IF(AND(D1114&lt;36.4, D1114&gt;34),(D1114-34)/(36.4-34)))))</f>
        <v>0.45882352941176452</v>
      </c>
      <c r="M1114">
        <f>IF(AND(F1114&gt;=80,F1114&lt;=95),0,IF(OR(F1114&lt;64, F1114&gt;129),1,IF(F1114&gt;95, (F1114-95)/(129-95), (80-F1114)/(80-64))))</f>
        <v>0.29999999999999982</v>
      </c>
      <c r="N1114">
        <f>IF(H1114&gt;=4,0,IF(H1114&lt;=3.5,1,(4-H1114)/(4-3.5)))</f>
        <v>0</v>
      </c>
      <c r="O1114">
        <f t="shared" si="293"/>
        <v>0.62717264952402629</v>
      </c>
      <c r="P1114">
        <f t="shared" si="294"/>
        <v>1</v>
      </c>
      <c r="Q1114">
        <v>1</v>
      </c>
      <c r="R1114">
        <f>IF(F1114 &gt;=80,0,IF(F1114&lt;=64,1,((80-F1114)/(80-64))))</f>
        <v>0.29999999999999982</v>
      </c>
      <c r="S1114">
        <f>IF(F1114 &lt;=95,0,IF(F1114&gt;=129,1,((F1114-95)/(129-95))))</f>
        <v>0</v>
      </c>
      <c r="T1114">
        <f>IF(D1114 &gt;=27,0,IF(D1114&lt;=18.5,1,((27-D1114)/(27-18.5))))</f>
        <v>0.45882352941176452</v>
      </c>
      <c r="U1114">
        <f>IF(D1114 &lt;= 34,0,IF(D1114&gt;=36.4,1,((D1114-34)/(36.4-34))))</f>
        <v>0</v>
      </c>
      <c r="V1114">
        <f t="shared" si="295"/>
        <v>0.37941176470588217</v>
      </c>
      <c r="W1114">
        <f t="shared" si="296"/>
        <v>0</v>
      </c>
      <c r="X1114">
        <f t="shared" si="291"/>
        <v>0.37941176470588217</v>
      </c>
      <c r="Y1114">
        <f t="shared" si="297"/>
        <v>1</v>
      </c>
      <c r="Z1114">
        <f t="shared" si="298"/>
        <v>0</v>
      </c>
      <c r="AA1114">
        <f t="shared" si="299"/>
        <v>0</v>
      </c>
      <c r="AB1114">
        <v>30</v>
      </c>
      <c r="AC1114">
        <v>459</v>
      </c>
      <c r="AD1114">
        <f t="shared" si="300"/>
        <v>0</v>
      </c>
      <c r="AE1114">
        <f t="shared" si="301"/>
        <v>0.5</v>
      </c>
      <c r="AF1114">
        <f t="shared" si="302"/>
        <v>0</v>
      </c>
      <c r="AG1114">
        <f t="shared" si="303"/>
        <v>0</v>
      </c>
      <c r="AH1114">
        <f t="shared" si="304"/>
        <v>0</v>
      </c>
      <c r="AI1114">
        <f t="shared" si="305"/>
        <v>0</v>
      </c>
    </row>
    <row r="1115" spans="1:35" x14ac:dyDescent="0.2">
      <c r="A1115">
        <v>0</v>
      </c>
      <c r="B1115">
        <v>107</v>
      </c>
      <c r="C1115">
        <v>10.7</v>
      </c>
      <c r="D1115">
        <v>22.8</v>
      </c>
      <c r="E1115">
        <f t="shared" si="292"/>
        <v>28.044280442804428</v>
      </c>
      <c r="F1115">
        <v>81.3</v>
      </c>
      <c r="G1115">
        <f t="shared" si="289"/>
        <v>0.38153947368421054</v>
      </c>
      <c r="H1115">
        <f t="shared" si="290"/>
        <v>4.692982456140351</v>
      </c>
      <c r="I1115">
        <f>IF(B1115&gt;=125,0,IF(B1115&lt;=115,1,(125-B1115)/(125-115)))</f>
        <v>1</v>
      </c>
      <c r="J1115">
        <f>IF(G1115&gt;=0.38,0,IF(G1115&lt;=0.3,1,(0.38-G1115)/(0.38-0.3)))</f>
        <v>0</v>
      </c>
      <c r="K1115">
        <f>IF(E1115&gt;=32,0,IF(E1115&lt;=28,1,(32-E1115)/(32-28)))</f>
        <v>0.98892988929889292</v>
      </c>
      <c r="L1115">
        <f>IF(AND(D1115&gt;=27, D1115&lt;=34), 0, IF(OR(D1115&lt;=18.5, D1115&gt;=36.4), 1, IF(AND(D1115&lt;27, D1115&gt;18.5),(27-D1115)/(27-18.5), IF(AND(D1115&lt;36.4, D1115&gt;34),(D1115-34)/(36.4-34)))))</f>
        <v>0.49411764705882344</v>
      </c>
      <c r="M1115">
        <f>IF(AND(F1115&gt;=80,F1115&lt;=95),0,IF(OR(F1115&lt;64, F1115&gt;129),1,IF(F1115&gt;95, (F1115-95)/(129-95), (80-F1115)/(80-64))))</f>
        <v>0</v>
      </c>
      <c r="N1115">
        <f>IF(H1115&gt;=4,0,IF(H1115&lt;=3.5,1,(4-H1115)/(4-3.5)))</f>
        <v>0</v>
      </c>
      <c r="O1115">
        <f t="shared" si="293"/>
        <v>0.64830475363577167</v>
      </c>
      <c r="P1115">
        <f t="shared" si="294"/>
        <v>1</v>
      </c>
      <c r="Q1115">
        <v>1</v>
      </c>
      <c r="R1115">
        <f>IF(F1115 &gt;=80,0,IF(F1115&lt;=64,1,((80-F1115)/(80-64))))</f>
        <v>0</v>
      </c>
      <c r="S1115">
        <f>IF(F1115 &lt;=95,0,IF(F1115&gt;=129,1,((F1115-95)/(129-95))))</f>
        <v>0</v>
      </c>
      <c r="T1115">
        <f>IF(D1115 &gt;=27,0,IF(D1115&lt;=18.5,1,((27-D1115)/(27-18.5))))</f>
        <v>0.49411764705882344</v>
      </c>
      <c r="U1115">
        <f>IF(D1115 &lt;= 34,0,IF(D1115&gt;=36.4,1,((D1115-34)/(36.4-34))))</f>
        <v>0</v>
      </c>
      <c r="V1115">
        <f t="shared" si="295"/>
        <v>0.24705882352941172</v>
      </c>
      <c r="W1115">
        <f t="shared" si="296"/>
        <v>0</v>
      </c>
      <c r="X1115">
        <f t="shared" si="291"/>
        <v>0.24705882352941172</v>
      </c>
      <c r="Y1115">
        <f t="shared" si="297"/>
        <v>1</v>
      </c>
      <c r="Z1115">
        <f t="shared" si="298"/>
        <v>0</v>
      </c>
      <c r="AA1115">
        <f t="shared" si="299"/>
        <v>0</v>
      </c>
      <c r="AB1115">
        <v>63</v>
      </c>
      <c r="AC1115">
        <v>317</v>
      </c>
      <c r="AD1115">
        <f t="shared" si="300"/>
        <v>1</v>
      </c>
      <c r="AE1115">
        <f t="shared" si="301"/>
        <v>0</v>
      </c>
      <c r="AF1115">
        <f t="shared" si="302"/>
        <v>0.27666666666666667</v>
      </c>
      <c r="AG1115">
        <f t="shared" si="303"/>
        <v>0</v>
      </c>
      <c r="AH1115">
        <f t="shared" si="304"/>
        <v>0</v>
      </c>
      <c r="AI1115">
        <f t="shared" si="305"/>
        <v>0</v>
      </c>
    </row>
    <row r="1116" spans="1:35" x14ac:dyDescent="0.2">
      <c r="A1116">
        <v>0</v>
      </c>
      <c r="B1116">
        <v>150</v>
      </c>
      <c r="C1116">
        <v>15</v>
      </c>
      <c r="D1116">
        <v>21.8</v>
      </c>
      <c r="E1116">
        <f t="shared" si="292"/>
        <v>22.899159663865547</v>
      </c>
      <c r="F1116">
        <v>95.2</v>
      </c>
      <c r="G1116">
        <f t="shared" si="289"/>
        <v>0.65504587155963301</v>
      </c>
      <c r="H1116">
        <f t="shared" si="290"/>
        <v>6.8807339449541285</v>
      </c>
      <c r="I1116">
        <f>IF(B1116&gt;=125,0,IF(B1116&lt;=115,1,(125-B1116)/(125-115)))</f>
        <v>0</v>
      </c>
      <c r="J1116">
        <f>IF(G1116&gt;=0.38,0,IF(G1116&lt;=0.3,1,(0.38-G1116)/(0.38-0.3)))</f>
        <v>0</v>
      </c>
      <c r="K1116">
        <f>IF(E1116&gt;=32,0,IF(E1116&lt;=28,1,(32-E1116)/(32-28)))</f>
        <v>1</v>
      </c>
      <c r="L1116">
        <f>IF(AND(D1116&gt;=27, D1116&lt;=34), 0, IF(OR(D1116&lt;=18.5, D1116&gt;=36.4), 1, IF(AND(D1116&lt;27, D1116&gt;18.5),(27-D1116)/(27-18.5), IF(AND(D1116&lt;36.4, D1116&gt;34),(D1116-34)/(36.4-34)))))</f>
        <v>0.61176470588235288</v>
      </c>
      <c r="M1116">
        <f>IF(AND(F1116&gt;=80,F1116&lt;=95),0,IF(OR(F1116&lt;64, F1116&gt;129),1,IF(F1116&gt;95, (F1116-95)/(129-95), (80-F1116)/(80-64))))</f>
        <v>5.8823529411765538E-3</v>
      </c>
      <c r="N1116">
        <f>IF(H1116&gt;=4,0,IF(H1116&lt;=3.5,1,(4-H1116)/(4-3.5)))</f>
        <v>0</v>
      </c>
      <c r="O1116">
        <f t="shared" si="293"/>
        <v>0.16176470588235298</v>
      </c>
      <c r="P1116">
        <f t="shared" si="294"/>
        <v>0</v>
      </c>
      <c r="Q1116">
        <v>0</v>
      </c>
      <c r="R1116">
        <f>IF(F1116 &gt;=80,0,IF(F1116&lt;=64,1,((80-F1116)/(80-64))))</f>
        <v>0</v>
      </c>
      <c r="S1116">
        <f>IF(F1116 &lt;=95,0,IF(F1116&gt;=129,1,((F1116-95)/(129-95))))</f>
        <v>5.8823529411765538E-3</v>
      </c>
      <c r="T1116">
        <f>IF(D1116 &gt;=27,0,IF(D1116&lt;=18.5,1,((27-D1116)/(27-18.5))))</f>
        <v>0.61176470588235288</v>
      </c>
      <c r="U1116">
        <f>IF(D1116 &lt;= 34,0,IF(D1116&gt;=36.4,1,((D1116-34)/(36.4-34))))</f>
        <v>0</v>
      </c>
      <c r="V1116">
        <f t="shared" si="295"/>
        <v>0.30588235294117644</v>
      </c>
      <c r="W1116">
        <f t="shared" si="296"/>
        <v>2.9411764705882769E-3</v>
      </c>
      <c r="X1116">
        <f t="shared" si="291"/>
        <v>0.30882352941176472</v>
      </c>
      <c r="Y1116">
        <f t="shared" si="297"/>
        <v>1</v>
      </c>
      <c r="Z1116">
        <f t="shared" si="298"/>
        <v>0</v>
      </c>
      <c r="AA1116">
        <f t="shared" si="299"/>
        <v>0</v>
      </c>
      <c r="AB1116">
        <v>59</v>
      </c>
      <c r="AC1116">
        <v>258</v>
      </c>
      <c r="AD1116">
        <f t="shared" si="300"/>
        <v>0.95</v>
      </c>
      <c r="AE1116">
        <f t="shared" si="301"/>
        <v>0</v>
      </c>
      <c r="AF1116">
        <f t="shared" si="302"/>
        <v>0.47333333333333333</v>
      </c>
      <c r="AG1116">
        <f t="shared" si="303"/>
        <v>0</v>
      </c>
      <c r="AH1116">
        <f t="shared" si="304"/>
        <v>0</v>
      </c>
      <c r="AI1116">
        <f t="shared" si="305"/>
        <v>0</v>
      </c>
    </row>
    <row r="1117" spans="1:35" x14ac:dyDescent="0.2">
      <c r="A1117">
        <v>1</v>
      </c>
      <c r="B1117">
        <v>118</v>
      </c>
      <c r="C1117">
        <v>11.8</v>
      </c>
      <c r="D1117">
        <v>28.5</v>
      </c>
      <c r="E1117">
        <f t="shared" si="292"/>
        <v>31.77257525083612</v>
      </c>
      <c r="F1117">
        <v>89.7</v>
      </c>
      <c r="G1117">
        <f t="shared" si="289"/>
        <v>0.37138947368421055</v>
      </c>
      <c r="H1117">
        <f t="shared" si="290"/>
        <v>4.1403508771929829</v>
      </c>
      <c r="I1117">
        <f>IF(B1117&gt;=125,0,IF(B1117&lt;=115,1,(125-B1117)/(125-115)))</f>
        <v>0.7</v>
      </c>
      <c r="J1117">
        <f>IF(G1117&gt;=0.38,0,IF(G1117&lt;=0.3,1,(0.38-G1117)/(0.38-0.3)))</f>
        <v>0.10763157894736819</v>
      </c>
      <c r="K1117">
        <f>IF(E1117&gt;=32,0,IF(E1117&lt;=28,1,(32-E1117)/(32-28)))</f>
        <v>5.6856187290970084E-2</v>
      </c>
      <c r="L1117">
        <f>IF(AND(D1117&gt;=27, D1117&lt;=34), 0, IF(OR(D1117&lt;=18.5, D1117&gt;=36.4), 1, IF(AND(D1117&lt;27, D1117&gt;18.5),(27-D1117)/(27-18.5), IF(AND(D1117&lt;36.4, D1117&gt;34),(D1117-34)/(36.4-34)))))</f>
        <v>0</v>
      </c>
      <c r="M1117">
        <f>IF(AND(F1117&gt;=80,F1117&lt;=95),0,IF(OR(F1117&lt;64, F1117&gt;129),1,IF(F1117&gt;95, (F1117-95)/(129-95), (80-F1117)/(80-64))))</f>
        <v>0</v>
      </c>
      <c r="N1117">
        <f>IF(H1117&gt;=4,0,IF(H1117&lt;=3.5,1,(4-H1117)/(4-3.5)))</f>
        <v>0</v>
      </c>
      <c r="O1117">
        <f t="shared" si="293"/>
        <v>0.36644877662383379</v>
      </c>
      <c r="P1117">
        <f t="shared" si="294"/>
        <v>1</v>
      </c>
      <c r="Q1117">
        <v>1</v>
      </c>
      <c r="R1117">
        <f>IF(F1117 &gt;=80,0,IF(F1117&lt;=64,1,((80-F1117)/(80-64))))</f>
        <v>0</v>
      </c>
      <c r="S1117">
        <f>IF(F1117 &lt;=95,0,IF(F1117&gt;=129,1,((F1117-95)/(129-95))))</f>
        <v>0</v>
      </c>
      <c r="T1117">
        <f>IF(D1117 &gt;=27,0,IF(D1117&lt;=18.5,1,((27-D1117)/(27-18.5))))</f>
        <v>0</v>
      </c>
      <c r="U1117">
        <f>IF(D1117 &lt;= 34,0,IF(D1117&gt;=36.4,1,((D1117-34)/(36.4-34))))</f>
        <v>0</v>
      </c>
      <c r="V1117">
        <f t="shared" si="295"/>
        <v>0</v>
      </c>
      <c r="W1117">
        <f t="shared" si="296"/>
        <v>0</v>
      </c>
      <c r="X1117">
        <f t="shared" si="291"/>
        <v>0</v>
      </c>
      <c r="Y1117">
        <f t="shared" si="297"/>
        <v>0</v>
      </c>
      <c r="Z1117">
        <f t="shared" si="298"/>
        <v>0</v>
      </c>
      <c r="AA1117">
        <f t="shared" si="299"/>
        <v>0</v>
      </c>
      <c r="AB1117">
        <v>55</v>
      </c>
      <c r="AC1117">
        <v>262</v>
      </c>
      <c r="AD1117">
        <f t="shared" si="300"/>
        <v>0.75</v>
      </c>
      <c r="AE1117">
        <f t="shared" si="301"/>
        <v>0</v>
      </c>
      <c r="AF1117">
        <f t="shared" si="302"/>
        <v>0.46</v>
      </c>
      <c r="AG1117">
        <f t="shared" si="303"/>
        <v>0</v>
      </c>
      <c r="AH1117">
        <f t="shared" si="304"/>
        <v>0</v>
      </c>
      <c r="AI1117">
        <f t="shared" si="305"/>
        <v>0</v>
      </c>
    </row>
    <row r="1118" spans="1:35" x14ac:dyDescent="0.2">
      <c r="A1118">
        <v>0</v>
      </c>
      <c r="B1118">
        <v>168</v>
      </c>
      <c r="C1118">
        <v>16.8</v>
      </c>
      <c r="D1118">
        <v>24.9</v>
      </c>
      <c r="E1118">
        <f t="shared" si="292"/>
        <v>30.89330024813896</v>
      </c>
      <c r="F1118">
        <v>80.599999999999994</v>
      </c>
      <c r="G1118">
        <f t="shared" si="289"/>
        <v>0.54380722891566258</v>
      </c>
      <c r="H1118">
        <f t="shared" si="290"/>
        <v>6.7469879518072293</v>
      </c>
      <c r="I1118">
        <f>IF(B1118&gt;=125,0,IF(B1118&lt;=115,1,(125-B1118)/(125-115)))</f>
        <v>0</v>
      </c>
      <c r="J1118">
        <f>IF(G1118&gt;=0.38,0,IF(G1118&lt;=0.3,1,(0.38-G1118)/(0.38-0.3)))</f>
        <v>0</v>
      </c>
      <c r="K1118">
        <f>IF(E1118&gt;=32,0,IF(E1118&lt;=28,1,(32-E1118)/(32-28)))</f>
        <v>0.27667493796525999</v>
      </c>
      <c r="L1118">
        <f>IF(AND(D1118&gt;=27, D1118&lt;=34), 0, IF(OR(D1118&lt;=18.5, D1118&gt;=36.4), 1, IF(AND(D1118&lt;27, D1118&gt;18.5),(27-D1118)/(27-18.5), IF(AND(D1118&lt;36.4, D1118&gt;34),(D1118-34)/(36.4-34)))))</f>
        <v>0.24705882352941194</v>
      </c>
      <c r="M1118">
        <f>IF(AND(F1118&gt;=80,F1118&lt;=95),0,IF(OR(F1118&lt;64, F1118&gt;129),1,IF(F1118&gt;95, (F1118-95)/(129-95), (80-F1118)/(80-64))))</f>
        <v>0</v>
      </c>
      <c r="N1118">
        <f>IF(H1118&gt;=4,0,IF(H1118&lt;=3.5,1,(4-H1118)/(4-3.5)))</f>
        <v>0</v>
      </c>
      <c r="O1118">
        <f t="shared" si="293"/>
        <v>5.2373376149467195E-2</v>
      </c>
      <c r="P1118">
        <f t="shared" si="294"/>
        <v>0</v>
      </c>
      <c r="Q1118">
        <v>0</v>
      </c>
      <c r="R1118">
        <f>IF(F1118 &gt;=80,0,IF(F1118&lt;=64,1,((80-F1118)/(80-64))))</f>
        <v>0</v>
      </c>
      <c r="S1118">
        <f>IF(F1118 &lt;=95,0,IF(F1118&gt;=129,1,((F1118-95)/(129-95))))</f>
        <v>0</v>
      </c>
      <c r="T1118">
        <f>IF(D1118 &gt;=27,0,IF(D1118&lt;=18.5,1,((27-D1118)/(27-18.5))))</f>
        <v>0.24705882352941194</v>
      </c>
      <c r="U1118">
        <f>IF(D1118 &lt;= 34,0,IF(D1118&gt;=36.4,1,((D1118-34)/(36.4-34))))</f>
        <v>0</v>
      </c>
      <c r="V1118">
        <f t="shared" si="295"/>
        <v>0.12352941176470597</v>
      </c>
      <c r="W1118">
        <f t="shared" si="296"/>
        <v>0</v>
      </c>
      <c r="X1118">
        <f t="shared" si="291"/>
        <v>0.12352941176470597</v>
      </c>
      <c r="Y1118">
        <f t="shared" si="297"/>
        <v>0</v>
      </c>
      <c r="Z1118">
        <f t="shared" si="298"/>
        <v>0</v>
      </c>
      <c r="AA1118">
        <f t="shared" si="299"/>
        <v>0</v>
      </c>
      <c r="AB1118">
        <v>62</v>
      </c>
      <c r="AC1118">
        <v>383</v>
      </c>
      <c r="AD1118">
        <f t="shared" si="300"/>
        <v>1</v>
      </c>
      <c r="AE1118">
        <f t="shared" si="301"/>
        <v>0</v>
      </c>
      <c r="AF1118">
        <f t="shared" si="302"/>
        <v>5.6666666666666664E-2</v>
      </c>
      <c r="AG1118">
        <f t="shared" si="303"/>
        <v>0</v>
      </c>
      <c r="AH1118">
        <f t="shared" si="304"/>
        <v>0</v>
      </c>
      <c r="AI1118">
        <f t="shared" si="305"/>
        <v>0</v>
      </c>
    </row>
    <row r="1119" spans="1:35" x14ac:dyDescent="0.2">
      <c r="A1119">
        <v>0</v>
      </c>
      <c r="B1119">
        <v>168</v>
      </c>
      <c r="C1119">
        <v>16.8</v>
      </c>
      <c r="D1119">
        <v>22.3</v>
      </c>
      <c r="E1119">
        <f t="shared" si="292"/>
        <v>29.074315514993479</v>
      </c>
      <c r="F1119">
        <v>76.7</v>
      </c>
      <c r="G1119">
        <f t="shared" si="289"/>
        <v>0.57782959641255616</v>
      </c>
      <c r="H1119">
        <f t="shared" si="290"/>
        <v>7.5336322869955152</v>
      </c>
      <c r="I1119">
        <f>IF(B1119&gt;=125,0,IF(B1119&lt;=115,1,(125-B1119)/(125-115)))</f>
        <v>0</v>
      </c>
      <c r="J1119">
        <f>IF(G1119&gt;=0.38,0,IF(G1119&lt;=0.3,1,(0.38-G1119)/(0.38-0.3)))</f>
        <v>0</v>
      </c>
      <c r="K1119">
        <f>IF(E1119&gt;=32,0,IF(E1119&lt;=28,1,(32-E1119)/(32-28)))</f>
        <v>0.73142112125163017</v>
      </c>
      <c r="L1119">
        <f>IF(AND(D1119&gt;=27, D1119&lt;=34), 0, IF(OR(D1119&lt;=18.5, D1119&gt;=36.4), 1, IF(AND(D1119&lt;27, D1119&gt;18.5),(27-D1119)/(27-18.5), IF(AND(D1119&lt;36.4, D1119&gt;34),(D1119-34)/(36.4-34)))))</f>
        <v>0.55294117647058816</v>
      </c>
      <c r="M1119">
        <f>IF(AND(F1119&gt;=80,F1119&lt;=95),0,IF(OR(F1119&lt;64, F1119&gt;129),1,IF(F1119&gt;95, (F1119-95)/(129-95), (80-F1119)/(80-64))))</f>
        <v>0.20624999999999982</v>
      </c>
      <c r="N1119">
        <f>IF(H1119&gt;=4,0,IF(H1119&lt;=3.5,1,(4-H1119)/(4-3.5)))</f>
        <v>0</v>
      </c>
      <c r="O1119">
        <f t="shared" si="293"/>
        <v>0.1490612297722218</v>
      </c>
      <c r="P1119">
        <f t="shared" si="294"/>
        <v>0</v>
      </c>
      <c r="Q1119">
        <v>0</v>
      </c>
      <c r="R1119">
        <f>IF(F1119 &gt;=80,0,IF(F1119&lt;=64,1,((80-F1119)/(80-64))))</f>
        <v>0.20624999999999982</v>
      </c>
      <c r="S1119">
        <f>IF(F1119 &lt;=95,0,IF(F1119&gt;=129,1,((F1119-95)/(129-95))))</f>
        <v>0</v>
      </c>
      <c r="T1119">
        <f>IF(D1119 &gt;=27,0,IF(D1119&lt;=18.5,1,((27-D1119)/(27-18.5))))</f>
        <v>0.55294117647058816</v>
      </c>
      <c r="U1119">
        <f>IF(D1119 &lt;= 34,0,IF(D1119&gt;=36.4,1,((D1119-34)/(36.4-34))))</f>
        <v>0</v>
      </c>
      <c r="V1119">
        <f t="shared" si="295"/>
        <v>0.37959558823529399</v>
      </c>
      <c r="W1119">
        <f t="shared" si="296"/>
        <v>0</v>
      </c>
      <c r="X1119">
        <f t="shared" si="291"/>
        <v>0.37959558823529399</v>
      </c>
      <c r="Y1119">
        <f t="shared" si="297"/>
        <v>1</v>
      </c>
      <c r="Z1119">
        <f t="shared" si="298"/>
        <v>0</v>
      </c>
      <c r="AA1119">
        <f t="shared" si="299"/>
        <v>0</v>
      </c>
      <c r="AB1119">
        <v>46</v>
      </c>
      <c r="AC1119">
        <v>344</v>
      </c>
      <c r="AD1119">
        <f t="shared" si="300"/>
        <v>0.3</v>
      </c>
      <c r="AE1119">
        <f t="shared" si="301"/>
        <v>0</v>
      </c>
      <c r="AF1119">
        <f t="shared" si="302"/>
        <v>0.18666666666666668</v>
      </c>
      <c r="AG1119">
        <f t="shared" si="303"/>
        <v>0</v>
      </c>
      <c r="AH1119">
        <f t="shared" si="304"/>
        <v>0</v>
      </c>
      <c r="AI1119">
        <f t="shared" si="305"/>
        <v>0</v>
      </c>
    </row>
    <row r="1120" spans="1:35" x14ac:dyDescent="0.2">
      <c r="A1120">
        <v>1</v>
      </c>
      <c r="B1120">
        <v>108</v>
      </c>
      <c r="C1120">
        <v>10.8</v>
      </c>
      <c r="D1120">
        <v>28</v>
      </c>
      <c r="E1120">
        <f t="shared" si="292"/>
        <v>30.905077262693158</v>
      </c>
      <c r="F1120">
        <v>90.6</v>
      </c>
      <c r="G1120">
        <f t="shared" si="289"/>
        <v>0.34945714285714286</v>
      </c>
      <c r="H1120">
        <f t="shared" si="290"/>
        <v>3.8571428571428572</v>
      </c>
      <c r="I1120">
        <f>IF(B1120&gt;=125,0,IF(B1120&lt;=115,1,(125-B1120)/(125-115)))</f>
        <v>1</v>
      </c>
      <c r="J1120">
        <f>IF(G1120&gt;=0.38,0,IF(G1120&lt;=0.3,1,(0.38-G1120)/(0.38-0.3)))</f>
        <v>0.38178571428571428</v>
      </c>
      <c r="K1120">
        <f>IF(E1120&gt;=32,0,IF(E1120&lt;=28,1,(32-E1120)/(32-28)))</f>
        <v>0.27373068432671044</v>
      </c>
      <c r="L1120">
        <f>IF(AND(D1120&gt;=27, D1120&lt;=34), 0, IF(OR(D1120&lt;=18.5, D1120&gt;=36.4), 1, IF(AND(D1120&lt;27, D1120&gt;18.5),(27-D1120)/(27-18.5), IF(AND(D1120&lt;36.4, D1120&gt;34),(D1120-34)/(36.4-34)))))</f>
        <v>0</v>
      </c>
      <c r="M1120">
        <f>IF(AND(F1120&gt;=80,F1120&lt;=95),0,IF(OR(F1120&lt;64, F1120&gt;129),1,IF(F1120&gt;95, (F1120-95)/(129-95), (80-F1120)/(80-64))))</f>
        <v>0</v>
      </c>
      <c r="N1120">
        <f>IF(H1120&gt;=4,0,IF(H1120&lt;=3.5,1,(4-H1120)/(4-3.5)))</f>
        <v>0.28571428571428559</v>
      </c>
      <c r="O1120">
        <f t="shared" si="293"/>
        <v>0.59412306843267104</v>
      </c>
      <c r="P1120">
        <f t="shared" si="294"/>
        <v>1</v>
      </c>
      <c r="Q1120">
        <v>1</v>
      </c>
      <c r="R1120">
        <f>IF(F1120 &gt;=80,0,IF(F1120&lt;=64,1,((80-F1120)/(80-64))))</f>
        <v>0</v>
      </c>
      <c r="S1120">
        <f>IF(F1120 &lt;=95,0,IF(F1120&gt;=129,1,((F1120-95)/(129-95))))</f>
        <v>0</v>
      </c>
      <c r="T1120">
        <f>IF(D1120 &gt;=27,0,IF(D1120&lt;=18.5,1,((27-D1120)/(27-18.5))))</f>
        <v>0</v>
      </c>
      <c r="U1120">
        <f>IF(D1120 &lt;= 34,0,IF(D1120&gt;=36.4,1,((D1120-34)/(36.4-34))))</f>
        <v>0</v>
      </c>
      <c r="V1120">
        <f t="shared" si="295"/>
        <v>0</v>
      </c>
      <c r="W1120">
        <f t="shared" si="296"/>
        <v>0</v>
      </c>
      <c r="X1120">
        <f t="shared" si="291"/>
        <v>0</v>
      </c>
      <c r="Y1120">
        <f t="shared" si="297"/>
        <v>0</v>
      </c>
      <c r="Z1120">
        <f t="shared" si="298"/>
        <v>0</v>
      </c>
      <c r="AA1120">
        <f t="shared" si="299"/>
        <v>0</v>
      </c>
      <c r="AB1120">
        <v>46</v>
      </c>
      <c r="AC1120">
        <v>212</v>
      </c>
      <c r="AD1120">
        <f t="shared" si="300"/>
        <v>0.3</v>
      </c>
      <c r="AE1120">
        <f t="shared" si="301"/>
        <v>0</v>
      </c>
      <c r="AF1120">
        <f t="shared" si="302"/>
        <v>0.62666666666666671</v>
      </c>
      <c r="AG1120">
        <f t="shared" si="303"/>
        <v>0</v>
      </c>
      <c r="AH1120">
        <f t="shared" si="304"/>
        <v>0</v>
      </c>
      <c r="AI1120">
        <f t="shared" si="305"/>
        <v>0</v>
      </c>
    </row>
    <row r="1121" spans="1:35" x14ac:dyDescent="0.2">
      <c r="A1121">
        <v>1</v>
      </c>
      <c r="B1121">
        <v>152</v>
      </c>
      <c r="C1121">
        <v>15.2</v>
      </c>
      <c r="D1121">
        <v>24.9</v>
      </c>
      <c r="E1121">
        <f t="shared" si="292"/>
        <v>27.635960044395119</v>
      </c>
      <c r="F1121">
        <v>90.1</v>
      </c>
      <c r="G1121">
        <f t="shared" si="289"/>
        <v>0.55000803212851401</v>
      </c>
      <c r="H1121">
        <f t="shared" si="290"/>
        <v>6.1044176706827313</v>
      </c>
      <c r="I1121">
        <f>IF(B1121&gt;=125,0,IF(B1121&lt;=115,1,(125-B1121)/(125-115)))</f>
        <v>0</v>
      </c>
      <c r="J1121">
        <f>IF(G1121&gt;=0.38,0,IF(G1121&lt;=0.3,1,(0.38-G1121)/(0.38-0.3)))</f>
        <v>0</v>
      </c>
      <c r="K1121">
        <f>IF(E1121&gt;=32,0,IF(E1121&lt;=28,1,(32-E1121)/(32-28)))</f>
        <v>1</v>
      </c>
      <c r="L1121">
        <f>IF(AND(D1121&gt;=27, D1121&lt;=34), 0, IF(OR(D1121&lt;=18.5, D1121&gt;=36.4), 1, IF(AND(D1121&lt;27, D1121&gt;18.5),(27-D1121)/(27-18.5), IF(AND(D1121&lt;36.4, D1121&gt;34),(D1121-34)/(36.4-34)))))</f>
        <v>0.24705882352941194</v>
      </c>
      <c r="M1121">
        <f>IF(AND(F1121&gt;=80,F1121&lt;=95),0,IF(OR(F1121&lt;64, F1121&gt;129),1,IF(F1121&gt;95, (F1121-95)/(129-95), (80-F1121)/(80-64))))</f>
        <v>0</v>
      </c>
      <c r="N1121">
        <f>IF(H1121&gt;=4,0,IF(H1121&lt;=3.5,1,(4-H1121)/(4-3.5)))</f>
        <v>0</v>
      </c>
      <c r="O1121">
        <f t="shared" si="293"/>
        <v>0.12470588235294119</v>
      </c>
      <c r="P1121">
        <f t="shared" si="294"/>
        <v>0</v>
      </c>
      <c r="Q1121">
        <v>0</v>
      </c>
      <c r="R1121">
        <f>IF(F1121 &gt;=80,0,IF(F1121&lt;=64,1,((80-F1121)/(80-64))))</f>
        <v>0</v>
      </c>
      <c r="S1121">
        <f>IF(F1121 &lt;=95,0,IF(F1121&gt;=129,1,((F1121-95)/(129-95))))</f>
        <v>0</v>
      </c>
      <c r="T1121">
        <f>IF(D1121 &gt;=27,0,IF(D1121&lt;=18.5,1,((27-D1121)/(27-18.5))))</f>
        <v>0.24705882352941194</v>
      </c>
      <c r="U1121">
        <f>IF(D1121 &lt;= 34,0,IF(D1121&gt;=36.4,1,((D1121-34)/(36.4-34))))</f>
        <v>0</v>
      </c>
      <c r="V1121">
        <f t="shared" si="295"/>
        <v>0.12352941176470597</v>
      </c>
      <c r="W1121">
        <f t="shared" si="296"/>
        <v>0</v>
      </c>
      <c r="X1121">
        <f t="shared" si="291"/>
        <v>0.12352941176470597</v>
      </c>
      <c r="Y1121">
        <f t="shared" si="297"/>
        <v>0</v>
      </c>
      <c r="Z1121">
        <f t="shared" si="298"/>
        <v>0</v>
      </c>
      <c r="AA1121">
        <f t="shared" si="299"/>
        <v>0</v>
      </c>
      <c r="AB1121">
        <v>62</v>
      </c>
      <c r="AC1121">
        <v>152</v>
      </c>
      <c r="AD1121">
        <f t="shared" si="300"/>
        <v>1</v>
      </c>
      <c r="AE1121">
        <f t="shared" si="301"/>
        <v>0</v>
      </c>
      <c r="AF1121">
        <f t="shared" si="302"/>
        <v>0.82666666666666666</v>
      </c>
      <c r="AG1121">
        <f t="shared" si="303"/>
        <v>0</v>
      </c>
      <c r="AH1121">
        <f t="shared" si="304"/>
        <v>0</v>
      </c>
      <c r="AI1121">
        <f t="shared" si="305"/>
        <v>0</v>
      </c>
    </row>
    <row r="1122" spans="1:35" x14ac:dyDescent="0.2">
      <c r="A1122">
        <v>1</v>
      </c>
      <c r="B1122">
        <v>114</v>
      </c>
      <c r="C1122">
        <v>11.4</v>
      </c>
      <c r="D1122">
        <v>29.3</v>
      </c>
      <c r="E1122">
        <f t="shared" si="292"/>
        <v>30.584551148225472</v>
      </c>
      <c r="F1122">
        <v>95.8</v>
      </c>
      <c r="G1122">
        <f t="shared" si="289"/>
        <v>0.37273720136518768</v>
      </c>
      <c r="H1122">
        <f t="shared" si="290"/>
        <v>3.8907849829351533</v>
      </c>
      <c r="I1122">
        <f>IF(B1122&gt;=125,0,IF(B1122&lt;=115,1,(125-B1122)/(125-115)))</f>
        <v>1</v>
      </c>
      <c r="J1122">
        <f>IF(G1122&gt;=0.38,0,IF(G1122&lt;=0.3,1,(0.38-G1122)/(0.38-0.3)))</f>
        <v>9.0784982935154093E-2</v>
      </c>
      <c r="K1122">
        <f>IF(E1122&gt;=32,0,IF(E1122&lt;=28,1,(32-E1122)/(32-28)))</f>
        <v>0.35386221294363196</v>
      </c>
      <c r="L1122">
        <f>IF(AND(D1122&gt;=27, D1122&lt;=34), 0, IF(OR(D1122&lt;=18.5, D1122&gt;=36.4), 1, IF(AND(D1122&lt;27, D1122&gt;18.5),(27-D1122)/(27-18.5), IF(AND(D1122&lt;36.4, D1122&gt;34),(D1122-34)/(36.4-34)))))</f>
        <v>0</v>
      </c>
      <c r="M1122">
        <f>IF(AND(F1122&gt;=80,F1122&lt;=95),0,IF(OR(F1122&lt;64, F1122&gt;129),1,IF(F1122&gt;95, (F1122-95)/(129-95), (80-F1122)/(80-64))))</f>
        <v>2.3529411764705799E-2</v>
      </c>
      <c r="N1122">
        <f>IF(H1122&gt;=4,0,IF(H1122&lt;=3.5,1,(4-H1122)/(4-3.5)))</f>
        <v>0.21843003412969342</v>
      </c>
      <c r="O1122">
        <f t="shared" si="293"/>
        <v>0.56866066417731842</v>
      </c>
      <c r="P1122">
        <f t="shared" si="294"/>
        <v>1</v>
      </c>
      <c r="Q1122">
        <v>1</v>
      </c>
      <c r="R1122">
        <f>IF(F1122 &gt;=80,0,IF(F1122&lt;=64,1,((80-F1122)/(80-64))))</f>
        <v>0</v>
      </c>
      <c r="S1122">
        <f>IF(F1122 &lt;=95,0,IF(F1122&gt;=129,1,((F1122-95)/(129-95))))</f>
        <v>2.3529411764705799E-2</v>
      </c>
      <c r="T1122">
        <f>IF(D1122 &gt;=27,0,IF(D1122&lt;=18.5,1,((27-D1122)/(27-18.5))))</f>
        <v>0</v>
      </c>
      <c r="U1122">
        <f>IF(D1122 &lt;= 34,0,IF(D1122&gt;=36.4,1,((D1122-34)/(36.4-34))))</f>
        <v>0</v>
      </c>
      <c r="V1122">
        <f t="shared" si="295"/>
        <v>0</v>
      </c>
      <c r="W1122">
        <f t="shared" si="296"/>
        <v>1.1764705882352899E-2</v>
      </c>
      <c r="X1122">
        <f t="shared" si="291"/>
        <v>1.1764705882352899E-2</v>
      </c>
      <c r="Y1122">
        <f t="shared" si="297"/>
        <v>0</v>
      </c>
      <c r="Z1122">
        <f t="shared" si="298"/>
        <v>0</v>
      </c>
      <c r="AA1122">
        <f t="shared" si="299"/>
        <v>0</v>
      </c>
      <c r="AB1122">
        <v>28</v>
      </c>
      <c r="AC1122">
        <v>257</v>
      </c>
      <c r="AD1122">
        <f t="shared" si="300"/>
        <v>0</v>
      </c>
      <c r="AE1122">
        <f t="shared" si="301"/>
        <v>0.6</v>
      </c>
      <c r="AF1122">
        <f t="shared" si="302"/>
        <v>0.47666666666666668</v>
      </c>
      <c r="AG1122">
        <f t="shared" si="303"/>
        <v>0</v>
      </c>
      <c r="AH1122">
        <f t="shared" si="304"/>
        <v>0</v>
      </c>
      <c r="AI1122">
        <f t="shared" si="305"/>
        <v>0</v>
      </c>
    </row>
    <row r="1123" spans="1:35" x14ac:dyDescent="0.2">
      <c r="A1123">
        <v>1</v>
      </c>
      <c r="B1123">
        <v>161</v>
      </c>
      <c r="C1123">
        <v>16.100000000000001</v>
      </c>
      <c r="D1123">
        <v>25.9</v>
      </c>
      <c r="E1123">
        <f t="shared" si="292"/>
        <v>33.205128205128204</v>
      </c>
      <c r="F1123">
        <v>78</v>
      </c>
      <c r="G1123">
        <f t="shared" si="289"/>
        <v>0.48486486486486491</v>
      </c>
      <c r="H1123">
        <f t="shared" si="290"/>
        <v>6.2162162162162167</v>
      </c>
      <c r="I1123">
        <f>IF(B1123&gt;=125,0,IF(B1123&lt;=115,1,(125-B1123)/(125-115)))</f>
        <v>0</v>
      </c>
      <c r="J1123">
        <f>IF(G1123&gt;=0.38,0,IF(G1123&lt;=0.3,1,(0.38-G1123)/(0.38-0.3)))</f>
        <v>0</v>
      </c>
      <c r="K1123">
        <f>IF(E1123&gt;=32,0,IF(E1123&lt;=28,1,(32-E1123)/(32-28)))</f>
        <v>0</v>
      </c>
      <c r="L1123">
        <f>IF(AND(D1123&gt;=27, D1123&lt;=34), 0, IF(OR(D1123&lt;=18.5, D1123&gt;=36.4), 1, IF(AND(D1123&lt;27, D1123&gt;18.5),(27-D1123)/(27-18.5), IF(AND(D1123&lt;36.4, D1123&gt;34),(D1123-34)/(36.4-34)))))</f>
        <v>0.12941176470588253</v>
      </c>
      <c r="M1123">
        <f>IF(AND(F1123&gt;=80,F1123&lt;=95),0,IF(OR(F1123&lt;64, F1123&gt;129),1,IF(F1123&gt;95, (F1123-95)/(129-95), (80-F1123)/(80-64))))</f>
        <v>0.125</v>
      </c>
      <c r="N1123">
        <f>IF(H1123&gt;=4,0,IF(H1123&lt;=3.5,1,(4-H1123)/(4-3.5)))</f>
        <v>0</v>
      </c>
      <c r="O1123">
        <f t="shared" si="293"/>
        <v>2.5441176470588255E-2</v>
      </c>
      <c r="P1123">
        <f t="shared" si="294"/>
        <v>0</v>
      </c>
      <c r="Q1123">
        <v>0</v>
      </c>
      <c r="R1123">
        <f>IF(F1123 &gt;=80,0,IF(F1123&lt;=64,1,((80-F1123)/(80-64))))</f>
        <v>0.125</v>
      </c>
      <c r="S1123">
        <f>IF(F1123 &lt;=95,0,IF(F1123&gt;=129,1,((F1123-95)/(129-95))))</f>
        <v>0</v>
      </c>
      <c r="T1123">
        <f>IF(D1123 &gt;=27,0,IF(D1123&lt;=18.5,1,((27-D1123)/(27-18.5))))</f>
        <v>0.12941176470588253</v>
      </c>
      <c r="U1123">
        <f>IF(D1123 &lt;= 34,0,IF(D1123&gt;=36.4,1,((D1123-34)/(36.4-34))))</f>
        <v>0</v>
      </c>
      <c r="V1123">
        <f t="shared" si="295"/>
        <v>0.12720588235294128</v>
      </c>
      <c r="W1123">
        <f t="shared" si="296"/>
        <v>0</v>
      </c>
      <c r="X1123">
        <f t="shared" si="291"/>
        <v>0.12720588235294128</v>
      </c>
      <c r="Y1123">
        <f t="shared" si="297"/>
        <v>0</v>
      </c>
      <c r="Z1123">
        <f t="shared" si="298"/>
        <v>0</v>
      </c>
      <c r="AA1123">
        <f t="shared" si="299"/>
        <v>0</v>
      </c>
      <c r="AB1123">
        <v>14</v>
      </c>
      <c r="AC1123">
        <v>180</v>
      </c>
      <c r="AD1123">
        <f t="shared" si="300"/>
        <v>0</v>
      </c>
      <c r="AE1123">
        <f t="shared" si="301"/>
        <v>1</v>
      </c>
      <c r="AF1123">
        <f t="shared" si="302"/>
        <v>0.73333333333333328</v>
      </c>
      <c r="AG1123">
        <f t="shared" si="303"/>
        <v>0</v>
      </c>
      <c r="AH1123">
        <f t="shared" si="304"/>
        <v>0</v>
      </c>
      <c r="AI1123">
        <f t="shared" si="305"/>
        <v>0</v>
      </c>
    </row>
    <row r="1124" spans="1:35" x14ac:dyDescent="0.2">
      <c r="A1124">
        <v>1</v>
      </c>
      <c r="B1124">
        <v>108</v>
      </c>
      <c r="C1124">
        <v>10.8</v>
      </c>
      <c r="D1124">
        <v>17.5</v>
      </c>
      <c r="E1124">
        <f t="shared" si="292"/>
        <v>18.26722338204593</v>
      </c>
      <c r="F1124">
        <v>95.8</v>
      </c>
      <c r="G1124">
        <f t="shared" si="289"/>
        <v>0.59122285714285716</v>
      </c>
      <c r="H1124">
        <f t="shared" si="290"/>
        <v>6.1714285714285717</v>
      </c>
      <c r="I1124">
        <f>IF(B1124&gt;=125,0,IF(B1124&lt;=115,1,(125-B1124)/(125-115)))</f>
        <v>1</v>
      </c>
      <c r="J1124">
        <f>IF(G1124&gt;=0.38,0,IF(G1124&lt;=0.3,1,(0.38-G1124)/(0.38-0.3)))</f>
        <v>0</v>
      </c>
      <c r="K1124">
        <f>IF(E1124&gt;=32,0,IF(E1124&lt;=28,1,(32-E1124)/(32-28)))</f>
        <v>1</v>
      </c>
      <c r="L1124">
        <f>IF(AND(D1124&gt;=27, D1124&lt;=34), 0, IF(OR(D1124&lt;=18.5, D1124&gt;=36.4), 1, IF(AND(D1124&lt;27, D1124&gt;18.5),(27-D1124)/(27-18.5), IF(AND(D1124&lt;36.4, D1124&gt;34),(D1124-34)/(36.4-34)))))</f>
        <v>1</v>
      </c>
      <c r="M1124">
        <f>IF(AND(F1124&gt;=80,F1124&lt;=95),0,IF(OR(F1124&lt;64, F1124&gt;129),1,IF(F1124&gt;95, (F1124-95)/(129-95), (80-F1124)/(80-64))))</f>
        <v>2.3529411764705799E-2</v>
      </c>
      <c r="N1124">
        <f>IF(H1124&gt;=4,0,IF(H1124&lt;=3.5,1,(4-H1124)/(4-3.5)))</f>
        <v>0</v>
      </c>
      <c r="O1124">
        <f t="shared" si="293"/>
        <v>0.70235294117647051</v>
      </c>
      <c r="P1124">
        <f t="shared" si="294"/>
        <v>1</v>
      </c>
      <c r="Q1124">
        <v>1</v>
      </c>
      <c r="R1124">
        <f>IF(F1124 &gt;=80,0,IF(F1124&lt;=64,1,((80-F1124)/(80-64))))</f>
        <v>0</v>
      </c>
      <c r="S1124">
        <f>IF(F1124 &lt;=95,0,IF(F1124&gt;=129,1,((F1124-95)/(129-95))))</f>
        <v>2.3529411764705799E-2</v>
      </c>
      <c r="T1124">
        <f>IF(D1124 &gt;=27,0,IF(D1124&lt;=18.5,1,((27-D1124)/(27-18.5))))</f>
        <v>1</v>
      </c>
      <c r="U1124">
        <f>IF(D1124 &lt;= 34,0,IF(D1124&gt;=36.4,1,((D1124-34)/(36.4-34))))</f>
        <v>0</v>
      </c>
      <c r="V1124">
        <f t="shared" si="295"/>
        <v>0.5</v>
      </c>
      <c r="W1124">
        <f t="shared" si="296"/>
        <v>1.1764705882352899E-2</v>
      </c>
      <c r="X1124">
        <f t="shared" si="291"/>
        <v>0.5117647058823529</v>
      </c>
      <c r="Y1124">
        <f t="shared" si="297"/>
        <v>1</v>
      </c>
      <c r="Z1124">
        <f t="shared" si="298"/>
        <v>0</v>
      </c>
      <c r="AA1124">
        <f t="shared" si="299"/>
        <v>1</v>
      </c>
      <c r="AB1124">
        <v>31</v>
      </c>
      <c r="AC1124">
        <v>136</v>
      </c>
      <c r="AD1124">
        <f t="shared" si="300"/>
        <v>0</v>
      </c>
      <c r="AE1124">
        <f t="shared" si="301"/>
        <v>0.45</v>
      </c>
      <c r="AF1124">
        <f t="shared" si="302"/>
        <v>0.88</v>
      </c>
      <c r="AG1124">
        <f t="shared" si="303"/>
        <v>0</v>
      </c>
      <c r="AH1124">
        <f t="shared" si="304"/>
        <v>0</v>
      </c>
      <c r="AI1124">
        <f t="shared" si="305"/>
        <v>0</v>
      </c>
    </row>
    <row r="1125" spans="1:35" x14ac:dyDescent="0.2">
      <c r="A1125">
        <v>0</v>
      </c>
      <c r="B1125">
        <v>106</v>
      </c>
      <c r="C1125">
        <v>10.6</v>
      </c>
      <c r="D1125">
        <v>28</v>
      </c>
      <c r="E1125">
        <f t="shared" si="292"/>
        <v>30.8030803080308</v>
      </c>
      <c r="F1125">
        <v>90.9</v>
      </c>
      <c r="G1125">
        <f t="shared" si="289"/>
        <v>0.34412142857142858</v>
      </c>
      <c r="H1125">
        <f t="shared" si="290"/>
        <v>3.7857142857142856</v>
      </c>
      <c r="I1125">
        <f>IF(B1125&gt;=125,0,IF(B1125&lt;=115,1,(125-B1125)/(125-115)))</f>
        <v>1</v>
      </c>
      <c r="J1125">
        <f>IF(G1125&gt;=0.38,0,IF(G1125&lt;=0.3,1,(0.38-G1125)/(0.38-0.3)))</f>
        <v>0.44848214285714272</v>
      </c>
      <c r="K1125">
        <f>IF(E1125&gt;=32,0,IF(E1125&lt;=28,1,(32-E1125)/(32-28)))</f>
        <v>0.29922992299229989</v>
      </c>
      <c r="L1125">
        <f>IF(AND(D1125&gt;=27, D1125&lt;=34), 0, IF(OR(D1125&lt;=18.5, D1125&gt;=36.4), 1, IF(AND(D1125&lt;27, D1125&gt;18.5),(27-D1125)/(27-18.5), IF(AND(D1125&lt;36.4, D1125&gt;34),(D1125-34)/(36.4-34)))))</f>
        <v>0</v>
      </c>
      <c r="M1125">
        <f>IF(AND(F1125&gt;=80,F1125&lt;=95),0,IF(OR(F1125&lt;64, F1125&gt;129),1,IF(F1125&gt;95, (F1125-95)/(129-95), (80-F1125)/(80-64))))</f>
        <v>0</v>
      </c>
      <c r="N1125">
        <f>IF(H1125&gt;=4,0,IF(H1125&lt;=3.5,1,(4-H1125)/(4-3.5)))</f>
        <v>0.42857142857142883</v>
      </c>
      <c r="O1125">
        <f t="shared" si="293"/>
        <v>0.61762834944208722</v>
      </c>
      <c r="P1125">
        <f t="shared" si="294"/>
        <v>1</v>
      </c>
      <c r="Q1125">
        <v>1</v>
      </c>
      <c r="R1125">
        <f>IF(F1125 &gt;=80,0,IF(F1125&lt;=64,1,((80-F1125)/(80-64))))</f>
        <v>0</v>
      </c>
      <c r="S1125">
        <f>IF(F1125 &lt;=95,0,IF(F1125&gt;=129,1,((F1125-95)/(129-95))))</f>
        <v>0</v>
      </c>
      <c r="T1125">
        <f>IF(D1125 &gt;=27,0,IF(D1125&lt;=18.5,1,((27-D1125)/(27-18.5))))</f>
        <v>0</v>
      </c>
      <c r="U1125">
        <f>IF(D1125 &lt;= 34,0,IF(D1125&gt;=36.4,1,((D1125-34)/(36.4-34))))</f>
        <v>0</v>
      </c>
      <c r="V1125">
        <f t="shared" si="295"/>
        <v>0</v>
      </c>
      <c r="W1125">
        <f t="shared" si="296"/>
        <v>0</v>
      </c>
      <c r="X1125">
        <f t="shared" si="291"/>
        <v>0</v>
      </c>
      <c r="Y1125">
        <f t="shared" si="297"/>
        <v>0</v>
      </c>
      <c r="Z1125">
        <f t="shared" si="298"/>
        <v>0</v>
      </c>
      <c r="AA1125">
        <f t="shared" si="299"/>
        <v>0</v>
      </c>
      <c r="AB1125">
        <v>50</v>
      </c>
      <c r="AC1125">
        <v>326</v>
      </c>
      <c r="AD1125">
        <f t="shared" si="300"/>
        <v>0.5</v>
      </c>
      <c r="AE1125">
        <f t="shared" si="301"/>
        <v>0</v>
      </c>
      <c r="AF1125">
        <f t="shared" si="302"/>
        <v>0.24666666666666667</v>
      </c>
      <c r="AG1125">
        <f t="shared" si="303"/>
        <v>0</v>
      </c>
      <c r="AH1125">
        <f t="shared" si="304"/>
        <v>0</v>
      </c>
      <c r="AI1125">
        <f t="shared" si="305"/>
        <v>0</v>
      </c>
    </row>
    <row r="1126" spans="1:35" x14ac:dyDescent="0.2">
      <c r="A1126">
        <v>1</v>
      </c>
      <c r="B1126">
        <v>126</v>
      </c>
      <c r="C1126">
        <v>12.6</v>
      </c>
      <c r="D1126">
        <v>19.100000000000001</v>
      </c>
      <c r="E1126">
        <f t="shared" si="292"/>
        <v>22.235157159487777</v>
      </c>
      <c r="F1126">
        <v>85.9</v>
      </c>
      <c r="G1126">
        <f t="shared" si="289"/>
        <v>0.56667015706806279</v>
      </c>
      <c r="H1126">
        <f t="shared" si="290"/>
        <v>6.5968586387434547</v>
      </c>
      <c r="I1126">
        <f>IF(B1126&gt;=125,0,IF(B1126&lt;=115,1,(125-B1126)/(125-115)))</f>
        <v>0</v>
      </c>
      <c r="J1126">
        <f>IF(G1126&gt;=0.38,0,IF(G1126&lt;=0.3,1,(0.38-G1126)/(0.38-0.3)))</f>
        <v>0</v>
      </c>
      <c r="K1126">
        <f>IF(E1126&gt;=32,0,IF(E1126&lt;=28,1,(32-E1126)/(32-28)))</f>
        <v>1</v>
      </c>
      <c r="L1126">
        <f>IF(AND(D1126&gt;=27, D1126&lt;=34), 0, IF(OR(D1126&lt;=18.5, D1126&gt;=36.4), 1, IF(AND(D1126&lt;27, D1126&gt;18.5),(27-D1126)/(27-18.5), IF(AND(D1126&lt;36.4, D1126&gt;34),(D1126-34)/(36.4-34)))))</f>
        <v>0.92941176470588216</v>
      </c>
      <c r="M1126">
        <f>IF(AND(F1126&gt;=80,F1126&lt;=95),0,IF(OR(F1126&lt;64, F1126&gt;129),1,IF(F1126&gt;95, (F1126-95)/(129-95), (80-F1126)/(80-64))))</f>
        <v>0</v>
      </c>
      <c r="N1126">
        <f>IF(H1126&gt;=4,0,IF(H1126&lt;=3.5,1,(4-H1126)/(4-3.5)))</f>
        <v>0</v>
      </c>
      <c r="O1126">
        <f t="shared" si="293"/>
        <v>0.19294117647058823</v>
      </c>
      <c r="P1126">
        <f t="shared" si="294"/>
        <v>0</v>
      </c>
      <c r="Q1126">
        <v>1</v>
      </c>
      <c r="R1126">
        <f>IF(F1126 &gt;=80,0,IF(F1126&lt;=64,1,((80-F1126)/(80-64))))</f>
        <v>0</v>
      </c>
      <c r="S1126">
        <f>IF(F1126 &lt;=95,0,IF(F1126&gt;=129,1,((F1126-95)/(129-95))))</f>
        <v>0</v>
      </c>
      <c r="T1126">
        <f>IF(D1126 &gt;=27,0,IF(D1126&lt;=18.5,1,((27-D1126)/(27-18.5))))</f>
        <v>0.92941176470588216</v>
      </c>
      <c r="U1126">
        <f>IF(D1126 &lt;= 34,0,IF(D1126&gt;=36.4,1,((D1126-34)/(36.4-34))))</f>
        <v>0</v>
      </c>
      <c r="V1126">
        <f t="shared" si="295"/>
        <v>0.46470588235294108</v>
      </c>
      <c r="W1126">
        <f t="shared" si="296"/>
        <v>0</v>
      </c>
      <c r="X1126">
        <f t="shared" si="291"/>
        <v>0.46470588235294108</v>
      </c>
      <c r="Y1126">
        <f t="shared" si="297"/>
        <v>1</v>
      </c>
      <c r="Z1126">
        <f t="shared" si="298"/>
        <v>0</v>
      </c>
      <c r="AA1126">
        <f t="shared" si="299"/>
        <v>0</v>
      </c>
      <c r="AB1126">
        <v>43</v>
      </c>
      <c r="AC1126">
        <v>431</v>
      </c>
      <c r="AD1126">
        <f t="shared" si="300"/>
        <v>0.15</v>
      </c>
      <c r="AE1126">
        <f t="shared" si="301"/>
        <v>0</v>
      </c>
      <c r="AF1126">
        <f t="shared" si="302"/>
        <v>0</v>
      </c>
      <c r="AG1126">
        <f t="shared" si="303"/>
        <v>0</v>
      </c>
      <c r="AH1126">
        <f t="shared" si="304"/>
        <v>0</v>
      </c>
      <c r="AI1126">
        <f t="shared" si="305"/>
        <v>0</v>
      </c>
    </row>
    <row r="1127" spans="1:35" x14ac:dyDescent="0.2">
      <c r="A1127">
        <v>1</v>
      </c>
      <c r="B1127">
        <v>134</v>
      </c>
      <c r="C1127">
        <v>13.4</v>
      </c>
      <c r="D1127">
        <v>17.8</v>
      </c>
      <c r="E1127">
        <f t="shared" si="292"/>
        <v>17.5715695952616</v>
      </c>
      <c r="F1127">
        <v>101.3</v>
      </c>
      <c r="G1127">
        <f t="shared" si="289"/>
        <v>0.76259550561797762</v>
      </c>
      <c r="H1127">
        <f t="shared" si="290"/>
        <v>7.5280898876404487</v>
      </c>
      <c r="I1127">
        <f>IF(B1127&gt;=125,0,IF(B1127&lt;=115,1,(125-B1127)/(125-115)))</f>
        <v>0</v>
      </c>
      <c r="J1127">
        <f>IF(G1127&gt;=0.38,0,IF(G1127&lt;=0.3,1,(0.38-G1127)/(0.38-0.3)))</f>
        <v>0</v>
      </c>
      <c r="K1127">
        <f>IF(E1127&gt;=32,0,IF(E1127&lt;=28,1,(32-E1127)/(32-28)))</f>
        <v>1</v>
      </c>
      <c r="L1127">
        <f>IF(AND(D1127&gt;=27, D1127&lt;=34), 0, IF(OR(D1127&lt;=18.5, D1127&gt;=36.4), 1, IF(AND(D1127&lt;27, D1127&gt;18.5),(27-D1127)/(27-18.5), IF(AND(D1127&lt;36.4, D1127&gt;34),(D1127-34)/(36.4-34)))))</f>
        <v>1</v>
      </c>
      <c r="M1127">
        <f>IF(AND(F1127&gt;=80,F1127&lt;=95),0,IF(OR(F1127&lt;64, F1127&gt;129),1,IF(F1127&gt;95, (F1127-95)/(129-95), (80-F1127)/(80-64))))</f>
        <v>0.18529411764705875</v>
      </c>
      <c r="N1127">
        <f>IF(H1127&gt;=4,0,IF(H1127&lt;=3.5,1,(4-H1127)/(4-3.5)))</f>
        <v>0</v>
      </c>
      <c r="O1127">
        <f t="shared" si="293"/>
        <v>0.21852941176470589</v>
      </c>
      <c r="P1127">
        <f t="shared" si="294"/>
        <v>1</v>
      </c>
      <c r="Q1127">
        <v>1</v>
      </c>
      <c r="R1127">
        <f>IF(F1127 &gt;=80,0,IF(F1127&lt;=64,1,((80-F1127)/(80-64))))</f>
        <v>0</v>
      </c>
      <c r="S1127">
        <f>IF(F1127 &lt;=95,0,IF(F1127&gt;=129,1,((F1127-95)/(129-95))))</f>
        <v>0.18529411764705875</v>
      </c>
      <c r="T1127">
        <f>IF(D1127 &gt;=27,0,IF(D1127&lt;=18.5,1,((27-D1127)/(27-18.5))))</f>
        <v>1</v>
      </c>
      <c r="U1127">
        <f>IF(D1127 &lt;= 34,0,IF(D1127&gt;=36.4,1,((D1127-34)/(36.4-34))))</f>
        <v>0</v>
      </c>
      <c r="V1127">
        <f t="shared" si="295"/>
        <v>0.5</v>
      </c>
      <c r="W1127">
        <f t="shared" si="296"/>
        <v>9.2647058823529374E-2</v>
      </c>
      <c r="X1127">
        <f t="shared" si="291"/>
        <v>0.59264705882352942</v>
      </c>
      <c r="Y1127">
        <f t="shared" si="297"/>
        <v>1</v>
      </c>
      <c r="Z1127">
        <f t="shared" si="298"/>
        <v>0</v>
      </c>
      <c r="AA1127">
        <f t="shared" si="299"/>
        <v>1</v>
      </c>
      <c r="AB1127">
        <v>62</v>
      </c>
      <c r="AC1127">
        <v>92</v>
      </c>
      <c r="AD1127">
        <f t="shared" si="300"/>
        <v>1</v>
      </c>
      <c r="AE1127">
        <f t="shared" si="301"/>
        <v>0</v>
      </c>
      <c r="AF1127">
        <f t="shared" si="302"/>
        <v>1</v>
      </c>
      <c r="AG1127">
        <f t="shared" si="303"/>
        <v>1</v>
      </c>
      <c r="AH1127">
        <f t="shared" si="304"/>
        <v>0</v>
      </c>
      <c r="AI1127">
        <f t="shared" si="305"/>
        <v>0</v>
      </c>
    </row>
    <row r="1128" spans="1:35" x14ac:dyDescent="0.2">
      <c r="A1128">
        <v>0</v>
      </c>
      <c r="B1128">
        <v>166</v>
      </c>
      <c r="C1128">
        <v>16.600000000000001</v>
      </c>
      <c r="D1128">
        <v>21.7</v>
      </c>
      <c r="E1128">
        <f t="shared" si="292"/>
        <v>24.631101021566405</v>
      </c>
      <c r="F1128">
        <v>88.1</v>
      </c>
      <c r="G1128">
        <f t="shared" si="289"/>
        <v>0.67394470046082955</v>
      </c>
      <c r="H1128">
        <f t="shared" si="290"/>
        <v>7.6497695852534564</v>
      </c>
      <c r="I1128">
        <f>IF(B1128&gt;=125,0,IF(B1128&lt;=115,1,(125-B1128)/(125-115)))</f>
        <v>0</v>
      </c>
      <c r="J1128">
        <f>IF(G1128&gt;=0.38,0,IF(G1128&lt;=0.3,1,(0.38-G1128)/(0.38-0.3)))</f>
        <v>0</v>
      </c>
      <c r="K1128">
        <f>IF(E1128&gt;=32,0,IF(E1128&lt;=28,1,(32-E1128)/(32-28)))</f>
        <v>1</v>
      </c>
      <c r="L1128">
        <f>IF(AND(D1128&gt;=27, D1128&lt;=34), 0, IF(OR(D1128&lt;=18.5, D1128&gt;=36.4), 1, IF(AND(D1128&lt;27, D1128&gt;18.5),(27-D1128)/(27-18.5), IF(AND(D1128&lt;36.4, D1128&gt;34),(D1128-34)/(36.4-34)))))</f>
        <v>0.623529411764706</v>
      </c>
      <c r="M1128">
        <f>IF(AND(F1128&gt;=80,F1128&lt;=95),0,IF(OR(F1128&lt;64, F1128&gt;129),1,IF(F1128&gt;95, (F1128-95)/(129-95), (80-F1128)/(80-64))))</f>
        <v>0</v>
      </c>
      <c r="N1128">
        <f>IF(H1128&gt;=4,0,IF(H1128&lt;=3.5,1,(4-H1128)/(4-3.5)))</f>
        <v>0</v>
      </c>
      <c r="O1128">
        <f t="shared" si="293"/>
        <v>0.16235294117647062</v>
      </c>
      <c r="P1128">
        <f t="shared" si="294"/>
        <v>0</v>
      </c>
      <c r="Q1128">
        <v>0</v>
      </c>
      <c r="R1128">
        <f>IF(F1128 &gt;=80,0,IF(F1128&lt;=64,1,((80-F1128)/(80-64))))</f>
        <v>0</v>
      </c>
      <c r="S1128">
        <f>IF(F1128 &lt;=95,0,IF(F1128&gt;=129,1,((F1128-95)/(129-95))))</f>
        <v>0</v>
      </c>
      <c r="T1128">
        <f>IF(D1128 &gt;=27,0,IF(D1128&lt;=18.5,1,((27-D1128)/(27-18.5))))</f>
        <v>0.623529411764706</v>
      </c>
      <c r="U1128">
        <f>IF(D1128 &lt;= 34,0,IF(D1128&gt;=36.4,1,((D1128-34)/(36.4-34))))</f>
        <v>0</v>
      </c>
      <c r="V1128">
        <f t="shared" si="295"/>
        <v>0.311764705882353</v>
      </c>
      <c r="W1128">
        <f t="shared" si="296"/>
        <v>0</v>
      </c>
      <c r="X1128">
        <f t="shared" si="291"/>
        <v>0.311764705882353</v>
      </c>
      <c r="Y1128">
        <f t="shared" si="297"/>
        <v>1</v>
      </c>
      <c r="Z1128">
        <f t="shared" si="298"/>
        <v>0</v>
      </c>
      <c r="AA1128">
        <f t="shared" si="299"/>
        <v>0</v>
      </c>
      <c r="AB1128">
        <v>45</v>
      </c>
      <c r="AC1128">
        <v>313</v>
      </c>
      <c r="AD1128">
        <f t="shared" si="300"/>
        <v>0.25</v>
      </c>
      <c r="AE1128">
        <f t="shared" si="301"/>
        <v>0</v>
      </c>
      <c r="AF1128">
        <f t="shared" si="302"/>
        <v>0.28999999999999998</v>
      </c>
      <c r="AG1128">
        <f t="shared" si="303"/>
        <v>0</v>
      </c>
      <c r="AH1128">
        <f t="shared" si="304"/>
        <v>0</v>
      </c>
      <c r="AI1128">
        <f t="shared" si="305"/>
        <v>0</v>
      </c>
    </row>
    <row r="1129" spans="1:35" x14ac:dyDescent="0.2">
      <c r="A1129">
        <v>1</v>
      </c>
      <c r="B1129">
        <v>133</v>
      </c>
      <c r="C1129">
        <v>13.3</v>
      </c>
      <c r="D1129">
        <v>25.4</v>
      </c>
      <c r="E1129">
        <f t="shared" si="292"/>
        <v>30.639324487334136</v>
      </c>
      <c r="F1129">
        <v>82.9</v>
      </c>
      <c r="G1129">
        <f t="shared" si="289"/>
        <v>0.43408267716535437</v>
      </c>
      <c r="H1129">
        <f t="shared" si="290"/>
        <v>5.2362204724409454</v>
      </c>
      <c r="I1129">
        <f>IF(B1129&gt;=125,0,IF(B1129&lt;=115,1,(125-B1129)/(125-115)))</f>
        <v>0</v>
      </c>
      <c r="J1129">
        <f>IF(G1129&gt;=0.38,0,IF(G1129&lt;=0.3,1,(0.38-G1129)/(0.38-0.3)))</f>
        <v>0</v>
      </c>
      <c r="K1129">
        <f>IF(E1129&gt;=32,0,IF(E1129&lt;=28,1,(32-E1129)/(32-28)))</f>
        <v>0.34016887816646602</v>
      </c>
      <c r="L1129">
        <f>IF(AND(D1129&gt;=27, D1129&lt;=34), 0, IF(OR(D1129&lt;=18.5, D1129&gt;=36.4), 1, IF(AND(D1129&lt;27, D1129&gt;18.5),(27-D1129)/(27-18.5), IF(AND(D1129&lt;36.4, D1129&gt;34),(D1129-34)/(36.4-34)))))</f>
        <v>0.18823529411764722</v>
      </c>
      <c r="M1129">
        <f>IF(AND(F1129&gt;=80,F1129&lt;=95),0,IF(OR(F1129&lt;64, F1129&gt;129),1,IF(F1129&gt;95, (F1129-95)/(129-95), (80-F1129)/(80-64))))</f>
        <v>0</v>
      </c>
      <c r="N1129">
        <f>IF(H1129&gt;=4,0,IF(H1129&lt;=3.5,1,(4-H1129)/(4-3.5)))</f>
        <v>0</v>
      </c>
      <c r="O1129">
        <f t="shared" si="293"/>
        <v>5.2840417228411325E-2</v>
      </c>
      <c r="P1129">
        <f t="shared" si="294"/>
        <v>0</v>
      </c>
      <c r="Q1129">
        <v>1</v>
      </c>
      <c r="R1129">
        <f>IF(F1129 &gt;=80,0,IF(F1129&lt;=64,1,((80-F1129)/(80-64))))</f>
        <v>0</v>
      </c>
      <c r="S1129">
        <f>IF(F1129 &lt;=95,0,IF(F1129&gt;=129,1,((F1129-95)/(129-95))))</f>
        <v>0</v>
      </c>
      <c r="T1129">
        <f>IF(D1129 &gt;=27,0,IF(D1129&lt;=18.5,1,((27-D1129)/(27-18.5))))</f>
        <v>0.18823529411764722</v>
      </c>
      <c r="U1129">
        <f>IF(D1129 &lt;= 34,0,IF(D1129&gt;=36.4,1,((D1129-34)/(36.4-34))))</f>
        <v>0</v>
      </c>
      <c r="V1129">
        <f t="shared" si="295"/>
        <v>9.4117647058823611E-2</v>
      </c>
      <c r="W1129">
        <f t="shared" si="296"/>
        <v>0</v>
      </c>
      <c r="X1129">
        <f t="shared" si="291"/>
        <v>9.4117647058823611E-2</v>
      </c>
      <c r="Y1129">
        <f t="shared" si="297"/>
        <v>0</v>
      </c>
      <c r="Z1129">
        <f t="shared" si="298"/>
        <v>0</v>
      </c>
      <c r="AA1129">
        <f t="shared" si="299"/>
        <v>0</v>
      </c>
      <c r="AB1129">
        <v>19</v>
      </c>
      <c r="AC1129">
        <v>308</v>
      </c>
      <c r="AD1129">
        <f t="shared" si="300"/>
        <v>0</v>
      </c>
      <c r="AE1129">
        <f t="shared" si="301"/>
        <v>1</v>
      </c>
      <c r="AF1129">
        <f t="shared" si="302"/>
        <v>0.30666666666666664</v>
      </c>
      <c r="AG1129">
        <f t="shared" si="303"/>
        <v>0</v>
      </c>
      <c r="AH1129">
        <f t="shared" si="304"/>
        <v>0</v>
      </c>
      <c r="AI1129">
        <f t="shared" si="305"/>
        <v>0</v>
      </c>
    </row>
    <row r="1130" spans="1:35" x14ac:dyDescent="0.2">
      <c r="A1130">
        <v>1</v>
      </c>
      <c r="B1130">
        <v>146</v>
      </c>
      <c r="C1130">
        <v>14.6</v>
      </c>
      <c r="D1130">
        <v>25.5</v>
      </c>
      <c r="E1130">
        <f t="shared" si="292"/>
        <v>30.538922155688624</v>
      </c>
      <c r="F1130">
        <v>83.5</v>
      </c>
      <c r="G1130">
        <f t="shared" si="289"/>
        <v>0.47807843137254896</v>
      </c>
      <c r="H1130">
        <f t="shared" si="290"/>
        <v>5.7254901960784315</v>
      </c>
      <c r="I1130">
        <f>IF(B1130&gt;=125,0,IF(B1130&lt;=115,1,(125-B1130)/(125-115)))</f>
        <v>0</v>
      </c>
      <c r="J1130">
        <f>IF(G1130&gt;=0.38,0,IF(G1130&lt;=0.3,1,(0.38-G1130)/(0.38-0.3)))</f>
        <v>0</v>
      </c>
      <c r="K1130">
        <f>IF(E1130&gt;=32,0,IF(E1130&lt;=28,1,(32-E1130)/(32-28)))</f>
        <v>0.36526946107784397</v>
      </c>
      <c r="L1130">
        <f>IF(AND(D1130&gt;=27, D1130&lt;=34), 0, IF(OR(D1130&lt;=18.5, D1130&gt;=36.4), 1, IF(AND(D1130&lt;27, D1130&gt;18.5),(27-D1130)/(27-18.5), IF(AND(D1130&lt;36.4, D1130&gt;34),(D1130-34)/(36.4-34)))))</f>
        <v>0.17647058823529413</v>
      </c>
      <c r="M1130">
        <f>IF(AND(F1130&gt;=80,F1130&lt;=95),0,IF(OR(F1130&lt;64, F1130&gt;129),1,IF(F1130&gt;95, (F1130-95)/(129-95), (80-F1130)/(80-64))))</f>
        <v>0</v>
      </c>
      <c r="N1130">
        <f>IF(H1130&gt;=4,0,IF(H1130&lt;=3.5,1,(4-H1130)/(4-3.5)))</f>
        <v>0</v>
      </c>
      <c r="O1130">
        <f t="shared" si="293"/>
        <v>5.4174004931313816E-2</v>
      </c>
      <c r="P1130">
        <f t="shared" si="294"/>
        <v>0</v>
      </c>
      <c r="Q1130">
        <v>0</v>
      </c>
      <c r="R1130">
        <f>IF(F1130 &gt;=80,0,IF(F1130&lt;=64,1,((80-F1130)/(80-64))))</f>
        <v>0</v>
      </c>
      <c r="S1130">
        <f>IF(F1130 &lt;=95,0,IF(F1130&gt;=129,1,((F1130-95)/(129-95))))</f>
        <v>0</v>
      </c>
      <c r="T1130">
        <f>IF(D1130 &gt;=27,0,IF(D1130&lt;=18.5,1,((27-D1130)/(27-18.5))))</f>
        <v>0.17647058823529413</v>
      </c>
      <c r="U1130">
        <f>IF(D1130 &lt;= 34,0,IF(D1130&gt;=36.4,1,((D1130-34)/(36.4-34))))</f>
        <v>0</v>
      </c>
      <c r="V1130">
        <f t="shared" si="295"/>
        <v>8.8235294117647065E-2</v>
      </c>
      <c r="W1130">
        <f t="shared" si="296"/>
        <v>0</v>
      </c>
      <c r="X1130">
        <f t="shared" si="291"/>
        <v>8.8235294117647065E-2</v>
      </c>
      <c r="Y1130">
        <f t="shared" si="297"/>
        <v>0</v>
      </c>
      <c r="Z1130">
        <f t="shared" si="298"/>
        <v>0</v>
      </c>
      <c r="AA1130">
        <f t="shared" si="299"/>
        <v>0</v>
      </c>
      <c r="AB1130">
        <v>46</v>
      </c>
      <c r="AC1130">
        <v>212</v>
      </c>
      <c r="AD1130">
        <f t="shared" si="300"/>
        <v>0.3</v>
      </c>
      <c r="AE1130">
        <f t="shared" si="301"/>
        <v>0</v>
      </c>
      <c r="AF1130">
        <f t="shared" si="302"/>
        <v>0.62666666666666671</v>
      </c>
      <c r="AG1130">
        <f t="shared" si="303"/>
        <v>0</v>
      </c>
      <c r="AH1130">
        <f t="shared" si="304"/>
        <v>0</v>
      </c>
      <c r="AI1130">
        <f t="shared" si="305"/>
        <v>0</v>
      </c>
    </row>
    <row r="1131" spans="1:35" x14ac:dyDescent="0.2">
      <c r="A1131">
        <v>0</v>
      </c>
      <c r="B1131">
        <v>134</v>
      </c>
      <c r="C1131">
        <v>13.4</v>
      </c>
      <c r="D1131">
        <v>26.3</v>
      </c>
      <c r="E1131">
        <f t="shared" si="292"/>
        <v>31.087470449172578</v>
      </c>
      <c r="F1131">
        <v>84.6</v>
      </c>
      <c r="G1131">
        <f t="shared" si="289"/>
        <v>0.43104182509505701</v>
      </c>
      <c r="H1131">
        <f t="shared" si="290"/>
        <v>5.0950570342205319</v>
      </c>
      <c r="I1131">
        <f>IF(B1131&gt;=125,0,IF(B1131&lt;=115,1,(125-B1131)/(125-115)))</f>
        <v>0</v>
      </c>
      <c r="J1131">
        <f>IF(G1131&gt;=0.38,0,IF(G1131&lt;=0.3,1,(0.38-G1131)/(0.38-0.3)))</f>
        <v>0</v>
      </c>
      <c r="K1131">
        <f>IF(E1131&gt;=32,0,IF(E1131&lt;=28,1,(32-E1131)/(32-28)))</f>
        <v>0.22813238770685551</v>
      </c>
      <c r="L1131">
        <f>IF(AND(D1131&gt;=27, D1131&lt;=34), 0, IF(OR(D1131&lt;=18.5, D1131&gt;=36.4), 1, IF(AND(D1131&lt;27, D1131&gt;18.5),(27-D1131)/(27-18.5), IF(AND(D1131&lt;36.4, D1131&gt;34),(D1131-34)/(36.4-34)))))</f>
        <v>8.2352941176470504E-2</v>
      </c>
      <c r="M1131">
        <f>IF(AND(F1131&gt;=80,F1131&lt;=95),0,IF(OR(F1131&lt;64, F1131&gt;129),1,IF(F1131&gt;95, (F1131-95)/(129-95), (80-F1131)/(80-64))))</f>
        <v>0</v>
      </c>
      <c r="N1131">
        <f>IF(H1131&gt;=4,0,IF(H1131&lt;=3.5,1,(4-H1131)/(4-3.5)))</f>
        <v>0</v>
      </c>
      <c r="O1131">
        <f t="shared" si="293"/>
        <v>3.1048532888332606E-2</v>
      </c>
      <c r="P1131">
        <f t="shared" si="294"/>
        <v>0</v>
      </c>
      <c r="Q1131">
        <v>0</v>
      </c>
      <c r="R1131">
        <f>IF(F1131 &gt;=80,0,IF(F1131&lt;=64,1,((80-F1131)/(80-64))))</f>
        <v>0</v>
      </c>
      <c r="S1131">
        <f>IF(F1131 &lt;=95,0,IF(F1131&gt;=129,1,((F1131-95)/(129-95))))</f>
        <v>0</v>
      </c>
      <c r="T1131">
        <f>IF(D1131 &gt;=27,0,IF(D1131&lt;=18.5,1,((27-D1131)/(27-18.5))))</f>
        <v>8.2352941176470504E-2</v>
      </c>
      <c r="U1131">
        <f>IF(D1131 &lt;= 34,0,IF(D1131&gt;=36.4,1,((D1131-34)/(36.4-34))))</f>
        <v>0</v>
      </c>
      <c r="V1131">
        <f t="shared" si="295"/>
        <v>4.1176470588235252E-2</v>
      </c>
      <c r="W1131">
        <f t="shared" si="296"/>
        <v>0</v>
      </c>
      <c r="X1131">
        <f t="shared" si="291"/>
        <v>4.1176470588235252E-2</v>
      </c>
      <c r="Y1131">
        <f t="shared" si="297"/>
        <v>0</v>
      </c>
      <c r="Z1131">
        <f t="shared" si="298"/>
        <v>0</v>
      </c>
      <c r="AA1131">
        <f t="shared" si="299"/>
        <v>0</v>
      </c>
      <c r="AB1131">
        <v>25</v>
      </c>
      <c r="AC1131">
        <v>479</v>
      </c>
      <c r="AD1131">
        <f t="shared" si="300"/>
        <v>0</v>
      </c>
      <c r="AE1131">
        <f t="shared" si="301"/>
        <v>0.75</v>
      </c>
      <c r="AF1131">
        <f t="shared" si="302"/>
        <v>0</v>
      </c>
      <c r="AG1131">
        <f t="shared" si="303"/>
        <v>0</v>
      </c>
      <c r="AH1131">
        <f t="shared" si="304"/>
        <v>0</v>
      </c>
      <c r="AI1131">
        <f t="shared" si="305"/>
        <v>0</v>
      </c>
    </row>
    <row r="1132" spans="1:35" x14ac:dyDescent="0.2">
      <c r="A1132">
        <v>0</v>
      </c>
      <c r="B1132">
        <v>130</v>
      </c>
      <c r="C1132">
        <v>13</v>
      </c>
      <c r="D1132">
        <v>28.3</v>
      </c>
      <c r="E1132">
        <f t="shared" si="292"/>
        <v>34.096385542168676</v>
      </c>
      <c r="F1132">
        <v>83</v>
      </c>
      <c r="G1132">
        <f t="shared" si="289"/>
        <v>0.38127208480565372</v>
      </c>
      <c r="H1132">
        <f t="shared" si="290"/>
        <v>4.5936395759717312</v>
      </c>
      <c r="I1132">
        <f>IF(B1132&gt;=125,0,IF(B1132&lt;=115,1,(125-B1132)/(125-115)))</f>
        <v>0</v>
      </c>
      <c r="J1132">
        <f>IF(G1132&gt;=0.38,0,IF(G1132&lt;=0.3,1,(0.38-G1132)/(0.38-0.3)))</f>
        <v>0</v>
      </c>
      <c r="K1132">
        <f>IF(E1132&gt;=32,0,IF(E1132&lt;=28,1,(32-E1132)/(32-28)))</f>
        <v>0</v>
      </c>
      <c r="L1132">
        <f>IF(AND(D1132&gt;=27, D1132&lt;=34), 0, IF(OR(D1132&lt;=18.5, D1132&gt;=36.4), 1, IF(AND(D1132&lt;27, D1132&gt;18.5),(27-D1132)/(27-18.5), IF(AND(D1132&lt;36.4, D1132&gt;34),(D1132-34)/(36.4-34)))))</f>
        <v>0</v>
      </c>
      <c r="M1132">
        <f>IF(AND(F1132&gt;=80,F1132&lt;=95),0,IF(OR(F1132&lt;64, F1132&gt;129),1,IF(F1132&gt;95, (F1132-95)/(129-95), (80-F1132)/(80-64))))</f>
        <v>0</v>
      </c>
      <c r="N1132">
        <f>IF(H1132&gt;=4,0,IF(H1132&lt;=3.5,1,(4-H1132)/(4-3.5)))</f>
        <v>0</v>
      </c>
      <c r="O1132">
        <f t="shared" si="293"/>
        <v>0</v>
      </c>
      <c r="P1132">
        <f t="shared" si="294"/>
        <v>0</v>
      </c>
      <c r="Q1132">
        <v>0</v>
      </c>
      <c r="R1132">
        <f>IF(F1132 &gt;=80,0,IF(F1132&lt;=64,1,((80-F1132)/(80-64))))</f>
        <v>0</v>
      </c>
      <c r="S1132">
        <f>IF(F1132 &lt;=95,0,IF(F1132&gt;=129,1,((F1132-95)/(129-95))))</f>
        <v>0</v>
      </c>
      <c r="T1132">
        <f>IF(D1132 &gt;=27,0,IF(D1132&lt;=18.5,1,((27-D1132)/(27-18.5))))</f>
        <v>0</v>
      </c>
      <c r="U1132">
        <f>IF(D1132 &lt;= 34,0,IF(D1132&gt;=36.4,1,((D1132-34)/(36.4-34))))</f>
        <v>0</v>
      </c>
      <c r="V1132">
        <f t="shared" si="295"/>
        <v>0</v>
      </c>
      <c r="W1132">
        <f t="shared" si="296"/>
        <v>0</v>
      </c>
      <c r="X1132">
        <f t="shared" si="291"/>
        <v>0</v>
      </c>
      <c r="Y1132">
        <f t="shared" si="297"/>
        <v>0</v>
      </c>
      <c r="Z1132">
        <f t="shared" si="298"/>
        <v>0</v>
      </c>
      <c r="AA1132">
        <f t="shared" si="299"/>
        <v>0</v>
      </c>
      <c r="AB1132">
        <v>46</v>
      </c>
      <c r="AC1132">
        <v>425</v>
      </c>
      <c r="AD1132">
        <f t="shared" si="300"/>
        <v>0.3</v>
      </c>
      <c r="AE1132">
        <f t="shared" si="301"/>
        <v>0</v>
      </c>
      <c r="AF1132">
        <f t="shared" si="302"/>
        <v>0</v>
      </c>
      <c r="AG1132">
        <f t="shared" si="303"/>
        <v>0</v>
      </c>
      <c r="AH1132">
        <f t="shared" si="304"/>
        <v>0</v>
      </c>
      <c r="AI1132">
        <f t="shared" si="305"/>
        <v>0</v>
      </c>
    </row>
    <row r="1133" spans="1:35" x14ac:dyDescent="0.2">
      <c r="A1133">
        <v>1</v>
      </c>
      <c r="B1133">
        <v>128</v>
      </c>
      <c r="C1133">
        <v>12.8</v>
      </c>
      <c r="D1133">
        <v>21.6</v>
      </c>
      <c r="E1133">
        <f t="shared" si="292"/>
        <v>26.600985221674875</v>
      </c>
      <c r="F1133">
        <v>81.2</v>
      </c>
      <c r="G1133">
        <f t="shared" si="289"/>
        <v>0.48118518518518527</v>
      </c>
      <c r="H1133">
        <f t="shared" si="290"/>
        <v>5.9259259259259256</v>
      </c>
      <c r="I1133">
        <f>IF(B1133&gt;=125,0,IF(B1133&lt;=115,1,(125-B1133)/(125-115)))</f>
        <v>0</v>
      </c>
      <c r="J1133">
        <f>IF(G1133&gt;=0.38,0,IF(G1133&lt;=0.3,1,(0.38-G1133)/(0.38-0.3)))</f>
        <v>0</v>
      </c>
      <c r="K1133">
        <f>IF(E1133&gt;=32,0,IF(E1133&lt;=28,1,(32-E1133)/(32-28)))</f>
        <v>1</v>
      </c>
      <c r="L1133">
        <f>IF(AND(D1133&gt;=27, D1133&lt;=34), 0, IF(OR(D1133&lt;=18.5, D1133&gt;=36.4), 1, IF(AND(D1133&lt;27, D1133&gt;18.5),(27-D1133)/(27-18.5), IF(AND(D1133&lt;36.4, D1133&gt;34),(D1133-34)/(36.4-34)))))</f>
        <v>0.63529411764705868</v>
      </c>
      <c r="M1133">
        <f>IF(AND(F1133&gt;=80,F1133&lt;=95),0,IF(OR(F1133&lt;64, F1133&gt;129),1,IF(F1133&gt;95, (F1133-95)/(129-95), (80-F1133)/(80-64))))</f>
        <v>0</v>
      </c>
      <c r="N1133">
        <f>IF(H1133&gt;=4,0,IF(H1133&lt;=3.5,1,(4-H1133)/(4-3.5)))</f>
        <v>0</v>
      </c>
      <c r="O1133">
        <f t="shared" si="293"/>
        <v>0.16352941176470587</v>
      </c>
      <c r="P1133">
        <f t="shared" si="294"/>
        <v>0</v>
      </c>
      <c r="Q1133">
        <v>1</v>
      </c>
      <c r="R1133">
        <f>IF(F1133 &gt;=80,0,IF(F1133&lt;=64,1,((80-F1133)/(80-64))))</f>
        <v>0</v>
      </c>
      <c r="S1133">
        <f>IF(F1133 &lt;=95,0,IF(F1133&gt;=129,1,((F1133-95)/(129-95))))</f>
        <v>0</v>
      </c>
      <c r="T1133">
        <f>IF(D1133 &gt;=27,0,IF(D1133&lt;=18.5,1,((27-D1133)/(27-18.5))))</f>
        <v>0.63529411764705868</v>
      </c>
      <c r="U1133">
        <f>IF(D1133 &lt;= 34,0,IF(D1133&gt;=36.4,1,((D1133-34)/(36.4-34))))</f>
        <v>0</v>
      </c>
      <c r="V1133">
        <f t="shared" si="295"/>
        <v>0.31764705882352934</v>
      </c>
      <c r="W1133">
        <f t="shared" si="296"/>
        <v>0</v>
      </c>
      <c r="X1133">
        <f t="shared" si="291"/>
        <v>0.31764705882352934</v>
      </c>
      <c r="Y1133">
        <f t="shared" si="297"/>
        <v>1</v>
      </c>
      <c r="Z1133">
        <f t="shared" si="298"/>
        <v>0</v>
      </c>
      <c r="AA1133">
        <f t="shared" si="299"/>
        <v>0</v>
      </c>
      <c r="AB1133">
        <v>51</v>
      </c>
      <c r="AC1133">
        <v>432</v>
      </c>
      <c r="AD1133">
        <f t="shared" si="300"/>
        <v>0.55000000000000004</v>
      </c>
      <c r="AE1133">
        <f t="shared" si="301"/>
        <v>0</v>
      </c>
      <c r="AF1133">
        <f t="shared" si="302"/>
        <v>0</v>
      </c>
      <c r="AG1133">
        <f t="shared" si="303"/>
        <v>0</v>
      </c>
      <c r="AH1133">
        <f t="shared" si="304"/>
        <v>0</v>
      </c>
      <c r="AI1133">
        <f t="shared" si="305"/>
        <v>0</v>
      </c>
    </row>
    <row r="1134" spans="1:35" x14ac:dyDescent="0.2">
      <c r="A1134">
        <v>0</v>
      </c>
      <c r="B1134">
        <v>106</v>
      </c>
      <c r="C1134">
        <v>10.6</v>
      </c>
      <c r="D1134">
        <v>25.6</v>
      </c>
      <c r="E1134">
        <f t="shared" si="292"/>
        <v>35.506241331484055</v>
      </c>
      <c r="F1134">
        <v>72.099999999999994</v>
      </c>
      <c r="G1134">
        <f t="shared" si="289"/>
        <v>0.29853906249999995</v>
      </c>
      <c r="H1134">
        <f t="shared" si="290"/>
        <v>4.140625</v>
      </c>
      <c r="I1134">
        <f>IF(B1134&gt;=125,0,IF(B1134&lt;=115,1,(125-B1134)/(125-115)))</f>
        <v>1</v>
      </c>
      <c r="J1134">
        <f>IF(G1134&gt;=0.38,0,IF(G1134&lt;=0.3,1,(0.38-G1134)/(0.38-0.3)))</f>
        <v>1</v>
      </c>
      <c r="K1134">
        <f>IF(E1134&gt;=32,0,IF(E1134&lt;=28,1,(32-E1134)/(32-28)))</f>
        <v>0</v>
      </c>
      <c r="L1134">
        <f>IF(AND(D1134&gt;=27, D1134&lt;=34), 0, IF(OR(D1134&lt;=18.5, D1134&gt;=36.4), 1, IF(AND(D1134&lt;27, D1134&gt;18.5),(27-D1134)/(27-18.5), IF(AND(D1134&lt;36.4, D1134&gt;34),(D1134-34)/(36.4-34)))))</f>
        <v>0.16470588235294101</v>
      </c>
      <c r="M1134">
        <f>IF(AND(F1134&gt;=80,F1134&lt;=95),0,IF(OR(F1134&lt;64, F1134&gt;129),1,IF(F1134&gt;95, (F1134-95)/(129-95), (80-F1134)/(80-64))))</f>
        <v>0.49375000000000036</v>
      </c>
      <c r="N1134">
        <f>IF(H1134&gt;=4,0,IF(H1134&lt;=3.5,1,(4-H1134)/(4-3.5)))</f>
        <v>0</v>
      </c>
      <c r="O1134">
        <f t="shared" si="293"/>
        <v>0.66584558823529416</v>
      </c>
      <c r="P1134">
        <f t="shared" si="294"/>
        <v>1</v>
      </c>
      <c r="Q1134">
        <v>1</v>
      </c>
      <c r="R1134">
        <f>IF(F1134 &gt;=80,0,IF(F1134&lt;=64,1,((80-F1134)/(80-64))))</f>
        <v>0.49375000000000036</v>
      </c>
      <c r="S1134">
        <f>IF(F1134 &lt;=95,0,IF(F1134&gt;=129,1,((F1134-95)/(129-95))))</f>
        <v>0</v>
      </c>
      <c r="T1134">
        <f>IF(D1134 &gt;=27,0,IF(D1134&lt;=18.5,1,((27-D1134)/(27-18.5))))</f>
        <v>0.16470588235294101</v>
      </c>
      <c r="U1134">
        <f>IF(D1134 &lt;= 34,0,IF(D1134&gt;=36.4,1,((D1134-34)/(36.4-34))))</f>
        <v>0</v>
      </c>
      <c r="V1134">
        <f t="shared" si="295"/>
        <v>0.3292279411764707</v>
      </c>
      <c r="W1134">
        <f t="shared" si="296"/>
        <v>0</v>
      </c>
      <c r="X1134">
        <f t="shared" si="291"/>
        <v>0.3292279411764707</v>
      </c>
      <c r="Y1134">
        <f t="shared" si="297"/>
        <v>1</v>
      </c>
      <c r="Z1134">
        <f t="shared" si="298"/>
        <v>0</v>
      </c>
      <c r="AA1134">
        <f t="shared" si="299"/>
        <v>0</v>
      </c>
      <c r="AB1134">
        <v>34</v>
      </c>
      <c r="AC1134">
        <v>418</v>
      </c>
      <c r="AD1134">
        <f t="shared" si="300"/>
        <v>0</v>
      </c>
      <c r="AE1134">
        <f t="shared" si="301"/>
        <v>0.3</v>
      </c>
      <c r="AF1134">
        <f t="shared" si="302"/>
        <v>0</v>
      </c>
      <c r="AG1134">
        <f t="shared" si="303"/>
        <v>0</v>
      </c>
      <c r="AH1134">
        <f t="shared" si="304"/>
        <v>0</v>
      </c>
      <c r="AI1134">
        <f t="shared" si="305"/>
        <v>0</v>
      </c>
    </row>
    <row r="1135" spans="1:35" x14ac:dyDescent="0.2">
      <c r="A1135">
        <v>0</v>
      </c>
      <c r="B1135">
        <v>143</v>
      </c>
      <c r="C1135">
        <v>14.3</v>
      </c>
      <c r="D1135">
        <v>27.6</v>
      </c>
      <c r="E1135">
        <f t="shared" si="292"/>
        <v>37.146702557200541</v>
      </c>
      <c r="F1135">
        <v>74.3</v>
      </c>
      <c r="G1135">
        <f t="shared" si="289"/>
        <v>0.38496014492753622</v>
      </c>
      <c r="H1135">
        <f t="shared" si="290"/>
        <v>5.1811594202898545</v>
      </c>
      <c r="I1135">
        <f>IF(B1135&gt;=125,0,IF(B1135&lt;=115,1,(125-B1135)/(125-115)))</f>
        <v>0</v>
      </c>
      <c r="J1135">
        <f>IF(G1135&gt;=0.38,0,IF(G1135&lt;=0.3,1,(0.38-G1135)/(0.38-0.3)))</f>
        <v>0</v>
      </c>
      <c r="K1135">
        <f>IF(E1135&gt;=32,0,IF(E1135&lt;=28,1,(32-E1135)/(32-28)))</f>
        <v>0</v>
      </c>
      <c r="L1135">
        <f>IF(AND(D1135&gt;=27, D1135&lt;=34), 0, IF(OR(D1135&lt;=18.5, D1135&gt;=36.4), 1, IF(AND(D1135&lt;27, D1135&gt;18.5),(27-D1135)/(27-18.5), IF(AND(D1135&lt;36.4, D1135&gt;34),(D1135-34)/(36.4-34)))))</f>
        <v>0</v>
      </c>
      <c r="M1135">
        <f>IF(AND(F1135&gt;=80,F1135&lt;=95),0,IF(OR(F1135&lt;64, F1135&gt;129),1,IF(F1135&gt;95, (F1135-95)/(129-95), (80-F1135)/(80-64))))</f>
        <v>0.35625000000000018</v>
      </c>
      <c r="N1135">
        <f>IF(H1135&gt;=4,0,IF(H1135&lt;=3.5,1,(4-H1135)/(4-3.5)))</f>
        <v>0</v>
      </c>
      <c r="O1135">
        <f t="shared" si="293"/>
        <v>3.5625000000000018E-2</v>
      </c>
      <c r="P1135">
        <f t="shared" si="294"/>
        <v>0</v>
      </c>
      <c r="Q1135">
        <v>0</v>
      </c>
      <c r="R1135">
        <f>IF(F1135 &gt;=80,0,IF(F1135&lt;=64,1,((80-F1135)/(80-64))))</f>
        <v>0.35625000000000018</v>
      </c>
      <c r="S1135">
        <f>IF(F1135 &lt;=95,0,IF(F1135&gt;=129,1,((F1135-95)/(129-95))))</f>
        <v>0</v>
      </c>
      <c r="T1135">
        <f>IF(D1135 &gt;=27,0,IF(D1135&lt;=18.5,1,((27-D1135)/(27-18.5))))</f>
        <v>0</v>
      </c>
      <c r="U1135">
        <f>IF(D1135 &lt;= 34,0,IF(D1135&gt;=36.4,1,((D1135-34)/(36.4-34))))</f>
        <v>0</v>
      </c>
      <c r="V1135">
        <f t="shared" si="295"/>
        <v>0.17812500000000009</v>
      </c>
      <c r="W1135">
        <f t="shared" si="296"/>
        <v>0</v>
      </c>
      <c r="X1135">
        <f t="shared" si="291"/>
        <v>0.17812500000000009</v>
      </c>
      <c r="Y1135">
        <f t="shared" si="297"/>
        <v>0</v>
      </c>
      <c r="Z1135">
        <f t="shared" si="298"/>
        <v>0</v>
      </c>
      <c r="AA1135">
        <f t="shared" si="299"/>
        <v>0</v>
      </c>
      <c r="AB1135">
        <v>62</v>
      </c>
      <c r="AC1135">
        <v>429</v>
      </c>
      <c r="AD1135">
        <f t="shared" si="300"/>
        <v>1</v>
      </c>
      <c r="AE1135">
        <f t="shared" si="301"/>
        <v>0</v>
      </c>
      <c r="AF1135">
        <f t="shared" si="302"/>
        <v>0</v>
      </c>
      <c r="AG1135">
        <f t="shared" si="303"/>
        <v>0</v>
      </c>
      <c r="AH1135">
        <f t="shared" si="304"/>
        <v>0</v>
      </c>
      <c r="AI1135">
        <f t="shared" si="305"/>
        <v>0</v>
      </c>
    </row>
    <row r="1136" spans="1:35" x14ac:dyDescent="0.2">
      <c r="A1136">
        <v>1</v>
      </c>
      <c r="B1136">
        <v>131</v>
      </c>
      <c r="C1136">
        <v>13.1</v>
      </c>
      <c r="D1136">
        <v>26.9</v>
      </c>
      <c r="E1136">
        <f t="shared" si="292"/>
        <v>34.664948453608247</v>
      </c>
      <c r="F1136">
        <v>77.599999999999994</v>
      </c>
      <c r="G1136">
        <f t="shared" si="289"/>
        <v>0.37790334572490702</v>
      </c>
      <c r="H1136">
        <f t="shared" si="290"/>
        <v>4.8698884758364311</v>
      </c>
      <c r="I1136">
        <f>IF(B1136&gt;=125,0,IF(B1136&lt;=115,1,(125-B1136)/(125-115)))</f>
        <v>0</v>
      </c>
      <c r="J1136">
        <f>IF(G1136&gt;=0.38,0,IF(G1136&lt;=0.3,1,(0.38-G1136)/(0.38-0.3)))</f>
        <v>2.6208178438662241E-2</v>
      </c>
      <c r="K1136">
        <f>IF(E1136&gt;=32,0,IF(E1136&lt;=28,1,(32-E1136)/(32-28)))</f>
        <v>0</v>
      </c>
      <c r="L1136">
        <f>IF(AND(D1136&gt;=27, D1136&lt;=34), 0, IF(OR(D1136&lt;=18.5, D1136&gt;=36.4), 1, IF(AND(D1136&lt;27, D1136&gt;18.5),(27-D1136)/(27-18.5), IF(AND(D1136&lt;36.4, D1136&gt;34),(D1136-34)/(36.4-34)))))</f>
        <v>1.1764705882353108E-2</v>
      </c>
      <c r="M1136">
        <f>IF(AND(F1136&gt;=80,F1136&lt;=95),0,IF(OR(F1136&lt;64, F1136&gt;129),1,IF(F1136&gt;95, (F1136-95)/(129-95), (80-F1136)/(80-64))))</f>
        <v>0.15000000000000036</v>
      </c>
      <c r="N1136">
        <f>IF(H1136&gt;=4,0,IF(H1136&lt;=3.5,1,(4-H1136)/(4-3.5)))</f>
        <v>0</v>
      </c>
      <c r="O1136">
        <f t="shared" si="293"/>
        <v>1.8797288432101572E-2</v>
      </c>
      <c r="P1136">
        <f t="shared" si="294"/>
        <v>0</v>
      </c>
      <c r="Q1136">
        <v>1</v>
      </c>
      <c r="R1136">
        <f>IF(F1136 &gt;=80,0,IF(F1136&lt;=64,1,((80-F1136)/(80-64))))</f>
        <v>0.15000000000000036</v>
      </c>
      <c r="S1136">
        <f>IF(F1136 &lt;=95,0,IF(F1136&gt;=129,1,((F1136-95)/(129-95))))</f>
        <v>0</v>
      </c>
      <c r="T1136">
        <f>IF(D1136 &gt;=27,0,IF(D1136&lt;=18.5,1,((27-D1136)/(27-18.5))))</f>
        <v>1.1764705882353108E-2</v>
      </c>
      <c r="U1136">
        <f>IF(D1136 &lt;= 34,0,IF(D1136&gt;=36.4,1,((D1136-34)/(36.4-34))))</f>
        <v>0</v>
      </c>
      <c r="V1136">
        <f t="shared" si="295"/>
        <v>8.0882352941176738E-2</v>
      </c>
      <c r="W1136">
        <f t="shared" si="296"/>
        <v>0</v>
      </c>
      <c r="X1136">
        <f t="shared" si="291"/>
        <v>8.0882352941176738E-2</v>
      </c>
      <c r="Y1136">
        <f t="shared" si="297"/>
        <v>0</v>
      </c>
      <c r="Z1136">
        <f t="shared" si="298"/>
        <v>0</v>
      </c>
      <c r="AA1136">
        <f t="shared" si="299"/>
        <v>0</v>
      </c>
      <c r="AB1136">
        <v>25</v>
      </c>
      <c r="AC1136">
        <v>493</v>
      </c>
      <c r="AD1136">
        <f t="shared" si="300"/>
        <v>0</v>
      </c>
      <c r="AE1136">
        <f t="shared" si="301"/>
        <v>0.75</v>
      </c>
      <c r="AF1136">
        <f t="shared" si="302"/>
        <v>0</v>
      </c>
      <c r="AG1136">
        <f t="shared" si="303"/>
        <v>0</v>
      </c>
      <c r="AH1136">
        <f t="shared" si="304"/>
        <v>0</v>
      </c>
      <c r="AI1136">
        <f t="shared" si="305"/>
        <v>0</v>
      </c>
    </row>
    <row r="1137" spans="1:35" x14ac:dyDescent="0.2">
      <c r="A1137">
        <v>0</v>
      </c>
      <c r="B1137">
        <v>131</v>
      </c>
      <c r="C1137">
        <v>13.1</v>
      </c>
      <c r="D1137">
        <v>27</v>
      </c>
      <c r="E1137">
        <f t="shared" si="292"/>
        <v>27.607361963190186</v>
      </c>
      <c r="F1137">
        <v>97.8</v>
      </c>
      <c r="G1137">
        <f t="shared" si="289"/>
        <v>0.47451111111111105</v>
      </c>
      <c r="H1137">
        <f t="shared" si="290"/>
        <v>4.8518518518518521</v>
      </c>
      <c r="I1137">
        <f>IF(B1137&gt;=125,0,IF(B1137&lt;=115,1,(125-B1137)/(125-115)))</f>
        <v>0</v>
      </c>
      <c r="J1137">
        <f>IF(G1137&gt;=0.38,0,IF(G1137&lt;=0.3,1,(0.38-G1137)/(0.38-0.3)))</f>
        <v>0</v>
      </c>
      <c r="K1137">
        <f>IF(E1137&gt;=32,0,IF(E1137&lt;=28,1,(32-E1137)/(32-28)))</f>
        <v>1</v>
      </c>
      <c r="L1137">
        <f>IF(AND(D1137&gt;=27, D1137&lt;=34), 0, IF(OR(D1137&lt;=18.5, D1137&gt;=36.4), 1, IF(AND(D1137&lt;27, D1137&gt;18.5),(27-D1137)/(27-18.5), IF(AND(D1137&lt;36.4, D1137&gt;34),(D1137-34)/(36.4-34)))))</f>
        <v>0</v>
      </c>
      <c r="M1137">
        <f>IF(AND(F1137&gt;=80,F1137&lt;=95),0,IF(OR(F1137&lt;64, F1137&gt;129),1,IF(F1137&gt;95, (F1137-95)/(129-95), (80-F1137)/(80-64))))</f>
        <v>8.2352941176470504E-2</v>
      </c>
      <c r="N1137">
        <f>IF(H1137&gt;=4,0,IF(H1137&lt;=3.5,1,(4-H1137)/(4-3.5)))</f>
        <v>0</v>
      </c>
      <c r="O1137">
        <f t="shared" si="293"/>
        <v>0.10823529411764705</v>
      </c>
      <c r="P1137">
        <f t="shared" si="294"/>
        <v>0</v>
      </c>
      <c r="Q1137">
        <v>0</v>
      </c>
      <c r="R1137">
        <f>IF(F1137 &gt;=80,0,IF(F1137&lt;=64,1,((80-F1137)/(80-64))))</f>
        <v>0</v>
      </c>
      <c r="S1137">
        <f>IF(F1137 &lt;=95,0,IF(F1137&gt;=129,1,((F1137-95)/(129-95))))</f>
        <v>8.2352941176470504E-2</v>
      </c>
      <c r="T1137">
        <f>IF(D1137 &gt;=27,0,IF(D1137&lt;=18.5,1,((27-D1137)/(27-18.5))))</f>
        <v>0</v>
      </c>
      <c r="U1137">
        <f>IF(D1137 &lt;= 34,0,IF(D1137&gt;=36.4,1,((D1137-34)/(36.4-34))))</f>
        <v>0</v>
      </c>
      <c r="V1137">
        <f t="shared" si="295"/>
        <v>0</v>
      </c>
      <c r="W1137">
        <f t="shared" si="296"/>
        <v>4.1176470588235252E-2</v>
      </c>
      <c r="X1137">
        <f t="shared" si="291"/>
        <v>4.1176470588235252E-2</v>
      </c>
      <c r="Y1137">
        <f t="shared" si="297"/>
        <v>0</v>
      </c>
      <c r="Z1137">
        <f t="shared" si="298"/>
        <v>0</v>
      </c>
      <c r="AA1137">
        <f t="shared" si="299"/>
        <v>0</v>
      </c>
      <c r="AB1137">
        <v>10</v>
      </c>
      <c r="AC1137">
        <v>496</v>
      </c>
      <c r="AD1137">
        <f t="shared" si="300"/>
        <v>0</v>
      </c>
      <c r="AE1137">
        <f t="shared" si="301"/>
        <v>1</v>
      </c>
      <c r="AF1137">
        <f t="shared" si="302"/>
        <v>0</v>
      </c>
      <c r="AG1137">
        <f t="shared" si="303"/>
        <v>0</v>
      </c>
      <c r="AH1137">
        <f t="shared" si="304"/>
        <v>0</v>
      </c>
      <c r="AI1137">
        <f t="shared" si="305"/>
        <v>0</v>
      </c>
    </row>
    <row r="1138" spans="1:35" x14ac:dyDescent="0.2">
      <c r="A1138">
        <v>0</v>
      </c>
      <c r="B1138">
        <v>155</v>
      </c>
      <c r="C1138">
        <v>15.5</v>
      </c>
      <c r="D1138">
        <v>26.9</v>
      </c>
      <c r="E1138">
        <f t="shared" si="292"/>
        <v>37.001375515818431</v>
      </c>
      <c r="F1138">
        <v>72.7</v>
      </c>
      <c r="G1138">
        <f t="shared" si="289"/>
        <v>0.41890334572490712</v>
      </c>
      <c r="H1138">
        <f t="shared" si="290"/>
        <v>5.7620817843866172</v>
      </c>
      <c r="I1138">
        <f>IF(B1138&gt;=125,0,IF(B1138&lt;=115,1,(125-B1138)/(125-115)))</f>
        <v>0</v>
      </c>
      <c r="J1138">
        <f>IF(G1138&gt;=0.38,0,IF(G1138&lt;=0.3,1,(0.38-G1138)/(0.38-0.3)))</f>
        <v>0</v>
      </c>
      <c r="K1138">
        <f>IF(E1138&gt;=32,0,IF(E1138&lt;=28,1,(32-E1138)/(32-28)))</f>
        <v>0</v>
      </c>
      <c r="L1138">
        <f>IF(AND(D1138&gt;=27, D1138&lt;=34), 0, IF(OR(D1138&lt;=18.5, D1138&gt;=36.4), 1, IF(AND(D1138&lt;27, D1138&gt;18.5),(27-D1138)/(27-18.5), IF(AND(D1138&lt;36.4, D1138&gt;34),(D1138-34)/(36.4-34)))))</f>
        <v>1.1764705882353108E-2</v>
      </c>
      <c r="M1138">
        <f>IF(AND(F1138&gt;=80,F1138&lt;=95),0,IF(OR(F1138&lt;64, F1138&gt;129),1,IF(F1138&gt;95, (F1138-95)/(129-95), (80-F1138)/(80-64))))</f>
        <v>0.45624999999999982</v>
      </c>
      <c r="N1138">
        <f>IF(H1138&gt;=4,0,IF(H1138&lt;=3.5,1,(4-H1138)/(4-3.5)))</f>
        <v>0</v>
      </c>
      <c r="O1138">
        <f t="shared" si="293"/>
        <v>4.6801470588235299E-2</v>
      </c>
      <c r="P1138">
        <f t="shared" si="294"/>
        <v>0</v>
      </c>
      <c r="Q1138">
        <v>0</v>
      </c>
      <c r="R1138">
        <f>IF(F1138 &gt;=80,0,IF(F1138&lt;=64,1,((80-F1138)/(80-64))))</f>
        <v>0.45624999999999982</v>
      </c>
      <c r="S1138">
        <f>IF(F1138 &lt;=95,0,IF(F1138&gt;=129,1,((F1138-95)/(129-95))))</f>
        <v>0</v>
      </c>
      <c r="T1138">
        <f>IF(D1138 &gt;=27,0,IF(D1138&lt;=18.5,1,((27-D1138)/(27-18.5))))</f>
        <v>1.1764705882353108E-2</v>
      </c>
      <c r="U1138">
        <f>IF(D1138 &lt;= 34,0,IF(D1138&gt;=36.4,1,((D1138-34)/(36.4-34))))</f>
        <v>0</v>
      </c>
      <c r="V1138">
        <f t="shared" si="295"/>
        <v>0.23400735294117647</v>
      </c>
      <c r="W1138">
        <f t="shared" si="296"/>
        <v>0</v>
      </c>
      <c r="X1138">
        <f t="shared" si="291"/>
        <v>0.23400735294117647</v>
      </c>
      <c r="Y1138">
        <f t="shared" si="297"/>
        <v>1</v>
      </c>
      <c r="Z1138">
        <f t="shared" si="298"/>
        <v>0</v>
      </c>
      <c r="AA1138">
        <f t="shared" si="299"/>
        <v>0</v>
      </c>
      <c r="AB1138">
        <v>16</v>
      </c>
      <c r="AC1138">
        <v>434</v>
      </c>
      <c r="AD1138">
        <f t="shared" si="300"/>
        <v>0</v>
      </c>
      <c r="AE1138">
        <f t="shared" si="301"/>
        <v>1</v>
      </c>
      <c r="AF1138">
        <f t="shared" si="302"/>
        <v>0</v>
      </c>
      <c r="AG1138">
        <f t="shared" si="303"/>
        <v>0</v>
      </c>
      <c r="AH1138">
        <f t="shared" si="304"/>
        <v>1</v>
      </c>
      <c r="AI1138">
        <f t="shared" si="305"/>
        <v>0</v>
      </c>
    </row>
    <row r="1139" spans="1:35" x14ac:dyDescent="0.2">
      <c r="A1139">
        <v>0</v>
      </c>
      <c r="B1139">
        <v>140</v>
      </c>
      <c r="C1139">
        <v>14</v>
      </c>
      <c r="D1139">
        <v>26.9</v>
      </c>
      <c r="E1139">
        <f t="shared" si="292"/>
        <v>29.922135706340377</v>
      </c>
      <c r="F1139">
        <v>89.9</v>
      </c>
      <c r="G1139">
        <f t="shared" si="289"/>
        <v>0.46788104089219335</v>
      </c>
      <c r="H1139">
        <f t="shared" si="290"/>
        <v>5.2044609665427508</v>
      </c>
      <c r="I1139">
        <f>IF(B1139&gt;=125,0,IF(B1139&lt;=115,1,(125-B1139)/(125-115)))</f>
        <v>0</v>
      </c>
      <c r="J1139">
        <f>IF(G1139&gt;=0.38,0,IF(G1139&lt;=0.3,1,(0.38-G1139)/(0.38-0.3)))</f>
        <v>0</v>
      </c>
      <c r="K1139">
        <f>IF(E1139&gt;=32,0,IF(E1139&lt;=28,1,(32-E1139)/(32-28)))</f>
        <v>0.51946607341490569</v>
      </c>
      <c r="L1139">
        <f>IF(AND(D1139&gt;=27, D1139&lt;=34), 0, IF(OR(D1139&lt;=18.5, D1139&gt;=36.4), 1, IF(AND(D1139&lt;27, D1139&gt;18.5),(27-D1139)/(27-18.5), IF(AND(D1139&lt;36.4, D1139&gt;34),(D1139-34)/(36.4-34)))))</f>
        <v>1.1764705882353108E-2</v>
      </c>
      <c r="M1139">
        <f>IF(AND(F1139&gt;=80,F1139&lt;=95),0,IF(OR(F1139&lt;64, F1139&gt;129),1,IF(F1139&gt;95, (F1139-95)/(129-95), (80-F1139)/(80-64))))</f>
        <v>0</v>
      </c>
      <c r="N1139">
        <f>IF(H1139&gt;=4,0,IF(H1139&lt;=3.5,1,(4-H1139)/(4-3.5)))</f>
        <v>0</v>
      </c>
      <c r="O1139">
        <f t="shared" si="293"/>
        <v>5.3123077929725884E-2</v>
      </c>
      <c r="P1139">
        <f t="shared" si="294"/>
        <v>0</v>
      </c>
      <c r="Q1139">
        <v>0</v>
      </c>
      <c r="R1139">
        <f>IF(F1139 &gt;=80,0,IF(F1139&lt;=64,1,((80-F1139)/(80-64))))</f>
        <v>0</v>
      </c>
      <c r="S1139">
        <f>IF(F1139 &lt;=95,0,IF(F1139&gt;=129,1,((F1139-95)/(129-95))))</f>
        <v>0</v>
      </c>
      <c r="T1139">
        <f>IF(D1139 &gt;=27,0,IF(D1139&lt;=18.5,1,((27-D1139)/(27-18.5))))</f>
        <v>1.1764705882353108E-2</v>
      </c>
      <c r="U1139">
        <f>IF(D1139 &lt;= 34,0,IF(D1139&gt;=36.4,1,((D1139-34)/(36.4-34))))</f>
        <v>0</v>
      </c>
      <c r="V1139">
        <f t="shared" si="295"/>
        <v>5.8823529411765538E-3</v>
      </c>
      <c r="W1139">
        <f t="shared" si="296"/>
        <v>0</v>
      </c>
      <c r="X1139">
        <f t="shared" si="291"/>
        <v>5.8823529411765538E-3</v>
      </c>
      <c r="Y1139">
        <f t="shared" si="297"/>
        <v>0</v>
      </c>
      <c r="Z1139">
        <f t="shared" si="298"/>
        <v>0</v>
      </c>
      <c r="AA1139">
        <f t="shared" si="299"/>
        <v>0</v>
      </c>
      <c r="AB1139">
        <v>69</v>
      </c>
      <c r="AC1139">
        <v>428</v>
      </c>
      <c r="AD1139">
        <f t="shared" si="300"/>
        <v>1</v>
      </c>
      <c r="AE1139">
        <f t="shared" si="301"/>
        <v>0</v>
      </c>
      <c r="AF1139">
        <f t="shared" si="302"/>
        <v>0</v>
      </c>
      <c r="AG1139">
        <f t="shared" si="303"/>
        <v>0</v>
      </c>
      <c r="AH1139">
        <f t="shared" si="304"/>
        <v>0</v>
      </c>
      <c r="AI1139">
        <f t="shared" si="305"/>
        <v>0</v>
      </c>
    </row>
    <row r="1140" spans="1:35" x14ac:dyDescent="0.2">
      <c r="A1140">
        <v>1</v>
      </c>
      <c r="B1140">
        <v>153</v>
      </c>
      <c r="C1140">
        <v>15.3</v>
      </c>
      <c r="D1140">
        <v>28.9</v>
      </c>
      <c r="E1140">
        <f t="shared" si="292"/>
        <v>37.876802096985585</v>
      </c>
      <c r="F1140">
        <v>76.3</v>
      </c>
      <c r="G1140">
        <f t="shared" si="289"/>
        <v>0.40394117647058825</v>
      </c>
      <c r="H1140">
        <f t="shared" si="290"/>
        <v>5.2941176470588234</v>
      </c>
      <c r="I1140">
        <f>IF(B1140&gt;=125,0,IF(B1140&lt;=115,1,(125-B1140)/(125-115)))</f>
        <v>0</v>
      </c>
      <c r="J1140">
        <f>IF(G1140&gt;=0.38,0,IF(G1140&lt;=0.3,1,(0.38-G1140)/(0.38-0.3)))</f>
        <v>0</v>
      </c>
      <c r="K1140">
        <f>IF(E1140&gt;=32,0,IF(E1140&lt;=28,1,(32-E1140)/(32-28)))</f>
        <v>0</v>
      </c>
      <c r="L1140">
        <f>IF(AND(D1140&gt;=27, D1140&lt;=34), 0, IF(OR(D1140&lt;=18.5, D1140&gt;=36.4), 1, IF(AND(D1140&lt;27, D1140&gt;18.5),(27-D1140)/(27-18.5), IF(AND(D1140&lt;36.4, D1140&gt;34),(D1140-34)/(36.4-34)))))</f>
        <v>0</v>
      </c>
      <c r="M1140">
        <f>IF(AND(F1140&gt;=80,F1140&lt;=95),0,IF(OR(F1140&lt;64, F1140&gt;129),1,IF(F1140&gt;95, (F1140-95)/(129-95), (80-F1140)/(80-64))))</f>
        <v>0.23125000000000018</v>
      </c>
      <c r="N1140">
        <f>IF(H1140&gt;=4,0,IF(H1140&lt;=3.5,1,(4-H1140)/(4-3.5)))</f>
        <v>0</v>
      </c>
      <c r="O1140">
        <f t="shared" si="293"/>
        <v>2.3125000000000021E-2</v>
      </c>
      <c r="P1140">
        <f t="shared" si="294"/>
        <v>0</v>
      </c>
      <c r="Q1140">
        <v>0</v>
      </c>
      <c r="R1140">
        <f>IF(F1140 &gt;=80,0,IF(F1140&lt;=64,1,((80-F1140)/(80-64))))</f>
        <v>0.23125000000000018</v>
      </c>
      <c r="S1140">
        <f>IF(F1140 &lt;=95,0,IF(F1140&gt;=129,1,((F1140-95)/(129-95))))</f>
        <v>0</v>
      </c>
      <c r="T1140">
        <f>IF(D1140 &gt;=27,0,IF(D1140&lt;=18.5,1,((27-D1140)/(27-18.5))))</f>
        <v>0</v>
      </c>
      <c r="U1140">
        <f>IF(D1140 &lt;= 34,0,IF(D1140&gt;=36.4,1,((D1140-34)/(36.4-34))))</f>
        <v>0</v>
      </c>
      <c r="V1140">
        <f t="shared" si="295"/>
        <v>0.11562500000000009</v>
      </c>
      <c r="W1140">
        <f t="shared" si="296"/>
        <v>0</v>
      </c>
      <c r="X1140">
        <f t="shared" si="291"/>
        <v>0.11562500000000009</v>
      </c>
      <c r="Y1140">
        <f t="shared" si="297"/>
        <v>0</v>
      </c>
      <c r="Z1140">
        <f t="shared" si="298"/>
        <v>0</v>
      </c>
      <c r="AA1140">
        <f t="shared" si="299"/>
        <v>0</v>
      </c>
      <c r="AB1140">
        <v>64</v>
      </c>
      <c r="AC1140">
        <v>426</v>
      </c>
      <c r="AD1140">
        <f t="shared" si="300"/>
        <v>1</v>
      </c>
      <c r="AE1140">
        <f t="shared" si="301"/>
        <v>0</v>
      </c>
      <c r="AF1140">
        <f t="shared" si="302"/>
        <v>0</v>
      </c>
      <c r="AG1140">
        <f t="shared" si="303"/>
        <v>0</v>
      </c>
      <c r="AH1140">
        <f t="shared" si="304"/>
        <v>0</v>
      </c>
      <c r="AI1140">
        <f t="shared" si="305"/>
        <v>0</v>
      </c>
    </row>
    <row r="1141" spans="1:35" x14ac:dyDescent="0.2">
      <c r="A1141">
        <v>1</v>
      </c>
      <c r="B1141">
        <v>143</v>
      </c>
      <c r="C1141">
        <v>14.3</v>
      </c>
      <c r="D1141">
        <v>20.399999999999999</v>
      </c>
      <c r="E1141">
        <f t="shared" si="292"/>
        <v>20.94455852156057</v>
      </c>
      <c r="F1141">
        <v>97.4</v>
      </c>
      <c r="G1141">
        <f t="shared" si="289"/>
        <v>0.68275490196078448</v>
      </c>
      <c r="H1141">
        <f t="shared" si="290"/>
        <v>7.0098039215686283</v>
      </c>
      <c r="I1141">
        <f>IF(B1141&gt;=125,0,IF(B1141&lt;=115,1,(125-B1141)/(125-115)))</f>
        <v>0</v>
      </c>
      <c r="J1141">
        <f>IF(G1141&gt;=0.38,0,IF(G1141&lt;=0.3,1,(0.38-G1141)/(0.38-0.3)))</f>
        <v>0</v>
      </c>
      <c r="K1141">
        <f>IF(E1141&gt;=32,0,IF(E1141&lt;=28,1,(32-E1141)/(32-28)))</f>
        <v>1</v>
      </c>
      <c r="L1141">
        <f>IF(AND(D1141&gt;=27, D1141&lt;=34), 0, IF(OR(D1141&lt;=18.5, D1141&gt;=36.4), 1, IF(AND(D1141&lt;27, D1141&gt;18.5),(27-D1141)/(27-18.5), IF(AND(D1141&lt;36.4, D1141&gt;34),(D1141-34)/(36.4-34)))))</f>
        <v>0.77647058823529425</v>
      </c>
      <c r="M1141">
        <f>IF(AND(F1141&gt;=80,F1141&lt;=95),0,IF(OR(F1141&lt;64, F1141&gt;129),1,IF(F1141&gt;95, (F1141-95)/(129-95), (80-F1141)/(80-64))))</f>
        <v>7.0588235294117813E-2</v>
      </c>
      <c r="N1141">
        <f>IF(H1141&gt;=4,0,IF(H1141&lt;=3.5,1,(4-H1141)/(4-3.5)))</f>
        <v>0</v>
      </c>
      <c r="O1141">
        <f t="shared" si="293"/>
        <v>0.18470588235294122</v>
      </c>
      <c r="P1141">
        <f t="shared" si="294"/>
        <v>0</v>
      </c>
      <c r="Q1141">
        <v>0</v>
      </c>
      <c r="R1141">
        <f>IF(F1141 &gt;=80,0,IF(F1141&lt;=64,1,((80-F1141)/(80-64))))</f>
        <v>0</v>
      </c>
      <c r="S1141">
        <f>IF(F1141 &lt;=95,0,IF(F1141&gt;=129,1,((F1141-95)/(129-95))))</f>
        <v>7.0588235294117813E-2</v>
      </c>
      <c r="T1141">
        <f>IF(D1141 &gt;=27,0,IF(D1141&lt;=18.5,1,((27-D1141)/(27-18.5))))</f>
        <v>0.77647058823529425</v>
      </c>
      <c r="U1141">
        <f>IF(D1141 &lt;= 34,0,IF(D1141&gt;=36.4,1,((D1141-34)/(36.4-34))))</f>
        <v>0</v>
      </c>
      <c r="V1141">
        <f t="shared" si="295"/>
        <v>0.38823529411764712</v>
      </c>
      <c r="W1141">
        <f t="shared" si="296"/>
        <v>3.5294117647058906E-2</v>
      </c>
      <c r="X1141">
        <f t="shared" si="291"/>
        <v>0.42352941176470604</v>
      </c>
      <c r="Y1141">
        <f t="shared" si="297"/>
        <v>1</v>
      </c>
      <c r="Z1141">
        <f t="shared" si="298"/>
        <v>0</v>
      </c>
      <c r="AA1141">
        <f t="shared" si="299"/>
        <v>0</v>
      </c>
      <c r="AB1141">
        <v>14</v>
      </c>
      <c r="AC1141">
        <v>428</v>
      </c>
      <c r="AD1141">
        <f t="shared" si="300"/>
        <v>0</v>
      </c>
      <c r="AE1141">
        <f t="shared" si="301"/>
        <v>1</v>
      </c>
      <c r="AF1141">
        <f t="shared" si="302"/>
        <v>0</v>
      </c>
      <c r="AG1141">
        <f t="shared" si="303"/>
        <v>0</v>
      </c>
      <c r="AH1141">
        <f t="shared" si="304"/>
        <v>1</v>
      </c>
      <c r="AI1141">
        <f t="shared" si="305"/>
        <v>0</v>
      </c>
    </row>
    <row r="1142" spans="1:35" x14ac:dyDescent="0.2">
      <c r="A1142">
        <v>0</v>
      </c>
      <c r="B1142">
        <v>111</v>
      </c>
      <c r="C1142">
        <v>11.1</v>
      </c>
      <c r="D1142">
        <v>16.100000000000001</v>
      </c>
      <c r="E1142">
        <f t="shared" si="292"/>
        <v>20.881971465629057</v>
      </c>
      <c r="F1142">
        <v>77.099999999999994</v>
      </c>
      <c r="G1142">
        <f t="shared" si="289"/>
        <v>0.53155900621118002</v>
      </c>
      <c r="H1142">
        <f t="shared" si="290"/>
        <v>6.8944099378881978</v>
      </c>
      <c r="I1142">
        <f>IF(B1142&gt;=125,0,IF(B1142&lt;=115,1,(125-B1142)/(125-115)))</f>
        <v>1</v>
      </c>
      <c r="J1142">
        <f>IF(G1142&gt;=0.38,0,IF(G1142&lt;=0.3,1,(0.38-G1142)/(0.38-0.3)))</f>
        <v>0</v>
      </c>
      <c r="K1142">
        <f>IF(E1142&gt;=32,0,IF(E1142&lt;=28,1,(32-E1142)/(32-28)))</f>
        <v>1</v>
      </c>
      <c r="L1142">
        <f>IF(AND(D1142&gt;=27, D1142&lt;=34), 0, IF(OR(D1142&lt;=18.5, D1142&gt;=36.4), 1, IF(AND(D1142&lt;27, D1142&gt;18.5),(27-D1142)/(27-18.5), IF(AND(D1142&lt;36.4, D1142&gt;34),(D1142-34)/(36.4-34)))))</f>
        <v>1</v>
      </c>
      <c r="M1142">
        <f>IF(AND(F1142&gt;=80,F1142&lt;=95),0,IF(OR(F1142&lt;64, F1142&gt;129),1,IF(F1142&gt;95, (F1142-95)/(129-95), (80-F1142)/(80-64))))</f>
        <v>0.18125000000000036</v>
      </c>
      <c r="N1142">
        <f>IF(H1142&gt;=4,0,IF(H1142&lt;=3.5,1,(4-H1142)/(4-3.5)))</f>
        <v>0</v>
      </c>
      <c r="O1142">
        <f t="shared" si="293"/>
        <v>0.71812500000000001</v>
      </c>
      <c r="P1142">
        <f t="shared" si="294"/>
        <v>1</v>
      </c>
      <c r="Q1142">
        <v>1</v>
      </c>
      <c r="R1142">
        <f>IF(F1142 &gt;=80,0,IF(F1142&lt;=64,1,((80-F1142)/(80-64))))</f>
        <v>0.18125000000000036</v>
      </c>
      <c r="S1142">
        <f>IF(F1142 &lt;=95,0,IF(F1142&gt;=129,1,((F1142-95)/(129-95))))</f>
        <v>0</v>
      </c>
      <c r="T1142">
        <f>IF(D1142 &gt;=27,0,IF(D1142&lt;=18.5,1,((27-D1142)/(27-18.5))))</f>
        <v>1</v>
      </c>
      <c r="U1142">
        <f>IF(D1142 &lt;= 34,0,IF(D1142&gt;=36.4,1,((D1142-34)/(36.4-34))))</f>
        <v>0</v>
      </c>
      <c r="V1142">
        <f t="shared" si="295"/>
        <v>0.59062500000000018</v>
      </c>
      <c r="W1142">
        <f t="shared" si="296"/>
        <v>0</v>
      </c>
      <c r="X1142">
        <f t="shared" si="291"/>
        <v>0.59062500000000018</v>
      </c>
      <c r="Y1142">
        <f t="shared" si="297"/>
        <v>1</v>
      </c>
      <c r="Z1142">
        <f t="shared" si="298"/>
        <v>0</v>
      </c>
      <c r="AA1142">
        <f t="shared" si="299"/>
        <v>1</v>
      </c>
      <c r="AB1142">
        <v>25</v>
      </c>
      <c r="AC1142">
        <v>391</v>
      </c>
      <c r="AD1142">
        <f t="shared" si="300"/>
        <v>0</v>
      </c>
      <c r="AE1142">
        <f t="shared" si="301"/>
        <v>0.75</v>
      </c>
      <c r="AF1142">
        <f t="shared" si="302"/>
        <v>0.03</v>
      </c>
      <c r="AG1142">
        <f t="shared" si="303"/>
        <v>0</v>
      </c>
      <c r="AH1142">
        <f t="shared" si="304"/>
        <v>1</v>
      </c>
      <c r="AI1142">
        <f t="shared" si="305"/>
        <v>0</v>
      </c>
    </row>
    <row r="1143" spans="1:35" x14ac:dyDescent="0.2">
      <c r="A1143">
        <v>1</v>
      </c>
      <c r="B1143">
        <v>144</v>
      </c>
      <c r="C1143">
        <v>14.4</v>
      </c>
      <c r="D1143">
        <v>18.100000000000001</v>
      </c>
      <c r="E1143">
        <f t="shared" si="292"/>
        <v>22.568578553615961</v>
      </c>
      <c r="F1143">
        <v>80.2</v>
      </c>
      <c r="G1143">
        <f t="shared" si="289"/>
        <v>0.63805524861878449</v>
      </c>
      <c r="H1143">
        <f t="shared" si="290"/>
        <v>7.9558011049723749</v>
      </c>
      <c r="I1143">
        <f>IF(B1143&gt;=125,0,IF(B1143&lt;=115,1,(125-B1143)/(125-115)))</f>
        <v>0</v>
      </c>
      <c r="J1143">
        <f>IF(G1143&gt;=0.38,0,IF(G1143&lt;=0.3,1,(0.38-G1143)/(0.38-0.3)))</f>
        <v>0</v>
      </c>
      <c r="K1143">
        <f>IF(E1143&gt;=32,0,IF(E1143&lt;=28,1,(32-E1143)/(32-28)))</f>
        <v>1</v>
      </c>
      <c r="L1143">
        <f>IF(AND(D1143&gt;=27, D1143&lt;=34), 0, IF(OR(D1143&lt;=18.5, D1143&gt;=36.4), 1, IF(AND(D1143&lt;27, D1143&gt;18.5),(27-D1143)/(27-18.5), IF(AND(D1143&lt;36.4, D1143&gt;34),(D1143-34)/(36.4-34)))))</f>
        <v>1</v>
      </c>
      <c r="M1143">
        <f>IF(AND(F1143&gt;=80,F1143&lt;=95),0,IF(OR(F1143&lt;64, F1143&gt;129),1,IF(F1143&gt;95, (F1143-95)/(129-95), (80-F1143)/(80-64))))</f>
        <v>0</v>
      </c>
      <c r="N1143">
        <f>IF(H1143&gt;=4,0,IF(H1143&lt;=3.5,1,(4-H1143)/(4-3.5)))</f>
        <v>0</v>
      </c>
      <c r="O1143">
        <f t="shared" si="293"/>
        <v>0.2</v>
      </c>
      <c r="P1143">
        <f t="shared" si="294"/>
        <v>1</v>
      </c>
      <c r="Q1143">
        <v>0</v>
      </c>
      <c r="R1143">
        <f>IF(F1143 &gt;=80,0,IF(F1143&lt;=64,1,((80-F1143)/(80-64))))</f>
        <v>0</v>
      </c>
      <c r="S1143">
        <f>IF(F1143 &lt;=95,0,IF(F1143&gt;=129,1,((F1143-95)/(129-95))))</f>
        <v>0</v>
      </c>
      <c r="T1143">
        <f>IF(D1143 &gt;=27,0,IF(D1143&lt;=18.5,1,((27-D1143)/(27-18.5))))</f>
        <v>1</v>
      </c>
      <c r="U1143">
        <f>IF(D1143 &lt;= 34,0,IF(D1143&gt;=36.4,1,((D1143-34)/(36.4-34))))</f>
        <v>0</v>
      </c>
      <c r="V1143">
        <f t="shared" si="295"/>
        <v>0.5</v>
      </c>
      <c r="W1143">
        <f t="shared" si="296"/>
        <v>0</v>
      </c>
      <c r="X1143">
        <f t="shared" si="291"/>
        <v>0.5</v>
      </c>
      <c r="Y1143">
        <f t="shared" si="297"/>
        <v>1</v>
      </c>
      <c r="Z1143">
        <f t="shared" si="298"/>
        <v>0</v>
      </c>
      <c r="AA1143">
        <f t="shared" si="299"/>
        <v>0</v>
      </c>
      <c r="AB1143">
        <v>59</v>
      </c>
      <c r="AC1143">
        <v>286</v>
      </c>
      <c r="AD1143">
        <f t="shared" si="300"/>
        <v>0.95</v>
      </c>
      <c r="AE1143">
        <f t="shared" si="301"/>
        <v>0</v>
      </c>
      <c r="AF1143">
        <f t="shared" si="302"/>
        <v>0.38</v>
      </c>
      <c r="AG1143">
        <f t="shared" si="303"/>
        <v>0</v>
      </c>
      <c r="AH1143">
        <f t="shared" si="304"/>
        <v>0</v>
      </c>
      <c r="AI1143">
        <f t="shared" si="305"/>
        <v>0</v>
      </c>
    </row>
    <row r="1144" spans="1:35" x14ac:dyDescent="0.2">
      <c r="A1144">
        <v>0</v>
      </c>
      <c r="B1144">
        <v>120</v>
      </c>
      <c r="C1144">
        <v>12</v>
      </c>
      <c r="D1144">
        <v>19.399999999999999</v>
      </c>
      <c r="E1144">
        <f t="shared" si="292"/>
        <v>27.13286713286713</v>
      </c>
      <c r="F1144">
        <v>71.5</v>
      </c>
      <c r="G1144">
        <f t="shared" si="289"/>
        <v>0.44226804123711344</v>
      </c>
      <c r="H1144">
        <f t="shared" si="290"/>
        <v>6.1855670103092786</v>
      </c>
      <c r="I1144">
        <f>IF(B1144&gt;=125,0,IF(B1144&lt;=115,1,(125-B1144)/(125-115)))</f>
        <v>0.5</v>
      </c>
      <c r="J1144">
        <f>IF(G1144&gt;=0.38,0,IF(G1144&lt;=0.3,1,(0.38-G1144)/(0.38-0.3)))</f>
        <v>0</v>
      </c>
      <c r="K1144">
        <f>IF(E1144&gt;=32,0,IF(E1144&lt;=28,1,(32-E1144)/(32-28)))</f>
        <v>1</v>
      </c>
      <c r="L1144">
        <f>IF(AND(D1144&gt;=27, D1144&lt;=34), 0, IF(OR(D1144&lt;=18.5, D1144&gt;=36.4), 1, IF(AND(D1144&lt;27, D1144&gt;18.5),(27-D1144)/(27-18.5), IF(AND(D1144&lt;36.4, D1144&gt;34),(D1144-34)/(36.4-34)))))</f>
        <v>0.89411764705882368</v>
      </c>
      <c r="M1144">
        <f>IF(AND(F1144&gt;=80,F1144&lt;=95),0,IF(OR(F1144&lt;64, F1144&gt;129),1,IF(F1144&gt;95, (F1144-95)/(129-95), (80-F1144)/(80-64))))</f>
        <v>0.53125</v>
      </c>
      <c r="N1144">
        <f>IF(H1144&gt;=4,0,IF(H1144&lt;=3.5,1,(4-H1144)/(4-3.5)))</f>
        <v>0</v>
      </c>
      <c r="O1144">
        <f t="shared" si="293"/>
        <v>0.49253676470588237</v>
      </c>
      <c r="P1144">
        <f t="shared" si="294"/>
        <v>1</v>
      </c>
      <c r="Q1144">
        <v>0</v>
      </c>
      <c r="R1144">
        <f>IF(F1144 &gt;=80,0,IF(F1144&lt;=64,1,((80-F1144)/(80-64))))</f>
        <v>0.53125</v>
      </c>
      <c r="S1144">
        <f>IF(F1144 &lt;=95,0,IF(F1144&gt;=129,1,((F1144-95)/(129-95))))</f>
        <v>0</v>
      </c>
      <c r="T1144">
        <f>IF(D1144 &gt;=27,0,IF(D1144&lt;=18.5,1,((27-D1144)/(27-18.5))))</f>
        <v>0.89411764705882368</v>
      </c>
      <c r="U1144">
        <f>IF(D1144 &lt;= 34,0,IF(D1144&gt;=36.4,1,((D1144-34)/(36.4-34))))</f>
        <v>0</v>
      </c>
      <c r="V1144">
        <f t="shared" si="295"/>
        <v>0.71268382352941184</v>
      </c>
      <c r="W1144">
        <f t="shared" si="296"/>
        <v>0</v>
      </c>
      <c r="X1144">
        <f t="shared" si="291"/>
        <v>0.71268382352941184</v>
      </c>
      <c r="Y1144">
        <f t="shared" si="297"/>
        <v>1</v>
      </c>
      <c r="Z1144">
        <f t="shared" si="298"/>
        <v>0</v>
      </c>
      <c r="AA1144">
        <f t="shared" si="299"/>
        <v>1</v>
      </c>
      <c r="AB1144">
        <v>26</v>
      </c>
      <c r="AC1144">
        <v>238</v>
      </c>
      <c r="AD1144">
        <f t="shared" si="300"/>
        <v>0</v>
      </c>
      <c r="AE1144">
        <f t="shared" si="301"/>
        <v>0.7</v>
      </c>
      <c r="AF1144">
        <f t="shared" si="302"/>
        <v>0.54</v>
      </c>
      <c r="AG1144">
        <f t="shared" si="303"/>
        <v>0</v>
      </c>
      <c r="AH1144">
        <f t="shared" si="304"/>
        <v>1</v>
      </c>
      <c r="AI1144">
        <f t="shared" si="305"/>
        <v>0</v>
      </c>
    </row>
    <row r="1145" spans="1:35" x14ac:dyDescent="0.2">
      <c r="A1145">
        <v>0</v>
      </c>
      <c r="B1145">
        <v>117</v>
      </c>
      <c r="C1145">
        <v>11.7</v>
      </c>
      <c r="D1145">
        <v>19.899999999999999</v>
      </c>
      <c r="E1145">
        <f t="shared" si="292"/>
        <v>27.793296089385475</v>
      </c>
      <c r="F1145">
        <v>71.599999999999994</v>
      </c>
      <c r="G1145">
        <f t="shared" si="289"/>
        <v>0.42096482412060304</v>
      </c>
      <c r="H1145">
        <f t="shared" si="290"/>
        <v>5.8793969849246235</v>
      </c>
      <c r="I1145">
        <f>IF(B1145&gt;=125,0,IF(B1145&lt;=115,1,(125-B1145)/(125-115)))</f>
        <v>0.8</v>
      </c>
      <c r="J1145">
        <f>IF(G1145&gt;=0.38,0,IF(G1145&lt;=0.3,1,(0.38-G1145)/(0.38-0.3)))</f>
        <v>0</v>
      </c>
      <c r="K1145">
        <f>IF(E1145&gt;=32,0,IF(E1145&lt;=28,1,(32-E1145)/(32-28)))</f>
        <v>1</v>
      </c>
      <c r="L1145">
        <f>IF(AND(D1145&gt;=27, D1145&lt;=34), 0, IF(OR(D1145&lt;=18.5, D1145&gt;=36.4), 1, IF(AND(D1145&lt;27, D1145&gt;18.5),(27-D1145)/(27-18.5), IF(AND(D1145&lt;36.4, D1145&gt;34),(D1145-34)/(36.4-34)))))</f>
        <v>0.83529411764705896</v>
      </c>
      <c r="M1145">
        <f>IF(AND(F1145&gt;=80,F1145&lt;=95),0,IF(OR(F1145&lt;64, F1145&gt;129),1,IF(F1145&gt;95, (F1145-95)/(129-95), (80-F1145)/(80-64))))</f>
        <v>0.52500000000000036</v>
      </c>
      <c r="N1145">
        <f>IF(H1145&gt;=4,0,IF(H1145&lt;=3.5,1,(4-H1145)/(4-3.5)))</f>
        <v>0</v>
      </c>
      <c r="O1145">
        <f t="shared" si="293"/>
        <v>0.63602941176470584</v>
      </c>
      <c r="P1145">
        <f t="shared" si="294"/>
        <v>1</v>
      </c>
      <c r="Q1145">
        <v>1</v>
      </c>
      <c r="R1145">
        <f>IF(F1145 &gt;=80,0,IF(F1145&lt;=64,1,((80-F1145)/(80-64))))</f>
        <v>0.52500000000000036</v>
      </c>
      <c r="S1145">
        <f>IF(F1145 &lt;=95,0,IF(F1145&gt;=129,1,((F1145-95)/(129-95))))</f>
        <v>0</v>
      </c>
      <c r="T1145">
        <f>IF(D1145 &gt;=27,0,IF(D1145&lt;=18.5,1,((27-D1145)/(27-18.5))))</f>
        <v>0.83529411764705896</v>
      </c>
      <c r="U1145">
        <f>IF(D1145 &lt;= 34,0,IF(D1145&gt;=36.4,1,((D1145-34)/(36.4-34))))</f>
        <v>0</v>
      </c>
      <c r="V1145">
        <f t="shared" si="295"/>
        <v>0.68014705882352966</v>
      </c>
      <c r="W1145">
        <f t="shared" si="296"/>
        <v>0</v>
      </c>
      <c r="X1145">
        <f t="shared" si="291"/>
        <v>0.68014705882352966</v>
      </c>
      <c r="Y1145">
        <f t="shared" si="297"/>
        <v>1</v>
      </c>
      <c r="Z1145">
        <f t="shared" si="298"/>
        <v>0</v>
      </c>
      <c r="AA1145">
        <f t="shared" si="299"/>
        <v>1</v>
      </c>
      <c r="AB1145">
        <v>50</v>
      </c>
      <c r="AC1145">
        <v>467</v>
      </c>
      <c r="AD1145">
        <f t="shared" si="300"/>
        <v>0.5</v>
      </c>
      <c r="AE1145">
        <f t="shared" si="301"/>
        <v>0</v>
      </c>
      <c r="AF1145">
        <f t="shared" si="302"/>
        <v>0</v>
      </c>
      <c r="AG1145">
        <f t="shared" si="303"/>
        <v>0</v>
      </c>
      <c r="AH1145">
        <f t="shared" si="304"/>
        <v>0</v>
      </c>
      <c r="AI1145">
        <f t="shared" si="305"/>
        <v>0</v>
      </c>
    </row>
    <row r="1146" spans="1:35" x14ac:dyDescent="0.2">
      <c r="A1146">
        <v>1</v>
      </c>
      <c r="B1146">
        <v>127</v>
      </c>
      <c r="C1146">
        <v>12.7</v>
      </c>
      <c r="D1146">
        <v>22.5</v>
      </c>
      <c r="E1146">
        <f t="shared" si="292"/>
        <v>24.064171122994651</v>
      </c>
      <c r="F1146">
        <v>93.5</v>
      </c>
      <c r="G1146">
        <f t="shared" si="289"/>
        <v>0.52775555555555553</v>
      </c>
      <c r="H1146">
        <f t="shared" si="290"/>
        <v>5.6444444444444448</v>
      </c>
      <c r="I1146">
        <f>IF(B1146&gt;=125,0,IF(B1146&lt;=115,1,(125-B1146)/(125-115)))</f>
        <v>0</v>
      </c>
      <c r="J1146">
        <f>IF(G1146&gt;=0.38,0,IF(G1146&lt;=0.3,1,(0.38-G1146)/(0.38-0.3)))</f>
        <v>0</v>
      </c>
      <c r="K1146">
        <f>IF(E1146&gt;=32,0,IF(E1146&lt;=28,1,(32-E1146)/(32-28)))</f>
        <v>1</v>
      </c>
      <c r="L1146">
        <f>IF(AND(D1146&gt;=27, D1146&lt;=34), 0, IF(OR(D1146&lt;=18.5, D1146&gt;=36.4), 1, IF(AND(D1146&lt;27, D1146&gt;18.5),(27-D1146)/(27-18.5), IF(AND(D1146&lt;36.4, D1146&gt;34),(D1146-34)/(36.4-34)))))</f>
        <v>0.52941176470588236</v>
      </c>
      <c r="M1146">
        <f>IF(AND(F1146&gt;=80,F1146&lt;=95),0,IF(OR(F1146&lt;64, F1146&gt;129),1,IF(F1146&gt;95, (F1146-95)/(129-95), (80-F1146)/(80-64))))</f>
        <v>0</v>
      </c>
      <c r="N1146">
        <f>IF(H1146&gt;=4,0,IF(H1146&lt;=3.5,1,(4-H1146)/(4-3.5)))</f>
        <v>0</v>
      </c>
      <c r="O1146">
        <f t="shared" si="293"/>
        <v>0.15294117647058825</v>
      </c>
      <c r="P1146">
        <f t="shared" si="294"/>
        <v>0</v>
      </c>
      <c r="Q1146">
        <v>1</v>
      </c>
      <c r="R1146">
        <f>IF(F1146 &gt;=80,0,IF(F1146&lt;=64,1,((80-F1146)/(80-64))))</f>
        <v>0</v>
      </c>
      <c r="S1146">
        <f>IF(F1146 &lt;=95,0,IF(F1146&gt;=129,1,((F1146-95)/(129-95))))</f>
        <v>0</v>
      </c>
      <c r="T1146">
        <f>IF(D1146 &gt;=27,0,IF(D1146&lt;=18.5,1,((27-D1146)/(27-18.5))))</f>
        <v>0.52941176470588236</v>
      </c>
      <c r="U1146">
        <f>IF(D1146 &lt;= 34,0,IF(D1146&gt;=36.4,1,((D1146-34)/(36.4-34))))</f>
        <v>0</v>
      </c>
      <c r="V1146">
        <f t="shared" si="295"/>
        <v>0.26470588235294118</v>
      </c>
      <c r="W1146">
        <f t="shared" si="296"/>
        <v>0</v>
      </c>
      <c r="X1146">
        <f t="shared" si="291"/>
        <v>0.26470588235294118</v>
      </c>
      <c r="Y1146">
        <f t="shared" si="297"/>
        <v>1</v>
      </c>
      <c r="Z1146">
        <f t="shared" si="298"/>
        <v>0</v>
      </c>
      <c r="AA1146">
        <f t="shared" si="299"/>
        <v>0</v>
      </c>
      <c r="AB1146">
        <v>25</v>
      </c>
      <c r="AC1146">
        <v>74</v>
      </c>
      <c r="AD1146">
        <f t="shared" si="300"/>
        <v>0</v>
      </c>
      <c r="AE1146">
        <f t="shared" si="301"/>
        <v>0.75</v>
      </c>
      <c r="AF1146">
        <f t="shared" si="302"/>
        <v>1</v>
      </c>
      <c r="AG1146">
        <f t="shared" si="303"/>
        <v>0</v>
      </c>
      <c r="AH1146">
        <f t="shared" si="304"/>
        <v>1</v>
      </c>
      <c r="AI1146">
        <f t="shared" si="305"/>
        <v>0</v>
      </c>
    </row>
    <row r="1147" spans="1:35" x14ac:dyDescent="0.2">
      <c r="A1147">
        <v>1</v>
      </c>
      <c r="B1147">
        <v>122</v>
      </c>
      <c r="C1147">
        <v>12.2</v>
      </c>
      <c r="D1147">
        <v>20.100000000000001</v>
      </c>
      <c r="E1147">
        <f t="shared" si="292"/>
        <v>27.685950413223146</v>
      </c>
      <c r="F1147">
        <v>72.599999999999994</v>
      </c>
      <c r="G1147">
        <f t="shared" si="289"/>
        <v>0.44065671641791038</v>
      </c>
      <c r="H1147">
        <f t="shared" si="290"/>
        <v>6.0696517412935318</v>
      </c>
      <c r="I1147">
        <f>IF(B1147&gt;=125,0,IF(B1147&lt;=115,1,(125-B1147)/(125-115)))</f>
        <v>0.3</v>
      </c>
      <c r="J1147">
        <f>IF(G1147&gt;=0.38,0,IF(G1147&lt;=0.3,1,(0.38-G1147)/(0.38-0.3)))</f>
        <v>0</v>
      </c>
      <c r="K1147">
        <f>IF(E1147&gt;=32,0,IF(E1147&lt;=28,1,(32-E1147)/(32-28)))</f>
        <v>1</v>
      </c>
      <c r="L1147">
        <f>IF(AND(D1147&gt;=27, D1147&lt;=34), 0, IF(OR(D1147&lt;=18.5, D1147&gt;=36.4), 1, IF(AND(D1147&lt;27, D1147&gt;18.5),(27-D1147)/(27-18.5), IF(AND(D1147&lt;36.4, D1147&gt;34),(D1147-34)/(36.4-34)))))</f>
        <v>0.81176470588235272</v>
      </c>
      <c r="M1147">
        <f>IF(AND(F1147&gt;=80,F1147&lt;=95),0,IF(OR(F1147&lt;64, F1147&gt;129),1,IF(F1147&gt;95, (F1147-95)/(129-95), (80-F1147)/(80-64))))</f>
        <v>0.46250000000000036</v>
      </c>
      <c r="N1147">
        <f>IF(H1147&gt;=4,0,IF(H1147&lt;=3.5,1,(4-H1147)/(4-3.5)))</f>
        <v>0</v>
      </c>
      <c r="O1147">
        <f t="shared" si="293"/>
        <v>0.37742647058823531</v>
      </c>
      <c r="P1147">
        <f t="shared" si="294"/>
        <v>1</v>
      </c>
      <c r="Q1147">
        <v>1</v>
      </c>
      <c r="R1147">
        <f>IF(F1147 &gt;=80,0,IF(F1147&lt;=64,1,((80-F1147)/(80-64))))</f>
        <v>0.46250000000000036</v>
      </c>
      <c r="S1147">
        <f>IF(F1147 &lt;=95,0,IF(F1147&gt;=129,1,((F1147-95)/(129-95))))</f>
        <v>0</v>
      </c>
      <c r="T1147">
        <f>IF(D1147 &gt;=27,0,IF(D1147&lt;=18.5,1,((27-D1147)/(27-18.5))))</f>
        <v>0.81176470588235272</v>
      </c>
      <c r="U1147">
        <f>IF(D1147 &lt;= 34,0,IF(D1147&gt;=36.4,1,((D1147-34)/(36.4-34))))</f>
        <v>0</v>
      </c>
      <c r="V1147">
        <f t="shared" si="295"/>
        <v>0.63713235294117654</v>
      </c>
      <c r="W1147">
        <f t="shared" si="296"/>
        <v>0</v>
      </c>
      <c r="X1147">
        <f t="shared" si="291"/>
        <v>0.63713235294117654</v>
      </c>
      <c r="Y1147">
        <f t="shared" si="297"/>
        <v>1</v>
      </c>
      <c r="Z1147">
        <f t="shared" si="298"/>
        <v>0</v>
      </c>
      <c r="AA1147">
        <f t="shared" si="299"/>
        <v>1</v>
      </c>
      <c r="AB1147">
        <v>70</v>
      </c>
      <c r="AC1147">
        <v>53</v>
      </c>
      <c r="AD1147">
        <f t="shared" si="300"/>
        <v>1</v>
      </c>
      <c r="AE1147">
        <f t="shared" si="301"/>
        <v>0</v>
      </c>
      <c r="AF1147">
        <f t="shared" si="302"/>
        <v>1</v>
      </c>
      <c r="AG1147">
        <f t="shared" si="303"/>
        <v>1</v>
      </c>
      <c r="AH1147">
        <f t="shared" si="304"/>
        <v>0</v>
      </c>
      <c r="AI1147">
        <f t="shared" si="305"/>
        <v>0</v>
      </c>
    </row>
    <row r="1148" spans="1:35" x14ac:dyDescent="0.2">
      <c r="A1148">
        <v>1</v>
      </c>
      <c r="B1148">
        <v>152</v>
      </c>
      <c r="C1148">
        <v>15.2</v>
      </c>
      <c r="D1148">
        <v>19.5</v>
      </c>
      <c r="E1148">
        <f t="shared" si="292"/>
        <v>26.315789473684212</v>
      </c>
      <c r="F1148">
        <v>74.099999999999994</v>
      </c>
      <c r="G1148">
        <f t="shared" si="289"/>
        <v>0.5776</v>
      </c>
      <c r="H1148">
        <f t="shared" si="290"/>
        <v>7.7948717948717947</v>
      </c>
      <c r="I1148">
        <f>IF(B1148&gt;=125,0,IF(B1148&lt;=115,1,(125-B1148)/(125-115)))</f>
        <v>0</v>
      </c>
      <c r="J1148">
        <f>IF(G1148&gt;=0.38,0,IF(G1148&lt;=0.3,1,(0.38-G1148)/(0.38-0.3)))</f>
        <v>0</v>
      </c>
      <c r="K1148">
        <f>IF(E1148&gt;=32,0,IF(E1148&lt;=28,1,(32-E1148)/(32-28)))</f>
        <v>1</v>
      </c>
      <c r="L1148">
        <f>IF(AND(D1148&gt;=27, D1148&lt;=34), 0, IF(OR(D1148&lt;=18.5, D1148&gt;=36.4), 1, IF(AND(D1148&lt;27, D1148&gt;18.5),(27-D1148)/(27-18.5), IF(AND(D1148&lt;36.4, D1148&gt;34),(D1148-34)/(36.4-34)))))</f>
        <v>0.88235294117647056</v>
      </c>
      <c r="M1148">
        <f>IF(AND(F1148&gt;=80,F1148&lt;=95),0,IF(OR(F1148&lt;64, F1148&gt;129),1,IF(F1148&gt;95, (F1148-95)/(129-95), (80-F1148)/(80-64))))</f>
        <v>0.36875000000000036</v>
      </c>
      <c r="N1148">
        <f>IF(H1148&gt;=4,0,IF(H1148&lt;=3.5,1,(4-H1148)/(4-3.5)))</f>
        <v>0</v>
      </c>
      <c r="O1148">
        <f t="shared" si="293"/>
        <v>0.2251102941176471</v>
      </c>
      <c r="P1148">
        <f t="shared" si="294"/>
        <v>1</v>
      </c>
      <c r="Q1148">
        <v>0</v>
      </c>
      <c r="R1148">
        <f>IF(F1148 &gt;=80,0,IF(F1148&lt;=64,1,((80-F1148)/(80-64))))</f>
        <v>0.36875000000000036</v>
      </c>
      <c r="S1148">
        <f>IF(F1148 &lt;=95,0,IF(F1148&gt;=129,1,((F1148-95)/(129-95))))</f>
        <v>0</v>
      </c>
      <c r="T1148">
        <f>IF(D1148 &gt;=27,0,IF(D1148&lt;=18.5,1,((27-D1148)/(27-18.5))))</f>
        <v>0.88235294117647056</v>
      </c>
      <c r="U1148">
        <f>IF(D1148 &lt;= 34,0,IF(D1148&gt;=36.4,1,((D1148-34)/(36.4-34))))</f>
        <v>0</v>
      </c>
      <c r="V1148">
        <f t="shared" si="295"/>
        <v>0.62555147058823546</v>
      </c>
      <c r="W1148">
        <f t="shared" si="296"/>
        <v>0</v>
      </c>
      <c r="X1148">
        <f t="shared" si="291"/>
        <v>0.62555147058823546</v>
      </c>
      <c r="Y1148">
        <f t="shared" si="297"/>
        <v>1</v>
      </c>
      <c r="Z1148">
        <f t="shared" si="298"/>
        <v>0</v>
      </c>
      <c r="AA1148">
        <f t="shared" si="299"/>
        <v>1</v>
      </c>
      <c r="AB1148">
        <v>23</v>
      </c>
      <c r="AC1148">
        <v>297</v>
      </c>
      <c r="AD1148">
        <f t="shared" si="300"/>
        <v>0</v>
      </c>
      <c r="AE1148">
        <f t="shared" si="301"/>
        <v>0.85</v>
      </c>
      <c r="AF1148">
        <f t="shared" si="302"/>
        <v>0.34333333333333332</v>
      </c>
      <c r="AG1148">
        <f t="shared" si="303"/>
        <v>0</v>
      </c>
      <c r="AH1148">
        <f t="shared" si="304"/>
        <v>1</v>
      </c>
      <c r="AI1148">
        <f t="shared" si="305"/>
        <v>0</v>
      </c>
    </row>
    <row r="1149" spans="1:35" x14ac:dyDescent="0.2">
      <c r="A1149">
        <v>0</v>
      </c>
      <c r="B1149">
        <v>120</v>
      </c>
      <c r="C1149">
        <v>12</v>
      </c>
      <c r="D1149">
        <v>21.5</v>
      </c>
      <c r="E1149">
        <f t="shared" si="292"/>
        <v>21.266073194856578</v>
      </c>
      <c r="F1149">
        <v>101.1</v>
      </c>
      <c r="G1149">
        <f t="shared" si="289"/>
        <v>0.5642790697674418</v>
      </c>
      <c r="H1149">
        <f t="shared" si="290"/>
        <v>5.5813953488372094</v>
      </c>
      <c r="I1149">
        <f>IF(B1149&gt;=125,0,IF(B1149&lt;=115,1,(125-B1149)/(125-115)))</f>
        <v>0.5</v>
      </c>
      <c r="J1149">
        <f>IF(G1149&gt;=0.38,0,IF(G1149&lt;=0.3,1,(0.38-G1149)/(0.38-0.3)))</f>
        <v>0</v>
      </c>
      <c r="K1149">
        <f>IF(E1149&gt;=32,0,IF(E1149&lt;=28,1,(32-E1149)/(32-28)))</f>
        <v>1</v>
      </c>
      <c r="L1149">
        <f>IF(AND(D1149&gt;=27, D1149&lt;=34), 0, IF(OR(D1149&lt;=18.5, D1149&gt;=36.4), 1, IF(AND(D1149&lt;27, D1149&gt;18.5),(27-D1149)/(27-18.5), IF(AND(D1149&lt;36.4, D1149&gt;34),(D1149-34)/(36.4-34)))))</f>
        <v>0.6470588235294118</v>
      </c>
      <c r="M1149">
        <f>IF(AND(F1149&gt;=80,F1149&lt;=95),0,IF(OR(F1149&lt;64, F1149&gt;129),1,IF(F1149&gt;95, (F1149-95)/(129-95), (80-F1149)/(80-64))))</f>
        <v>0.17941176470588219</v>
      </c>
      <c r="N1149">
        <f>IF(H1149&gt;=4,0,IF(H1149&lt;=3.5,1,(4-H1149)/(4-3.5)))</f>
        <v>0</v>
      </c>
      <c r="O1149">
        <f t="shared" si="293"/>
        <v>0.43264705882352938</v>
      </c>
      <c r="P1149">
        <f t="shared" si="294"/>
        <v>1</v>
      </c>
      <c r="Q1149">
        <v>0</v>
      </c>
      <c r="R1149">
        <f>IF(F1149 &gt;=80,0,IF(F1149&lt;=64,1,((80-F1149)/(80-64))))</f>
        <v>0</v>
      </c>
      <c r="S1149">
        <f>IF(F1149 &lt;=95,0,IF(F1149&gt;=129,1,((F1149-95)/(129-95))))</f>
        <v>0.17941176470588219</v>
      </c>
      <c r="T1149">
        <f>IF(D1149 &gt;=27,0,IF(D1149&lt;=18.5,1,((27-D1149)/(27-18.5))))</f>
        <v>0.6470588235294118</v>
      </c>
      <c r="U1149">
        <f>IF(D1149 &lt;= 34,0,IF(D1149&gt;=36.4,1,((D1149-34)/(36.4-34))))</f>
        <v>0</v>
      </c>
      <c r="V1149">
        <f t="shared" si="295"/>
        <v>0.3235294117647059</v>
      </c>
      <c r="W1149">
        <f t="shared" si="296"/>
        <v>8.9705882352941094E-2</v>
      </c>
      <c r="X1149">
        <f t="shared" si="291"/>
        <v>0.41323529411764698</v>
      </c>
      <c r="Y1149">
        <f t="shared" si="297"/>
        <v>1</v>
      </c>
      <c r="Z1149">
        <f t="shared" si="298"/>
        <v>0</v>
      </c>
      <c r="AA1149">
        <f t="shared" si="299"/>
        <v>0</v>
      </c>
      <c r="AB1149">
        <v>26</v>
      </c>
      <c r="AC1149">
        <v>413</v>
      </c>
      <c r="AD1149">
        <f t="shared" si="300"/>
        <v>0</v>
      </c>
      <c r="AE1149">
        <f t="shared" si="301"/>
        <v>0.7</v>
      </c>
      <c r="AF1149">
        <f t="shared" si="302"/>
        <v>0</v>
      </c>
      <c r="AG1149">
        <f t="shared" si="303"/>
        <v>0</v>
      </c>
      <c r="AH1149">
        <f t="shared" si="304"/>
        <v>1</v>
      </c>
      <c r="AI1149">
        <f t="shared" si="305"/>
        <v>0</v>
      </c>
    </row>
    <row r="1150" spans="1:35" x14ac:dyDescent="0.2">
      <c r="A1150">
        <v>1</v>
      </c>
      <c r="B1150">
        <v>115</v>
      </c>
      <c r="C1150">
        <v>11.5</v>
      </c>
      <c r="D1150">
        <v>17.399999999999999</v>
      </c>
      <c r="E1150">
        <f t="shared" si="292"/>
        <v>19.931271477663227</v>
      </c>
      <c r="F1150">
        <v>87.3</v>
      </c>
      <c r="G1150">
        <f t="shared" si="289"/>
        <v>0.57698275862068971</v>
      </c>
      <c r="H1150">
        <f t="shared" si="290"/>
        <v>6.6091954022988508</v>
      </c>
      <c r="I1150">
        <f>IF(B1150&gt;=125,0,IF(B1150&lt;=115,1,(125-B1150)/(125-115)))</f>
        <v>1</v>
      </c>
      <c r="J1150">
        <f>IF(G1150&gt;=0.38,0,IF(G1150&lt;=0.3,1,(0.38-G1150)/(0.38-0.3)))</f>
        <v>0</v>
      </c>
      <c r="K1150">
        <f>IF(E1150&gt;=32,0,IF(E1150&lt;=28,1,(32-E1150)/(32-28)))</f>
        <v>1</v>
      </c>
      <c r="L1150">
        <f>IF(AND(D1150&gt;=27, D1150&lt;=34), 0, IF(OR(D1150&lt;=18.5, D1150&gt;=36.4), 1, IF(AND(D1150&lt;27, D1150&gt;18.5),(27-D1150)/(27-18.5), IF(AND(D1150&lt;36.4, D1150&gt;34),(D1150-34)/(36.4-34)))))</f>
        <v>1</v>
      </c>
      <c r="M1150">
        <f>IF(AND(F1150&gt;=80,F1150&lt;=95),0,IF(OR(F1150&lt;64, F1150&gt;129),1,IF(F1150&gt;95, (F1150-95)/(129-95), (80-F1150)/(80-64))))</f>
        <v>0</v>
      </c>
      <c r="N1150">
        <f>IF(H1150&gt;=4,0,IF(H1150&lt;=3.5,1,(4-H1150)/(4-3.5)))</f>
        <v>0</v>
      </c>
      <c r="O1150">
        <f t="shared" si="293"/>
        <v>0.7</v>
      </c>
      <c r="P1150">
        <f t="shared" si="294"/>
        <v>1</v>
      </c>
      <c r="Q1150">
        <v>1</v>
      </c>
      <c r="R1150">
        <f>IF(F1150 &gt;=80,0,IF(F1150&lt;=64,1,((80-F1150)/(80-64))))</f>
        <v>0</v>
      </c>
      <c r="S1150">
        <f>IF(F1150 &lt;=95,0,IF(F1150&gt;=129,1,((F1150-95)/(129-95))))</f>
        <v>0</v>
      </c>
      <c r="T1150">
        <f>IF(D1150 &gt;=27,0,IF(D1150&lt;=18.5,1,((27-D1150)/(27-18.5))))</f>
        <v>1</v>
      </c>
      <c r="U1150">
        <f>IF(D1150 &lt;= 34,0,IF(D1150&gt;=36.4,1,((D1150-34)/(36.4-34))))</f>
        <v>0</v>
      </c>
      <c r="V1150">
        <f t="shared" si="295"/>
        <v>0.5</v>
      </c>
      <c r="W1150">
        <f t="shared" si="296"/>
        <v>0</v>
      </c>
      <c r="X1150">
        <f t="shared" si="291"/>
        <v>0.5</v>
      </c>
      <c r="Y1150">
        <f t="shared" si="297"/>
        <v>1</v>
      </c>
      <c r="Z1150">
        <f t="shared" si="298"/>
        <v>0</v>
      </c>
      <c r="AA1150">
        <f t="shared" si="299"/>
        <v>0</v>
      </c>
      <c r="AB1150">
        <v>20</v>
      </c>
      <c r="AC1150">
        <v>424</v>
      </c>
      <c r="AD1150">
        <f t="shared" si="300"/>
        <v>0</v>
      </c>
      <c r="AE1150">
        <f t="shared" si="301"/>
        <v>1</v>
      </c>
      <c r="AF1150">
        <f t="shared" si="302"/>
        <v>0</v>
      </c>
      <c r="AG1150">
        <f t="shared" si="303"/>
        <v>0</v>
      </c>
      <c r="AH1150">
        <f t="shared" si="304"/>
        <v>1</v>
      </c>
      <c r="AI1150">
        <f t="shared" si="305"/>
        <v>0</v>
      </c>
    </row>
    <row r="1151" spans="1:35" x14ac:dyDescent="0.2">
      <c r="A1151">
        <v>1</v>
      </c>
      <c r="B1151">
        <v>151</v>
      </c>
      <c r="C1151">
        <v>15.1</v>
      </c>
      <c r="D1151">
        <v>24.3</v>
      </c>
      <c r="E1151">
        <f t="shared" si="292"/>
        <v>31.931668856767413</v>
      </c>
      <c r="F1151">
        <v>76.099999999999994</v>
      </c>
      <c r="G1151">
        <f t="shared" si="289"/>
        <v>0.47288477366255138</v>
      </c>
      <c r="H1151">
        <f t="shared" si="290"/>
        <v>6.2139917695473246</v>
      </c>
      <c r="I1151">
        <f>IF(B1151&gt;=125,0,IF(B1151&lt;=115,1,(125-B1151)/(125-115)))</f>
        <v>0</v>
      </c>
      <c r="J1151">
        <f>IF(G1151&gt;=0.38,0,IF(G1151&lt;=0.3,1,(0.38-G1151)/(0.38-0.3)))</f>
        <v>0</v>
      </c>
      <c r="K1151">
        <f>IF(E1151&gt;=32,0,IF(E1151&lt;=28,1,(32-E1151)/(32-28)))</f>
        <v>1.7082785808146816E-2</v>
      </c>
      <c r="L1151">
        <f>IF(AND(D1151&gt;=27, D1151&lt;=34), 0, IF(OR(D1151&lt;=18.5, D1151&gt;=36.4), 1, IF(AND(D1151&lt;27, D1151&gt;18.5),(27-D1151)/(27-18.5), IF(AND(D1151&lt;36.4, D1151&gt;34),(D1151-34)/(36.4-34)))))</f>
        <v>0.31764705882352934</v>
      </c>
      <c r="M1151">
        <f>IF(AND(F1151&gt;=80,F1151&lt;=95),0,IF(OR(F1151&lt;64, F1151&gt;129),1,IF(F1151&gt;95, (F1151-95)/(129-95), (80-F1151)/(80-64))))</f>
        <v>0.24375000000000036</v>
      </c>
      <c r="N1151">
        <f>IF(H1151&gt;=4,0,IF(H1151&lt;=3.5,1,(4-H1151)/(4-3.5)))</f>
        <v>0</v>
      </c>
      <c r="O1151">
        <f t="shared" si="293"/>
        <v>5.7847984463167655E-2</v>
      </c>
      <c r="P1151">
        <f t="shared" si="294"/>
        <v>0</v>
      </c>
      <c r="Q1151">
        <v>0</v>
      </c>
      <c r="R1151">
        <f>IF(F1151 &gt;=80,0,IF(F1151&lt;=64,1,((80-F1151)/(80-64))))</f>
        <v>0.24375000000000036</v>
      </c>
      <c r="S1151">
        <f>IF(F1151 &lt;=95,0,IF(F1151&gt;=129,1,((F1151-95)/(129-95))))</f>
        <v>0</v>
      </c>
      <c r="T1151">
        <f>IF(D1151 &gt;=27,0,IF(D1151&lt;=18.5,1,((27-D1151)/(27-18.5))))</f>
        <v>0.31764705882352934</v>
      </c>
      <c r="U1151">
        <f>IF(D1151 &lt;= 34,0,IF(D1151&gt;=36.4,1,((D1151-34)/(36.4-34))))</f>
        <v>0</v>
      </c>
      <c r="V1151">
        <f t="shared" si="295"/>
        <v>0.28069852941176487</v>
      </c>
      <c r="W1151">
        <f t="shared" si="296"/>
        <v>0</v>
      </c>
      <c r="X1151">
        <f t="shared" si="291"/>
        <v>0.28069852941176487</v>
      </c>
      <c r="Y1151">
        <f t="shared" si="297"/>
        <v>1</v>
      </c>
      <c r="Z1151">
        <f t="shared" si="298"/>
        <v>0</v>
      </c>
      <c r="AA1151">
        <f t="shared" si="299"/>
        <v>0</v>
      </c>
      <c r="AB1151">
        <v>25</v>
      </c>
      <c r="AC1151">
        <v>307</v>
      </c>
      <c r="AD1151">
        <f t="shared" si="300"/>
        <v>0</v>
      </c>
      <c r="AE1151">
        <f t="shared" si="301"/>
        <v>0.75</v>
      </c>
      <c r="AF1151">
        <f t="shared" si="302"/>
        <v>0.31</v>
      </c>
      <c r="AG1151">
        <f t="shared" si="303"/>
        <v>0</v>
      </c>
      <c r="AH1151">
        <f t="shared" si="304"/>
        <v>1</v>
      </c>
      <c r="AI1151">
        <f t="shared" si="305"/>
        <v>0</v>
      </c>
    </row>
    <row r="1152" spans="1:35" x14ac:dyDescent="0.2">
      <c r="A1152">
        <v>0</v>
      </c>
      <c r="B1152">
        <v>115</v>
      </c>
      <c r="C1152">
        <v>11.5</v>
      </c>
      <c r="D1152">
        <v>18.899999999999999</v>
      </c>
      <c r="E1152">
        <f t="shared" si="292"/>
        <v>23.247232472324722</v>
      </c>
      <c r="F1152">
        <v>81.3</v>
      </c>
      <c r="G1152">
        <f t="shared" si="289"/>
        <v>0.49468253968253972</v>
      </c>
      <c r="H1152">
        <f t="shared" si="290"/>
        <v>6.0846560846560855</v>
      </c>
      <c r="I1152">
        <f>IF(B1152&gt;=125,0,IF(B1152&lt;=115,1,(125-B1152)/(125-115)))</f>
        <v>1</v>
      </c>
      <c r="J1152">
        <f>IF(G1152&gt;=0.38,0,IF(G1152&lt;=0.3,1,(0.38-G1152)/(0.38-0.3)))</f>
        <v>0</v>
      </c>
      <c r="K1152">
        <f>IF(E1152&gt;=32,0,IF(E1152&lt;=28,1,(32-E1152)/(32-28)))</f>
        <v>1</v>
      </c>
      <c r="L1152">
        <f>IF(AND(D1152&gt;=27, D1152&lt;=34), 0, IF(OR(D1152&lt;=18.5, D1152&gt;=36.4), 1, IF(AND(D1152&lt;27, D1152&gt;18.5),(27-D1152)/(27-18.5), IF(AND(D1152&lt;36.4, D1152&gt;34),(D1152-34)/(36.4-34)))))</f>
        <v>0.9529411764705884</v>
      </c>
      <c r="M1152">
        <f>IF(AND(F1152&gt;=80,F1152&lt;=95),0,IF(OR(F1152&lt;64, F1152&gt;129),1,IF(F1152&gt;95, (F1152-95)/(129-95), (80-F1152)/(80-64))))</f>
        <v>0</v>
      </c>
      <c r="N1152">
        <f>IF(H1152&gt;=4,0,IF(H1152&lt;=3.5,1,(4-H1152)/(4-3.5)))</f>
        <v>0</v>
      </c>
      <c r="O1152">
        <f t="shared" si="293"/>
        <v>0.69529411764705884</v>
      </c>
      <c r="P1152">
        <f t="shared" si="294"/>
        <v>1</v>
      </c>
      <c r="Q1152">
        <v>1</v>
      </c>
      <c r="R1152">
        <f>IF(F1152 &gt;=80,0,IF(F1152&lt;=64,1,((80-F1152)/(80-64))))</f>
        <v>0</v>
      </c>
      <c r="S1152">
        <f>IF(F1152 &lt;=95,0,IF(F1152&gt;=129,1,((F1152-95)/(129-95))))</f>
        <v>0</v>
      </c>
      <c r="T1152">
        <f>IF(D1152 &gt;=27,0,IF(D1152&lt;=18.5,1,((27-D1152)/(27-18.5))))</f>
        <v>0.9529411764705884</v>
      </c>
      <c r="U1152">
        <f>IF(D1152 &lt;= 34,0,IF(D1152&gt;=36.4,1,((D1152-34)/(36.4-34))))</f>
        <v>0</v>
      </c>
      <c r="V1152">
        <f t="shared" si="295"/>
        <v>0.4764705882352942</v>
      </c>
      <c r="W1152">
        <f t="shared" si="296"/>
        <v>0</v>
      </c>
      <c r="X1152">
        <f t="shared" si="291"/>
        <v>0.4764705882352942</v>
      </c>
      <c r="Y1152">
        <f t="shared" si="297"/>
        <v>1</v>
      </c>
      <c r="Z1152">
        <f t="shared" si="298"/>
        <v>0</v>
      </c>
      <c r="AA1152">
        <f t="shared" si="299"/>
        <v>0</v>
      </c>
      <c r="AB1152">
        <v>70</v>
      </c>
      <c r="AC1152">
        <v>433</v>
      </c>
      <c r="AD1152">
        <f t="shared" si="300"/>
        <v>1</v>
      </c>
      <c r="AE1152">
        <f t="shared" si="301"/>
        <v>0</v>
      </c>
      <c r="AF1152">
        <f t="shared" si="302"/>
        <v>0</v>
      </c>
      <c r="AG1152">
        <f t="shared" si="303"/>
        <v>0</v>
      </c>
      <c r="AH1152">
        <f t="shared" si="304"/>
        <v>0</v>
      </c>
      <c r="AI1152">
        <f t="shared" si="305"/>
        <v>0</v>
      </c>
    </row>
    <row r="1153" spans="1:35" x14ac:dyDescent="0.2">
      <c r="A1153">
        <v>0</v>
      </c>
      <c r="B1153">
        <v>128</v>
      </c>
      <c r="C1153">
        <v>12.8</v>
      </c>
      <c r="D1153">
        <v>29.2</v>
      </c>
      <c r="E1153">
        <f t="shared" si="292"/>
        <v>32.516703786191535</v>
      </c>
      <c r="F1153">
        <v>89.8</v>
      </c>
      <c r="G1153">
        <f t="shared" si="289"/>
        <v>0.3936438356164384</v>
      </c>
      <c r="H1153">
        <f t="shared" si="290"/>
        <v>4.3835616438356162</v>
      </c>
      <c r="I1153">
        <f>IF(B1153&gt;=125,0,IF(B1153&lt;=115,1,(125-B1153)/(125-115)))</f>
        <v>0</v>
      </c>
      <c r="J1153">
        <f>IF(G1153&gt;=0.38,0,IF(G1153&lt;=0.3,1,(0.38-G1153)/(0.38-0.3)))</f>
        <v>0</v>
      </c>
      <c r="K1153">
        <f>IF(E1153&gt;=32,0,IF(E1153&lt;=28,1,(32-E1153)/(32-28)))</f>
        <v>0</v>
      </c>
      <c r="L1153">
        <f>IF(AND(D1153&gt;=27, D1153&lt;=34), 0, IF(OR(D1153&lt;=18.5, D1153&gt;=36.4), 1, IF(AND(D1153&lt;27, D1153&gt;18.5),(27-D1153)/(27-18.5), IF(AND(D1153&lt;36.4, D1153&gt;34),(D1153-34)/(36.4-34)))))</f>
        <v>0</v>
      </c>
      <c r="M1153">
        <f>IF(AND(F1153&gt;=80,F1153&lt;=95),0,IF(OR(F1153&lt;64, F1153&gt;129),1,IF(F1153&gt;95, (F1153-95)/(129-95), (80-F1153)/(80-64))))</f>
        <v>0</v>
      </c>
      <c r="N1153">
        <f>IF(H1153&gt;=4,0,IF(H1153&lt;=3.5,1,(4-H1153)/(4-3.5)))</f>
        <v>0</v>
      </c>
      <c r="O1153">
        <f t="shared" si="293"/>
        <v>0</v>
      </c>
      <c r="P1153">
        <f t="shared" si="294"/>
        <v>0</v>
      </c>
      <c r="Q1153">
        <v>0</v>
      </c>
      <c r="R1153">
        <f>IF(F1153 &gt;=80,0,IF(F1153&lt;=64,1,((80-F1153)/(80-64))))</f>
        <v>0</v>
      </c>
      <c r="S1153">
        <f>IF(F1153 &lt;=95,0,IF(F1153&gt;=129,1,((F1153-95)/(129-95))))</f>
        <v>0</v>
      </c>
      <c r="T1153">
        <f>IF(D1153 &gt;=27,0,IF(D1153&lt;=18.5,1,((27-D1153)/(27-18.5))))</f>
        <v>0</v>
      </c>
      <c r="U1153">
        <f>IF(D1153 &lt;= 34,0,IF(D1153&gt;=36.4,1,((D1153-34)/(36.4-34))))</f>
        <v>0</v>
      </c>
      <c r="V1153">
        <f t="shared" si="295"/>
        <v>0</v>
      </c>
      <c r="W1153">
        <f t="shared" si="296"/>
        <v>0</v>
      </c>
      <c r="X1153">
        <f t="shared" si="291"/>
        <v>0</v>
      </c>
      <c r="Y1153">
        <f t="shared" si="297"/>
        <v>0</v>
      </c>
      <c r="Z1153">
        <f t="shared" si="298"/>
        <v>0</v>
      </c>
      <c r="AA1153">
        <f t="shared" si="299"/>
        <v>0</v>
      </c>
      <c r="AB1153">
        <v>70</v>
      </c>
      <c r="AC1153">
        <v>93</v>
      </c>
      <c r="AD1153">
        <f t="shared" si="300"/>
        <v>1</v>
      </c>
      <c r="AE1153">
        <f t="shared" si="301"/>
        <v>0</v>
      </c>
      <c r="AF1153">
        <f t="shared" si="302"/>
        <v>1</v>
      </c>
      <c r="AG1153">
        <f t="shared" si="303"/>
        <v>0</v>
      </c>
      <c r="AH1153">
        <f t="shared" si="304"/>
        <v>0</v>
      </c>
      <c r="AI1153">
        <f t="shared" si="305"/>
        <v>0</v>
      </c>
    </row>
    <row r="1154" spans="1:35" x14ac:dyDescent="0.2">
      <c r="A1154">
        <v>1</v>
      </c>
      <c r="B1154">
        <v>151</v>
      </c>
      <c r="C1154">
        <v>15.1</v>
      </c>
      <c r="D1154">
        <v>21.6</v>
      </c>
      <c r="E1154">
        <f t="shared" si="292"/>
        <v>21.6</v>
      </c>
      <c r="F1154">
        <v>100</v>
      </c>
      <c r="G1154">
        <f t="shared" ref="G1154:G1217" si="306">(F1154*C1154)/(D1154*100)</f>
        <v>0.69907407407407407</v>
      </c>
      <c r="H1154">
        <f t="shared" ref="H1154:H1217" si="307">(C1154*10)/D1154</f>
        <v>6.9907407407407405</v>
      </c>
      <c r="I1154">
        <f>IF(B1154&gt;=125,0,IF(B1154&lt;=115,1,(125-B1154)/(125-115)))</f>
        <v>0</v>
      </c>
      <c r="J1154">
        <f>IF(G1154&gt;=0.38,0,IF(G1154&lt;=0.3,1,(0.38-G1154)/(0.38-0.3)))</f>
        <v>0</v>
      </c>
      <c r="K1154">
        <f>IF(E1154&gt;=32,0,IF(E1154&lt;=28,1,(32-E1154)/(32-28)))</f>
        <v>1</v>
      </c>
      <c r="L1154">
        <f>IF(AND(D1154&gt;=27, D1154&lt;=34), 0, IF(OR(D1154&lt;=18.5, D1154&gt;=36.4), 1, IF(AND(D1154&lt;27, D1154&gt;18.5),(27-D1154)/(27-18.5), IF(AND(D1154&lt;36.4, D1154&gt;34),(D1154-34)/(36.4-34)))))</f>
        <v>0.63529411764705868</v>
      </c>
      <c r="M1154">
        <f>IF(AND(F1154&gt;=80,F1154&lt;=95),0,IF(OR(F1154&lt;64, F1154&gt;129),1,IF(F1154&gt;95, (F1154-95)/(129-95), (80-F1154)/(80-64))))</f>
        <v>0.14705882352941177</v>
      </c>
      <c r="N1154">
        <f>IF(H1154&gt;=4,0,IF(H1154&lt;=3.5,1,(4-H1154)/(4-3.5)))</f>
        <v>0</v>
      </c>
      <c r="O1154">
        <f t="shared" si="293"/>
        <v>0.17823529411764705</v>
      </c>
      <c r="P1154">
        <f t="shared" si="294"/>
        <v>0</v>
      </c>
      <c r="Q1154">
        <v>0</v>
      </c>
      <c r="R1154">
        <f>IF(F1154 &gt;=80,0,IF(F1154&lt;=64,1,((80-F1154)/(80-64))))</f>
        <v>0</v>
      </c>
      <c r="S1154">
        <f>IF(F1154 &lt;=95,0,IF(F1154&gt;=129,1,((F1154-95)/(129-95))))</f>
        <v>0.14705882352941177</v>
      </c>
      <c r="T1154">
        <f>IF(D1154 &gt;=27,0,IF(D1154&lt;=18.5,1,((27-D1154)/(27-18.5))))</f>
        <v>0.63529411764705868</v>
      </c>
      <c r="U1154">
        <f>IF(D1154 &lt;= 34,0,IF(D1154&gt;=36.4,1,((D1154-34)/(36.4-34))))</f>
        <v>0</v>
      </c>
      <c r="V1154">
        <f t="shared" si="295"/>
        <v>0.31764705882352934</v>
      </c>
      <c r="W1154">
        <f t="shared" si="296"/>
        <v>7.3529411764705885E-2</v>
      </c>
      <c r="X1154">
        <f t="shared" ref="X1154:X1217" si="308">L1154*0.5+M1154*0.5</f>
        <v>0.39117647058823524</v>
      </c>
      <c r="Y1154">
        <f t="shared" si="297"/>
        <v>1</v>
      </c>
      <c r="Z1154">
        <f t="shared" si="298"/>
        <v>0</v>
      </c>
      <c r="AA1154">
        <f t="shared" si="299"/>
        <v>0</v>
      </c>
      <c r="AB1154">
        <v>16</v>
      </c>
      <c r="AC1154">
        <v>238</v>
      </c>
      <c r="AD1154">
        <f t="shared" si="300"/>
        <v>0</v>
      </c>
      <c r="AE1154">
        <f t="shared" si="301"/>
        <v>1</v>
      </c>
      <c r="AF1154">
        <f t="shared" si="302"/>
        <v>0.54</v>
      </c>
      <c r="AG1154">
        <f t="shared" si="303"/>
        <v>0</v>
      </c>
      <c r="AH1154">
        <f t="shared" si="304"/>
        <v>1</v>
      </c>
      <c r="AI1154">
        <f t="shared" si="305"/>
        <v>0</v>
      </c>
    </row>
    <row r="1155" spans="1:35" x14ac:dyDescent="0.2">
      <c r="A1155">
        <v>1</v>
      </c>
      <c r="B1155">
        <v>115</v>
      </c>
      <c r="C1155">
        <v>11.5</v>
      </c>
      <c r="D1155">
        <v>19.2</v>
      </c>
      <c r="E1155">
        <f t="shared" ref="E1155:E1218" si="309">D1155*100/F1155</f>
        <v>24.552429667519181</v>
      </c>
      <c r="F1155">
        <v>78.2</v>
      </c>
      <c r="G1155">
        <f t="shared" si="306"/>
        <v>0.46838541666666672</v>
      </c>
      <c r="H1155">
        <f t="shared" si="307"/>
        <v>5.9895833333333339</v>
      </c>
      <c r="I1155">
        <f>IF(B1155&gt;=125,0,IF(B1155&lt;=115,1,(125-B1155)/(125-115)))</f>
        <v>1</v>
      </c>
      <c r="J1155">
        <f>IF(G1155&gt;=0.38,0,IF(G1155&lt;=0.3,1,(0.38-G1155)/(0.38-0.3)))</f>
        <v>0</v>
      </c>
      <c r="K1155">
        <f>IF(E1155&gt;=32,0,IF(E1155&lt;=28,1,(32-E1155)/(32-28)))</f>
        <v>1</v>
      </c>
      <c r="L1155">
        <f>IF(AND(D1155&gt;=27, D1155&lt;=34), 0, IF(OR(D1155&lt;=18.5, D1155&gt;=36.4), 1, IF(AND(D1155&lt;27, D1155&gt;18.5),(27-D1155)/(27-18.5), IF(AND(D1155&lt;36.4, D1155&gt;34),(D1155-34)/(36.4-34)))))</f>
        <v>0.91764705882352948</v>
      </c>
      <c r="M1155">
        <f>IF(AND(F1155&gt;=80,F1155&lt;=95),0,IF(OR(F1155&lt;64, F1155&gt;129),1,IF(F1155&gt;95, (F1155-95)/(129-95), (80-F1155)/(80-64))))</f>
        <v>0.11249999999999982</v>
      </c>
      <c r="N1155">
        <f>IF(H1155&gt;=4,0,IF(H1155&lt;=3.5,1,(4-H1155)/(4-3.5)))</f>
        <v>0</v>
      </c>
      <c r="O1155">
        <f t="shared" ref="O1155:O1218" si="310">I1155*0.5+J1155*0.1+K1155*0.1+L1155*0.1+M1155*0.1+N1155*0.1</f>
        <v>0.70301470588235293</v>
      </c>
      <c r="P1155">
        <f t="shared" ref="P1155:P1218" si="311">IF(O1155&gt;=0.5, 1, IF(O1155&gt;=0.2, 1, 0))</f>
        <v>1</v>
      </c>
      <c r="Q1155">
        <v>1</v>
      </c>
      <c r="R1155">
        <f>IF(F1155 &gt;=80,0,IF(F1155&lt;=64,1,((80-F1155)/(80-64))))</f>
        <v>0.11249999999999982</v>
      </c>
      <c r="S1155">
        <f>IF(F1155 &lt;=95,0,IF(F1155&gt;=129,1,((F1155-95)/(129-95))))</f>
        <v>0</v>
      </c>
      <c r="T1155">
        <f>IF(D1155 &gt;=27,0,IF(D1155&lt;=18.5,1,((27-D1155)/(27-18.5))))</f>
        <v>0.91764705882352948</v>
      </c>
      <c r="U1155">
        <f>IF(D1155 &lt;= 34,0,IF(D1155&gt;=36.4,1,((D1155-34)/(36.4-34))))</f>
        <v>0</v>
      </c>
      <c r="V1155">
        <f t="shared" ref="V1155:V1218" si="312">R1155*0.5+T1155*0.5</f>
        <v>0.51507352941176465</v>
      </c>
      <c r="W1155">
        <f t="shared" ref="W1155:W1218" si="313">S1155*0.5+U1155*0.5</f>
        <v>0</v>
      </c>
      <c r="X1155">
        <f t="shared" si="308"/>
        <v>0.51507352941176465</v>
      </c>
      <c r="Y1155">
        <f t="shared" ref="Y1155:Y1218" si="314">IF(V1155&gt;0.2,1,0)</f>
        <v>1</v>
      </c>
      <c r="Z1155">
        <f t="shared" ref="Z1155:Z1218" si="315">IF(W1155&gt;0.2,1,0)</f>
        <v>0</v>
      </c>
      <c r="AA1155">
        <f t="shared" ref="AA1155:AA1218" si="316">IF(X1155&gt;0.5,1,0)</f>
        <v>1</v>
      </c>
      <c r="AB1155">
        <v>37</v>
      </c>
      <c r="AC1155">
        <v>169</v>
      </c>
      <c r="AD1155">
        <f t="shared" ref="AD1155:AD1218" si="317">IF(OR(AB1155&lt;40), 0,IF(AB1155&gt;60, 1, (AB1155-40)/(60-40)))</f>
        <v>0</v>
      </c>
      <c r="AE1155">
        <f t="shared" ref="AE1155:AE1218" si="318">IF(OR(AB1155&gt;40), 0,IF(AB1155&lt;20, 1, (40-AB1155)/(40-20)))</f>
        <v>0.15</v>
      </c>
      <c r="AF1155">
        <f t="shared" ref="AF1155:AF1218" si="319">IF(OR(AC1155&gt;400), 0,IF(AC1155&lt;100, 1, (400-AC1155)/(400-100)))</f>
        <v>0.77</v>
      </c>
      <c r="AG1155">
        <f t="shared" ref="AG1155:AG1218" si="320">IF(AND(AD1155&gt;0.5, AA1155=1),1,0)</f>
        <v>0</v>
      </c>
      <c r="AH1155">
        <f t="shared" ref="AH1155:AH1218" si="321">IF(AND(AE1155&gt;0.5,OR(Y1155=1,AA1155=1)),1,0)</f>
        <v>0</v>
      </c>
      <c r="AI1155">
        <f t="shared" ref="AI1155:AI1218" si="322">IF(AND(AF1155&gt;0.5,Z1155=1),1,0)</f>
        <v>0</v>
      </c>
    </row>
    <row r="1156" spans="1:35" x14ac:dyDescent="0.2">
      <c r="A1156">
        <v>1</v>
      </c>
      <c r="B1156">
        <v>150</v>
      </c>
      <c r="C1156">
        <v>15</v>
      </c>
      <c r="D1156">
        <v>19.899999999999999</v>
      </c>
      <c r="E1156">
        <f t="shared" si="309"/>
        <v>26.013071895424833</v>
      </c>
      <c r="F1156">
        <v>76.5</v>
      </c>
      <c r="G1156">
        <f t="shared" si="306"/>
        <v>0.57663316582914581</v>
      </c>
      <c r="H1156">
        <f t="shared" si="307"/>
        <v>7.5376884422110555</v>
      </c>
      <c r="I1156">
        <f>IF(B1156&gt;=125,0,IF(B1156&lt;=115,1,(125-B1156)/(125-115)))</f>
        <v>0</v>
      </c>
      <c r="J1156">
        <f>IF(G1156&gt;=0.38,0,IF(G1156&lt;=0.3,1,(0.38-G1156)/(0.38-0.3)))</f>
        <v>0</v>
      </c>
      <c r="K1156">
        <f>IF(E1156&gt;=32,0,IF(E1156&lt;=28,1,(32-E1156)/(32-28)))</f>
        <v>1</v>
      </c>
      <c r="L1156">
        <f>IF(AND(D1156&gt;=27, D1156&lt;=34), 0, IF(OR(D1156&lt;=18.5, D1156&gt;=36.4), 1, IF(AND(D1156&lt;27, D1156&gt;18.5),(27-D1156)/(27-18.5), IF(AND(D1156&lt;36.4, D1156&gt;34),(D1156-34)/(36.4-34)))))</f>
        <v>0.83529411764705896</v>
      </c>
      <c r="M1156">
        <f>IF(AND(F1156&gt;=80,F1156&lt;=95),0,IF(OR(F1156&lt;64, F1156&gt;129),1,IF(F1156&gt;95, (F1156-95)/(129-95), (80-F1156)/(80-64))))</f>
        <v>0.21875</v>
      </c>
      <c r="N1156">
        <f>IF(H1156&gt;=4,0,IF(H1156&lt;=3.5,1,(4-H1156)/(4-3.5)))</f>
        <v>0</v>
      </c>
      <c r="O1156">
        <f t="shared" si="310"/>
        <v>0.20540441176470592</v>
      </c>
      <c r="P1156">
        <f t="shared" si="311"/>
        <v>1</v>
      </c>
      <c r="Q1156">
        <v>0</v>
      </c>
      <c r="R1156">
        <f>IF(F1156 &gt;=80,0,IF(F1156&lt;=64,1,((80-F1156)/(80-64))))</f>
        <v>0.21875</v>
      </c>
      <c r="S1156">
        <f>IF(F1156 &lt;=95,0,IF(F1156&gt;=129,1,((F1156-95)/(129-95))))</f>
        <v>0</v>
      </c>
      <c r="T1156">
        <f>IF(D1156 &gt;=27,0,IF(D1156&lt;=18.5,1,((27-D1156)/(27-18.5))))</f>
        <v>0.83529411764705896</v>
      </c>
      <c r="U1156">
        <f>IF(D1156 &lt;= 34,0,IF(D1156&gt;=36.4,1,((D1156-34)/(36.4-34))))</f>
        <v>0</v>
      </c>
      <c r="V1156">
        <f t="shared" si="312"/>
        <v>0.52702205882352948</v>
      </c>
      <c r="W1156">
        <f t="shared" si="313"/>
        <v>0</v>
      </c>
      <c r="X1156">
        <f t="shared" si="308"/>
        <v>0.52702205882352948</v>
      </c>
      <c r="Y1156">
        <f t="shared" si="314"/>
        <v>1</v>
      </c>
      <c r="Z1156">
        <f t="shared" si="315"/>
        <v>0</v>
      </c>
      <c r="AA1156">
        <f t="shared" si="316"/>
        <v>1</v>
      </c>
      <c r="AB1156">
        <v>44</v>
      </c>
      <c r="AC1156">
        <v>76</v>
      </c>
      <c r="AD1156">
        <f t="shared" si="317"/>
        <v>0.2</v>
      </c>
      <c r="AE1156">
        <f t="shared" si="318"/>
        <v>0</v>
      </c>
      <c r="AF1156">
        <f t="shared" si="319"/>
        <v>1</v>
      </c>
      <c r="AG1156">
        <f t="shared" si="320"/>
        <v>0</v>
      </c>
      <c r="AH1156">
        <f t="shared" si="321"/>
        <v>0</v>
      </c>
      <c r="AI1156">
        <f t="shared" si="322"/>
        <v>0</v>
      </c>
    </row>
    <row r="1157" spans="1:35" x14ac:dyDescent="0.2">
      <c r="A1157">
        <v>0</v>
      </c>
      <c r="B1157">
        <v>132</v>
      </c>
      <c r="C1157">
        <v>13.2</v>
      </c>
      <c r="D1157">
        <v>17</v>
      </c>
      <c r="E1157">
        <f t="shared" si="309"/>
        <v>16.748768472906406</v>
      </c>
      <c r="F1157">
        <v>101.5</v>
      </c>
      <c r="G1157">
        <f t="shared" si="306"/>
        <v>0.78811764705882348</v>
      </c>
      <c r="H1157">
        <f t="shared" si="307"/>
        <v>7.7647058823529411</v>
      </c>
      <c r="I1157">
        <f>IF(B1157&gt;=125,0,IF(B1157&lt;=115,1,(125-B1157)/(125-115)))</f>
        <v>0</v>
      </c>
      <c r="J1157">
        <f>IF(G1157&gt;=0.38,0,IF(G1157&lt;=0.3,1,(0.38-G1157)/(0.38-0.3)))</f>
        <v>0</v>
      </c>
      <c r="K1157">
        <f>IF(E1157&gt;=32,0,IF(E1157&lt;=28,1,(32-E1157)/(32-28)))</f>
        <v>1</v>
      </c>
      <c r="L1157">
        <f>IF(AND(D1157&gt;=27, D1157&lt;=34), 0, IF(OR(D1157&lt;=18.5, D1157&gt;=36.4), 1, IF(AND(D1157&lt;27, D1157&gt;18.5),(27-D1157)/(27-18.5), IF(AND(D1157&lt;36.4, D1157&gt;34),(D1157-34)/(36.4-34)))))</f>
        <v>1</v>
      </c>
      <c r="M1157">
        <f>IF(AND(F1157&gt;=80,F1157&lt;=95),0,IF(OR(F1157&lt;64, F1157&gt;129),1,IF(F1157&gt;95, (F1157-95)/(129-95), (80-F1157)/(80-64))))</f>
        <v>0.19117647058823528</v>
      </c>
      <c r="N1157">
        <f>IF(H1157&gt;=4,0,IF(H1157&lt;=3.5,1,(4-H1157)/(4-3.5)))</f>
        <v>0</v>
      </c>
      <c r="O1157">
        <f t="shared" si="310"/>
        <v>0.21911764705882353</v>
      </c>
      <c r="P1157">
        <f t="shared" si="311"/>
        <v>1</v>
      </c>
      <c r="Q1157">
        <v>0</v>
      </c>
      <c r="R1157">
        <f>IF(F1157 &gt;=80,0,IF(F1157&lt;=64,1,((80-F1157)/(80-64))))</f>
        <v>0</v>
      </c>
      <c r="S1157">
        <f>IF(F1157 &lt;=95,0,IF(F1157&gt;=129,1,((F1157-95)/(129-95))))</f>
        <v>0.19117647058823528</v>
      </c>
      <c r="T1157">
        <f>IF(D1157 &gt;=27,0,IF(D1157&lt;=18.5,1,((27-D1157)/(27-18.5))))</f>
        <v>1</v>
      </c>
      <c r="U1157">
        <f>IF(D1157 &lt;= 34,0,IF(D1157&gt;=36.4,1,((D1157-34)/(36.4-34))))</f>
        <v>0</v>
      </c>
      <c r="V1157">
        <f t="shared" si="312"/>
        <v>0.5</v>
      </c>
      <c r="W1157">
        <f t="shared" si="313"/>
        <v>9.5588235294117641E-2</v>
      </c>
      <c r="X1157">
        <f t="shared" si="308"/>
        <v>0.59558823529411764</v>
      </c>
      <c r="Y1157">
        <f t="shared" si="314"/>
        <v>1</v>
      </c>
      <c r="Z1157">
        <f t="shared" si="315"/>
        <v>0</v>
      </c>
      <c r="AA1157">
        <f t="shared" si="316"/>
        <v>1</v>
      </c>
      <c r="AB1157">
        <v>36</v>
      </c>
      <c r="AC1157">
        <v>186</v>
      </c>
      <c r="AD1157">
        <f t="shared" si="317"/>
        <v>0</v>
      </c>
      <c r="AE1157">
        <f t="shared" si="318"/>
        <v>0.2</v>
      </c>
      <c r="AF1157">
        <f t="shared" si="319"/>
        <v>0.71333333333333337</v>
      </c>
      <c r="AG1157">
        <f t="shared" si="320"/>
        <v>0</v>
      </c>
      <c r="AH1157">
        <f t="shared" si="321"/>
        <v>0</v>
      </c>
      <c r="AI1157">
        <f t="shared" si="322"/>
        <v>0</v>
      </c>
    </row>
    <row r="1158" spans="1:35" x14ac:dyDescent="0.2">
      <c r="A1158">
        <v>1</v>
      </c>
      <c r="B1158">
        <v>151</v>
      </c>
      <c r="C1158">
        <v>15.1</v>
      </c>
      <c r="D1158">
        <v>21.3</v>
      </c>
      <c r="E1158">
        <f t="shared" si="309"/>
        <v>21.172962226640159</v>
      </c>
      <c r="F1158">
        <v>100.6</v>
      </c>
      <c r="G1158">
        <f t="shared" si="306"/>
        <v>0.71317370892018772</v>
      </c>
      <c r="H1158">
        <f t="shared" si="307"/>
        <v>7.089201877934272</v>
      </c>
      <c r="I1158">
        <f>IF(B1158&gt;=125,0,IF(B1158&lt;=115,1,(125-B1158)/(125-115)))</f>
        <v>0</v>
      </c>
      <c r="J1158">
        <f>IF(G1158&gt;=0.38,0,IF(G1158&lt;=0.3,1,(0.38-G1158)/(0.38-0.3)))</f>
        <v>0</v>
      </c>
      <c r="K1158">
        <f>IF(E1158&gt;=32,0,IF(E1158&lt;=28,1,(32-E1158)/(32-28)))</f>
        <v>1</v>
      </c>
      <c r="L1158">
        <f>IF(AND(D1158&gt;=27, D1158&lt;=34), 0, IF(OR(D1158&lt;=18.5, D1158&gt;=36.4), 1, IF(AND(D1158&lt;27, D1158&gt;18.5),(27-D1158)/(27-18.5), IF(AND(D1158&lt;36.4, D1158&gt;34),(D1158-34)/(36.4-34)))))</f>
        <v>0.6705882352941176</v>
      </c>
      <c r="M1158">
        <f>IF(AND(F1158&gt;=80,F1158&lt;=95),0,IF(OR(F1158&lt;64, F1158&gt;129),1,IF(F1158&gt;95, (F1158-95)/(129-95), (80-F1158)/(80-64))))</f>
        <v>0.16470588235294101</v>
      </c>
      <c r="N1158">
        <f>IF(H1158&gt;=4,0,IF(H1158&lt;=3.5,1,(4-H1158)/(4-3.5)))</f>
        <v>0</v>
      </c>
      <c r="O1158">
        <f t="shared" si="310"/>
        <v>0.18352941176470586</v>
      </c>
      <c r="P1158">
        <f t="shared" si="311"/>
        <v>0</v>
      </c>
      <c r="Q1158">
        <v>0</v>
      </c>
      <c r="R1158">
        <f>IF(F1158 &gt;=80,0,IF(F1158&lt;=64,1,((80-F1158)/(80-64))))</f>
        <v>0</v>
      </c>
      <c r="S1158">
        <f>IF(F1158 &lt;=95,0,IF(F1158&gt;=129,1,((F1158-95)/(129-95))))</f>
        <v>0.16470588235294101</v>
      </c>
      <c r="T1158">
        <f>IF(D1158 &gt;=27,0,IF(D1158&lt;=18.5,1,((27-D1158)/(27-18.5))))</f>
        <v>0.6705882352941176</v>
      </c>
      <c r="U1158">
        <f>IF(D1158 &lt;= 34,0,IF(D1158&gt;=36.4,1,((D1158-34)/(36.4-34))))</f>
        <v>0</v>
      </c>
      <c r="V1158">
        <f t="shared" si="312"/>
        <v>0.3352941176470588</v>
      </c>
      <c r="W1158">
        <f t="shared" si="313"/>
        <v>8.2352941176470504E-2</v>
      </c>
      <c r="X1158">
        <f t="shared" si="308"/>
        <v>0.41764705882352932</v>
      </c>
      <c r="Y1158">
        <f t="shared" si="314"/>
        <v>1</v>
      </c>
      <c r="Z1158">
        <f t="shared" si="315"/>
        <v>0</v>
      </c>
      <c r="AA1158">
        <f t="shared" si="316"/>
        <v>0</v>
      </c>
      <c r="AB1158">
        <v>70</v>
      </c>
      <c r="AC1158">
        <v>410</v>
      </c>
      <c r="AD1158">
        <f t="shared" si="317"/>
        <v>1</v>
      </c>
      <c r="AE1158">
        <f t="shared" si="318"/>
        <v>0</v>
      </c>
      <c r="AF1158">
        <f t="shared" si="319"/>
        <v>0</v>
      </c>
      <c r="AG1158">
        <f t="shared" si="320"/>
        <v>0</v>
      </c>
      <c r="AH1158">
        <f t="shared" si="321"/>
        <v>0</v>
      </c>
      <c r="AI1158">
        <f t="shared" si="322"/>
        <v>0</v>
      </c>
    </row>
    <row r="1159" spans="1:35" x14ac:dyDescent="0.2">
      <c r="A1159">
        <v>0</v>
      </c>
      <c r="B1159">
        <v>166</v>
      </c>
      <c r="C1159">
        <v>16.600000000000001</v>
      </c>
      <c r="D1159">
        <v>28.4</v>
      </c>
      <c r="E1159">
        <f t="shared" si="309"/>
        <v>37.56613756613757</v>
      </c>
      <c r="F1159">
        <v>75.599999999999994</v>
      </c>
      <c r="G1159">
        <f t="shared" si="306"/>
        <v>0.44188732394366198</v>
      </c>
      <c r="H1159">
        <f t="shared" si="307"/>
        <v>5.8450704225352119</v>
      </c>
      <c r="I1159">
        <f>IF(B1159&gt;=125,0,IF(B1159&lt;=115,1,(125-B1159)/(125-115)))</f>
        <v>0</v>
      </c>
      <c r="J1159">
        <f>IF(G1159&gt;=0.38,0,IF(G1159&lt;=0.3,1,(0.38-G1159)/(0.38-0.3)))</f>
        <v>0</v>
      </c>
      <c r="K1159">
        <f>IF(E1159&gt;=32,0,IF(E1159&lt;=28,1,(32-E1159)/(32-28)))</f>
        <v>0</v>
      </c>
      <c r="L1159">
        <f>IF(AND(D1159&gt;=27, D1159&lt;=34), 0, IF(OR(D1159&lt;=18.5, D1159&gt;=36.4), 1, IF(AND(D1159&lt;27, D1159&gt;18.5),(27-D1159)/(27-18.5), IF(AND(D1159&lt;36.4, D1159&gt;34),(D1159-34)/(36.4-34)))))</f>
        <v>0</v>
      </c>
      <c r="M1159">
        <f>IF(AND(F1159&gt;=80,F1159&lt;=95),0,IF(OR(F1159&lt;64, F1159&gt;129),1,IF(F1159&gt;95, (F1159-95)/(129-95), (80-F1159)/(80-64))))</f>
        <v>0.27500000000000036</v>
      </c>
      <c r="N1159">
        <f>IF(H1159&gt;=4,0,IF(H1159&lt;=3.5,1,(4-H1159)/(4-3.5)))</f>
        <v>0</v>
      </c>
      <c r="O1159">
        <f t="shared" si="310"/>
        <v>2.7500000000000038E-2</v>
      </c>
      <c r="P1159">
        <f t="shared" si="311"/>
        <v>0</v>
      </c>
      <c r="Q1159">
        <v>0</v>
      </c>
      <c r="R1159">
        <f>IF(F1159 &gt;=80,0,IF(F1159&lt;=64,1,((80-F1159)/(80-64))))</f>
        <v>0.27500000000000036</v>
      </c>
      <c r="S1159">
        <f>IF(F1159 &lt;=95,0,IF(F1159&gt;=129,1,((F1159-95)/(129-95))))</f>
        <v>0</v>
      </c>
      <c r="T1159">
        <f>IF(D1159 &gt;=27,0,IF(D1159&lt;=18.5,1,((27-D1159)/(27-18.5))))</f>
        <v>0</v>
      </c>
      <c r="U1159">
        <f>IF(D1159 &lt;= 34,0,IF(D1159&gt;=36.4,1,((D1159-34)/(36.4-34))))</f>
        <v>0</v>
      </c>
      <c r="V1159">
        <f t="shared" si="312"/>
        <v>0.13750000000000018</v>
      </c>
      <c r="W1159">
        <f t="shared" si="313"/>
        <v>0</v>
      </c>
      <c r="X1159">
        <f t="shared" si="308"/>
        <v>0.13750000000000018</v>
      </c>
      <c r="Y1159">
        <f t="shared" si="314"/>
        <v>0</v>
      </c>
      <c r="Z1159">
        <f t="shared" si="315"/>
        <v>0</v>
      </c>
      <c r="AA1159">
        <f t="shared" si="316"/>
        <v>0</v>
      </c>
      <c r="AB1159">
        <v>17</v>
      </c>
      <c r="AC1159">
        <v>267</v>
      </c>
      <c r="AD1159">
        <f t="shared" si="317"/>
        <v>0</v>
      </c>
      <c r="AE1159">
        <f t="shared" si="318"/>
        <v>1</v>
      </c>
      <c r="AF1159">
        <f t="shared" si="319"/>
        <v>0.44333333333333336</v>
      </c>
      <c r="AG1159">
        <f t="shared" si="320"/>
        <v>0</v>
      </c>
      <c r="AH1159">
        <f t="shared" si="321"/>
        <v>0</v>
      </c>
      <c r="AI1159">
        <f t="shared" si="322"/>
        <v>0</v>
      </c>
    </row>
    <row r="1160" spans="1:35" x14ac:dyDescent="0.2">
      <c r="A1160">
        <v>0</v>
      </c>
      <c r="B1160">
        <v>136</v>
      </c>
      <c r="C1160">
        <v>13.6</v>
      </c>
      <c r="D1160">
        <v>29.8</v>
      </c>
      <c r="E1160">
        <f t="shared" si="309"/>
        <v>38.903394255874673</v>
      </c>
      <c r="F1160">
        <v>76.599999999999994</v>
      </c>
      <c r="G1160">
        <f t="shared" si="306"/>
        <v>0.34958389261744965</v>
      </c>
      <c r="H1160">
        <f t="shared" si="307"/>
        <v>4.5637583892617446</v>
      </c>
      <c r="I1160">
        <f>IF(B1160&gt;=125,0,IF(B1160&lt;=115,1,(125-B1160)/(125-115)))</f>
        <v>0</v>
      </c>
      <c r="J1160">
        <f>IF(G1160&gt;=0.38,0,IF(G1160&lt;=0.3,1,(0.38-G1160)/(0.38-0.3)))</f>
        <v>0.3802013422818793</v>
      </c>
      <c r="K1160">
        <f>IF(E1160&gt;=32,0,IF(E1160&lt;=28,1,(32-E1160)/(32-28)))</f>
        <v>0</v>
      </c>
      <c r="L1160">
        <f>IF(AND(D1160&gt;=27, D1160&lt;=34), 0, IF(OR(D1160&lt;=18.5, D1160&gt;=36.4), 1, IF(AND(D1160&lt;27, D1160&gt;18.5),(27-D1160)/(27-18.5), IF(AND(D1160&lt;36.4, D1160&gt;34),(D1160-34)/(36.4-34)))))</f>
        <v>0</v>
      </c>
      <c r="M1160">
        <f>IF(AND(F1160&gt;=80,F1160&lt;=95),0,IF(OR(F1160&lt;64, F1160&gt;129),1,IF(F1160&gt;95, (F1160-95)/(129-95), (80-F1160)/(80-64))))</f>
        <v>0.21250000000000036</v>
      </c>
      <c r="N1160">
        <f>IF(H1160&gt;=4,0,IF(H1160&lt;=3.5,1,(4-H1160)/(4-3.5)))</f>
        <v>0</v>
      </c>
      <c r="O1160">
        <f t="shared" si="310"/>
        <v>5.9270134228187971E-2</v>
      </c>
      <c r="P1160">
        <f t="shared" si="311"/>
        <v>0</v>
      </c>
      <c r="Q1160">
        <v>0</v>
      </c>
      <c r="R1160">
        <f>IF(F1160 &gt;=80,0,IF(F1160&lt;=64,1,((80-F1160)/(80-64))))</f>
        <v>0.21250000000000036</v>
      </c>
      <c r="S1160">
        <f>IF(F1160 &lt;=95,0,IF(F1160&gt;=129,1,((F1160-95)/(129-95))))</f>
        <v>0</v>
      </c>
      <c r="T1160">
        <f>IF(D1160 &gt;=27,0,IF(D1160&lt;=18.5,1,((27-D1160)/(27-18.5))))</f>
        <v>0</v>
      </c>
      <c r="U1160">
        <f>IF(D1160 &lt;= 34,0,IF(D1160&gt;=36.4,1,((D1160-34)/(36.4-34))))</f>
        <v>0</v>
      </c>
      <c r="V1160">
        <f t="shared" si="312"/>
        <v>0.10625000000000018</v>
      </c>
      <c r="W1160">
        <f t="shared" si="313"/>
        <v>0</v>
      </c>
      <c r="X1160">
        <f t="shared" si="308"/>
        <v>0.10625000000000018</v>
      </c>
      <c r="Y1160">
        <f t="shared" si="314"/>
        <v>0</v>
      </c>
      <c r="Z1160">
        <f t="shared" si="315"/>
        <v>0</v>
      </c>
      <c r="AA1160">
        <f t="shared" si="316"/>
        <v>0</v>
      </c>
      <c r="AB1160">
        <v>54</v>
      </c>
      <c r="AC1160">
        <v>332</v>
      </c>
      <c r="AD1160">
        <f t="shared" si="317"/>
        <v>0.7</v>
      </c>
      <c r="AE1160">
        <f t="shared" si="318"/>
        <v>0</v>
      </c>
      <c r="AF1160">
        <f t="shared" si="319"/>
        <v>0.22666666666666666</v>
      </c>
      <c r="AG1160">
        <f t="shared" si="320"/>
        <v>0</v>
      </c>
      <c r="AH1160">
        <f t="shared" si="321"/>
        <v>0</v>
      </c>
      <c r="AI1160">
        <f t="shared" si="322"/>
        <v>0</v>
      </c>
    </row>
    <row r="1161" spans="1:35" x14ac:dyDescent="0.2">
      <c r="A1161">
        <v>1</v>
      </c>
      <c r="B1161">
        <v>137</v>
      </c>
      <c r="C1161">
        <v>13.7</v>
      </c>
      <c r="D1161">
        <v>26</v>
      </c>
      <c r="E1161">
        <f t="shared" si="309"/>
        <v>31.40096618357488</v>
      </c>
      <c r="F1161">
        <v>82.8</v>
      </c>
      <c r="G1161">
        <f t="shared" si="306"/>
        <v>0.43629230769230765</v>
      </c>
      <c r="H1161">
        <f t="shared" si="307"/>
        <v>5.2692307692307692</v>
      </c>
      <c r="I1161">
        <f>IF(B1161&gt;=125,0,IF(B1161&lt;=115,1,(125-B1161)/(125-115)))</f>
        <v>0</v>
      </c>
      <c r="J1161">
        <f>IF(G1161&gt;=0.38,0,IF(G1161&lt;=0.3,1,(0.38-G1161)/(0.38-0.3)))</f>
        <v>0</v>
      </c>
      <c r="K1161">
        <f>IF(E1161&gt;=32,0,IF(E1161&lt;=28,1,(32-E1161)/(32-28)))</f>
        <v>0.14975845410627997</v>
      </c>
      <c r="L1161">
        <f>IF(AND(D1161&gt;=27, D1161&lt;=34), 0, IF(OR(D1161&lt;=18.5, D1161&gt;=36.4), 1, IF(AND(D1161&lt;27, D1161&gt;18.5),(27-D1161)/(27-18.5), IF(AND(D1161&lt;36.4, D1161&gt;34),(D1161-34)/(36.4-34)))))</f>
        <v>0.11764705882352941</v>
      </c>
      <c r="M1161">
        <f>IF(AND(F1161&gt;=80,F1161&lt;=95),0,IF(OR(F1161&lt;64, F1161&gt;129),1,IF(F1161&gt;95, (F1161-95)/(129-95), (80-F1161)/(80-64))))</f>
        <v>0</v>
      </c>
      <c r="N1161">
        <f>IF(H1161&gt;=4,0,IF(H1161&lt;=3.5,1,(4-H1161)/(4-3.5)))</f>
        <v>0</v>
      </c>
      <c r="O1161">
        <f t="shared" si="310"/>
        <v>2.6740551292980939E-2</v>
      </c>
      <c r="P1161">
        <f t="shared" si="311"/>
        <v>0</v>
      </c>
      <c r="Q1161">
        <v>0</v>
      </c>
      <c r="R1161">
        <f>IF(F1161 &gt;=80,0,IF(F1161&lt;=64,1,((80-F1161)/(80-64))))</f>
        <v>0</v>
      </c>
      <c r="S1161">
        <f>IF(F1161 &lt;=95,0,IF(F1161&gt;=129,1,((F1161-95)/(129-95))))</f>
        <v>0</v>
      </c>
      <c r="T1161">
        <f>IF(D1161 &gt;=27,0,IF(D1161&lt;=18.5,1,((27-D1161)/(27-18.5))))</f>
        <v>0.11764705882352941</v>
      </c>
      <c r="U1161">
        <f>IF(D1161 &lt;= 34,0,IF(D1161&gt;=36.4,1,((D1161-34)/(36.4-34))))</f>
        <v>0</v>
      </c>
      <c r="V1161">
        <f t="shared" si="312"/>
        <v>5.8823529411764705E-2</v>
      </c>
      <c r="W1161">
        <f t="shared" si="313"/>
        <v>0</v>
      </c>
      <c r="X1161">
        <f t="shared" si="308"/>
        <v>5.8823529411764705E-2</v>
      </c>
      <c r="Y1161">
        <f t="shared" si="314"/>
        <v>0</v>
      </c>
      <c r="Z1161">
        <f t="shared" si="315"/>
        <v>0</v>
      </c>
      <c r="AA1161">
        <f t="shared" si="316"/>
        <v>0</v>
      </c>
      <c r="AB1161">
        <v>22</v>
      </c>
      <c r="AC1161">
        <v>492</v>
      </c>
      <c r="AD1161">
        <f t="shared" si="317"/>
        <v>0</v>
      </c>
      <c r="AE1161">
        <f t="shared" si="318"/>
        <v>0.9</v>
      </c>
      <c r="AF1161">
        <f t="shared" si="319"/>
        <v>0</v>
      </c>
      <c r="AG1161">
        <f t="shared" si="320"/>
        <v>0</v>
      </c>
      <c r="AH1161">
        <f t="shared" si="321"/>
        <v>0</v>
      </c>
      <c r="AI1161">
        <f t="shared" si="322"/>
        <v>0</v>
      </c>
    </row>
    <row r="1162" spans="1:35" x14ac:dyDescent="0.2">
      <c r="A1162">
        <v>1</v>
      </c>
      <c r="B1162">
        <v>148</v>
      </c>
      <c r="C1162">
        <v>14.8</v>
      </c>
      <c r="D1162">
        <v>19.5</v>
      </c>
      <c r="E1162">
        <f t="shared" si="309"/>
        <v>27.045769764216367</v>
      </c>
      <c r="F1162">
        <v>72.099999999999994</v>
      </c>
      <c r="G1162">
        <f t="shared" si="306"/>
        <v>0.54722051282051276</v>
      </c>
      <c r="H1162">
        <f t="shared" si="307"/>
        <v>7.5897435897435894</v>
      </c>
      <c r="I1162">
        <f>IF(B1162&gt;=125,0,IF(B1162&lt;=115,1,(125-B1162)/(125-115)))</f>
        <v>0</v>
      </c>
      <c r="J1162">
        <f>IF(G1162&gt;=0.38,0,IF(G1162&lt;=0.3,1,(0.38-G1162)/(0.38-0.3)))</f>
        <v>0</v>
      </c>
      <c r="K1162">
        <f>IF(E1162&gt;=32,0,IF(E1162&lt;=28,1,(32-E1162)/(32-28)))</f>
        <v>1</v>
      </c>
      <c r="L1162">
        <f>IF(AND(D1162&gt;=27, D1162&lt;=34), 0, IF(OR(D1162&lt;=18.5, D1162&gt;=36.4), 1, IF(AND(D1162&lt;27, D1162&gt;18.5),(27-D1162)/(27-18.5), IF(AND(D1162&lt;36.4, D1162&gt;34),(D1162-34)/(36.4-34)))))</f>
        <v>0.88235294117647056</v>
      </c>
      <c r="M1162">
        <f>IF(AND(F1162&gt;=80,F1162&lt;=95),0,IF(OR(F1162&lt;64, F1162&gt;129),1,IF(F1162&gt;95, (F1162-95)/(129-95), (80-F1162)/(80-64))))</f>
        <v>0.49375000000000036</v>
      </c>
      <c r="N1162">
        <f>IF(H1162&gt;=4,0,IF(H1162&lt;=3.5,1,(4-H1162)/(4-3.5)))</f>
        <v>0</v>
      </c>
      <c r="O1162">
        <f t="shared" si="310"/>
        <v>0.23761029411764709</v>
      </c>
      <c r="P1162">
        <f t="shared" si="311"/>
        <v>1</v>
      </c>
      <c r="Q1162">
        <v>0</v>
      </c>
      <c r="R1162">
        <f>IF(F1162 &gt;=80,0,IF(F1162&lt;=64,1,((80-F1162)/(80-64))))</f>
        <v>0.49375000000000036</v>
      </c>
      <c r="S1162">
        <f>IF(F1162 &lt;=95,0,IF(F1162&gt;=129,1,((F1162-95)/(129-95))))</f>
        <v>0</v>
      </c>
      <c r="T1162">
        <f>IF(D1162 &gt;=27,0,IF(D1162&lt;=18.5,1,((27-D1162)/(27-18.5))))</f>
        <v>0.88235294117647056</v>
      </c>
      <c r="U1162">
        <f>IF(D1162 &lt;= 34,0,IF(D1162&gt;=36.4,1,((D1162-34)/(36.4-34))))</f>
        <v>0</v>
      </c>
      <c r="V1162">
        <f t="shared" si="312"/>
        <v>0.68805147058823546</v>
      </c>
      <c r="W1162">
        <f t="shared" si="313"/>
        <v>0</v>
      </c>
      <c r="X1162">
        <f t="shared" si="308"/>
        <v>0.68805147058823546</v>
      </c>
      <c r="Y1162">
        <f t="shared" si="314"/>
        <v>1</v>
      </c>
      <c r="Z1162">
        <f t="shared" si="315"/>
        <v>0</v>
      </c>
      <c r="AA1162">
        <f t="shared" si="316"/>
        <v>1</v>
      </c>
      <c r="AB1162">
        <v>53</v>
      </c>
      <c r="AC1162">
        <v>291</v>
      </c>
      <c r="AD1162">
        <f t="shared" si="317"/>
        <v>0.65</v>
      </c>
      <c r="AE1162">
        <f t="shared" si="318"/>
        <v>0</v>
      </c>
      <c r="AF1162">
        <f t="shared" si="319"/>
        <v>0.36333333333333334</v>
      </c>
      <c r="AG1162">
        <f t="shared" si="320"/>
        <v>1</v>
      </c>
      <c r="AH1162">
        <f t="shared" si="321"/>
        <v>0</v>
      </c>
      <c r="AI1162">
        <f t="shared" si="322"/>
        <v>0</v>
      </c>
    </row>
    <row r="1163" spans="1:35" x14ac:dyDescent="0.2">
      <c r="A1163">
        <v>0</v>
      </c>
      <c r="B1163">
        <v>143</v>
      </c>
      <c r="C1163">
        <v>14.3</v>
      </c>
      <c r="D1163">
        <v>19.2</v>
      </c>
      <c r="E1163">
        <f t="shared" si="309"/>
        <v>20.253164556962027</v>
      </c>
      <c r="F1163">
        <v>94.8</v>
      </c>
      <c r="G1163">
        <f t="shared" si="306"/>
        <v>0.70606250000000004</v>
      </c>
      <c r="H1163">
        <f t="shared" si="307"/>
        <v>7.447916666666667</v>
      </c>
      <c r="I1163">
        <f>IF(B1163&gt;=125,0,IF(B1163&lt;=115,1,(125-B1163)/(125-115)))</f>
        <v>0</v>
      </c>
      <c r="J1163">
        <f>IF(G1163&gt;=0.38,0,IF(G1163&lt;=0.3,1,(0.38-G1163)/(0.38-0.3)))</f>
        <v>0</v>
      </c>
      <c r="K1163">
        <f>IF(E1163&gt;=32,0,IF(E1163&lt;=28,1,(32-E1163)/(32-28)))</f>
        <v>1</v>
      </c>
      <c r="L1163">
        <f>IF(AND(D1163&gt;=27, D1163&lt;=34), 0, IF(OR(D1163&lt;=18.5, D1163&gt;=36.4), 1, IF(AND(D1163&lt;27, D1163&gt;18.5),(27-D1163)/(27-18.5), IF(AND(D1163&lt;36.4, D1163&gt;34),(D1163-34)/(36.4-34)))))</f>
        <v>0.91764705882352948</v>
      </c>
      <c r="M1163">
        <f>IF(AND(F1163&gt;=80,F1163&lt;=95),0,IF(OR(F1163&lt;64, F1163&gt;129),1,IF(F1163&gt;95, (F1163-95)/(129-95), (80-F1163)/(80-64))))</f>
        <v>0</v>
      </c>
      <c r="N1163">
        <f>IF(H1163&gt;=4,0,IF(H1163&lt;=3.5,1,(4-H1163)/(4-3.5)))</f>
        <v>0</v>
      </c>
      <c r="O1163">
        <f t="shared" si="310"/>
        <v>0.19176470588235295</v>
      </c>
      <c r="P1163">
        <f t="shared" si="311"/>
        <v>0</v>
      </c>
      <c r="Q1163">
        <v>0</v>
      </c>
      <c r="R1163">
        <f>IF(F1163 &gt;=80,0,IF(F1163&lt;=64,1,((80-F1163)/(80-64))))</f>
        <v>0</v>
      </c>
      <c r="S1163">
        <f>IF(F1163 &lt;=95,0,IF(F1163&gt;=129,1,((F1163-95)/(129-95))))</f>
        <v>0</v>
      </c>
      <c r="T1163">
        <f>IF(D1163 &gt;=27,0,IF(D1163&lt;=18.5,1,((27-D1163)/(27-18.5))))</f>
        <v>0.91764705882352948</v>
      </c>
      <c r="U1163">
        <f>IF(D1163 &lt;= 34,0,IF(D1163&gt;=36.4,1,((D1163-34)/(36.4-34))))</f>
        <v>0</v>
      </c>
      <c r="V1163">
        <f t="shared" si="312"/>
        <v>0.45882352941176474</v>
      </c>
      <c r="W1163">
        <f t="shared" si="313"/>
        <v>0</v>
      </c>
      <c r="X1163">
        <f t="shared" si="308"/>
        <v>0.45882352941176474</v>
      </c>
      <c r="Y1163">
        <f t="shared" si="314"/>
        <v>1</v>
      </c>
      <c r="Z1163">
        <f t="shared" si="315"/>
        <v>0</v>
      </c>
      <c r="AA1163">
        <f t="shared" si="316"/>
        <v>0</v>
      </c>
      <c r="AB1163">
        <v>16</v>
      </c>
      <c r="AC1163">
        <v>303</v>
      </c>
      <c r="AD1163">
        <f t="shared" si="317"/>
        <v>0</v>
      </c>
      <c r="AE1163">
        <f t="shared" si="318"/>
        <v>1</v>
      </c>
      <c r="AF1163">
        <f t="shared" si="319"/>
        <v>0.32333333333333331</v>
      </c>
      <c r="AG1163">
        <f t="shared" si="320"/>
        <v>0</v>
      </c>
      <c r="AH1163">
        <f t="shared" si="321"/>
        <v>1</v>
      </c>
      <c r="AI1163">
        <f t="shared" si="322"/>
        <v>0</v>
      </c>
    </row>
    <row r="1164" spans="1:35" x14ac:dyDescent="0.2">
      <c r="A1164">
        <v>1</v>
      </c>
      <c r="B1164">
        <v>144</v>
      </c>
      <c r="C1164">
        <v>14.4</v>
      </c>
      <c r="D1164">
        <v>25.2</v>
      </c>
      <c r="E1164">
        <f t="shared" si="309"/>
        <v>26.55426765015806</v>
      </c>
      <c r="F1164">
        <v>94.9</v>
      </c>
      <c r="G1164">
        <f t="shared" si="306"/>
        <v>0.54228571428571437</v>
      </c>
      <c r="H1164">
        <f t="shared" si="307"/>
        <v>5.7142857142857144</v>
      </c>
      <c r="I1164">
        <f>IF(B1164&gt;=125,0,IF(B1164&lt;=115,1,(125-B1164)/(125-115)))</f>
        <v>0</v>
      </c>
      <c r="J1164">
        <f>IF(G1164&gt;=0.38,0,IF(G1164&lt;=0.3,1,(0.38-G1164)/(0.38-0.3)))</f>
        <v>0</v>
      </c>
      <c r="K1164">
        <f>IF(E1164&gt;=32,0,IF(E1164&lt;=28,1,(32-E1164)/(32-28)))</f>
        <v>1</v>
      </c>
      <c r="L1164">
        <f>IF(AND(D1164&gt;=27, D1164&lt;=34), 0, IF(OR(D1164&lt;=18.5, D1164&gt;=36.4), 1, IF(AND(D1164&lt;27, D1164&gt;18.5),(27-D1164)/(27-18.5), IF(AND(D1164&lt;36.4, D1164&gt;34),(D1164-34)/(36.4-34)))))</f>
        <v>0.21176470588235302</v>
      </c>
      <c r="M1164">
        <f>IF(AND(F1164&gt;=80,F1164&lt;=95),0,IF(OR(F1164&lt;64, F1164&gt;129),1,IF(F1164&gt;95, (F1164-95)/(129-95), (80-F1164)/(80-64))))</f>
        <v>0</v>
      </c>
      <c r="N1164">
        <f>IF(H1164&gt;=4,0,IF(H1164&lt;=3.5,1,(4-H1164)/(4-3.5)))</f>
        <v>0</v>
      </c>
      <c r="O1164">
        <f t="shared" si="310"/>
        <v>0.1211764705882353</v>
      </c>
      <c r="P1164">
        <f t="shared" si="311"/>
        <v>0</v>
      </c>
      <c r="Q1164">
        <v>0</v>
      </c>
      <c r="R1164">
        <f>IF(F1164 &gt;=80,0,IF(F1164&lt;=64,1,((80-F1164)/(80-64))))</f>
        <v>0</v>
      </c>
      <c r="S1164">
        <f>IF(F1164 &lt;=95,0,IF(F1164&gt;=129,1,((F1164-95)/(129-95))))</f>
        <v>0</v>
      </c>
      <c r="T1164">
        <f>IF(D1164 &gt;=27,0,IF(D1164&lt;=18.5,1,((27-D1164)/(27-18.5))))</f>
        <v>0.21176470588235302</v>
      </c>
      <c r="U1164">
        <f>IF(D1164 &lt;= 34,0,IF(D1164&gt;=36.4,1,((D1164-34)/(36.4-34))))</f>
        <v>0</v>
      </c>
      <c r="V1164">
        <f t="shared" si="312"/>
        <v>0.10588235294117651</v>
      </c>
      <c r="W1164">
        <f t="shared" si="313"/>
        <v>0</v>
      </c>
      <c r="X1164">
        <f t="shared" si="308"/>
        <v>0.10588235294117651</v>
      </c>
      <c r="Y1164">
        <f t="shared" si="314"/>
        <v>0</v>
      </c>
      <c r="Z1164">
        <f t="shared" si="315"/>
        <v>0</v>
      </c>
      <c r="AA1164">
        <f t="shared" si="316"/>
        <v>0</v>
      </c>
      <c r="AB1164">
        <v>69</v>
      </c>
      <c r="AC1164">
        <v>288</v>
      </c>
      <c r="AD1164">
        <f t="shared" si="317"/>
        <v>1</v>
      </c>
      <c r="AE1164">
        <f t="shared" si="318"/>
        <v>0</v>
      </c>
      <c r="AF1164">
        <f t="shared" si="319"/>
        <v>0.37333333333333335</v>
      </c>
      <c r="AG1164">
        <f t="shared" si="320"/>
        <v>0</v>
      </c>
      <c r="AH1164">
        <f t="shared" si="321"/>
        <v>0</v>
      </c>
      <c r="AI1164">
        <f t="shared" si="322"/>
        <v>0</v>
      </c>
    </row>
    <row r="1165" spans="1:35" x14ac:dyDescent="0.2">
      <c r="A1165">
        <v>0</v>
      </c>
      <c r="B1165">
        <v>140</v>
      </c>
      <c r="C1165">
        <v>14</v>
      </c>
      <c r="D1165">
        <v>18.2</v>
      </c>
      <c r="E1165">
        <f t="shared" si="309"/>
        <v>23.453608247422682</v>
      </c>
      <c r="F1165">
        <v>77.599999999999994</v>
      </c>
      <c r="G1165">
        <f t="shared" si="306"/>
        <v>0.59692307692307689</v>
      </c>
      <c r="H1165">
        <f t="shared" si="307"/>
        <v>7.6923076923076925</v>
      </c>
      <c r="I1165">
        <f>IF(B1165&gt;=125,0,IF(B1165&lt;=115,1,(125-B1165)/(125-115)))</f>
        <v>0</v>
      </c>
      <c r="J1165">
        <f>IF(G1165&gt;=0.38,0,IF(G1165&lt;=0.3,1,(0.38-G1165)/(0.38-0.3)))</f>
        <v>0</v>
      </c>
      <c r="K1165">
        <f>IF(E1165&gt;=32,0,IF(E1165&lt;=28,1,(32-E1165)/(32-28)))</f>
        <v>1</v>
      </c>
      <c r="L1165">
        <f>IF(AND(D1165&gt;=27, D1165&lt;=34), 0, IF(OR(D1165&lt;=18.5, D1165&gt;=36.4), 1, IF(AND(D1165&lt;27, D1165&gt;18.5),(27-D1165)/(27-18.5), IF(AND(D1165&lt;36.4, D1165&gt;34),(D1165-34)/(36.4-34)))))</f>
        <v>1</v>
      </c>
      <c r="M1165">
        <f>IF(AND(F1165&gt;=80,F1165&lt;=95),0,IF(OR(F1165&lt;64, F1165&gt;129),1,IF(F1165&gt;95, (F1165-95)/(129-95), (80-F1165)/(80-64))))</f>
        <v>0.15000000000000036</v>
      </c>
      <c r="N1165">
        <f>IF(H1165&gt;=4,0,IF(H1165&lt;=3.5,1,(4-H1165)/(4-3.5)))</f>
        <v>0</v>
      </c>
      <c r="O1165">
        <f t="shared" si="310"/>
        <v>0.21500000000000005</v>
      </c>
      <c r="P1165">
        <f t="shared" si="311"/>
        <v>1</v>
      </c>
      <c r="Q1165">
        <v>0</v>
      </c>
      <c r="R1165">
        <f>IF(F1165 &gt;=80,0,IF(F1165&lt;=64,1,((80-F1165)/(80-64))))</f>
        <v>0.15000000000000036</v>
      </c>
      <c r="S1165">
        <f>IF(F1165 &lt;=95,0,IF(F1165&gt;=129,1,((F1165-95)/(129-95))))</f>
        <v>0</v>
      </c>
      <c r="T1165">
        <f>IF(D1165 &gt;=27,0,IF(D1165&lt;=18.5,1,((27-D1165)/(27-18.5))))</f>
        <v>1</v>
      </c>
      <c r="U1165">
        <f>IF(D1165 &lt;= 34,0,IF(D1165&gt;=36.4,1,((D1165-34)/(36.4-34))))</f>
        <v>0</v>
      </c>
      <c r="V1165">
        <f t="shared" si="312"/>
        <v>0.57500000000000018</v>
      </c>
      <c r="W1165">
        <f t="shared" si="313"/>
        <v>0</v>
      </c>
      <c r="X1165">
        <f t="shared" si="308"/>
        <v>0.57500000000000018</v>
      </c>
      <c r="Y1165">
        <f t="shared" si="314"/>
        <v>1</v>
      </c>
      <c r="Z1165">
        <f t="shared" si="315"/>
        <v>0</v>
      </c>
      <c r="AA1165">
        <f t="shared" si="316"/>
        <v>1</v>
      </c>
      <c r="AB1165">
        <v>58</v>
      </c>
      <c r="AC1165">
        <v>160</v>
      </c>
      <c r="AD1165">
        <f t="shared" si="317"/>
        <v>0.9</v>
      </c>
      <c r="AE1165">
        <f t="shared" si="318"/>
        <v>0</v>
      </c>
      <c r="AF1165">
        <f t="shared" si="319"/>
        <v>0.8</v>
      </c>
      <c r="AG1165">
        <f t="shared" si="320"/>
        <v>1</v>
      </c>
      <c r="AH1165">
        <f t="shared" si="321"/>
        <v>0</v>
      </c>
      <c r="AI1165">
        <f t="shared" si="322"/>
        <v>0</v>
      </c>
    </row>
    <row r="1166" spans="1:35" x14ac:dyDescent="0.2">
      <c r="A1166">
        <v>0</v>
      </c>
      <c r="B1166">
        <v>168</v>
      </c>
      <c r="C1166">
        <v>16.8</v>
      </c>
      <c r="D1166">
        <v>24.4</v>
      </c>
      <c r="E1166">
        <f t="shared" si="309"/>
        <v>32.620320855614978</v>
      </c>
      <c r="F1166">
        <v>74.8</v>
      </c>
      <c r="G1166">
        <f t="shared" si="306"/>
        <v>0.51501639344262296</v>
      </c>
      <c r="H1166">
        <f t="shared" si="307"/>
        <v>6.8852459016393448</v>
      </c>
      <c r="I1166">
        <f>IF(B1166&gt;=125,0,IF(B1166&lt;=115,1,(125-B1166)/(125-115)))</f>
        <v>0</v>
      </c>
      <c r="J1166">
        <f>IF(G1166&gt;=0.38,0,IF(G1166&lt;=0.3,1,(0.38-G1166)/(0.38-0.3)))</f>
        <v>0</v>
      </c>
      <c r="K1166">
        <f>IF(E1166&gt;=32,0,IF(E1166&lt;=28,1,(32-E1166)/(32-28)))</f>
        <v>0</v>
      </c>
      <c r="L1166">
        <f>IF(AND(D1166&gt;=27, D1166&lt;=34), 0, IF(OR(D1166&lt;=18.5, D1166&gt;=36.4), 1, IF(AND(D1166&lt;27, D1166&gt;18.5),(27-D1166)/(27-18.5), IF(AND(D1166&lt;36.4, D1166&gt;34),(D1166-34)/(36.4-34)))))</f>
        <v>0.30588235294117666</v>
      </c>
      <c r="M1166">
        <f>IF(AND(F1166&gt;=80,F1166&lt;=95),0,IF(OR(F1166&lt;64, F1166&gt;129),1,IF(F1166&gt;95, (F1166-95)/(129-95), (80-F1166)/(80-64))))</f>
        <v>0.32500000000000018</v>
      </c>
      <c r="N1166">
        <f>IF(H1166&gt;=4,0,IF(H1166&lt;=3.5,1,(4-H1166)/(4-3.5)))</f>
        <v>0</v>
      </c>
      <c r="O1166">
        <f t="shared" si="310"/>
        <v>6.3088235294117695E-2</v>
      </c>
      <c r="P1166">
        <f t="shared" si="311"/>
        <v>0</v>
      </c>
      <c r="Q1166">
        <v>0</v>
      </c>
      <c r="R1166">
        <f>IF(F1166 &gt;=80,0,IF(F1166&lt;=64,1,((80-F1166)/(80-64))))</f>
        <v>0.32500000000000018</v>
      </c>
      <c r="S1166">
        <f>IF(F1166 &lt;=95,0,IF(F1166&gt;=129,1,((F1166-95)/(129-95))))</f>
        <v>0</v>
      </c>
      <c r="T1166">
        <f>IF(D1166 &gt;=27,0,IF(D1166&lt;=18.5,1,((27-D1166)/(27-18.5))))</f>
        <v>0.30588235294117666</v>
      </c>
      <c r="U1166">
        <f>IF(D1166 &lt;= 34,0,IF(D1166&gt;=36.4,1,((D1166-34)/(36.4-34))))</f>
        <v>0</v>
      </c>
      <c r="V1166">
        <f t="shared" si="312"/>
        <v>0.31544117647058845</v>
      </c>
      <c r="W1166">
        <f t="shared" si="313"/>
        <v>0</v>
      </c>
      <c r="X1166">
        <f t="shared" si="308"/>
        <v>0.31544117647058845</v>
      </c>
      <c r="Y1166">
        <f t="shared" si="314"/>
        <v>1</v>
      </c>
      <c r="Z1166">
        <f t="shared" si="315"/>
        <v>0</v>
      </c>
      <c r="AA1166">
        <f t="shared" si="316"/>
        <v>0</v>
      </c>
      <c r="AB1166">
        <v>35</v>
      </c>
      <c r="AC1166">
        <v>399</v>
      </c>
      <c r="AD1166">
        <f t="shared" si="317"/>
        <v>0</v>
      </c>
      <c r="AE1166">
        <f t="shared" si="318"/>
        <v>0.25</v>
      </c>
      <c r="AF1166">
        <f t="shared" si="319"/>
        <v>3.3333333333333335E-3</v>
      </c>
      <c r="AG1166">
        <f t="shared" si="320"/>
        <v>0</v>
      </c>
      <c r="AH1166">
        <f t="shared" si="321"/>
        <v>0</v>
      </c>
      <c r="AI1166">
        <f t="shared" si="322"/>
        <v>0</v>
      </c>
    </row>
    <row r="1167" spans="1:35" x14ac:dyDescent="0.2">
      <c r="A1167">
        <v>0</v>
      </c>
      <c r="B1167">
        <v>169</v>
      </c>
      <c r="C1167">
        <v>16.899999999999999</v>
      </c>
      <c r="D1167">
        <v>19.3</v>
      </c>
      <c r="E1167">
        <f t="shared" si="309"/>
        <v>23.507917174177834</v>
      </c>
      <c r="F1167">
        <v>82.1</v>
      </c>
      <c r="G1167">
        <f t="shared" si="306"/>
        <v>0.71890673575129527</v>
      </c>
      <c r="H1167">
        <f t="shared" si="307"/>
        <v>8.756476683937823</v>
      </c>
      <c r="I1167">
        <f>IF(B1167&gt;=125,0,IF(B1167&lt;=115,1,(125-B1167)/(125-115)))</f>
        <v>0</v>
      </c>
      <c r="J1167">
        <f>IF(G1167&gt;=0.38,0,IF(G1167&lt;=0.3,1,(0.38-G1167)/(0.38-0.3)))</f>
        <v>0</v>
      </c>
      <c r="K1167">
        <f>IF(E1167&gt;=32,0,IF(E1167&lt;=28,1,(32-E1167)/(32-28)))</f>
        <v>1</v>
      </c>
      <c r="L1167">
        <f>IF(AND(D1167&gt;=27, D1167&lt;=34), 0, IF(OR(D1167&lt;=18.5, D1167&gt;=36.4), 1, IF(AND(D1167&lt;27, D1167&gt;18.5),(27-D1167)/(27-18.5), IF(AND(D1167&lt;36.4, D1167&gt;34),(D1167-34)/(36.4-34)))))</f>
        <v>0.90588235294117636</v>
      </c>
      <c r="M1167">
        <f>IF(AND(F1167&gt;=80,F1167&lt;=95),0,IF(OR(F1167&lt;64, F1167&gt;129),1,IF(F1167&gt;95, (F1167-95)/(129-95), (80-F1167)/(80-64))))</f>
        <v>0</v>
      </c>
      <c r="N1167">
        <f>IF(H1167&gt;=4,0,IF(H1167&lt;=3.5,1,(4-H1167)/(4-3.5)))</f>
        <v>0</v>
      </c>
      <c r="O1167">
        <f t="shared" si="310"/>
        <v>0.19058823529411764</v>
      </c>
      <c r="P1167">
        <f t="shared" si="311"/>
        <v>0</v>
      </c>
      <c r="Q1167">
        <v>0</v>
      </c>
      <c r="R1167">
        <f>IF(F1167 &gt;=80,0,IF(F1167&lt;=64,1,((80-F1167)/(80-64))))</f>
        <v>0</v>
      </c>
      <c r="S1167">
        <f>IF(F1167 &lt;=95,0,IF(F1167&gt;=129,1,((F1167-95)/(129-95))))</f>
        <v>0</v>
      </c>
      <c r="T1167">
        <f>IF(D1167 &gt;=27,0,IF(D1167&lt;=18.5,1,((27-D1167)/(27-18.5))))</f>
        <v>0.90588235294117636</v>
      </c>
      <c r="U1167">
        <f>IF(D1167 &lt;= 34,0,IF(D1167&gt;=36.4,1,((D1167-34)/(36.4-34))))</f>
        <v>0</v>
      </c>
      <c r="V1167">
        <f t="shared" si="312"/>
        <v>0.45294117647058818</v>
      </c>
      <c r="W1167">
        <f t="shared" si="313"/>
        <v>0</v>
      </c>
      <c r="X1167">
        <f t="shared" si="308"/>
        <v>0.45294117647058818</v>
      </c>
      <c r="Y1167">
        <f t="shared" si="314"/>
        <v>1</v>
      </c>
      <c r="Z1167">
        <f t="shared" si="315"/>
        <v>0</v>
      </c>
      <c r="AA1167">
        <f t="shared" si="316"/>
        <v>0</v>
      </c>
      <c r="AB1167">
        <v>48</v>
      </c>
      <c r="AC1167">
        <v>419</v>
      </c>
      <c r="AD1167">
        <f t="shared" si="317"/>
        <v>0.4</v>
      </c>
      <c r="AE1167">
        <f t="shared" si="318"/>
        <v>0</v>
      </c>
      <c r="AF1167">
        <f t="shared" si="319"/>
        <v>0</v>
      </c>
      <c r="AG1167">
        <f t="shared" si="320"/>
        <v>0</v>
      </c>
      <c r="AH1167">
        <f t="shared" si="321"/>
        <v>0</v>
      </c>
      <c r="AI1167">
        <f t="shared" si="322"/>
        <v>0</v>
      </c>
    </row>
    <row r="1168" spans="1:35" x14ac:dyDescent="0.2">
      <c r="A1168">
        <v>1</v>
      </c>
      <c r="B1168">
        <v>123</v>
      </c>
      <c r="C1168">
        <v>12.3</v>
      </c>
      <c r="D1168">
        <v>22.9</v>
      </c>
      <c r="E1168">
        <f t="shared" si="309"/>
        <v>32.25352112676056</v>
      </c>
      <c r="F1168">
        <v>71</v>
      </c>
      <c r="G1168">
        <f t="shared" si="306"/>
        <v>0.38135371179039307</v>
      </c>
      <c r="H1168">
        <f t="shared" si="307"/>
        <v>5.3711790393013104</v>
      </c>
      <c r="I1168">
        <f>IF(B1168&gt;=125,0,IF(B1168&lt;=115,1,(125-B1168)/(125-115)))</f>
        <v>0.2</v>
      </c>
      <c r="J1168">
        <f>IF(G1168&gt;=0.38,0,IF(G1168&lt;=0.3,1,(0.38-G1168)/(0.38-0.3)))</f>
        <v>0</v>
      </c>
      <c r="K1168">
        <f>IF(E1168&gt;=32,0,IF(E1168&lt;=28,1,(32-E1168)/(32-28)))</f>
        <v>0</v>
      </c>
      <c r="L1168">
        <f>IF(AND(D1168&gt;=27, D1168&lt;=34), 0, IF(OR(D1168&lt;=18.5, D1168&gt;=36.4), 1, IF(AND(D1168&lt;27, D1168&gt;18.5),(27-D1168)/(27-18.5), IF(AND(D1168&lt;36.4, D1168&gt;34),(D1168-34)/(36.4-34)))))</f>
        <v>0.48235294117647076</v>
      </c>
      <c r="M1168">
        <f>IF(AND(F1168&gt;=80,F1168&lt;=95),0,IF(OR(F1168&lt;64, F1168&gt;129),1,IF(F1168&gt;95, (F1168-95)/(129-95), (80-F1168)/(80-64))))</f>
        <v>0.5625</v>
      </c>
      <c r="N1168">
        <f>IF(H1168&gt;=4,0,IF(H1168&lt;=3.5,1,(4-H1168)/(4-3.5)))</f>
        <v>0</v>
      </c>
      <c r="O1168">
        <f t="shared" si="310"/>
        <v>0.20448529411764707</v>
      </c>
      <c r="P1168">
        <f t="shared" si="311"/>
        <v>1</v>
      </c>
      <c r="Q1168">
        <v>1</v>
      </c>
      <c r="R1168">
        <f>IF(F1168 &gt;=80,0,IF(F1168&lt;=64,1,((80-F1168)/(80-64))))</f>
        <v>0.5625</v>
      </c>
      <c r="S1168">
        <f>IF(F1168 &lt;=95,0,IF(F1168&gt;=129,1,((F1168-95)/(129-95))))</f>
        <v>0</v>
      </c>
      <c r="T1168">
        <f>IF(D1168 &gt;=27,0,IF(D1168&lt;=18.5,1,((27-D1168)/(27-18.5))))</f>
        <v>0.48235294117647076</v>
      </c>
      <c r="U1168">
        <f>IF(D1168 &lt;= 34,0,IF(D1168&gt;=36.4,1,((D1168-34)/(36.4-34))))</f>
        <v>0</v>
      </c>
      <c r="V1168">
        <f t="shared" si="312"/>
        <v>0.52242647058823533</v>
      </c>
      <c r="W1168">
        <f t="shared" si="313"/>
        <v>0</v>
      </c>
      <c r="X1168">
        <f t="shared" si="308"/>
        <v>0.52242647058823533</v>
      </c>
      <c r="Y1168">
        <f t="shared" si="314"/>
        <v>1</v>
      </c>
      <c r="Z1168">
        <f t="shared" si="315"/>
        <v>0</v>
      </c>
      <c r="AA1168">
        <f t="shared" si="316"/>
        <v>1</v>
      </c>
      <c r="AB1168">
        <v>23</v>
      </c>
      <c r="AC1168">
        <v>296</v>
      </c>
      <c r="AD1168">
        <f t="shared" si="317"/>
        <v>0</v>
      </c>
      <c r="AE1168">
        <f t="shared" si="318"/>
        <v>0.85</v>
      </c>
      <c r="AF1168">
        <f t="shared" si="319"/>
        <v>0.34666666666666668</v>
      </c>
      <c r="AG1168">
        <f t="shared" si="320"/>
        <v>0</v>
      </c>
      <c r="AH1168">
        <f t="shared" si="321"/>
        <v>1</v>
      </c>
      <c r="AI1168">
        <f t="shared" si="322"/>
        <v>0</v>
      </c>
    </row>
    <row r="1169" spans="1:35" x14ac:dyDescent="0.2">
      <c r="A1169">
        <v>1</v>
      </c>
      <c r="B1169">
        <v>116</v>
      </c>
      <c r="C1169">
        <v>11.6</v>
      </c>
      <c r="D1169">
        <v>24.6</v>
      </c>
      <c r="E1169">
        <f t="shared" si="309"/>
        <v>25.43950361944157</v>
      </c>
      <c r="F1169">
        <v>96.7</v>
      </c>
      <c r="G1169">
        <f t="shared" si="306"/>
        <v>0.45598373983739837</v>
      </c>
      <c r="H1169">
        <f t="shared" si="307"/>
        <v>4.7154471544715442</v>
      </c>
      <c r="I1169">
        <f>IF(B1169&gt;=125,0,IF(B1169&lt;=115,1,(125-B1169)/(125-115)))</f>
        <v>0.9</v>
      </c>
      <c r="J1169">
        <f>IF(G1169&gt;=0.38,0,IF(G1169&lt;=0.3,1,(0.38-G1169)/(0.38-0.3)))</f>
        <v>0</v>
      </c>
      <c r="K1169">
        <f>IF(E1169&gt;=32,0,IF(E1169&lt;=28,1,(32-E1169)/(32-28)))</f>
        <v>1</v>
      </c>
      <c r="L1169">
        <f>IF(AND(D1169&gt;=27, D1169&lt;=34), 0, IF(OR(D1169&lt;=18.5, D1169&gt;=36.4), 1, IF(AND(D1169&lt;27, D1169&gt;18.5),(27-D1169)/(27-18.5), IF(AND(D1169&lt;36.4, D1169&gt;34),(D1169-34)/(36.4-34)))))</f>
        <v>0.28235294117647042</v>
      </c>
      <c r="M1169">
        <f>IF(AND(F1169&gt;=80,F1169&lt;=95),0,IF(OR(F1169&lt;64, F1169&gt;129),1,IF(F1169&gt;95, (F1169-95)/(129-95), (80-F1169)/(80-64))))</f>
        <v>5.0000000000000086E-2</v>
      </c>
      <c r="N1169">
        <f>IF(H1169&gt;=4,0,IF(H1169&lt;=3.5,1,(4-H1169)/(4-3.5)))</f>
        <v>0</v>
      </c>
      <c r="O1169">
        <f t="shared" si="310"/>
        <v>0.58323529411764707</v>
      </c>
      <c r="P1169">
        <f t="shared" si="311"/>
        <v>1</v>
      </c>
      <c r="Q1169">
        <v>1</v>
      </c>
      <c r="R1169">
        <f>IF(F1169 &gt;=80,0,IF(F1169&lt;=64,1,((80-F1169)/(80-64))))</f>
        <v>0</v>
      </c>
      <c r="S1169">
        <f>IF(F1169 &lt;=95,0,IF(F1169&gt;=129,1,((F1169-95)/(129-95))))</f>
        <v>5.0000000000000086E-2</v>
      </c>
      <c r="T1169">
        <f>IF(D1169 &gt;=27,0,IF(D1169&lt;=18.5,1,((27-D1169)/(27-18.5))))</f>
        <v>0.28235294117647042</v>
      </c>
      <c r="U1169">
        <f>IF(D1169 &lt;= 34,0,IF(D1169&gt;=36.4,1,((D1169-34)/(36.4-34))))</f>
        <v>0</v>
      </c>
      <c r="V1169">
        <f t="shared" si="312"/>
        <v>0.14117647058823521</v>
      </c>
      <c r="W1169">
        <f t="shared" si="313"/>
        <v>2.5000000000000043E-2</v>
      </c>
      <c r="X1169">
        <f t="shared" si="308"/>
        <v>0.16617647058823526</v>
      </c>
      <c r="Y1169">
        <f t="shared" si="314"/>
        <v>0</v>
      </c>
      <c r="Z1169">
        <f t="shared" si="315"/>
        <v>0</v>
      </c>
      <c r="AA1169">
        <f t="shared" si="316"/>
        <v>0</v>
      </c>
      <c r="AB1169">
        <v>49</v>
      </c>
      <c r="AC1169">
        <v>437</v>
      </c>
      <c r="AD1169">
        <f t="shared" si="317"/>
        <v>0.45</v>
      </c>
      <c r="AE1169">
        <f t="shared" si="318"/>
        <v>0</v>
      </c>
      <c r="AF1169">
        <f t="shared" si="319"/>
        <v>0</v>
      </c>
      <c r="AG1169">
        <f t="shared" si="320"/>
        <v>0</v>
      </c>
      <c r="AH1169">
        <f t="shared" si="321"/>
        <v>0</v>
      </c>
      <c r="AI1169">
        <f t="shared" si="322"/>
        <v>0</v>
      </c>
    </row>
    <row r="1170" spans="1:35" x14ac:dyDescent="0.2">
      <c r="A1170">
        <v>0</v>
      </c>
      <c r="B1170">
        <v>117</v>
      </c>
      <c r="C1170">
        <v>11.7</v>
      </c>
      <c r="D1170">
        <v>24.4</v>
      </c>
      <c r="E1170">
        <f t="shared" si="309"/>
        <v>24.448897795591183</v>
      </c>
      <c r="F1170">
        <v>99.8</v>
      </c>
      <c r="G1170">
        <f t="shared" si="306"/>
        <v>0.47854918032786881</v>
      </c>
      <c r="H1170">
        <f t="shared" si="307"/>
        <v>4.7950819672131146</v>
      </c>
      <c r="I1170">
        <f>IF(B1170&gt;=125,0,IF(B1170&lt;=115,1,(125-B1170)/(125-115)))</f>
        <v>0.8</v>
      </c>
      <c r="J1170">
        <f>IF(G1170&gt;=0.38,0,IF(G1170&lt;=0.3,1,(0.38-G1170)/(0.38-0.3)))</f>
        <v>0</v>
      </c>
      <c r="K1170">
        <f>IF(E1170&gt;=32,0,IF(E1170&lt;=28,1,(32-E1170)/(32-28)))</f>
        <v>1</v>
      </c>
      <c r="L1170">
        <f>IF(AND(D1170&gt;=27, D1170&lt;=34), 0, IF(OR(D1170&lt;=18.5, D1170&gt;=36.4), 1, IF(AND(D1170&lt;27, D1170&gt;18.5),(27-D1170)/(27-18.5), IF(AND(D1170&lt;36.4, D1170&gt;34),(D1170-34)/(36.4-34)))))</f>
        <v>0.30588235294117666</v>
      </c>
      <c r="M1170">
        <f>IF(AND(F1170&gt;=80,F1170&lt;=95),0,IF(OR(F1170&lt;64, F1170&gt;129),1,IF(F1170&gt;95, (F1170-95)/(129-95), (80-F1170)/(80-64))))</f>
        <v>0.14117647058823521</v>
      </c>
      <c r="N1170">
        <f>IF(H1170&gt;=4,0,IF(H1170&lt;=3.5,1,(4-H1170)/(4-3.5)))</f>
        <v>0</v>
      </c>
      <c r="O1170">
        <f t="shared" si="310"/>
        <v>0.54470588235294126</v>
      </c>
      <c r="P1170">
        <f t="shared" si="311"/>
        <v>1</v>
      </c>
      <c r="Q1170">
        <v>1</v>
      </c>
      <c r="R1170">
        <f>IF(F1170 &gt;=80,0,IF(F1170&lt;=64,1,((80-F1170)/(80-64))))</f>
        <v>0</v>
      </c>
      <c r="S1170">
        <f>IF(F1170 &lt;=95,0,IF(F1170&gt;=129,1,((F1170-95)/(129-95))))</f>
        <v>0.14117647058823521</v>
      </c>
      <c r="T1170">
        <f>IF(D1170 &gt;=27,0,IF(D1170&lt;=18.5,1,((27-D1170)/(27-18.5))))</f>
        <v>0.30588235294117666</v>
      </c>
      <c r="U1170">
        <f>IF(D1170 &lt;= 34,0,IF(D1170&gt;=36.4,1,((D1170-34)/(36.4-34))))</f>
        <v>0</v>
      </c>
      <c r="V1170">
        <f t="shared" si="312"/>
        <v>0.15294117647058833</v>
      </c>
      <c r="W1170">
        <f t="shared" si="313"/>
        <v>7.0588235294117604E-2</v>
      </c>
      <c r="X1170">
        <f t="shared" si="308"/>
        <v>0.22352941176470592</v>
      </c>
      <c r="Y1170">
        <f t="shared" si="314"/>
        <v>0</v>
      </c>
      <c r="Z1170">
        <f t="shared" si="315"/>
        <v>0</v>
      </c>
      <c r="AA1170">
        <f t="shared" si="316"/>
        <v>0</v>
      </c>
      <c r="AB1170">
        <v>28</v>
      </c>
      <c r="AC1170">
        <v>83</v>
      </c>
      <c r="AD1170">
        <f t="shared" si="317"/>
        <v>0</v>
      </c>
      <c r="AE1170">
        <f t="shared" si="318"/>
        <v>0.6</v>
      </c>
      <c r="AF1170">
        <f t="shared" si="319"/>
        <v>1</v>
      </c>
      <c r="AG1170">
        <f t="shared" si="320"/>
        <v>0</v>
      </c>
      <c r="AH1170">
        <f t="shared" si="321"/>
        <v>0</v>
      </c>
      <c r="AI1170">
        <f t="shared" si="322"/>
        <v>0</v>
      </c>
    </row>
    <row r="1171" spans="1:35" x14ac:dyDescent="0.2">
      <c r="A1171">
        <v>1</v>
      </c>
      <c r="B1171">
        <v>129</v>
      </c>
      <c r="C1171">
        <v>12.9</v>
      </c>
      <c r="D1171">
        <v>19.5</v>
      </c>
      <c r="E1171">
        <f t="shared" si="309"/>
        <v>22.234891676168758</v>
      </c>
      <c r="F1171">
        <v>87.7</v>
      </c>
      <c r="G1171">
        <f t="shared" si="306"/>
        <v>0.58016923076923088</v>
      </c>
      <c r="H1171">
        <f t="shared" si="307"/>
        <v>6.615384615384615</v>
      </c>
      <c r="I1171">
        <f>IF(B1171&gt;=125,0,IF(B1171&lt;=115,1,(125-B1171)/(125-115)))</f>
        <v>0</v>
      </c>
      <c r="J1171">
        <f>IF(G1171&gt;=0.38,0,IF(G1171&lt;=0.3,1,(0.38-G1171)/(0.38-0.3)))</f>
        <v>0</v>
      </c>
      <c r="K1171">
        <f>IF(E1171&gt;=32,0,IF(E1171&lt;=28,1,(32-E1171)/(32-28)))</f>
        <v>1</v>
      </c>
      <c r="L1171">
        <f>IF(AND(D1171&gt;=27, D1171&lt;=34), 0, IF(OR(D1171&lt;=18.5, D1171&gt;=36.4), 1, IF(AND(D1171&lt;27, D1171&gt;18.5),(27-D1171)/(27-18.5), IF(AND(D1171&lt;36.4, D1171&gt;34),(D1171-34)/(36.4-34)))))</f>
        <v>0.88235294117647056</v>
      </c>
      <c r="M1171">
        <f>IF(AND(F1171&gt;=80,F1171&lt;=95),0,IF(OR(F1171&lt;64, F1171&gt;129),1,IF(F1171&gt;95, (F1171-95)/(129-95), (80-F1171)/(80-64))))</f>
        <v>0</v>
      </c>
      <c r="N1171">
        <f>IF(H1171&gt;=4,0,IF(H1171&lt;=3.5,1,(4-H1171)/(4-3.5)))</f>
        <v>0</v>
      </c>
      <c r="O1171">
        <f t="shared" si="310"/>
        <v>0.18823529411764706</v>
      </c>
      <c r="P1171">
        <f t="shared" si="311"/>
        <v>0</v>
      </c>
      <c r="Q1171">
        <v>1</v>
      </c>
      <c r="R1171">
        <f>IF(F1171 &gt;=80,0,IF(F1171&lt;=64,1,((80-F1171)/(80-64))))</f>
        <v>0</v>
      </c>
      <c r="S1171">
        <f>IF(F1171 &lt;=95,0,IF(F1171&gt;=129,1,((F1171-95)/(129-95))))</f>
        <v>0</v>
      </c>
      <c r="T1171">
        <f>IF(D1171 &gt;=27,0,IF(D1171&lt;=18.5,1,((27-D1171)/(27-18.5))))</f>
        <v>0.88235294117647056</v>
      </c>
      <c r="U1171">
        <f>IF(D1171 &lt;= 34,0,IF(D1171&gt;=36.4,1,((D1171-34)/(36.4-34))))</f>
        <v>0</v>
      </c>
      <c r="V1171">
        <f t="shared" si="312"/>
        <v>0.44117647058823528</v>
      </c>
      <c r="W1171">
        <f t="shared" si="313"/>
        <v>0</v>
      </c>
      <c r="X1171">
        <f t="shared" si="308"/>
        <v>0.44117647058823528</v>
      </c>
      <c r="Y1171">
        <f t="shared" si="314"/>
        <v>1</v>
      </c>
      <c r="Z1171">
        <f t="shared" si="315"/>
        <v>0</v>
      </c>
      <c r="AA1171">
        <f t="shared" si="316"/>
        <v>0</v>
      </c>
      <c r="AB1171">
        <v>37</v>
      </c>
      <c r="AC1171">
        <v>381</v>
      </c>
      <c r="AD1171">
        <f t="shared" si="317"/>
        <v>0</v>
      </c>
      <c r="AE1171">
        <f t="shared" si="318"/>
        <v>0.15</v>
      </c>
      <c r="AF1171">
        <f t="shared" si="319"/>
        <v>6.3333333333333339E-2</v>
      </c>
      <c r="AG1171">
        <f t="shared" si="320"/>
        <v>0</v>
      </c>
      <c r="AH1171">
        <f t="shared" si="321"/>
        <v>0</v>
      </c>
      <c r="AI1171">
        <f t="shared" si="322"/>
        <v>0</v>
      </c>
    </row>
    <row r="1172" spans="1:35" x14ac:dyDescent="0.2">
      <c r="A1172">
        <v>0</v>
      </c>
      <c r="B1172">
        <v>150</v>
      </c>
      <c r="C1172">
        <v>15</v>
      </c>
      <c r="D1172">
        <v>19.5</v>
      </c>
      <c r="E1172">
        <f t="shared" si="309"/>
        <v>27.121001390820581</v>
      </c>
      <c r="F1172">
        <v>71.900000000000006</v>
      </c>
      <c r="G1172">
        <f t="shared" si="306"/>
        <v>0.55307692307692302</v>
      </c>
      <c r="H1172">
        <f t="shared" si="307"/>
        <v>7.6923076923076925</v>
      </c>
      <c r="I1172">
        <f>IF(B1172&gt;=125,0,IF(B1172&lt;=115,1,(125-B1172)/(125-115)))</f>
        <v>0</v>
      </c>
      <c r="J1172">
        <f>IF(G1172&gt;=0.38,0,IF(G1172&lt;=0.3,1,(0.38-G1172)/(0.38-0.3)))</f>
        <v>0</v>
      </c>
      <c r="K1172">
        <f>IF(E1172&gt;=32,0,IF(E1172&lt;=28,1,(32-E1172)/(32-28)))</f>
        <v>1</v>
      </c>
      <c r="L1172">
        <f>IF(AND(D1172&gt;=27, D1172&lt;=34), 0, IF(OR(D1172&lt;=18.5, D1172&gt;=36.4), 1, IF(AND(D1172&lt;27, D1172&gt;18.5),(27-D1172)/(27-18.5), IF(AND(D1172&lt;36.4, D1172&gt;34),(D1172-34)/(36.4-34)))))</f>
        <v>0.88235294117647056</v>
      </c>
      <c r="M1172">
        <f>IF(AND(F1172&gt;=80,F1172&lt;=95),0,IF(OR(F1172&lt;64, F1172&gt;129),1,IF(F1172&gt;95, (F1172-95)/(129-95), (80-F1172)/(80-64))))</f>
        <v>0.50624999999999964</v>
      </c>
      <c r="N1172">
        <f>IF(H1172&gt;=4,0,IF(H1172&lt;=3.5,1,(4-H1172)/(4-3.5)))</f>
        <v>0</v>
      </c>
      <c r="O1172">
        <f t="shared" si="310"/>
        <v>0.23886029411764703</v>
      </c>
      <c r="P1172">
        <f t="shared" si="311"/>
        <v>1</v>
      </c>
      <c r="Q1172">
        <v>0</v>
      </c>
      <c r="R1172">
        <f>IF(F1172 &gt;=80,0,IF(F1172&lt;=64,1,((80-F1172)/(80-64))))</f>
        <v>0.50624999999999964</v>
      </c>
      <c r="S1172">
        <f>IF(F1172 &lt;=95,0,IF(F1172&gt;=129,1,((F1172-95)/(129-95))))</f>
        <v>0</v>
      </c>
      <c r="T1172">
        <f>IF(D1172 &gt;=27,0,IF(D1172&lt;=18.5,1,((27-D1172)/(27-18.5))))</f>
        <v>0.88235294117647056</v>
      </c>
      <c r="U1172">
        <f>IF(D1172 &lt;= 34,0,IF(D1172&gt;=36.4,1,((D1172-34)/(36.4-34))))</f>
        <v>0</v>
      </c>
      <c r="V1172">
        <f t="shared" si="312"/>
        <v>0.6943014705882351</v>
      </c>
      <c r="W1172">
        <f t="shared" si="313"/>
        <v>0</v>
      </c>
      <c r="X1172">
        <f t="shared" si="308"/>
        <v>0.6943014705882351</v>
      </c>
      <c r="Y1172">
        <f t="shared" si="314"/>
        <v>1</v>
      </c>
      <c r="Z1172">
        <f t="shared" si="315"/>
        <v>0</v>
      </c>
      <c r="AA1172">
        <f t="shared" si="316"/>
        <v>1</v>
      </c>
      <c r="AB1172">
        <v>36</v>
      </c>
      <c r="AC1172">
        <v>319</v>
      </c>
      <c r="AD1172">
        <f t="shared" si="317"/>
        <v>0</v>
      </c>
      <c r="AE1172">
        <f t="shared" si="318"/>
        <v>0.2</v>
      </c>
      <c r="AF1172">
        <f t="shared" si="319"/>
        <v>0.27</v>
      </c>
      <c r="AG1172">
        <f t="shared" si="320"/>
        <v>0</v>
      </c>
      <c r="AH1172">
        <f t="shared" si="321"/>
        <v>0</v>
      </c>
      <c r="AI1172">
        <f t="shared" si="322"/>
        <v>0</v>
      </c>
    </row>
    <row r="1173" spans="1:35" x14ac:dyDescent="0.2">
      <c r="A1173">
        <v>0</v>
      </c>
      <c r="B1173">
        <v>136</v>
      </c>
      <c r="C1173">
        <v>13.6</v>
      </c>
      <c r="D1173">
        <v>28.8</v>
      </c>
      <c r="E1173">
        <f t="shared" si="309"/>
        <v>28.91566265060241</v>
      </c>
      <c r="F1173">
        <v>99.6</v>
      </c>
      <c r="G1173">
        <f t="shared" si="306"/>
        <v>0.47033333333333333</v>
      </c>
      <c r="H1173">
        <f t="shared" si="307"/>
        <v>4.7222222222222223</v>
      </c>
      <c r="I1173">
        <f>IF(B1173&gt;=125,0,IF(B1173&lt;=115,1,(125-B1173)/(125-115)))</f>
        <v>0</v>
      </c>
      <c r="J1173">
        <f>IF(G1173&gt;=0.38,0,IF(G1173&lt;=0.3,1,(0.38-G1173)/(0.38-0.3)))</f>
        <v>0</v>
      </c>
      <c r="K1173">
        <f>IF(E1173&gt;=32,0,IF(E1173&lt;=28,1,(32-E1173)/(32-28)))</f>
        <v>0.77108433734939741</v>
      </c>
      <c r="L1173">
        <f>IF(AND(D1173&gt;=27, D1173&lt;=34), 0, IF(OR(D1173&lt;=18.5, D1173&gt;=36.4), 1, IF(AND(D1173&lt;27, D1173&gt;18.5),(27-D1173)/(27-18.5), IF(AND(D1173&lt;36.4, D1173&gt;34),(D1173-34)/(36.4-34)))))</f>
        <v>0</v>
      </c>
      <c r="M1173">
        <f>IF(AND(F1173&gt;=80,F1173&lt;=95),0,IF(OR(F1173&lt;64, F1173&gt;129),1,IF(F1173&gt;95, (F1173-95)/(129-95), (80-F1173)/(80-64))))</f>
        <v>0.13529411764705865</v>
      </c>
      <c r="N1173">
        <f>IF(H1173&gt;=4,0,IF(H1173&lt;=3.5,1,(4-H1173)/(4-3.5)))</f>
        <v>0</v>
      </c>
      <c r="O1173">
        <f t="shared" si="310"/>
        <v>9.0637845499645625E-2</v>
      </c>
      <c r="P1173">
        <f t="shared" si="311"/>
        <v>0</v>
      </c>
      <c r="Q1173">
        <v>0</v>
      </c>
      <c r="R1173">
        <f>IF(F1173 &gt;=80,0,IF(F1173&lt;=64,1,((80-F1173)/(80-64))))</f>
        <v>0</v>
      </c>
      <c r="S1173">
        <f>IF(F1173 &lt;=95,0,IF(F1173&gt;=129,1,((F1173-95)/(129-95))))</f>
        <v>0.13529411764705865</v>
      </c>
      <c r="T1173">
        <f>IF(D1173 &gt;=27,0,IF(D1173&lt;=18.5,1,((27-D1173)/(27-18.5))))</f>
        <v>0</v>
      </c>
      <c r="U1173">
        <f>IF(D1173 &lt;= 34,0,IF(D1173&gt;=36.4,1,((D1173-34)/(36.4-34))))</f>
        <v>0</v>
      </c>
      <c r="V1173">
        <f t="shared" si="312"/>
        <v>0</v>
      </c>
      <c r="W1173">
        <f t="shared" si="313"/>
        <v>6.7647058823529324E-2</v>
      </c>
      <c r="X1173">
        <f t="shared" si="308"/>
        <v>6.7647058823529324E-2</v>
      </c>
      <c r="Y1173">
        <f t="shared" si="314"/>
        <v>0</v>
      </c>
      <c r="Z1173">
        <f t="shared" si="315"/>
        <v>0</v>
      </c>
      <c r="AA1173">
        <f t="shared" si="316"/>
        <v>0</v>
      </c>
      <c r="AB1173">
        <v>58</v>
      </c>
      <c r="AC1173">
        <v>224</v>
      </c>
      <c r="AD1173">
        <f t="shared" si="317"/>
        <v>0.9</v>
      </c>
      <c r="AE1173">
        <f t="shared" si="318"/>
        <v>0</v>
      </c>
      <c r="AF1173">
        <f t="shared" si="319"/>
        <v>0.58666666666666667</v>
      </c>
      <c r="AG1173">
        <f t="shared" si="320"/>
        <v>0</v>
      </c>
      <c r="AH1173">
        <f t="shared" si="321"/>
        <v>0</v>
      </c>
      <c r="AI1173">
        <f t="shared" si="322"/>
        <v>0</v>
      </c>
    </row>
    <row r="1174" spans="1:35" x14ac:dyDescent="0.2">
      <c r="A1174">
        <v>0</v>
      </c>
      <c r="B1174">
        <v>112</v>
      </c>
      <c r="C1174">
        <v>11.2</v>
      </c>
      <c r="D1174">
        <v>18.8</v>
      </c>
      <c r="E1174">
        <f t="shared" si="309"/>
        <v>19.852164730728617</v>
      </c>
      <c r="F1174">
        <v>94.7</v>
      </c>
      <c r="G1174">
        <f t="shared" si="306"/>
        <v>0.56417021276595736</v>
      </c>
      <c r="H1174">
        <f t="shared" si="307"/>
        <v>5.957446808510638</v>
      </c>
      <c r="I1174">
        <f>IF(B1174&gt;=125,0,IF(B1174&lt;=115,1,(125-B1174)/(125-115)))</f>
        <v>1</v>
      </c>
      <c r="J1174">
        <f>IF(G1174&gt;=0.38,0,IF(G1174&lt;=0.3,1,(0.38-G1174)/(0.38-0.3)))</f>
        <v>0</v>
      </c>
      <c r="K1174">
        <f>IF(E1174&gt;=32,0,IF(E1174&lt;=28,1,(32-E1174)/(32-28)))</f>
        <v>1</v>
      </c>
      <c r="L1174">
        <f>IF(AND(D1174&gt;=27, D1174&lt;=34), 0, IF(OR(D1174&lt;=18.5, D1174&gt;=36.4), 1, IF(AND(D1174&lt;27, D1174&gt;18.5),(27-D1174)/(27-18.5), IF(AND(D1174&lt;36.4, D1174&gt;34),(D1174-34)/(36.4-34)))))</f>
        <v>0.96470588235294108</v>
      </c>
      <c r="M1174">
        <f>IF(AND(F1174&gt;=80,F1174&lt;=95),0,IF(OR(F1174&lt;64, F1174&gt;129),1,IF(F1174&gt;95, (F1174-95)/(129-95), (80-F1174)/(80-64))))</f>
        <v>0</v>
      </c>
      <c r="N1174">
        <f>IF(H1174&gt;=4,0,IF(H1174&lt;=3.5,1,(4-H1174)/(4-3.5)))</f>
        <v>0</v>
      </c>
      <c r="O1174">
        <f t="shared" si="310"/>
        <v>0.69647058823529406</v>
      </c>
      <c r="P1174">
        <f t="shared" si="311"/>
        <v>1</v>
      </c>
      <c r="Q1174">
        <v>1</v>
      </c>
      <c r="R1174">
        <f>IF(F1174 &gt;=80,0,IF(F1174&lt;=64,1,((80-F1174)/(80-64))))</f>
        <v>0</v>
      </c>
      <c r="S1174">
        <f>IF(F1174 &lt;=95,0,IF(F1174&gt;=129,1,((F1174-95)/(129-95))))</f>
        <v>0</v>
      </c>
      <c r="T1174">
        <f>IF(D1174 &gt;=27,0,IF(D1174&lt;=18.5,1,((27-D1174)/(27-18.5))))</f>
        <v>0.96470588235294108</v>
      </c>
      <c r="U1174">
        <f>IF(D1174 &lt;= 34,0,IF(D1174&gt;=36.4,1,((D1174-34)/(36.4-34))))</f>
        <v>0</v>
      </c>
      <c r="V1174">
        <f t="shared" si="312"/>
        <v>0.48235294117647054</v>
      </c>
      <c r="W1174">
        <f t="shared" si="313"/>
        <v>0</v>
      </c>
      <c r="X1174">
        <f t="shared" si="308"/>
        <v>0.48235294117647054</v>
      </c>
      <c r="Y1174">
        <f t="shared" si="314"/>
        <v>1</v>
      </c>
      <c r="Z1174">
        <f t="shared" si="315"/>
        <v>0</v>
      </c>
      <c r="AA1174">
        <f t="shared" si="316"/>
        <v>0</v>
      </c>
      <c r="AB1174">
        <v>57</v>
      </c>
      <c r="AC1174">
        <v>412</v>
      </c>
      <c r="AD1174">
        <f t="shared" si="317"/>
        <v>0.85</v>
      </c>
      <c r="AE1174">
        <f t="shared" si="318"/>
        <v>0</v>
      </c>
      <c r="AF1174">
        <f t="shared" si="319"/>
        <v>0</v>
      </c>
      <c r="AG1174">
        <f t="shared" si="320"/>
        <v>0</v>
      </c>
      <c r="AH1174">
        <f t="shared" si="321"/>
        <v>0</v>
      </c>
      <c r="AI1174">
        <f t="shared" si="322"/>
        <v>0</v>
      </c>
    </row>
    <row r="1175" spans="1:35" x14ac:dyDescent="0.2">
      <c r="A1175">
        <v>0</v>
      </c>
      <c r="B1175">
        <v>116</v>
      </c>
      <c r="C1175">
        <v>11.6</v>
      </c>
      <c r="D1175">
        <v>18.8</v>
      </c>
      <c r="E1175">
        <f t="shared" si="309"/>
        <v>23.76738305941846</v>
      </c>
      <c r="F1175">
        <v>79.099999999999994</v>
      </c>
      <c r="G1175">
        <f t="shared" si="306"/>
        <v>0.488063829787234</v>
      </c>
      <c r="H1175">
        <f t="shared" si="307"/>
        <v>6.1702127659574462</v>
      </c>
      <c r="I1175">
        <f>IF(B1175&gt;=125,0,IF(B1175&lt;=115,1,(125-B1175)/(125-115)))</f>
        <v>0.9</v>
      </c>
      <c r="J1175">
        <f>IF(G1175&gt;=0.38,0,IF(G1175&lt;=0.3,1,(0.38-G1175)/(0.38-0.3)))</f>
        <v>0</v>
      </c>
      <c r="K1175">
        <f>IF(E1175&gt;=32,0,IF(E1175&lt;=28,1,(32-E1175)/(32-28)))</f>
        <v>1</v>
      </c>
      <c r="L1175">
        <f>IF(AND(D1175&gt;=27, D1175&lt;=34), 0, IF(OR(D1175&lt;=18.5, D1175&gt;=36.4), 1, IF(AND(D1175&lt;27, D1175&gt;18.5),(27-D1175)/(27-18.5), IF(AND(D1175&lt;36.4, D1175&gt;34),(D1175-34)/(36.4-34)))))</f>
        <v>0.96470588235294108</v>
      </c>
      <c r="M1175">
        <f>IF(AND(F1175&gt;=80,F1175&lt;=95),0,IF(OR(F1175&lt;64, F1175&gt;129),1,IF(F1175&gt;95, (F1175-95)/(129-95), (80-F1175)/(80-64))))</f>
        <v>5.6250000000000355E-2</v>
      </c>
      <c r="N1175">
        <f>IF(H1175&gt;=4,0,IF(H1175&lt;=3.5,1,(4-H1175)/(4-3.5)))</f>
        <v>0</v>
      </c>
      <c r="O1175">
        <f t="shared" si="310"/>
        <v>0.65209558823529412</v>
      </c>
      <c r="P1175">
        <f t="shared" si="311"/>
        <v>1</v>
      </c>
      <c r="Q1175">
        <v>1</v>
      </c>
      <c r="R1175">
        <f>IF(F1175 &gt;=80,0,IF(F1175&lt;=64,1,((80-F1175)/(80-64))))</f>
        <v>5.6250000000000355E-2</v>
      </c>
      <c r="S1175">
        <f>IF(F1175 &lt;=95,0,IF(F1175&gt;=129,1,((F1175-95)/(129-95))))</f>
        <v>0</v>
      </c>
      <c r="T1175">
        <f>IF(D1175 &gt;=27,0,IF(D1175&lt;=18.5,1,((27-D1175)/(27-18.5))))</f>
        <v>0.96470588235294108</v>
      </c>
      <c r="U1175">
        <f>IF(D1175 &lt;= 34,0,IF(D1175&gt;=36.4,1,((D1175-34)/(36.4-34))))</f>
        <v>0</v>
      </c>
      <c r="V1175">
        <f t="shared" si="312"/>
        <v>0.51047794117647072</v>
      </c>
      <c r="W1175">
        <f t="shared" si="313"/>
        <v>0</v>
      </c>
      <c r="X1175">
        <f t="shared" si="308"/>
        <v>0.51047794117647072</v>
      </c>
      <c r="Y1175">
        <f t="shared" si="314"/>
        <v>1</v>
      </c>
      <c r="Z1175">
        <f t="shared" si="315"/>
        <v>0</v>
      </c>
      <c r="AA1175">
        <f t="shared" si="316"/>
        <v>1</v>
      </c>
      <c r="AB1175">
        <v>34</v>
      </c>
      <c r="AC1175">
        <v>155</v>
      </c>
      <c r="AD1175">
        <f t="shared" si="317"/>
        <v>0</v>
      </c>
      <c r="AE1175">
        <f t="shared" si="318"/>
        <v>0.3</v>
      </c>
      <c r="AF1175">
        <f t="shared" si="319"/>
        <v>0.81666666666666665</v>
      </c>
      <c r="AG1175">
        <f t="shared" si="320"/>
        <v>0</v>
      </c>
      <c r="AH1175">
        <f t="shared" si="321"/>
        <v>0</v>
      </c>
      <c r="AI1175">
        <f t="shared" si="322"/>
        <v>0</v>
      </c>
    </row>
    <row r="1176" spans="1:35" x14ac:dyDescent="0.2">
      <c r="A1176">
        <v>1</v>
      </c>
      <c r="B1176">
        <v>121</v>
      </c>
      <c r="C1176">
        <v>12.1</v>
      </c>
      <c r="D1176">
        <v>18.899999999999999</v>
      </c>
      <c r="E1176">
        <f t="shared" si="309"/>
        <v>24.868421052631575</v>
      </c>
      <c r="F1176">
        <v>76</v>
      </c>
      <c r="G1176">
        <f t="shared" si="306"/>
        <v>0.48656084656084664</v>
      </c>
      <c r="H1176">
        <f t="shared" si="307"/>
        <v>6.4021164021164028</v>
      </c>
      <c r="I1176">
        <f>IF(B1176&gt;=125,0,IF(B1176&lt;=115,1,(125-B1176)/(125-115)))</f>
        <v>0.4</v>
      </c>
      <c r="J1176">
        <f>IF(G1176&gt;=0.38,0,IF(G1176&lt;=0.3,1,(0.38-G1176)/(0.38-0.3)))</f>
        <v>0</v>
      </c>
      <c r="K1176">
        <f>IF(E1176&gt;=32,0,IF(E1176&lt;=28,1,(32-E1176)/(32-28)))</f>
        <v>1</v>
      </c>
      <c r="L1176">
        <f>IF(AND(D1176&gt;=27, D1176&lt;=34), 0, IF(OR(D1176&lt;=18.5, D1176&gt;=36.4), 1, IF(AND(D1176&lt;27, D1176&gt;18.5),(27-D1176)/(27-18.5), IF(AND(D1176&lt;36.4, D1176&gt;34),(D1176-34)/(36.4-34)))))</f>
        <v>0.9529411764705884</v>
      </c>
      <c r="M1176">
        <f>IF(AND(F1176&gt;=80,F1176&lt;=95),0,IF(OR(F1176&lt;64, F1176&gt;129),1,IF(F1176&gt;95, (F1176-95)/(129-95), (80-F1176)/(80-64))))</f>
        <v>0.25</v>
      </c>
      <c r="N1176">
        <f>IF(H1176&gt;=4,0,IF(H1176&lt;=3.5,1,(4-H1176)/(4-3.5)))</f>
        <v>0</v>
      </c>
      <c r="O1176">
        <f t="shared" si="310"/>
        <v>0.42029411764705893</v>
      </c>
      <c r="P1176">
        <f t="shared" si="311"/>
        <v>1</v>
      </c>
      <c r="Q1176">
        <v>1</v>
      </c>
      <c r="R1176">
        <f>IF(F1176 &gt;=80,0,IF(F1176&lt;=64,1,((80-F1176)/(80-64))))</f>
        <v>0.25</v>
      </c>
      <c r="S1176">
        <f>IF(F1176 &lt;=95,0,IF(F1176&gt;=129,1,((F1176-95)/(129-95))))</f>
        <v>0</v>
      </c>
      <c r="T1176">
        <f>IF(D1176 &gt;=27,0,IF(D1176&lt;=18.5,1,((27-D1176)/(27-18.5))))</f>
        <v>0.9529411764705884</v>
      </c>
      <c r="U1176">
        <f>IF(D1176 &lt;= 34,0,IF(D1176&gt;=36.4,1,((D1176-34)/(36.4-34))))</f>
        <v>0</v>
      </c>
      <c r="V1176">
        <f t="shared" si="312"/>
        <v>0.6014705882352942</v>
      </c>
      <c r="W1176">
        <f t="shared" si="313"/>
        <v>0</v>
      </c>
      <c r="X1176">
        <f t="shared" si="308"/>
        <v>0.6014705882352942</v>
      </c>
      <c r="Y1176">
        <f t="shared" si="314"/>
        <v>1</v>
      </c>
      <c r="Z1176">
        <f t="shared" si="315"/>
        <v>0</v>
      </c>
      <c r="AA1176">
        <f t="shared" si="316"/>
        <v>1</v>
      </c>
      <c r="AB1176">
        <v>69</v>
      </c>
      <c r="AC1176">
        <v>321</v>
      </c>
      <c r="AD1176">
        <f t="shared" si="317"/>
        <v>1</v>
      </c>
      <c r="AE1176">
        <f t="shared" si="318"/>
        <v>0</v>
      </c>
      <c r="AF1176">
        <f t="shared" si="319"/>
        <v>0.26333333333333331</v>
      </c>
      <c r="AG1176">
        <f t="shared" si="320"/>
        <v>1</v>
      </c>
      <c r="AH1176">
        <f t="shared" si="321"/>
        <v>0</v>
      </c>
      <c r="AI1176">
        <f t="shared" si="322"/>
        <v>0</v>
      </c>
    </row>
    <row r="1177" spans="1:35" x14ac:dyDescent="0.2">
      <c r="A1177">
        <v>0</v>
      </c>
      <c r="B1177">
        <v>160</v>
      </c>
      <c r="C1177">
        <v>16</v>
      </c>
      <c r="D1177">
        <v>23.6</v>
      </c>
      <c r="E1177">
        <f t="shared" si="309"/>
        <v>24.686192468619247</v>
      </c>
      <c r="F1177">
        <v>95.6</v>
      </c>
      <c r="G1177">
        <f t="shared" si="306"/>
        <v>0.64813559322033898</v>
      </c>
      <c r="H1177">
        <f t="shared" si="307"/>
        <v>6.7796610169491522</v>
      </c>
      <c r="I1177">
        <f>IF(B1177&gt;=125,0,IF(B1177&lt;=115,1,(125-B1177)/(125-115)))</f>
        <v>0</v>
      </c>
      <c r="J1177">
        <f>IF(G1177&gt;=0.38,0,IF(G1177&lt;=0.3,1,(0.38-G1177)/(0.38-0.3)))</f>
        <v>0</v>
      </c>
      <c r="K1177">
        <f>IF(E1177&gt;=32,0,IF(E1177&lt;=28,1,(32-E1177)/(32-28)))</f>
        <v>1</v>
      </c>
      <c r="L1177">
        <f>IF(AND(D1177&gt;=27, D1177&lt;=34), 0, IF(OR(D1177&lt;=18.5, D1177&gt;=36.4), 1, IF(AND(D1177&lt;27, D1177&gt;18.5),(27-D1177)/(27-18.5), IF(AND(D1177&lt;36.4, D1177&gt;34),(D1177-34)/(36.4-34)))))</f>
        <v>0.39999999999999986</v>
      </c>
      <c r="M1177">
        <f>IF(AND(F1177&gt;=80,F1177&lt;=95),0,IF(OR(F1177&lt;64, F1177&gt;129),1,IF(F1177&gt;95, (F1177-95)/(129-95), (80-F1177)/(80-64))))</f>
        <v>1.7647058823529245E-2</v>
      </c>
      <c r="N1177">
        <f>IF(H1177&gt;=4,0,IF(H1177&lt;=3.5,1,(4-H1177)/(4-3.5)))</f>
        <v>0</v>
      </c>
      <c r="O1177">
        <f t="shared" si="310"/>
        <v>0.1417647058823529</v>
      </c>
      <c r="P1177">
        <f t="shared" si="311"/>
        <v>0</v>
      </c>
      <c r="Q1177">
        <v>0</v>
      </c>
      <c r="R1177">
        <f>IF(F1177 &gt;=80,0,IF(F1177&lt;=64,1,((80-F1177)/(80-64))))</f>
        <v>0</v>
      </c>
      <c r="S1177">
        <f>IF(F1177 &lt;=95,0,IF(F1177&gt;=129,1,((F1177-95)/(129-95))))</f>
        <v>1.7647058823529245E-2</v>
      </c>
      <c r="T1177">
        <f>IF(D1177 &gt;=27,0,IF(D1177&lt;=18.5,1,((27-D1177)/(27-18.5))))</f>
        <v>0.39999999999999986</v>
      </c>
      <c r="U1177">
        <f>IF(D1177 &lt;= 34,0,IF(D1177&gt;=36.4,1,((D1177-34)/(36.4-34))))</f>
        <v>0</v>
      </c>
      <c r="V1177">
        <f t="shared" si="312"/>
        <v>0.19999999999999993</v>
      </c>
      <c r="W1177">
        <f t="shared" si="313"/>
        <v>8.8235294117646225E-3</v>
      </c>
      <c r="X1177">
        <f t="shared" si="308"/>
        <v>0.20882352941176455</v>
      </c>
      <c r="Y1177">
        <f t="shared" si="314"/>
        <v>0</v>
      </c>
      <c r="Z1177">
        <f t="shared" si="315"/>
        <v>0</v>
      </c>
      <c r="AA1177">
        <f t="shared" si="316"/>
        <v>0</v>
      </c>
      <c r="AB1177">
        <v>24</v>
      </c>
      <c r="AC1177">
        <v>393</v>
      </c>
      <c r="AD1177">
        <f t="shared" si="317"/>
        <v>0</v>
      </c>
      <c r="AE1177">
        <f t="shared" si="318"/>
        <v>0.8</v>
      </c>
      <c r="AF1177">
        <f t="shared" si="319"/>
        <v>2.3333333333333334E-2</v>
      </c>
      <c r="AG1177">
        <f t="shared" si="320"/>
        <v>0</v>
      </c>
      <c r="AH1177">
        <f t="shared" si="321"/>
        <v>0</v>
      </c>
      <c r="AI1177">
        <f t="shared" si="322"/>
        <v>0</v>
      </c>
    </row>
    <row r="1178" spans="1:35" x14ac:dyDescent="0.2">
      <c r="A1178">
        <v>0</v>
      </c>
      <c r="B1178">
        <v>132</v>
      </c>
      <c r="C1178">
        <v>13.2</v>
      </c>
      <c r="D1178">
        <v>25.6</v>
      </c>
      <c r="E1178">
        <f t="shared" si="309"/>
        <v>25.498007968127489</v>
      </c>
      <c r="F1178">
        <v>100.4</v>
      </c>
      <c r="G1178">
        <f t="shared" si="306"/>
        <v>0.51768749999999997</v>
      </c>
      <c r="H1178">
        <f t="shared" si="307"/>
        <v>5.15625</v>
      </c>
      <c r="I1178">
        <f>IF(B1178&gt;=125,0,IF(B1178&lt;=115,1,(125-B1178)/(125-115)))</f>
        <v>0</v>
      </c>
      <c r="J1178">
        <f>IF(G1178&gt;=0.38,0,IF(G1178&lt;=0.3,1,(0.38-G1178)/(0.38-0.3)))</f>
        <v>0</v>
      </c>
      <c r="K1178">
        <f>IF(E1178&gt;=32,0,IF(E1178&lt;=28,1,(32-E1178)/(32-28)))</f>
        <v>1</v>
      </c>
      <c r="L1178">
        <f>IF(AND(D1178&gt;=27, D1178&lt;=34), 0, IF(OR(D1178&lt;=18.5, D1178&gt;=36.4), 1, IF(AND(D1178&lt;27, D1178&gt;18.5),(27-D1178)/(27-18.5), IF(AND(D1178&lt;36.4, D1178&gt;34),(D1178-34)/(36.4-34)))))</f>
        <v>0.16470588235294101</v>
      </c>
      <c r="M1178">
        <f>IF(AND(F1178&gt;=80,F1178&lt;=95),0,IF(OR(F1178&lt;64, F1178&gt;129),1,IF(F1178&gt;95, (F1178-95)/(129-95), (80-F1178)/(80-64))))</f>
        <v>0.15882352941176486</v>
      </c>
      <c r="N1178">
        <f>IF(H1178&gt;=4,0,IF(H1178&lt;=3.5,1,(4-H1178)/(4-3.5)))</f>
        <v>0</v>
      </c>
      <c r="O1178">
        <f t="shared" si="310"/>
        <v>0.13235294117647059</v>
      </c>
      <c r="P1178">
        <f t="shared" si="311"/>
        <v>0</v>
      </c>
      <c r="Q1178">
        <v>0</v>
      </c>
      <c r="R1178">
        <f>IF(F1178 &gt;=80,0,IF(F1178&lt;=64,1,((80-F1178)/(80-64))))</f>
        <v>0</v>
      </c>
      <c r="S1178">
        <f>IF(F1178 &lt;=95,0,IF(F1178&gt;=129,1,((F1178-95)/(129-95))))</f>
        <v>0.15882352941176486</v>
      </c>
      <c r="T1178">
        <f>IF(D1178 &gt;=27,0,IF(D1178&lt;=18.5,1,((27-D1178)/(27-18.5))))</f>
        <v>0.16470588235294101</v>
      </c>
      <c r="U1178">
        <f>IF(D1178 &lt;= 34,0,IF(D1178&gt;=36.4,1,((D1178-34)/(36.4-34))))</f>
        <v>0</v>
      </c>
      <c r="V1178">
        <f t="shared" si="312"/>
        <v>8.2352941176470504E-2</v>
      </c>
      <c r="W1178">
        <f t="shared" si="313"/>
        <v>7.9411764705882432E-2</v>
      </c>
      <c r="X1178">
        <f t="shared" si="308"/>
        <v>0.16176470588235292</v>
      </c>
      <c r="Y1178">
        <f t="shared" si="314"/>
        <v>0</v>
      </c>
      <c r="Z1178">
        <f t="shared" si="315"/>
        <v>0</v>
      </c>
      <c r="AA1178">
        <f t="shared" si="316"/>
        <v>0</v>
      </c>
      <c r="AB1178">
        <v>38</v>
      </c>
      <c r="AC1178">
        <v>139</v>
      </c>
      <c r="AD1178">
        <f t="shared" si="317"/>
        <v>0</v>
      </c>
      <c r="AE1178">
        <f t="shared" si="318"/>
        <v>0.1</v>
      </c>
      <c r="AF1178">
        <f t="shared" si="319"/>
        <v>0.87</v>
      </c>
      <c r="AG1178">
        <f t="shared" si="320"/>
        <v>0</v>
      </c>
      <c r="AH1178">
        <f t="shared" si="321"/>
        <v>0</v>
      </c>
      <c r="AI1178">
        <f t="shared" si="322"/>
        <v>0</v>
      </c>
    </row>
    <row r="1179" spans="1:35" x14ac:dyDescent="0.2">
      <c r="A1179">
        <v>0</v>
      </c>
      <c r="B1179">
        <v>130</v>
      </c>
      <c r="C1179">
        <v>13</v>
      </c>
      <c r="D1179">
        <v>26.2</v>
      </c>
      <c r="E1179">
        <f t="shared" si="309"/>
        <v>34.979973297730304</v>
      </c>
      <c r="F1179">
        <v>74.900000000000006</v>
      </c>
      <c r="G1179">
        <f t="shared" si="306"/>
        <v>0.37164122137404582</v>
      </c>
      <c r="H1179">
        <f t="shared" si="307"/>
        <v>4.9618320610687023</v>
      </c>
      <c r="I1179">
        <f>IF(B1179&gt;=125,0,IF(B1179&lt;=115,1,(125-B1179)/(125-115)))</f>
        <v>0</v>
      </c>
      <c r="J1179">
        <f>IF(G1179&gt;=0.38,0,IF(G1179&lt;=0.3,1,(0.38-G1179)/(0.38-0.3)))</f>
        <v>0.10448473282442734</v>
      </c>
      <c r="K1179">
        <f>IF(E1179&gt;=32,0,IF(E1179&lt;=28,1,(32-E1179)/(32-28)))</f>
        <v>0</v>
      </c>
      <c r="L1179">
        <f>IF(AND(D1179&gt;=27, D1179&lt;=34), 0, IF(OR(D1179&lt;=18.5, D1179&gt;=36.4), 1, IF(AND(D1179&lt;27, D1179&gt;18.5),(27-D1179)/(27-18.5), IF(AND(D1179&lt;36.4, D1179&gt;34),(D1179-34)/(36.4-34)))))</f>
        <v>9.4117647058823611E-2</v>
      </c>
      <c r="M1179">
        <f>IF(AND(F1179&gt;=80,F1179&lt;=95),0,IF(OR(F1179&lt;64, F1179&gt;129),1,IF(F1179&gt;95, (F1179-95)/(129-95), (80-F1179)/(80-64))))</f>
        <v>0.31874999999999964</v>
      </c>
      <c r="N1179">
        <f>IF(H1179&gt;=4,0,IF(H1179&lt;=3.5,1,(4-H1179)/(4-3.5)))</f>
        <v>0</v>
      </c>
      <c r="O1179">
        <f t="shared" si="310"/>
        <v>5.1735237988325064E-2</v>
      </c>
      <c r="P1179">
        <f t="shared" si="311"/>
        <v>0</v>
      </c>
      <c r="Q1179">
        <v>0</v>
      </c>
      <c r="R1179">
        <f>IF(F1179 &gt;=80,0,IF(F1179&lt;=64,1,((80-F1179)/(80-64))))</f>
        <v>0.31874999999999964</v>
      </c>
      <c r="S1179">
        <f>IF(F1179 &lt;=95,0,IF(F1179&gt;=129,1,((F1179-95)/(129-95))))</f>
        <v>0</v>
      </c>
      <c r="T1179">
        <f>IF(D1179 &gt;=27,0,IF(D1179&lt;=18.5,1,((27-D1179)/(27-18.5))))</f>
        <v>9.4117647058823611E-2</v>
      </c>
      <c r="U1179">
        <f>IF(D1179 &lt;= 34,0,IF(D1179&gt;=36.4,1,((D1179-34)/(36.4-34))))</f>
        <v>0</v>
      </c>
      <c r="V1179">
        <f t="shared" si="312"/>
        <v>0.20643382352941164</v>
      </c>
      <c r="W1179">
        <f t="shared" si="313"/>
        <v>0</v>
      </c>
      <c r="X1179">
        <f t="shared" si="308"/>
        <v>0.20643382352941164</v>
      </c>
      <c r="Y1179">
        <f t="shared" si="314"/>
        <v>1</v>
      </c>
      <c r="Z1179">
        <f t="shared" si="315"/>
        <v>0</v>
      </c>
      <c r="AA1179">
        <f t="shared" si="316"/>
        <v>0</v>
      </c>
      <c r="AB1179">
        <v>64</v>
      </c>
      <c r="AC1179">
        <v>282</v>
      </c>
      <c r="AD1179">
        <f t="shared" si="317"/>
        <v>1</v>
      </c>
      <c r="AE1179">
        <f t="shared" si="318"/>
        <v>0</v>
      </c>
      <c r="AF1179">
        <f t="shared" si="319"/>
        <v>0.39333333333333331</v>
      </c>
      <c r="AG1179">
        <f t="shared" si="320"/>
        <v>0</v>
      </c>
      <c r="AH1179">
        <f t="shared" si="321"/>
        <v>0</v>
      </c>
      <c r="AI1179">
        <f t="shared" si="322"/>
        <v>0</v>
      </c>
    </row>
    <row r="1180" spans="1:35" x14ac:dyDescent="0.2">
      <c r="A1180">
        <v>1</v>
      </c>
      <c r="B1180">
        <v>132</v>
      </c>
      <c r="C1180">
        <v>13.2</v>
      </c>
      <c r="D1180">
        <v>20.100000000000001</v>
      </c>
      <c r="E1180">
        <f t="shared" si="309"/>
        <v>22.039473684210527</v>
      </c>
      <c r="F1180">
        <v>91.2</v>
      </c>
      <c r="G1180">
        <f t="shared" si="306"/>
        <v>0.59892537313432825</v>
      </c>
      <c r="H1180">
        <f t="shared" si="307"/>
        <v>6.567164179104477</v>
      </c>
      <c r="I1180">
        <f>IF(B1180&gt;=125,0,IF(B1180&lt;=115,1,(125-B1180)/(125-115)))</f>
        <v>0</v>
      </c>
      <c r="J1180">
        <f>IF(G1180&gt;=0.38,0,IF(G1180&lt;=0.3,1,(0.38-G1180)/(0.38-0.3)))</f>
        <v>0</v>
      </c>
      <c r="K1180">
        <f>IF(E1180&gt;=32,0,IF(E1180&lt;=28,1,(32-E1180)/(32-28)))</f>
        <v>1</v>
      </c>
      <c r="L1180">
        <f>IF(AND(D1180&gt;=27, D1180&lt;=34), 0, IF(OR(D1180&lt;=18.5, D1180&gt;=36.4), 1, IF(AND(D1180&lt;27, D1180&gt;18.5),(27-D1180)/(27-18.5), IF(AND(D1180&lt;36.4, D1180&gt;34),(D1180-34)/(36.4-34)))))</f>
        <v>0.81176470588235272</v>
      </c>
      <c r="M1180">
        <f>IF(AND(F1180&gt;=80,F1180&lt;=95),0,IF(OR(F1180&lt;64, F1180&gt;129),1,IF(F1180&gt;95, (F1180-95)/(129-95), (80-F1180)/(80-64))))</f>
        <v>0</v>
      </c>
      <c r="N1180">
        <f>IF(H1180&gt;=4,0,IF(H1180&lt;=3.5,1,(4-H1180)/(4-3.5)))</f>
        <v>0</v>
      </c>
      <c r="O1180">
        <f t="shared" si="310"/>
        <v>0.18117647058823527</v>
      </c>
      <c r="P1180">
        <f t="shared" si="311"/>
        <v>0</v>
      </c>
      <c r="Q1180">
        <v>1</v>
      </c>
      <c r="R1180">
        <f>IF(F1180 &gt;=80,0,IF(F1180&lt;=64,1,((80-F1180)/(80-64))))</f>
        <v>0</v>
      </c>
      <c r="S1180">
        <f>IF(F1180 &lt;=95,0,IF(F1180&gt;=129,1,((F1180-95)/(129-95))))</f>
        <v>0</v>
      </c>
      <c r="T1180">
        <f>IF(D1180 &gt;=27,0,IF(D1180&lt;=18.5,1,((27-D1180)/(27-18.5))))</f>
        <v>0.81176470588235272</v>
      </c>
      <c r="U1180">
        <f>IF(D1180 &lt;= 34,0,IF(D1180&gt;=36.4,1,((D1180-34)/(36.4-34))))</f>
        <v>0</v>
      </c>
      <c r="V1180">
        <f t="shared" si="312"/>
        <v>0.40588235294117636</v>
      </c>
      <c r="W1180">
        <f t="shared" si="313"/>
        <v>0</v>
      </c>
      <c r="X1180">
        <f t="shared" si="308"/>
        <v>0.40588235294117636</v>
      </c>
      <c r="Y1180">
        <f t="shared" si="314"/>
        <v>1</v>
      </c>
      <c r="Z1180">
        <f t="shared" si="315"/>
        <v>0</v>
      </c>
      <c r="AA1180">
        <f t="shared" si="316"/>
        <v>0</v>
      </c>
      <c r="AB1180">
        <v>56</v>
      </c>
      <c r="AC1180">
        <v>483</v>
      </c>
      <c r="AD1180">
        <f t="shared" si="317"/>
        <v>0.8</v>
      </c>
      <c r="AE1180">
        <f t="shared" si="318"/>
        <v>0</v>
      </c>
      <c r="AF1180">
        <f t="shared" si="319"/>
        <v>0</v>
      </c>
      <c r="AG1180">
        <f t="shared" si="320"/>
        <v>0</v>
      </c>
      <c r="AH1180">
        <f t="shared" si="321"/>
        <v>0</v>
      </c>
      <c r="AI1180">
        <f t="shared" si="322"/>
        <v>0</v>
      </c>
    </row>
    <row r="1181" spans="1:35" x14ac:dyDescent="0.2">
      <c r="A1181">
        <v>0</v>
      </c>
      <c r="B1181">
        <v>106</v>
      </c>
      <c r="C1181">
        <v>10.6</v>
      </c>
      <c r="D1181">
        <v>25.4</v>
      </c>
      <c r="E1181">
        <f t="shared" si="309"/>
        <v>30.639324487334136</v>
      </c>
      <c r="F1181">
        <v>82.9</v>
      </c>
      <c r="G1181">
        <f t="shared" si="306"/>
        <v>0.34596062992125987</v>
      </c>
      <c r="H1181">
        <f t="shared" si="307"/>
        <v>4.1732283464566935</v>
      </c>
      <c r="I1181">
        <f>IF(B1181&gt;=125,0,IF(B1181&lt;=115,1,(125-B1181)/(125-115)))</f>
        <v>1</v>
      </c>
      <c r="J1181">
        <f>IF(G1181&gt;=0.38,0,IF(G1181&lt;=0.3,1,(0.38-G1181)/(0.38-0.3)))</f>
        <v>0.42549212598425168</v>
      </c>
      <c r="K1181">
        <f>IF(E1181&gt;=32,0,IF(E1181&lt;=28,1,(32-E1181)/(32-28)))</f>
        <v>0.34016887816646602</v>
      </c>
      <c r="L1181">
        <f>IF(AND(D1181&gt;=27, D1181&lt;=34), 0, IF(OR(D1181&lt;=18.5, D1181&gt;=36.4), 1, IF(AND(D1181&lt;27, D1181&gt;18.5),(27-D1181)/(27-18.5), IF(AND(D1181&lt;36.4, D1181&gt;34),(D1181-34)/(36.4-34)))))</f>
        <v>0.18823529411764722</v>
      </c>
      <c r="M1181">
        <f>IF(AND(F1181&gt;=80,F1181&lt;=95),0,IF(OR(F1181&lt;64, F1181&gt;129),1,IF(F1181&gt;95, (F1181-95)/(129-95), (80-F1181)/(80-64))))</f>
        <v>0</v>
      </c>
      <c r="N1181">
        <f>IF(H1181&gt;=4,0,IF(H1181&lt;=3.5,1,(4-H1181)/(4-3.5)))</f>
        <v>0</v>
      </c>
      <c r="O1181">
        <f t="shared" si="310"/>
        <v>0.59538962982683641</v>
      </c>
      <c r="P1181">
        <f t="shared" si="311"/>
        <v>1</v>
      </c>
      <c r="Q1181">
        <v>1</v>
      </c>
      <c r="R1181">
        <f>IF(F1181 &gt;=80,0,IF(F1181&lt;=64,1,((80-F1181)/(80-64))))</f>
        <v>0</v>
      </c>
      <c r="S1181">
        <f>IF(F1181 &lt;=95,0,IF(F1181&gt;=129,1,((F1181-95)/(129-95))))</f>
        <v>0</v>
      </c>
      <c r="T1181">
        <f>IF(D1181 &gt;=27,0,IF(D1181&lt;=18.5,1,((27-D1181)/(27-18.5))))</f>
        <v>0.18823529411764722</v>
      </c>
      <c r="U1181">
        <f>IF(D1181 &lt;= 34,0,IF(D1181&gt;=36.4,1,((D1181-34)/(36.4-34))))</f>
        <v>0</v>
      </c>
      <c r="V1181">
        <f t="shared" si="312"/>
        <v>9.4117647058823611E-2</v>
      </c>
      <c r="W1181">
        <f t="shared" si="313"/>
        <v>0</v>
      </c>
      <c r="X1181">
        <f t="shared" si="308"/>
        <v>9.4117647058823611E-2</v>
      </c>
      <c r="Y1181">
        <f t="shared" si="314"/>
        <v>0</v>
      </c>
      <c r="Z1181">
        <f t="shared" si="315"/>
        <v>0</v>
      </c>
      <c r="AA1181">
        <f t="shared" si="316"/>
        <v>0</v>
      </c>
      <c r="AB1181">
        <v>47</v>
      </c>
      <c r="AC1181">
        <v>210</v>
      </c>
      <c r="AD1181">
        <f t="shared" si="317"/>
        <v>0.35</v>
      </c>
      <c r="AE1181">
        <f t="shared" si="318"/>
        <v>0</v>
      </c>
      <c r="AF1181">
        <f t="shared" si="319"/>
        <v>0.6333333333333333</v>
      </c>
      <c r="AG1181">
        <f t="shared" si="320"/>
        <v>0</v>
      </c>
      <c r="AH1181">
        <f t="shared" si="321"/>
        <v>0</v>
      </c>
      <c r="AI1181">
        <f t="shared" si="322"/>
        <v>0</v>
      </c>
    </row>
    <row r="1182" spans="1:35" x14ac:dyDescent="0.2">
      <c r="A1182">
        <v>1</v>
      </c>
      <c r="B1182">
        <v>121</v>
      </c>
      <c r="C1182">
        <v>12.1</v>
      </c>
      <c r="D1182">
        <v>28.3</v>
      </c>
      <c r="E1182">
        <f t="shared" si="309"/>
        <v>32.566168009205981</v>
      </c>
      <c r="F1182">
        <v>86.9</v>
      </c>
      <c r="G1182">
        <f t="shared" si="306"/>
        <v>0.37155123674911661</v>
      </c>
      <c r="H1182">
        <f t="shared" si="307"/>
        <v>4.2756183745583041</v>
      </c>
      <c r="I1182">
        <f>IF(B1182&gt;=125,0,IF(B1182&lt;=115,1,(125-B1182)/(125-115)))</f>
        <v>0.4</v>
      </c>
      <c r="J1182">
        <f>IF(G1182&gt;=0.38,0,IF(G1182&lt;=0.3,1,(0.38-G1182)/(0.38-0.3)))</f>
        <v>0.10560954063604243</v>
      </c>
      <c r="K1182">
        <f>IF(E1182&gt;=32,0,IF(E1182&lt;=28,1,(32-E1182)/(32-28)))</f>
        <v>0</v>
      </c>
      <c r="L1182">
        <f>IF(AND(D1182&gt;=27, D1182&lt;=34), 0, IF(OR(D1182&lt;=18.5, D1182&gt;=36.4), 1, IF(AND(D1182&lt;27, D1182&gt;18.5),(27-D1182)/(27-18.5), IF(AND(D1182&lt;36.4, D1182&gt;34),(D1182-34)/(36.4-34)))))</f>
        <v>0</v>
      </c>
      <c r="M1182">
        <f>IF(AND(F1182&gt;=80,F1182&lt;=95),0,IF(OR(F1182&lt;64, F1182&gt;129),1,IF(F1182&gt;95, (F1182-95)/(129-95), (80-F1182)/(80-64))))</f>
        <v>0</v>
      </c>
      <c r="N1182">
        <f>IF(H1182&gt;=4,0,IF(H1182&lt;=3.5,1,(4-H1182)/(4-3.5)))</f>
        <v>0</v>
      </c>
      <c r="O1182">
        <f t="shared" si="310"/>
        <v>0.21056095406360426</v>
      </c>
      <c r="P1182">
        <f t="shared" si="311"/>
        <v>1</v>
      </c>
      <c r="Q1182">
        <v>1</v>
      </c>
      <c r="R1182">
        <f>IF(F1182 &gt;=80,0,IF(F1182&lt;=64,1,((80-F1182)/(80-64))))</f>
        <v>0</v>
      </c>
      <c r="S1182">
        <f>IF(F1182 &lt;=95,0,IF(F1182&gt;=129,1,((F1182-95)/(129-95))))</f>
        <v>0</v>
      </c>
      <c r="T1182">
        <f>IF(D1182 &gt;=27,0,IF(D1182&lt;=18.5,1,((27-D1182)/(27-18.5))))</f>
        <v>0</v>
      </c>
      <c r="U1182">
        <f>IF(D1182 &lt;= 34,0,IF(D1182&gt;=36.4,1,((D1182-34)/(36.4-34))))</f>
        <v>0</v>
      </c>
      <c r="V1182">
        <f t="shared" si="312"/>
        <v>0</v>
      </c>
      <c r="W1182">
        <f t="shared" si="313"/>
        <v>0</v>
      </c>
      <c r="X1182">
        <f t="shared" si="308"/>
        <v>0</v>
      </c>
      <c r="Y1182">
        <f t="shared" si="314"/>
        <v>0</v>
      </c>
      <c r="Z1182">
        <f t="shared" si="315"/>
        <v>0</v>
      </c>
      <c r="AA1182">
        <f t="shared" si="316"/>
        <v>0</v>
      </c>
      <c r="AB1182">
        <v>52</v>
      </c>
      <c r="AC1182">
        <v>146</v>
      </c>
      <c r="AD1182">
        <f t="shared" si="317"/>
        <v>0.6</v>
      </c>
      <c r="AE1182">
        <f t="shared" si="318"/>
        <v>0</v>
      </c>
      <c r="AF1182">
        <f t="shared" si="319"/>
        <v>0.84666666666666668</v>
      </c>
      <c r="AG1182">
        <f t="shared" si="320"/>
        <v>0</v>
      </c>
      <c r="AH1182">
        <f t="shared" si="321"/>
        <v>0</v>
      </c>
      <c r="AI1182">
        <f t="shared" si="322"/>
        <v>0</v>
      </c>
    </row>
    <row r="1183" spans="1:35" x14ac:dyDescent="0.2">
      <c r="A1183">
        <v>1</v>
      </c>
      <c r="B1183">
        <v>131</v>
      </c>
      <c r="C1183">
        <v>13.1</v>
      </c>
      <c r="D1183">
        <v>17.7</v>
      </c>
      <c r="E1183">
        <f t="shared" si="309"/>
        <v>21.933085501858734</v>
      </c>
      <c r="F1183">
        <v>80.7</v>
      </c>
      <c r="G1183">
        <f t="shared" si="306"/>
        <v>0.597271186440678</v>
      </c>
      <c r="H1183">
        <f t="shared" si="307"/>
        <v>7.4011299435028253</v>
      </c>
      <c r="I1183">
        <f>IF(B1183&gt;=125,0,IF(B1183&lt;=115,1,(125-B1183)/(125-115)))</f>
        <v>0</v>
      </c>
      <c r="J1183">
        <f>IF(G1183&gt;=0.38,0,IF(G1183&lt;=0.3,1,(0.38-G1183)/(0.38-0.3)))</f>
        <v>0</v>
      </c>
      <c r="K1183">
        <f>IF(E1183&gt;=32,0,IF(E1183&lt;=28,1,(32-E1183)/(32-28)))</f>
        <v>1</v>
      </c>
      <c r="L1183">
        <f>IF(AND(D1183&gt;=27, D1183&lt;=34), 0, IF(OR(D1183&lt;=18.5, D1183&gt;=36.4), 1, IF(AND(D1183&lt;27, D1183&gt;18.5),(27-D1183)/(27-18.5), IF(AND(D1183&lt;36.4, D1183&gt;34),(D1183-34)/(36.4-34)))))</f>
        <v>1</v>
      </c>
      <c r="M1183">
        <f>IF(AND(F1183&gt;=80,F1183&lt;=95),0,IF(OR(F1183&lt;64, F1183&gt;129),1,IF(F1183&gt;95, (F1183-95)/(129-95), (80-F1183)/(80-64))))</f>
        <v>0</v>
      </c>
      <c r="N1183">
        <f>IF(H1183&gt;=4,0,IF(H1183&lt;=3.5,1,(4-H1183)/(4-3.5)))</f>
        <v>0</v>
      </c>
      <c r="O1183">
        <f t="shared" si="310"/>
        <v>0.2</v>
      </c>
      <c r="P1183">
        <f t="shared" si="311"/>
        <v>1</v>
      </c>
      <c r="Q1183">
        <v>1</v>
      </c>
      <c r="R1183">
        <f>IF(F1183 &gt;=80,0,IF(F1183&lt;=64,1,((80-F1183)/(80-64))))</f>
        <v>0</v>
      </c>
      <c r="S1183">
        <f>IF(F1183 &lt;=95,0,IF(F1183&gt;=129,1,((F1183-95)/(129-95))))</f>
        <v>0</v>
      </c>
      <c r="T1183">
        <f>IF(D1183 &gt;=27,0,IF(D1183&lt;=18.5,1,((27-D1183)/(27-18.5))))</f>
        <v>1</v>
      </c>
      <c r="U1183">
        <f>IF(D1183 &lt;= 34,0,IF(D1183&gt;=36.4,1,((D1183-34)/(36.4-34))))</f>
        <v>0</v>
      </c>
      <c r="V1183">
        <f t="shared" si="312"/>
        <v>0.5</v>
      </c>
      <c r="W1183">
        <f t="shared" si="313"/>
        <v>0</v>
      </c>
      <c r="X1183">
        <f t="shared" si="308"/>
        <v>0.5</v>
      </c>
      <c r="Y1183">
        <f t="shared" si="314"/>
        <v>1</v>
      </c>
      <c r="Z1183">
        <f t="shared" si="315"/>
        <v>0</v>
      </c>
      <c r="AA1183">
        <f t="shared" si="316"/>
        <v>0</v>
      </c>
      <c r="AB1183">
        <v>37</v>
      </c>
      <c r="AC1183">
        <v>310</v>
      </c>
      <c r="AD1183">
        <f t="shared" si="317"/>
        <v>0</v>
      </c>
      <c r="AE1183">
        <f t="shared" si="318"/>
        <v>0.15</v>
      </c>
      <c r="AF1183">
        <f t="shared" si="319"/>
        <v>0.3</v>
      </c>
      <c r="AG1183">
        <f t="shared" si="320"/>
        <v>0</v>
      </c>
      <c r="AH1183">
        <f t="shared" si="321"/>
        <v>0</v>
      </c>
      <c r="AI1183">
        <f t="shared" si="322"/>
        <v>0</v>
      </c>
    </row>
    <row r="1184" spans="1:35" x14ac:dyDescent="0.2">
      <c r="A1184">
        <v>0</v>
      </c>
      <c r="B1184">
        <v>143</v>
      </c>
      <c r="C1184">
        <v>14.3</v>
      </c>
      <c r="D1184">
        <v>16.2</v>
      </c>
      <c r="E1184">
        <f t="shared" si="309"/>
        <v>17.016806722689076</v>
      </c>
      <c r="F1184">
        <v>95.2</v>
      </c>
      <c r="G1184">
        <f t="shared" si="306"/>
        <v>0.8403456790123458</v>
      </c>
      <c r="H1184">
        <f t="shared" si="307"/>
        <v>8.8271604938271615</v>
      </c>
      <c r="I1184">
        <f>IF(B1184&gt;=125,0,IF(B1184&lt;=115,1,(125-B1184)/(125-115)))</f>
        <v>0</v>
      </c>
      <c r="J1184">
        <f>IF(G1184&gt;=0.38,0,IF(G1184&lt;=0.3,1,(0.38-G1184)/(0.38-0.3)))</f>
        <v>0</v>
      </c>
      <c r="K1184">
        <f>IF(E1184&gt;=32,0,IF(E1184&lt;=28,1,(32-E1184)/(32-28)))</f>
        <v>1</v>
      </c>
      <c r="L1184">
        <f>IF(AND(D1184&gt;=27, D1184&lt;=34), 0, IF(OR(D1184&lt;=18.5, D1184&gt;=36.4), 1, IF(AND(D1184&lt;27, D1184&gt;18.5),(27-D1184)/(27-18.5), IF(AND(D1184&lt;36.4, D1184&gt;34),(D1184-34)/(36.4-34)))))</f>
        <v>1</v>
      </c>
      <c r="M1184">
        <f>IF(AND(F1184&gt;=80,F1184&lt;=95),0,IF(OR(F1184&lt;64, F1184&gt;129),1,IF(F1184&gt;95, (F1184-95)/(129-95), (80-F1184)/(80-64))))</f>
        <v>5.8823529411765538E-3</v>
      </c>
      <c r="N1184">
        <f>IF(H1184&gt;=4,0,IF(H1184&lt;=3.5,1,(4-H1184)/(4-3.5)))</f>
        <v>0</v>
      </c>
      <c r="O1184">
        <f t="shared" si="310"/>
        <v>0.20058823529411768</v>
      </c>
      <c r="P1184">
        <f t="shared" si="311"/>
        <v>1</v>
      </c>
      <c r="Q1184">
        <v>0</v>
      </c>
      <c r="R1184">
        <f>IF(F1184 &gt;=80,0,IF(F1184&lt;=64,1,((80-F1184)/(80-64))))</f>
        <v>0</v>
      </c>
      <c r="S1184">
        <f>IF(F1184 &lt;=95,0,IF(F1184&gt;=129,1,((F1184-95)/(129-95))))</f>
        <v>5.8823529411765538E-3</v>
      </c>
      <c r="T1184">
        <f>IF(D1184 &gt;=27,0,IF(D1184&lt;=18.5,1,((27-D1184)/(27-18.5))))</f>
        <v>1</v>
      </c>
      <c r="U1184">
        <f>IF(D1184 &lt;= 34,0,IF(D1184&gt;=36.4,1,((D1184-34)/(36.4-34))))</f>
        <v>0</v>
      </c>
      <c r="V1184">
        <f t="shared" si="312"/>
        <v>0.5</v>
      </c>
      <c r="W1184">
        <f t="shared" si="313"/>
        <v>2.9411764705882769E-3</v>
      </c>
      <c r="X1184">
        <f t="shared" si="308"/>
        <v>0.50294117647058822</v>
      </c>
      <c r="Y1184">
        <f t="shared" si="314"/>
        <v>1</v>
      </c>
      <c r="Z1184">
        <f t="shared" si="315"/>
        <v>0</v>
      </c>
      <c r="AA1184">
        <f t="shared" si="316"/>
        <v>1</v>
      </c>
      <c r="AB1184">
        <v>50</v>
      </c>
      <c r="AC1184">
        <v>434</v>
      </c>
      <c r="AD1184">
        <f t="shared" si="317"/>
        <v>0.5</v>
      </c>
      <c r="AE1184">
        <f t="shared" si="318"/>
        <v>0</v>
      </c>
      <c r="AF1184">
        <f t="shared" si="319"/>
        <v>0</v>
      </c>
      <c r="AG1184">
        <f t="shared" si="320"/>
        <v>0</v>
      </c>
      <c r="AH1184">
        <f t="shared" si="321"/>
        <v>0</v>
      </c>
      <c r="AI1184">
        <f t="shared" si="322"/>
        <v>0</v>
      </c>
    </row>
    <row r="1185" spans="1:35" x14ac:dyDescent="0.2">
      <c r="A1185">
        <v>0</v>
      </c>
      <c r="B1185">
        <v>118</v>
      </c>
      <c r="C1185">
        <v>11.8</v>
      </c>
      <c r="D1185">
        <v>21.2</v>
      </c>
      <c r="E1185">
        <f t="shared" si="309"/>
        <v>21.610601427115188</v>
      </c>
      <c r="F1185">
        <v>98.1</v>
      </c>
      <c r="G1185">
        <f t="shared" si="306"/>
        <v>0.54602830188679241</v>
      </c>
      <c r="H1185">
        <f t="shared" si="307"/>
        <v>5.5660377358490569</v>
      </c>
      <c r="I1185">
        <f>IF(B1185&gt;=125,0,IF(B1185&lt;=115,1,(125-B1185)/(125-115)))</f>
        <v>0.7</v>
      </c>
      <c r="J1185">
        <f>IF(G1185&gt;=0.38,0,IF(G1185&lt;=0.3,1,(0.38-G1185)/(0.38-0.3)))</f>
        <v>0</v>
      </c>
      <c r="K1185">
        <f>IF(E1185&gt;=32,0,IF(E1185&lt;=28,1,(32-E1185)/(32-28)))</f>
        <v>1</v>
      </c>
      <c r="L1185">
        <f>IF(AND(D1185&gt;=27, D1185&lt;=34), 0, IF(OR(D1185&lt;=18.5, D1185&gt;=36.4), 1, IF(AND(D1185&lt;27, D1185&gt;18.5),(27-D1185)/(27-18.5), IF(AND(D1185&lt;36.4, D1185&gt;34),(D1185-34)/(36.4-34)))))</f>
        <v>0.68235294117647072</v>
      </c>
      <c r="M1185">
        <f>IF(AND(F1185&gt;=80,F1185&lt;=95),0,IF(OR(F1185&lt;64, F1185&gt;129),1,IF(F1185&gt;95, (F1185-95)/(129-95), (80-F1185)/(80-64))))</f>
        <v>9.1176470588235123E-2</v>
      </c>
      <c r="N1185">
        <f>IF(H1185&gt;=4,0,IF(H1185&lt;=3.5,1,(4-H1185)/(4-3.5)))</f>
        <v>0</v>
      </c>
      <c r="O1185">
        <f t="shared" si="310"/>
        <v>0.52735294117647058</v>
      </c>
      <c r="P1185">
        <f t="shared" si="311"/>
        <v>1</v>
      </c>
      <c r="Q1185">
        <v>1</v>
      </c>
      <c r="R1185">
        <f>IF(F1185 &gt;=80,0,IF(F1185&lt;=64,1,((80-F1185)/(80-64))))</f>
        <v>0</v>
      </c>
      <c r="S1185">
        <f>IF(F1185 &lt;=95,0,IF(F1185&gt;=129,1,((F1185-95)/(129-95))))</f>
        <v>9.1176470588235123E-2</v>
      </c>
      <c r="T1185">
        <f>IF(D1185 &gt;=27,0,IF(D1185&lt;=18.5,1,((27-D1185)/(27-18.5))))</f>
        <v>0.68235294117647072</v>
      </c>
      <c r="U1185">
        <f>IF(D1185 &lt;= 34,0,IF(D1185&gt;=36.4,1,((D1185-34)/(36.4-34))))</f>
        <v>0</v>
      </c>
      <c r="V1185">
        <f t="shared" si="312"/>
        <v>0.34117647058823536</v>
      </c>
      <c r="W1185">
        <f t="shared" si="313"/>
        <v>4.5588235294117561E-2</v>
      </c>
      <c r="X1185">
        <f t="shared" si="308"/>
        <v>0.3867647058823529</v>
      </c>
      <c r="Y1185">
        <f t="shared" si="314"/>
        <v>1</v>
      </c>
      <c r="Z1185">
        <f t="shared" si="315"/>
        <v>0</v>
      </c>
      <c r="AA1185">
        <f t="shared" si="316"/>
        <v>0</v>
      </c>
      <c r="AB1185">
        <v>67</v>
      </c>
      <c r="AC1185">
        <v>375</v>
      </c>
      <c r="AD1185">
        <f t="shared" si="317"/>
        <v>1</v>
      </c>
      <c r="AE1185">
        <f t="shared" si="318"/>
        <v>0</v>
      </c>
      <c r="AF1185">
        <f t="shared" si="319"/>
        <v>8.3333333333333329E-2</v>
      </c>
      <c r="AG1185">
        <f t="shared" si="320"/>
        <v>0</v>
      </c>
      <c r="AH1185">
        <f t="shared" si="321"/>
        <v>0</v>
      </c>
      <c r="AI1185">
        <f t="shared" si="322"/>
        <v>0</v>
      </c>
    </row>
    <row r="1186" spans="1:35" x14ac:dyDescent="0.2">
      <c r="A1186">
        <v>1</v>
      </c>
      <c r="B1186">
        <v>124</v>
      </c>
      <c r="C1186">
        <v>12.4</v>
      </c>
      <c r="D1186">
        <v>21.7</v>
      </c>
      <c r="E1186">
        <f t="shared" si="309"/>
        <v>23.872387238723871</v>
      </c>
      <c r="F1186">
        <v>90.9</v>
      </c>
      <c r="G1186">
        <f t="shared" si="306"/>
        <v>0.51942857142857146</v>
      </c>
      <c r="H1186">
        <f t="shared" si="307"/>
        <v>5.7142857142857144</v>
      </c>
      <c r="I1186">
        <f>IF(B1186&gt;=125,0,IF(B1186&lt;=115,1,(125-B1186)/(125-115)))</f>
        <v>0.1</v>
      </c>
      <c r="J1186">
        <f>IF(G1186&gt;=0.38,0,IF(G1186&lt;=0.3,1,(0.38-G1186)/(0.38-0.3)))</f>
        <v>0</v>
      </c>
      <c r="K1186">
        <f>IF(E1186&gt;=32,0,IF(E1186&lt;=28,1,(32-E1186)/(32-28)))</f>
        <v>1</v>
      </c>
      <c r="L1186">
        <f>IF(AND(D1186&gt;=27, D1186&lt;=34), 0, IF(OR(D1186&lt;=18.5, D1186&gt;=36.4), 1, IF(AND(D1186&lt;27, D1186&gt;18.5),(27-D1186)/(27-18.5), IF(AND(D1186&lt;36.4, D1186&gt;34),(D1186-34)/(36.4-34)))))</f>
        <v>0.623529411764706</v>
      </c>
      <c r="M1186">
        <f>IF(AND(F1186&gt;=80,F1186&lt;=95),0,IF(OR(F1186&lt;64, F1186&gt;129),1,IF(F1186&gt;95, (F1186-95)/(129-95), (80-F1186)/(80-64))))</f>
        <v>0</v>
      </c>
      <c r="N1186">
        <f>IF(H1186&gt;=4,0,IF(H1186&lt;=3.5,1,(4-H1186)/(4-3.5)))</f>
        <v>0</v>
      </c>
      <c r="O1186">
        <f t="shared" si="310"/>
        <v>0.21235294117647063</v>
      </c>
      <c r="P1186">
        <f t="shared" si="311"/>
        <v>1</v>
      </c>
      <c r="Q1186">
        <v>1</v>
      </c>
      <c r="R1186">
        <f>IF(F1186 &gt;=80,0,IF(F1186&lt;=64,1,((80-F1186)/(80-64))))</f>
        <v>0</v>
      </c>
      <c r="S1186">
        <f>IF(F1186 &lt;=95,0,IF(F1186&gt;=129,1,((F1186-95)/(129-95))))</f>
        <v>0</v>
      </c>
      <c r="T1186">
        <f>IF(D1186 &gt;=27,0,IF(D1186&lt;=18.5,1,((27-D1186)/(27-18.5))))</f>
        <v>0.623529411764706</v>
      </c>
      <c r="U1186">
        <f>IF(D1186 &lt;= 34,0,IF(D1186&gt;=36.4,1,((D1186-34)/(36.4-34))))</f>
        <v>0</v>
      </c>
      <c r="V1186">
        <f t="shared" si="312"/>
        <v>0.311764705882353</v>
      </c>
      <c r="W1186">
        <f t="shared" si="313"/>
        <v>0</v>
      </c>
      <c r="X1186">
        <f t="shared" si="308"/>
        <v>0.311764705882353</v>
      </c>
      <c r="Y1186">
        <f t="shared" si="314"/>
        <v>1</v>
      </c>
      <c r="Z1186">
        <f t="shared" si="315"/>
        <v>0</v>
      </c>
      <c r="AA1186">
        <f t="shared" si="316"/>
        <v>0</v>
      </c>
      <c r="AB1186">
        <v>67</v>
      </c>
      <c r="AC1186">
        <v>443</v>
      </c>
      <c r="AD1186">
        <f t="shared" si="317"/>
        <v>1</v>
      </c>
      <c r="AE1186">
        <f t="shared" si="318"/>
        <v>0</v>
      </c>
      <c r="AF1186">
        <f t="shared" si="319"/>
        <v>0</v>
      </c>
      <c r="AG1186">
        <f t="shared" si="320"/>
        <v>0</v>
      </c>
      <c r="AH1186">
        <f t="shared" si="321"/>
        <v>0</v>
      </c>
      <c r="AI1186">
        <f t="shared" si="322"/>
        <v>0</v>
      </c>
    </row>
    <row r="1187" spans="1:35" x14ac:dyDescent="0.2">
      <c r="A1187">
        <v>1</v>
      </c>
      <c r="B1187">
        <v>108</v>
      </c>
      <c r="C1187">
        <v>10.8</v>
      </c>
      <c r="D1187">
        <v>26.7</v>
      </c>
      <c r="E1187">
        <f t="shared" si="309"/>
        <v>27.161749745676502</v>
      </c>
      <c r="F1187">
        <v>98.3</v>
      </c>
      <c r="G1187">
        <f t="shared" si="306"/>
        <v>0.39761797752808992</v>
      </c>
      <c r="H1187">
        <f t="shared" si="307"/>
        <v>4.0449438202247192</v>
      </c>
      <c r="I1187">
        <f>IF(B1187&gt;=125,0,IF(B1187&lt;=115,1,(125-B1187)/(125-115)))</f>
        <v>1</v>
      </c>
      <c r="J1187">
        <f>IF(G1187&gt;=0.38,0,IF(G1187&lt;=0.3,1,(0.38-G1187)/(0.38-0.3)))</f>
        <v>0</v>
      </c>
      <c r="K1187">
        <f>IF(E1187&gt;=32,0,IF(E1187&lt;=28,1,(32-E1187)/(32-28)))</f>
        <v>1</v>
      </c>
      <c r="L1187">
        <f>IF(AND(D1187&gt;=27, D1187&lt;=34), 0, IF(OR(D1187&lt;=18.5, D1187&gt;=36.4), 1, IF(AND(D1187&lt;27, D1187&gt;18.5),(27-D1187)/(27-18.5), IF(AND(D1187&lt;36.4, D1187&gt;34),(D1187-34)/(36.4-34)))))</f>
        <v>3.5294117647058906E-2</v>
      </c>
      <c r="M1187">
        <f>IF(AND(F1187&gt;=80,F1187&lt;=95),0,IF(OR(F1187&lt;64, F1187&gt;129),1,IF(F1187&gt;95, (F1187-95)/(129-95), (80-F1187)/(80-64))))</f>
        <v>9.7058823529411684E-2</v>
      </c>
      <c r="N1187">
        <f>IF(H1187&gt;=4,0,IF(H1187&lt;=3.5,1,(4-H1187)/(4-3.5)))</f>
        <v>0</v>
      </c>
      <c r="O1187">
        <f t="shared" si="310"/>
        <v>0.61323529411764699</v>
      </c>
      <c r="P1187">
        <f t="shared" si="311"/>
        <v>1</v>
      </c>
      <c r="Q1187">
        <v>1</v>
      </c>
      <c r="R1187">
        <f>IF(F1187 &gt;=80,0,IF(F1187&lt;=64,1,((80-F1187)/(80-64))))</f>
        <v>0</v>
      </c>
      <c r="S1187">
        <f>IF(F1187 &lt;=95,0,IF(F1187&gt;=129,1,((F1187-95)/(129-95))))</f>
        <v>9.7058823529411684E-2</v>
      </c>
      <c r="T1187">
        <f>IF(D1187 &gt;=27,0,IF(D1187&lt;=18.5,1,((27-D1187)/(27-18.5))))</f>
        <v>3.5294117647058906E-2</v>
      </c>
      <c r="U1187">
        <f>IF(D1187 &lt;= 34,0,IF(D1187&gt;=36.4,1,((D1187-34)/(36.4-34))))</f>
        <v>0</v>
      </c>
      <c r="V1187">
        <f t="shared" si="312"/>
        <v>1.7647058823529453E-2</v>
      </c>
      <c r="W1187">
        <f t="shared" si="313"/>
        <v>4.8529411764705842E-2</v>
      </c>
      <c r="X1187">
        <f t="shared" si="308"/>
        <v>6.6176470588235295E-2</v>
      </c>
      <c r="Y1187">
        <f t="shared" si="314"/>
        <v>0</v>
      </c>
      <c r="Z1187">
        <f t="shared" si="315"/>
        <v>0</v>
      </c>
      <c r="AA1187">
        <f t="shared" si="316"/>
        <v>0</v>
      </c>
      <c r="AB1187">
        <v>31</v>
      </c>
      <c r="AC1187">
        <v>423</v>
      </c>
      <c r="AD1187">
        <f t="shared" si="317"/>
        <v>0</v>
      </c>
      <c r="AE1187">
        <f t="shared" si="318"/>
        <v>0.45</v>
      </c>
      <c r="AF1187">
        <f t="shared" si="319"/>
        <v>0</v>
      </c>
      <c r="AG1187">
        <f t="shared" si="320"/>
        <v>0</v>
      </c>
      <c r="AH1187">
        <f t="shared" si="321"/>
        <v>0</v>
      </c>
      <c r="AI1187">
        <f t="shared" si="322"/>
        <v>0</v>
      </c>
    </row>
    <row r="1188" spans="1:35" x14ac:dyDescent="0.2">
      <c r="A1188">
        <v>0</v>
      </c>
      <c r="B1188">
        <v>119</v>
      </c>
      <c r="C1188">
        <v>11.9</v>
      </c>
      <c r="D1188">
        <v>16.7</v>
      </c>
      <c r="E1188">
        <f t="shared" si="309"/>
        <v>22.537112010796221</v>
      </c>
      <c r="F1188">
        <v>74.099999999999994</v>
      </c>
      <c r="G1188">
        <f t="shared" si="306"/>
        <v>0.5280179640718563</v>
      </c>
      <c r="H1188">
        <f t="shared" si="307"/>
        <v>7.1257485029940124</v>
      </c>
      <c r="I1188">
        <f>IF(B1188&gt;=125,0,IF(B1188&lt;=115,1,(125-B1188)/(125-115)))</f>
        <v>0.6</v>
      </c>
      <c r="J1188">
        <f>IF(G1188&gt;=0.38,0,IF(G1188&lt;=0.3,1,(0.38-G1188)/(0.38-0.3)))</f>
        <v>0</v>
      </c>
      <c r="K1188">
        <f>IF(E1188&gt;=32,0,IF(E1188&lt;=28,1,(32-E1188)/(32-28)))</f>
        <v>1</v>
      </c>
      <c r="L1188">
        <f>IF(AND(D1188&gt;=27, D1188&lt;=34), 0, IF(OR(D1188&lt;=18.5, D1188&gt;=36.4), 1, IF(AND(D1188&lt;27, D1188&gt;18.5),(27-D1188)/(27-18.5), IF(AND(D1188&lt;36.4, D1188&gt;34),(D1188-34)/(36.4-34)))))</f>
        <v>1</v>
      </c>
      <c r="M1188">
        <f>IF(AND(F1188&gt;=80,F1188&lt;=95),0,IF(OR(F1188&lt;64, F1188&gt;129),1,IF(F1188&gt;95, (F1188-95)/(129-95), (80-F1188)/(80-64))))</f>
        <v>0.36875000000000036</v>
      </c>
      <c r="N1188">
        <f>IF(H1188&gt;=4,0,IF(H1188&lt;=3.5,1,(4-H1188)/(4-3.5)))</f>
        <v>0</v>
      </c>
      <c r="O1188">
        <f t="shared" si="310"/>
        <v>0.53687499999999999</v>
      </c>
      <c r="P1188">
        <f t="shared" si="311"/>
        <v>1</v>
      </c>
      <c r="Q1188">
        <v>1</v>
      </c>
      <c r="R1188">
        <f>IF(F1188 &gt;=80,0,IF(F1188&lt;=64,1,((80-F1188)/(80-64))))</f>
        <v>0.36875000000000036</v>
      </c>
      <c r="S1188">
        <f>IF(F1188 &lt;=95,0,IF(F1188&gt;=129,1,((F1188-95)/(129-95))))</f>
        <v>0</v>
      </c>
      <c r="T1188">
        <f>IF(D1188 &gt;=27,0,IF(D1188&lt;=18.5,1,((27-D1188)/(27-18.5))))</f>
        <v>1</v>
      </c>
      <c r="U1188">
        <f>IF(D1188 &lt;= 34,0,IF(D1188&gt;=36.4,1,((D1188-34)/(36.4-34))))</f>
        <v>0</v>
      </c>
      <c r="V1188">
        <f t="shared" si="312"/>
        <v>0.68437500000000018</v>
      </c>
      <c r="W1188">
        <f t="shared" si="313"/>
        <v>0</v>
      </c>
      <c r="X1188">
        <f t="shared" si="308"/>
        <v>0.68437500000000018</v>
      </c>
      <c r="Y1188">
        <f t="shared" si="314"/>
        <v>1</v>
      </c>
      <c r="Z1188">
        <f t="shared" si="315"/>
        <v>0</v>
      </c>
      <c r="AA1188">
        <f t="shared" si="316"/>
        <v>1</v>
      </c>
      <c r="AB1188">
        <v>61</v>
      </c>
      <c r="AC1188">
        <v>121</v>
      </c>
      <c r="AD1188">
        <f t="shared" si="317"/>
        <v>1</v>
      </c>
      <c r="AE1188">
        <f t="shared" si="318"/>
        <v>0</v>
      </c>
      <c r="AF1188">
        <f t="shared" si="319"/>
        <v>0.93</v>
      </c>
      <c r="AG1188">
        <f t="shared" si="320"/>
        <v>1</v>
      </c>
      <c r="AH1188">
        <f t="shared" si="321"/>
        <v>0</v>
      </c>
      <c r="AI1188">
        <f t="shared" si="322"/>
        <v>0</v>
      </c>
    </row>
    <row r="1189" spans="1:35" x14ac:dyDescent="0.2">
      <c r="A1189">
        <v>1</v>
      </c>
      <c r="B1189">
        <v>152</v>
      </c>
      <c r="C1189">
        <v>15.2</v>
      </c>
      <c r="D1189">
        <v>19.8</v>
      </c>
      <c r="E1189">
        <f t="shared" si="309"/>
        <v>23.655913978494624</v>
      </c>
      <c r="F1189">
        <v>83.7</v>
      </c>
      <c r="G1189">
        <f t="shared" si="306"/>
        <v>0.64254545454545453</v>
      </c>
      <c r="H1189">
        <f t="shared" si="307"/>
        <v>7.6767676767676765</v>
      </c>
      <c r="I1189">
        <f>IF(B1189&gt;=125,0,IF(B1189&lt;=115,1,(125-B1189)/(125-115)))</f>
        <v>0</v>
      </c>
      <c r="J1189">
        <f>IF(G1189&gt;=0.38,0,IF(G1189&lt;=0.3,1,(0.38-G1189)/(0.38-0.3)))</f>
        <v>0</v>
      </c>
      <c r="K1189">
        <f>IF(E1189&gt;=32,0,IF(E1189&lt;=28,1,(32-E1189)/(32-28)))</f>
        <v>1</v>
      </c>
      <c r="L1189">
        <f>IF(AND(D1189&gt;=27, D1189&lt;=34), 0, IF(OR(D1189&lt;=18.5, D1189&gt;=36.4), 1, IF(AND(D1189&lt;27, D1189&gt;18.5),(27-D1189)/(27-18.5), IF(AND(D1189&lt;36.4, D1189&gt;34),(D1189-34)/(36.4-34)))))</f>
        <v>0.84705882352941164</v>
      </c>
      <c r="M1189">
        <f>IF(AND(F1189&gt;=80,F1189&lt;=95),0,IF(OR(F1189&lt;64, F1189&gt;129),1,IF(F1189&gt;95, (F1189-95)/(129-95), (80-F1189)/(80-64))))</f>
        <v>0</v>
      </c>
      <c r="N1189">
        <f>IF(H1189&gt;=4,0,IF(H1189&lt;=3.5,1,(4-H1189)/(4-3.5)))</f>
        <v>0</v>
      </c>
      <c r="O1189">
        <f t="shared" si="310"/>
        <v>0.18470588235294116</v>
      </c>
      <c r="P1189">
        <f t="shared" si="311"/>
        <v>0</v>
      </c>
      <c r="Q1189">
        <v>0</v>
      </c>
      <c r="R1189">
        <f>IF(F1189 &gt;=80,0,IF(F1189&lt;=64,1,((80-F1189)/(80-64))))</f>
        <v>0</v>
      </c>
      <c r="S1189">
        <f>IF(F1189 &lt;=95,0,IF(F1189&gt;=129,1,((F1189-95)/(129-95))))</f>
        <v>0</v>
      </c>
      <c r="T1189">
        <f>IF(D1189 &gt;=27,0,IF(D1189&lt;=18.5,1,((27-D1189)/(27-18.5))))</f>
        <v>0.84705882352941164</v>
      </c>
      <c r="U1189">
        <f>IF(D1189 &lt;= 34,0,IF(D1189&gt;=36.4,1,((D1189-34)/(36.4-34))))</f>
        <v>0</v>
      </c>
      <c r="V1189">
        <f t="shared" si="312"/>
        <v>0.42352941176470582</v>
      </c>
      <c r="W1189">
        <f t="shared" si="313"/>
        <v>0</v>
      </c>
      <c r="X1189">
        <f t="shared" si="308"/>
        <v>0.42352941176470582</v>
      </c>
      <c r="Y1189">
        <f t="shared" si="314"/>
        <v>1</v>
      </c>
      <c r="Z1189">
        <f t="shared" si="315"/>
        <v>0</v>
      </c>
      <c r="AA1189">
        <f t="shared" si="316"/>
        <v>0</v>
      </c>
      <c r="AB1189">
        <v>41</v>
      </c>
      <c r="AC1189">
        <v>173</v>
      </c>
      <c r="AD1189">
        <f t="shared" si="317"/>
        <v>0.05</v>
      </c>
      <c r="AE1189">
        <f t="shared" si="318"/>
        <v>0</v>
      </c>
      <c r="AF1189">
        <f t="shared" si="319"/>
        <v>0.75666666666666671</v>
      </c>
      <c r="AG1189">
        <f t="shared" si="320"/>
        <v>0</v>
      </c>
      <c r="AH1189">
        <f t="shared" si="321"/>
        <v>0</v>
      </c>
      <c r="AI1189">
        <f t="shared" si="322"/>
        <v>0</v>
      </c>
    </row>
    <row r="1190" spans="1:35" x14ac:dyDescent="0.2">
      <c r="A1190">
        <v>0</v>
      </c>
      <c r="B1190">
        <v>153</v>
      </c>
      <c r="C1190">
        <v>15.3</v>
      </c>
      <c r="D1190">
        <v>18.3</v>
      </c>
      <c r="E1190">
        <f t="shared" si="309"/>
        <v>19.593147751605994</v>
      </c>
      <c r="F1190">
        <v>93.4</v>
      </c>
      <c r="G1190">
        <f t="shared" si="306"/>
        <v>0.78088524590163944</v>
      </c>
      <c r="H1190">
        <f t="shared" si="307"/>
        <v>8.3606557377049171</v>
      </c>
      <c r="I1190">
        <f>IF(B1190&gt;=125,0,IF(B1190&lt;=115,1,(125-B1190)/(125-115)))</f>
        <v>0</v>
      </c>
      <c r="J1190">
        <f>IF(G1190&gt;=0.38,0,IF(G1190&lt;=0.3,1,(0.38-G1190)/(0.38-0.3)))</f>
        <v>0</v>
      </c>
      <c r="K1190">
        <f>IF(E1190&gt;=32,0,IF(E1190&lt;=28,1,(32-E1190)/(32-28)))</f>
        <v>1</v>
      </c>
      <c r="L1190">
        <f>IF(AND(D1190&gt;=27, D1190&lt;=34), 0, IF(OR(D1190&lt;=18.5, D1190&gt;=36.4), 1, IF(AND(D1190&lt;27, D1190&gt;18.5),(27-D1190)/(27-18.5), IF(AND(D1190&lt;36.4, D1190&gt;34),(D1190-34)/(36.4-34)))))</f>
        <v>1</v>
      </c>
      <c r="M1190">
        <f>IF(AND(F1190&gt;=80,F1190&lt;=95),0,IF(OR(F1190&lt;64, F1190&gt;129),1,IF(F1190&gt;95, (F1190-95)/(129-95), (80-F1190)/(80-64))))</f>
        <v>0</v>
      </c>
      <c r="N1190">
        <f>IF(H1190&gt;=4,0,IF(H1190&lt;=3.5,1,(4-H1190)/(4-3.5)))</f>
        <v>0</v>
      </c>
      <c r="O1190">
        <f t="shared" si="310"/>
        <v>0.2</v>
      </c>
      <c r="P1190">
        <f t="shared" si="311"/>
        <v>1</v>
      </c>
      <c r="Q1190">
        <v>0</v>
      </c>
      <c r="R1190">
        <f>IF(F1190 &gt;=80,0,IF(F1190&lt;=64,1,((80-F1190)/(80-64))))</f>
        <v>0</v>
      </c>
      <c r="S1190">
        <f>IF(F1190 &lt;=95,0,IF(F1190&gt;=129,1,((F1190-95)/(129-95))))</f>
        <v>0</v>
      </c>
      <c r="T1190">
        <f>IF(D1190 &gt;=27,0,IF(D1190&lt;=18.5,1,((27-D1190)/(27-18.5))))</f>
        <v>1</v>
      </c>
      <c r="U1190">
        <f>IF(D1190 &lt;= 34,0,IF(D1190&gt;=36.4,1,((D1190-34)/(36.4-34))))</f>
        <v>0</v>
      </c>
      <c r="V1190">
        <f t="shared" si="312"/>
        <v>0.5</v>
      </c>
      <c r="W1190">
        <f t="shared" si="313"/>
        <v>0</v>
      </c>
      <c r="X1190">
        <f t="shared" si="308"/>
        <v>0.5</v>
      </c>
      <c r="Y1190">
        <f t="shared" si="314"/>
        <v>1</v>
      </c>
      <c r="Z1190">
        <f t="shared" si="315"/>
        <v>0</v>
      </c>
      <c r="AA1190">
        <f t="shared" si="316"/>
        <v>0</v>
      </c>
      <c r="AB1190">
        <v>41</v>
      </c>
      <c r="AC1190">
        <v>489</v>
      </c>
      <c r="AD1190">
        <f t="shared" si="317"/>
        <v>0.05</v>
      </c>
      <c r="AE1190">
        <f t="shared" si="318"/>
        <v>0</v>
      </c>
      <c r="AF1190">
        <f t="shared" si="319"/>
        <v>0</v>
      </c>
      <c r="AG1190">
        <f t="shared" si="320"/>
        <v>0</v>
      </c>
      <c r="AH1190">
        <f t="shared" si="321"/>
        <v>0</v>
      </c>
      <c r="AI1190">
        <f t="shared" si="322"/>
        <v>0</v>
      </c>
    </row>
    <row r="1191" spans="1:35" x14ac:dyDescent="0.2">
      <c r="A1191">
        <v>1</v>
      </c>
      <c r="B1191">
        <v>125</v>
      </c>
      <c r="C1191">
        <v>12.5</v>
      </c>
      <c r="D1191">
        <v>22.2</v>
      </c>
      <c r="E1191">
        <f t="shared" si="309"/>
        <v>24.832214765100669</v>
      </c>
      <c r="F1191">
        <v>89.4</v>
      </c>
      <c r="G1191">
        <f t="shared" si="306"/>
        <v>0.5033783783783784</v>
      </c>
      <c r="H1191">
        <f t="shared" si="307"/>
        <v>5.6306306306306304</v>
      </c>
      <c r="I1191">
        <f>IF(B1191&gt;=125,0,IF(B1191&lt;=115,1,(125-B1191)/(125-115)))</f>
        <v>0</v>
      </c>
      <c r="J1191">
        <f>IF(G1191&gt;=0.38,0,IF(G1191&lt;=0.3,1,(0.38-G1191)/(0.38-0.3)))</f>
        <v>0</v>
      </c>
      <c r="K1191">
        <f>IF(E1191&gt;=32,0,IF(E1191&lt;=28,1,(32-E1191)/(32-28)))</f>
        <v>1</v>
      </c>
      <c r="L1191">
        <f>IF(AND(D1191&gt;=27, D1191&lt;=34), 0, IF(OR(D1191&lt;=18.5, D1191&gt;=36.4), 1, IF(AND(D1191&lt;27, D1191&gt;18.5),(27-D1191)/(27-18.5), IF(AND(D1191&lt;36.4, D1191&gt;34),(D1191-34)/(36.4-34)))))</f>
        <v>0.56470588235294128</v>
      </c>
      <c r="M1191">
        <f>IF(AND(F1191&gt;=80,F1191&lt;=95),0,IF(OR(F1191&lt;64, F1191&gt;129),1,IF(F1191&gt;95, (F1191-95)/(129-95), (80-F1191)/(80-64))))</f>
        <v>0</v>
      </c>
      <c r="N1191">
        <f>IF(H1191&gt;=4,0,IF(H1191&lt;=3.5,1,(4-H1191)/(4-3.5)))</f>
        <v>0</v>
      </c>
      <c r="O1191">
        <f t="shared" si="310"/>
        <v>0.15647058823529414</v>
      </c>
      <c r="P1191">
        <f t="shared" si="311"/>
        <v>0</v>
      </c>
      <c r="Q1191">
        <v>1</v>
      </c>
      <c r="R1191">
        <f>IF(F1191 &gt;=80,0,IF(F1191&lt;=64,1,((80-F1191)/(80-64))))</f>
        <v>0</v>
      </c>
      <c r="S1191">
        <f>IF(F1191 &lt;=95,0,IF(F1191&gt;=129,1,((F1191-95)/(129-95))))</f>
        <v>0</v>
      </c>
      <c r="T1191">
        <f>IF(D1191 &gt;=27,0,IF(D1191&lt;=18.5,1,((27-D1191)/(27-18.5))))</f>
        <v>0.56470588235294128</v>
      </c>
      <c r="U1191">
        <f>IF(D1191 &lt;= 34,0,IF(D1191&gt;=36.4,1,((D1191-34)/(36.4-34))))</f>
        <v>0</v>
      </c>
      <c r="V1191">
        <f t="shared" si="312"/>
        <v>0.28235294117647064</v>
      </c>
      <c r="W1191">
        <f t="shared" si="313"/>
        <v>0</v>
      </c>
      <c r="X1191">
        <f t="shared" si="308"/>
        <v>0.28235294117647064</v>
      </c>
      <c r="Y1191">
        <f t="shared" si="314"/>
        <v>1</v>
      </c>
      <c r="Z1191">
        <f t="shared" si="315"/>
        <v>0</v>
      </c>
      <c r="AA1191">
        <f t="shared" si="316"/>
        <v>0</v>
      </c>
      <c r="AB1191">
        <v>61</v>
      </c>
      <c r="AC1191">
        <v>408</v>
      </c>
      <c r="AD1191">
        <f t="shared" si="317"/>
        <v>1</v>
      </c>
      <c r="AE1191">
        <f t="shared" si="318"/>
        <v>0</v>
      </c>
      <c r="AF1191">
        <f t="shared" si="319"/>
        <v>0</v>
      </c>
      <c r="AG1191">
        <f t="shared" si="320"/>
        <v>0</v>
      </c>
      <c r="AH1191">
        <f t="shared" si="321"/>
        <v>0</v>
      </c>
      <c r="AI1191">
        <f t="shared" si="322"/>
        <v>0</v>
      </c>
    </row>
    <row r="1192" spans="1:35" x14ac:dyDescent="0.2">
      <c r="A1192">
        <v>1</v>
      </c>
      <c r="B1192">
        <v>152</v>
      </c>
      <c r="C1192">
        <v>15.2</v>
      </c>
      <c r="D1192">
        <v>29</v>
      </c>
      <c r="E1192">
        <f t="shared" si="309"/>
        <v>32.150776053215075</v>
      </c>
      <c r="F1192">
        <v>90.2</v>
      </c>
      <c r="G1192">
        <f t="shared" si="306"/>
        <v>0.47277241379310342</v>
      </c>
      <c r="H1192">
        <f t="shared" si="307"/>
        <v>5.2413793103448274</v>
      </c>
      <c r="I1192">
        <f>IF(B1192&gt;=125,0,IF(B1192&lt;=115,1,(125-B1192)/(125-115)))</f>
        <v>0</v>
      </c>
      <c r="J1192">
        <f>IF(G1192&gt;=0.38,0,IF(G1192&lt;=0.3,1,(0.38-G1192)/(0.38-0.3)))</f>
        <v>0</v>
      </c>
      <c r="K1192">
        <f>IF(E1192&gt;=32,0,IF(E1192&lt;=28,1,(32-E1192)/(32-28)))</f>
        <v>0</v>
      </c>
      <c r="L1192">
        <f>IF(AND(D1192&gt;=27, D1192&lt;=34), 0, IF(OR(D1192&lt;=18.5, D1192&gt;=36.4), 1, IF(AND(D1192&lt;27, D1192&gt;18.5),(27-D1192)/(27-18.5), IF(AND(D1192&lt;36.4, D1192&gt;34),(D1192-34)/(36.4-34)))))</f>
        <v>0</v>
      </c>
      <c r="M1192">
        <f>IF(AND(F1192&gt;=80,F1192&lt;=95),0,IF(OR(F1192&lt;64, F1192&gt;129),1,IF(F1192&gt;95, (F1192-95)/(129-95), (80-F1192)/(80-64))))</f>
        <v>0</v>
      </c>
      <c r="N1192">
        <f>IF(H1192&gt;=4,0,IF(H1192&lt;=3.5,1,(4-H1192)/(4-3.5)))</f>
        <v>0</v>
      </c>
      <c r="O1192">
        <f t="shared" si="310"/>
        <v>0</v>
      </c>
      <c r="P1192">
        <f t="shared" si="311"/>
        <v>0</v>
      </c>
      <c r="Q1192">
        <v>0</v>
      </c>
      <c r="R1192">
        <f>IF(F1192 &gt;=80,0,IF(F1192&lt;=64,1,((80-F1192)/(80-64))))</f>
        <v>0</v>
      </c>
      <c r="S1192">
        <f>IF(F1192 &lt;=95,0,IF(F1192&gt;=129,1,((F1192-95)/(129-95))))</f>
        <v>0</v>
      </c>
      <c r="T1192">
        <f>IF(D1192 &gt;=27,0,IF(D1192&lt;=18.5,1,((27-D1192)/(27-18.5))))</f>
        <v>0</v>
      </c>
      <c r="U1192">
        <f>IF(D1192 &lt;= 34,0,IF(D1192&gt;=36.4,1,((D1192-34)/(36.4-34))))</f>
        <v>0</v>
      </c>
      <c r="V1192">
        <f t="shared" si="312"/>
        <v>0</v>
      </c>
      <c r="W1192">
        <f t="shared" si="313"/>
        <v>0</v>
      </c>
      <c r="X1192">
        <f t="shared" si="308"/>
        <v>0</v>
      </c>
      <c r="Y1192">
        <f t="shared" si="314"/>
        <v>0</v>
      </c>
      <c r="Z1192">
        <f t="shared" si="315"/>
        <v>0</v>
      </c>
      <c r="AA1192">
        <f t="shared" si="316"/>
        <v>0</v>
      </c>
      <c r="AB1192">
        <v>23</v>
      </c>
      <c r="AC1192">
        <v>56</v>
      </c>
      <c r="AD1192">
        <f t="shared" si="317"/>
        <v>0</v>
      </c>
      <c r="AE1192">
        <f t="shared" si="318"/>
        <v>0.85</v>
      </c>
      <c r="AF1192">
        <f t="shared" si="319"/>
        <v>1</v>
      </c>
      <c r="AG1192">
        <f t="shared" si="320"/>
        <v>0</v>
      </c>
      <c r="AH1192">
        <f t="shared" si="321"/>
        <v>0</v>
      </c>
      <c r="AI1192">
        <f t="shared" si="322"/>
        <v>0</v>
      </c>
    </row>
    <row r="1193" spans="1:35" x14ac:dyDescent="0.2">
      <c r="A1193">
        <v>0</v>
      </c>
      <c r="B1193">
        <v>146</v>
      </c>
      <c r="C1193">
        <v>14.6</v>
      </c>
      <c r="D1193">
        <v>16.899999999999999</v>
      </c>
      <c r="E1193">
        <f t="shared" si="309"/>
        <v>21.638924455825862</v>
      </c>
      <c r="F1193">
        <v>78.099999999999994</v>
      </c>
      <c r="G1193">
        <f t="shared" si="306"/>
        <v>0.67471005917159776</v>
      </c>
      <c r="H1193">
        <f t="shared" si="307"/>
        <v>8.6390532544378704</v>
      </c>
      <c r="I1193">
        <f>IF(B1193&gt;=125,0,IF(B1193&lt;=115,1,(125-B1193)/(125-115)))</f>
        <v>0</v>
      </c>
      <c r="J1193">
        <f>IF(G1193&gt;=0.38,0,IF(G1193&lt;=0.3,1,(0.38-G1193)/(0.38-0.3)))</f>
        <v>0</v>
      </c>
      <c r="K1193">
        <f>IF(E1193&gt;=32,0,IF(E1193&lt;=28,1,(32-E1193)/(32-28)))</f>
        <v>1</v>
      </c>
      <c r="L1193">
        <f>IF(AND(D1193&gt;=27, D1193&lt;=34), 0, IF(OR(D1193&lt;=18.5, D1193&gt;=36.4), 1, IF(AND(D1193&lt;27, D1193&gt;18.5),(27-D1193)/(27-18.5), IF(AND(D1193&lt;36.4, D1193&gt;34),(D1193-34)/(36.4-34)))))</f>
        <v>1</v>
      </c>
      <c r="M1193">
        <f>IF(AND(F1193&gt;=80,F1193&lt;=95),0,IF(OR(F1193&lt;64, F1193&gt;129),1,IF(F1193&gt;95, (F1193-95)/(129-95), (80-F1193)/(80-64))))</f>
        <v>0.11875000000000036</v>
      </c>
      <c r="N1193">
        <f>IF(H1193&gt;=4,0,IF(H1193&lt;=3.5,1,(4-H1193)/(4-3.5)))</f>
        <v>0</v>
      </c>
      <c r="O1193">
        <f t="shared" si="310"/>
        <v>0.21187500000000004</v>
      </c>
      <c r="P1193">
        <f t="shared" si="311"/>
        <v>1</v>
      </c>
      <c r="Q1193">
        <v>0</v>
      </c>
      <c r="R1193">
        <f>IF(F1193 &gt;=80,0,IF(F1193&lt;=64,1,((80-F1193)/(80-64))))</f>
        <v>0.11875000000000036</v>
      </c>
      <c r="S1193">
        <f>IF(F1193 &lt;=95,0,IF(F1193&gt;=129,1,((F1193-95)/(129-95))))</f>
        <v>0</v>
      </c>
      <c r="T1193">
        <f>IF(D1193 &gt;=27,0,IF(D1193&lt;=18.5,1,((27-D1193)/(27-18.5))))</f>
        <v>1</v>
      </c>
      <c r="U1193">
        <f>IF(D1193 &lt;= 34,0,IF(D1193&gt;=36.4,1,((D1193-34)/(36.4-34))))</f>
        <v>0</v>
      </c>
      <c r="V1193">
        <f t="shared" si="312"/>
        <v>0.55937500000000018</v>
      </c>
      <c r="W1193">
        <f t="shared" si="313"/>
        <v>0</v>
      </c>
      <c r="X1193">
        <f t="shared" si="308"/>
        <v>0.55937500000000018</v>
      </c>
      <c r="Y1193">
        <f t="shared" si="314"/>
        <v>1</v>
      </c>
      <c r="Z1193">
        <f t="shared" si="315"/>
        <v>0</v>
      </c>
      <c r="AA1193">
        <f t="shared" si="316"/>
        <v>1</v>
      </c>
      <c r="AB1193">
        <v>47</v>
      </c>
      <c r="AC1193">
        <v>181</v>
      </c>
      <c r="AD1193">
        <f t="shared" si="317"/>
        <v>0.35</v>
      </c>
      <c r="AE1193">
        <f t="shared" si="318"/>
        <v>0</v>
      </c>
      <c r="AF1193">
        <f t="shared" si="319"/>
        <v>0.73</v>
      </c>
      <c r="AG1193">
        <f t="shared" si="320"/>
        <v>0</v>
      </c>
      <c r="AH1193">
        <f t="shared" si="321"/>
        <v>0</v>
      </c>
      <c r="AI1193">
        <f t="shared" si="322"/>
        <v>0</v>
      </c>
    </row>
    <row r="1194" spans="1:35" x14ac:dyDescent="0.2">
      <c r="A1194">
        <v>1</v>
      </c>
      <c r="B1194">
        <v>136</v>
      </c>
      <c r="C1194">
        <v>13.6</v>
      </c>
      <c r="D1194">
        <v>22.2</v>
      </c>
      <c r="E1194">
        <f t="shared" si="309"/>
        <v>23.052959501557634</v>
      </c>
      <c r="F1194">
        <v>96.3</v>
      </c>
      <c r="G1194">
        <f t="shared" si="306"/>
        <v>0.58994594594594585</v>
      </c>
      <c r="H1194">
        <f t="shared" si="307"/>
        <v>6.1261261261261266</v>
      </c>
      <c r="I1194">
        <f>IF(B1194&gt;=125,0,IF(B1194&lt;=115,1,(125-B1194)/(125-115)))</f>
        <v>0</v>
      </c>
      <c r="J1194">
        <f>IF(G1194&gt;=0.38,0,IF(G1194&lt;=0.3,1,(0.38-G1194)/(0.38-0.3)))</f>
        <v>0</v>
      </c>
      <c r="K1194">
        <f>IF(E1194&gt;=32,0,IF(E1194&lt;=28,1,(32-E1194)/(32-28)))</f>
        <v>1</v>
      </c>
      <c r="L1194">
        <f>IF(AND(D1194&gt;=27, D1194&lt;=34), 0, IF(OR(D1194&lt;=18.5, D1194&gt;=36.4), 1, IF(AND(D1194&lt;27, D1194&gt;18.5),(27-D1194)/(27-18.5), IF(AND(D1194&lt;36.4, D1194&gt;34),(D1194-34)/(36.4-34)))))</f>
        <v>0.56470588235294128</v>
      </c>
      <c r="M1194">
        <f>IF(AND(F1194&gt;=80,F1194&lt;=95),0,IF(OR(F1194&lt;64, F1194&gt;129),1,IF(F1194&gt;95, (F1194-95)/(129-95), (80-F1194)/(80-64))))</f>
        <v>3.8235294117646978E-2</v>
      </c>
      <c r="N1194">
        <f>IF(H1194&gt;=4,0,IF(H1194&lt;=3.5,1,(4-H1194)/(4-3.5)))</f>
        <v>0</v>
      </c>
      <c r="O1194">
        <f t="shared" si="310"/>
        <v>0.16029411764705884</v>
      </c>
      <c r="P1194">
        <f t="shared" si="311"/>
        <v>0</v>
      </c>
      <c r="Q1194">
        <v>0</v>
      </c>
      <c r="R1194">
        <f>IF(F1194 &gt;=80,0,IF(F1194&lt;=64,1,((80-F1194)/(80-64))))</f>
        <v>0</v>
      </c>
      <c r="S1194">
        <f>IF(F1194 &lt;=95,0,IF(F1194&gt;=129,1,((F1194-95)/(129-95))))</f>
        <v>3.8235294117646978E-2</v>
      </c>
      <c r="T1194">
        <f>IF(D1194 &gt;=27,0,IF(D1194&lt;=18.5,1,((27-D1194)/(27-18.5))))</f>
        <v>0.56470588235294128</v>
      </c>
      <c r="U1194">
        <f>IF(D1194 &lt;= 34,0,IF(D1194&gt;=36.4,1,((D1194-34)/(36.4-34))))</f>
        <v>0</v>
      </c>
      <c r="V1194">
        <f t="shared" si="312"/>
        <v>0.28235294117647064</v>
      </c>
      <c r="W1194">
        <f t="shared" si="313"/>
        <v>1.9117647058823489E-2</v>
      </c>
      <c r="X1194">
        <f t="shared" si="308"/>
        <v>0.30147058823529416</v>
      </c>
      <c r="Y1194">
        <f t="shared" si="314"/>
        <v>1</v>
      </c>
      <c r="Z1194">
        <f t="shared" si="315"/>
        <v>0</v>
      </c>
      <c r="AA1194">
        <f t="shared" si="316"/>
        <v>0</v>
      </c>
      <c r="AB1194">
        <v>70</v>
      </c>
      <c r="AC1194">
        <v>196</v>
      </c>
      <c r="AD1194">
        <f t="shared" si="317"/>
        <v>1</v>
      </c>
      <c r="AE1194">
        <f t="shared" si="318"/>
        <v>0</v>
      </c>
      <c r="AF1194">
        <f t="shared" si="319"/>
        <v>0.68</v>
      </c>
      <c r="AG1194">
        <f t="shared" si="320"/>
        <v>0</v>
      </c>
      <c r="AH1194">
        <f t="shared" si="321"/>
        <v>0</v>
      </c>
      <c r="AI1194">
        <f t="shared" si="322"/>
        <v>0</v>
      </c>
    </row>
    <row r="1195" spans="1:35" x14ac:dyDescent="0.2">
      <c r="A1195">
        <v>1</v>
      </c>
      <c r="B1195">
        <v>135</v>
      </c>
      <c r="C1195">
        <v>13.5</v>
      </c>
      <c r="D1195">
        <v>19.8</v>
      </c>
      <c r="E1195">
        <f t="shared" si="309"/>
        <v>22.147651006711406</v>
      </c>
      <c r="F1195">
        <v>89.4</v>
      </c>
      <c r="G1195">
        <f t="shared" si="306"/>
        <v>0.60954545454545461</v>
      </c>
      <c r="H1195">
        <f t="shared" si="307"/>
        <v>6.8181818181818183</v>
      </c>
      <c r="I1195">
        <f>IF(B1195&gt;=125,0,IF(B1195&lt;=115,1,(125-B1195)/(125-115)))</f>
        <v>0</v>
      </c>
      <c r="J1195">
        <f>IF(G1195&gt;=0.38,0,IF(G1195&lt;=0.3,1,(0.38-G1195)/(0.38-0.3)))</f>
        <v>0</v>
      </c>
      <c r="K1195">
        <f>IF(E1195&gt;=32,0,IF(E1195&lt;=28,1,(32-E1195)/(32-28)))</f>
        <v>1</v>
      </c>
      <c r="L1195">
        <f>IF(AND(D1195&gt;=27, D1195&lt;=34), 0, IF(OR(D1195&lt;=18.5, D1195&gt;=36.4), 1, IF(AND(D1195&lt;27, D1195&gt;18.5),(27-D1195)/(27-18.5), IF(AND(D1195&lt;36.4, D1195&gt;34),(D1195-34)/(36.4-34)))))</f>
        <v>0.84705882352941164</v>
      </c>
      <c r="M1195">
        <f>IF(AND(F1195&gt;=80,F1195&lt;=95),0,IF(OR(F1195&lt;64, F1195&gt;129),1,IF(F1195&gt;95, (F1195-95)/(129-95), (80-F1195)/(80-64))))</f>
        <v>0</v>
      </c>
      <c r="N1195">
        <f>IF(H1195&gt;=4,0,IF(H1195&lt;=3.5,1,(4-H1195)/(4-3.5)))</f>
        <v>0</v>
      </c>
      <c r="O1195">
        <f t="shared" si="310"/>
        <v>0.18470588235294116</v>
      </c>
      <c r="P1195">
        <f t="shared" si="311"/>
        <v>0</v>
      </c>
      <c r="Q1195">
        <v>0</v>
      </c>
      <c r="R1195">
        <f>IF(F1195 &gt;=80,0,IF(F1195&lt;=64,1,((80-F1195)/(80-64))))</f>
        <v>0</v>
      </c>
      <c r="S1195">
        <f>IF(F1195 &lt;=95,0,IF(F1195&gt;=129,1,((F1195-95)/(129-95))))</f>
        <v>0</v>
      </c>
      <c r="T1195">
        <f>IF(D1195 &gt;=27,0,IF(D1195&lt;=18.5,1,((27-D1195)/(27-18.5))))</f>
        <v>0.84705882352941164</v>
      </c>
      <c r="U1195">
        <f>IF(D1195 &lt;= 34,0,IF(D1195&gt;=36.4,1,((D1195-34)/(36.4-34))))</f>
        <v>0</v>
      </c>
      <c r="V1195">
        <f t="shared" si="312"/>
        <v>0.42352941176470582</v>
      </c>
      <c r="W1195">
        <f t="shared" si="313"/>
        <v>0</v>
      </c>
      <c r="X1195">
        <f t="shared" si="308"/>
        <v>0.42352941176470582</v>
      </c>
      <c r="Y1195">
        <f t="shared" si="314"/>
        <v>1</v>
      </c>
      <c r="Z1195">
        <f t="shared" si="315"/>
        <v>0</v>
      </c>
      <c r="AA1195">
        <f t="shared" si="316"/>
        <v>0</v>
      </c>
      <c r="AB1195">
        <v>62</v>
      </c>
      <c r="AC1195">
        <v>72</v>
      </c>
      <c r="AD1195">
        <f t="shared" si="317"/>
        <v>1</v>
      </c>
      <c r="AE1195">
        <f t="shared" si="318"/>
        <v>0</v>
      </c>
      <c r="AF1195">
        <f t="shared" si="319"/>
        <v>1</v>
      </c>
      <c r="AG1195">
        <f t="shared" si="320"/>
        <v>0</v>
      </c>
      <c r="AH1195">
        <f t="shared" si="321"/>
        <v>0</v>
      </c>
      <c r="AI1195">
        <f t="shared" si="322"/>
        <v>0</v>
      </c>
    </row>
    <row r="1196" spans="1:35" x14ac:dyDescent="0.2">
      <c r="A1196">
        <v>0</v>
      </c>
      <c r="B1196">
        <v>131</v>
      </c>
      <c r="C1196">
        <v>13.1</v>
      </c>
      <c r="D1196">
        <v>21.4</v>
      </c>
      <c r="E1196">
        <f t="shared" si="309"/>
        <v>29.195088676671215</v>
      </c>
      <c r="F1196">
        <v>73.3</v>
      </c>
      <c r="G1196">
        <f t="shared" si="306"/>
        <v>0.44870560747663546</v>
      </c>
      <c r="H1196">
        <f t="shared" si="307"/>
        <v>6.1214953271028039</v>
      </c>
      <c r="I1196">
        <f>IF(B1196&gt;=125,0,IF(B1196&lt;=115,1,(125-B1196)/(125-115)))</f>
        <v>0</v>
      </c>
      <c r="J1196">
        <f>IF(G1196&gt;=0.38,0,IF(G1196&lt;=0.3,1,(0.38-G1196)/(0.38-0.3)))</f>
        <v>0</v>
      </c>
      <c r="K1196">
        <f>IF(E1196&gt;=32,0,IF(E1196&lt;=28,1,(32-E1196)/(32-28)))</f>
        <v>0.7012278308321962</v>
      </c>
      <c r="L1196">
        <f>IF(AND(D1196&gt;=27, D1196&lt;=34), 0, IF(OR(D1196&lt;=18.5, D1196&gt;=36.4), 1, IF(AND(D1196&lt;27, D1196&gt;18.5),(27-D1196)/(27-18.5), IF(AND(D1196&lt;36.4, D1196&gt;34),(D1196-34)/(36.4-34)))))</f>
        <v>0.65882352941176492</v>
      </c>
      <c r="M1196">
        <f>IF(AND(F1196&gt;=80,F1196&lt;=95),0,IF(OR(F1196&lt;64, F1196&gt;129),1,IF(F1196&gt;95, (F1196-95)/(129-95), (80-F1196)/(80-64))))</f>
        <v>0.41875000000000018</v>
      </c>
      <c r="N1196">
        <f>IF(H1196&gt;=4,0,IF(H1196&lt;=3.5,1,(4-H1196)/(4-3.5)))</f>
        <v>0</v>
      </c>
      <c r="O1196">
        <f t="shared" si="310"/>
        <v>0.17788013602439615</v>
      </c>
      <c r="P1196">
        <f t="shared" si="311"/>
        <v>0</v>
      </c>
      <c r="Q1196">
        <v>0</v>
      </c>
      <c r="R1196">
        <f>IF(F1196 &gt;=80,0,IF(F1196&lt;=64,1,((80-F1196)/(80-64))))</f>
        <v>0.41875000000000018</v>
      </c>
      <c r="S1196">
        <f>IF(F1196 &lt;=95,0,IF(F1196&gt;=129,1,((F1196-95)/(129-95))))</f>
        <v>0</v>
      </c>
      <c r="T1196">
        <f>IF(D1196 &gt;=27,0,IF(D1196&lt;=18.5,1,((27-D1196)/(27-18.5))))</f>
        <v>0.65882352941176492</v>
      </c>
      <c r="U1196">
        <f>IF(D1196 &lt;= 34,0,IF(D1196&gt;=36.4,1,((D1196-34)/(36.4-34))))</f>
        <v>0</v>
      </c>
      <c r="V1196">
        <f t="shared" si="312"/>
        <v>0.5387867647058826</v>
      </c>
      <c r="W1196">
        <f t="shared" si="313"/>
        <v>0</v>
      </c>
      <c r="X1196">
        <f t="shared" si="308"/>
        <v>0.5387867647058826</v>
      </c>
      <c r="Y1196">
        <f t="shared" si="314"/>
        <v>1</v>
      </c>
      <c r="Z1196">
        <f t="shared" si="315"/>
        <v>0</v>
      </c>
      <c r="AA1196">
        <f t="shared" si="316"/>
        <v>1</v>
      </c>
      <c r="AB1196">
        <v>39</v>
      </c>
      <c r="AC1196">
        <v>326</v>
      </c>
      <c r="AD1196">
        <f t="shared" si="317"/>
        <v>0</v>
      </c>
      <c r="AE1196">
        <f t="shared" si="318"/>
        <v>0.05</v>
      </c>
      <c r="AF1196">
        <f t="shared" si="319"/>
        <v>0.24666666666666667</v>
      </c>
      <c r="AG1196">
        <f t="shared" si="320"/>
        <v>0</v>
      </c>
      <c r="AH1196">
        <f t="shared" si="321"/>
        <v>0</v>
      </c>
      <c r="AI1196">
        <f t="shared" si="322"/>
        <v>0</v>
      </c>
    </row>
    <row r="1197" spans="1:35" x14ac:dyDescent="0.2">
      <c r="A1197">
        <v>0</v>
      </c>
      <c r="B1197">
        <v>152</v>
      </c>
      <c r="C1197">
        <v>15.2</v>
      </c>
      <c r="D1197">
        <v>21.5</v>
      </c>
      <c r="E1197">
        <f t="shared" si="309"/>
        <v>25.443786982248522</v>
      </c>
      <c r="F1197">
        <v>84.5</v>
      </c>
      <c r="G1197">
        <f t="shared" si="306"/>
        <v>0.59739534883720924</v>
      </c>
      <c r="H1197">
        <f t="shared" si="307"/>
        <v>7.0697674418604652</v>
      </c>
      <c r="I1197">
        <f>IF(B1197&gt;=125,0,IF(B1197&lt;=115,1,(125-B1197)/(125-115)))</f>
        <v>0</v>
      </c>
      <c r="J1197">
        <f>IF(G1197&gt;=0.38,0,IF(G1197&lt;=0.3,1,(0.38-G1197)/(0.38-0.3)))</f>
        <v>0</v>
      </c>
      <c r="K1197">
        <f>IF(E1197&gt;=32,0,IF(E1197&lt;=28,1,(32-E1197)/(32-28)))</f>
        <v>1</v>
      </c>
      <c r="L1197">
        <f>IF(AND(D1197&gt;=27, D1197&lt;=34), 0, IF(OR(D1197&lt;=18.5, D1197&gt;=36.4), 1, IF(AND(D1197&lt;27, D1197&gt;18.5),(27-D1197)/(27-18.5), IF(AND(D1197&lt;36.4, D1197&gt;34),(D1197-34)/(36.4-34)))))</f>
        <v>0.6470588235294118</v>
      </c>
      <c r="M1197">
        <f>IF(AND(F1197&gt;=80,F1197&lt;=95),0,IF(OR(F1197&lt;64, F1197&gt;129),1,IF(F1197&gt;95, (F1197-95)/(129-95), (80-F1197)/(80-64))))</f>
        <v>0</v>
      </c>
      <c r="N1197">
        <f>IF(H1197&gt;=4,0,IF(H1197&lt;=3.5,1,(4-H1197)/(4-3.5)))</f>
        <v>0</v>
      </c>
      <c r="O1197">
        <f t="shared" si="310"/>
        <v>0.1647058823529412</v>
      </c>
      <c r="P1197">
        <f t="shared" si="311"/>
        <v>0</v>
      </c>
      <c r="Q1197">
        <v>0</v>
      </c>
      <c r="R1197">
        <f>IF(F1197 &gt;=80,0,IF(F1197&lt;=64,1,((80-F1197)/(80-64))))</f>
        <v>0</v>
      </c>
      <c r="S1197">
        <f>IF(F1197 &lt;=95,0,IF(F1197&gt;=129,1,((F1197-95)/(129-95))))</f>
        <v>0</v>
      </c>
      <c r="T1197">
        <f>IF(D1197 &gt;=27,0,IF(D1197&lt;=18.5,1,((27-D1197)/(27-18.5))))</f>
        <v>0.6470588235294118</v>
      </c>
      <c r="U1197">
        <f>IF(D1197 &lt;= 34,0,IF(D1197&gt;=36.4,1,((D1197-34)/(36.4-34))))</f>
        <v>0</v>
      </c>
      <c r="V1197">
        <f t="shared" si="312"/>
        <v>0.3235294117647059</v>
      </c>
      <c r="W1197">
        <f t="shared" si="313"/>
        <v>0</v>
      </c>
      <c r="X1197">
        <f t="shared" si="308"/>
        <v>0.3235294117647059</v>
      </c>
      <c r="Y1197">
        <f t="shared" si="314"/>
        <v>1</v>
      </c>
      <c r="Z1197">
        <f t="shared" si="315"/>
        <v>0</v>
      </c>
      <c r="AA1197">
        <f t="shared" si="316"/>
        <v>0</v>
      </c>
      <c r="AB1197">
        <v>16</v>
      </c>
      <c r="AC1197">
        <v>462</v>
      </c>
      <c r="AD1197">
        <f t="shared" si="317"/>
        <v>0</v>
      </c>
      <c r="AE1197">
        <f t="shared" si="318"/>
        <v>1</v>
      </c>
      <c r="AF1197">
        <f t="shared" si="319"/>
        <v>0</v>
      </c>
      <c r="AG1197">
        <f t="shared" si="320"/>
        <v>0</v>
      </c>
      <c r="AH1197">
        <f t="shared" si="321"/>
        <v>1</v>
      </c>
      <c r="AI1197">
        <f t="shared" si="322"/>
        <v>0</v>
      </c>
    </row>
    <row r="1198" spans="1:35" x14ac:dyDescent="0.2">
      <c r="A1198">
        <v>1</v>
      </c>
      <c r="B1198">
        <v>106</v>
      </c>
      <c r="C1198">
        <v>10.6</v>
      </c>
      <c r="D1198">
        <v>29.5</v>
      </c>
      <c r="E1198">
        <f t="shared" si="309"/>
        <v>34.705882352941174</v>
      </c>
      <c r="F1198">
        <v>85</v>
      </c>
      <c r="G1198">
        <f t="shared" si="306"/>
        <v>0.30542372881355934</v>
      </c>
      <c r="H1198">
        <f t="shared" si="307"/>
        <v>3.593220338983051</v>
      </c>
      <c r="I1198">
        <f>IF(B1198&gt;=125,0,IF(B1198&lt;=115,1,(125-B1198)/(125-115)))</f>
        <v>1</v>
      </c>
      <c r="J1198">
        <f>IF(G1198&gt;=0.38,0,IF(G1198&lt;=0.3,1,(0.38-G1198)/(0.38-0.3)))</f>
        <v>0.93220338983050821</v>
      </c>
      <c r="K1198">
        <f>IF(E1198&gt;=32,0,IF(E1198&lt;=28,1,(32-E1198)/(32-28)))</f>
        <v>0</v>
      </c>
      <c r="L1198">
        <f>IF(AND(D1198&gt;=27, D1198&lt;=34), 0, IF(OR(D1198&lt;=18.5, D1198&gt;=36.4), 1, IF(AND(D1198&lt;27, D1198&gt;18.5),(27-D1198)/(27-18.5), IF(AND(D1198&lt;36.4, D1198&gt;34),(D1198-34)/(36.4-34)))))</f>
        <v>0</v>
      </c>
      <c r="M1198">
        <f>IF(AND(F1198&gt;=80,F1198&lt;=95),0,IF(OR(F1198&lt;64, F1198&gt;129),1,IF(F1198&gt;95, (F1198-95)/(129-95), (80-F1198)/(80-64))))</f>
        <v>0</v>
      </c>
      <c r="N1198">
        <f>IF(H1198&gt;=4,0,IF(H1198&lt;=3.5,1,(4-H1198)/(4-3.5)))</f>
        <v>0.81355932203389791</v>
      </c>
      <c r="O1198">
        <f t="shared" si="310"/>
        <v>0.67457627118644059</v>
      </c>
      <c r="P1198">
        <f t="shared" si="311"/>
        <v>1</v>
      </c>
      <c r="Q1198">
        <v>1</v>
      </c>
      <c r="R1198">
        <f>IF(F1198 &gt;=80,0,IF(F1198&lt;=64,1,((80-F1198)/(80-64))))</f>
        <v>0</v>
      </c>
      <c r="S1198">
        <f>IF(F1198 &lt;=95,0,IF(F1198&gt;=129,1,((F1198-95)/(129-95))))</f>
        <v>0</v>
      </c>
      <c r="T1198">
        <f>IF(D1198 &gt;=27,0,IF(D1198&lt;=18.5,1,((27-D1198)/(27-18.5))))</f>
        <v>0</v>
      </c>
      <c r="U1198">
        <f>IF(D1198 &lt;= 34,0,IF(D1198&gt;=36.4,1,((D1198-34)/(36.4-34))))</f>
        <v>0</v>
      </c>
      <c r="V1198">
        <f t="shared" si="312"/>
        <v>0</v>
      </c>
      <c r="W1198">
        <f t="shared" si="313"/>
        <v>0</v>
      </c>
      <c r="X1198">
        <f t="shared" si="308"/>
        <v>0</v>
      </c>
      <c r="Y1198">
        <f t="shared" si="314"/>
        <v>0</v>
      </c>
      <c r="Z1198">
        <f t="shared" si="315"/>
        <v>0</v>
      </c>
      <c r="AA1198">
        <f t="shared" si="316"/>
        <v>0</v>
      </c>
      <c r="AB1198">
        <v>50</v>
      </c>
      <c r="AC1198">
        <v>277</v>
      </c>
      <c r="AD1198">
        <f t="shared" si="317"/>
        <v>0.5</v>
      </c>
      <c r="AE1198">
        <f t="shared" si="318"/>
        <v>0</v>
      </c>
      <c r="AF1198">
        <f t="shared" si="319"/>
        <v>0.41</v>
      </c>
      <c r="AG1198">
        <f t="shared" si="320"/>
        <v>0</v>
      </c>
      <c r="AH1198">
        <f t="shared" si="321"/>
        <v>0</v>
      </c>
      <c r="AI1198">
        <f t="shared" si="322"/>
        <v>0</v>
      </c>
    </row>
    <row r="1199" spans="1:35" x14ac:dyDescent="0.2">
      <c r="A1199">
        <v>0</v>
      </c>
      <c r="B1199">
        <v>129</v>
      </c>
      <c r="C1199">
        <v>12.9</v>
      </c>
      <c r="D1199">
        <v>21.8</v>
      </c>
      <c r="E1199">
        <f t="shared" si="309"/>
        <v>23.093220338983048</v>
      </c>
      <c r="F1199">
        <v>94.4</v>
      </c>
      <c r="G1199">
        <f t="shared" si="306"/>
        <v>0.55860550458715608</v>
      </c>
      <c r="H1199">
        <f t="shared" si="307"/>
        <v>5.9174311926605503</v>
      </c>
      <c r="I1199">
        <f>IF(B1199&gt;=125,0,IF(B1199&lt;=115,1,(125-B1199)/(125-115)))</f>
        <v>0</v>
      </c>
      <c r="J1199">
        <f>IF(G1199&gt;=0.38,0,IF(G1199&lt;=0.3,1,(0.38-G1199)/(0.38-0.3)))</f>
        <v>0</v>
      </c>
      <c r="K1199">
        <f>IF(E1199&gt;=32,0,IF(E1199&lt;=28,1,(32-E1199)/(32-28)))</f>
        <v>1</v>
      </c>
      <c r="L1199">
        <f>IF(AND(D1199&gt;=27, D1199&lt;=34), 0, IF(OR(D1199&lt;=18.5, D1199&gt;=36.4), 1, IF(AND(D1199&lt;27, D1199&gt;18.5),(27-D1199)/(27-18.5), IF(AND(D1199&lt;36.4, D1199&gt;34),(D1199-34)/(36.4-34)))))</f>
        <v>0.61176470588235288</v>
      </c>
      <c r="M1199">
        <f>IF(AND(F1199&gt;=80,F1199&lt;=95),0,IF(OR(F1199&lt;64, F1199&gt;129),1,IF(F1199&gt;95, (F1199-95)/(129-95), (80-F1199)/(80-64))))</f>
        <v>0</v>
      </c>
      <c r="N1199">
        <f>IF(H1199&gt;=4,0,IF(H1199&lt;=3.5,1,(4-H1199)/(4-3.5)))</f>
        <v>0</v>
      </c>
      <c r="O1199">
        <f t="shared" si="310"/>
        <v>0.16117647058823531</v>
      </c>
      <c r="P1199">
        <f t="shared" si="311"/>
        <v>0</v>
      </c>
      <c r="Q1199">
        <v>0</v>
      </c>
      <c r="R1199">
        <f>IF(F1199 &gt;=80,0,IF(F1199&lt;=64,1,((80-F1199)/(80-64))))</f>
        <v>0</v>
      </c>
      <c r="S1199">
        <f>IF(F1199 &lt;=95,0,IF(F1199&gt;=129,1,((F1199-95)/(129-95))))</f>
        <v>0</v>
      </c>
      <c r="T1199">
        <f>IF(D1199 &gt;=27,0,IF(D1199&lt;=18.5,1,((27-D1199)/(27-18.5))))</f>
        <v>0.61176470588235288</v>
      </c>
      <c r="U1199">
        <f>IF(D1199 &lt;= 34,0,IF(D1199&gt;=36.4,1,((D1199-34)/(36.4-34))))</f>
        <v>0</v>
      </c>
      <c r="V1199">
        <f t="shared" si="312"/>
        <v>0.30588235294117644</v>
      </c>
      <c r="W1199">
        <f t="shared" si="313"/>
        <v>0</v>
      </c>
      <c r="X1199">
        <f t="shared" si="308"/>
        <v>0.30588235294117644</v>
      </c>
      <c r="Y1199">
        <f t="shared" si="314"/>
        <v>1</v>
      </c>
      <c r="Z1199">
        <f t="shared" si="315"/>
        <v>0</v>
      </c>
      <c r="AA1199">
        <f t="shared" si="316"/>
        <v>0</v>
      </c>
      <c r="AB1199">
        <v>18</v>
      </c>
      <c r="AC1199">
        <v>278</v>
      </c>
      <c r="AD1199">
        <f t="shared" si="317"/>
        <v>0</v>
      </c>
      <c r="AE1199">
        <f t="shared" si="318"/>
        <v>1</v>
      </c>
      <c r="AF1199">
        <f t="shared" si="319"/>
        <v>0.40666666666666668</v>
      </c>
      <c r="AG1199">
        <f t="shared" si="320"/>
        <v>0</v>
      </c>
      <c r="AH1199">
        <f t="shared" si="321"/>
        <v>1</v>
      </c>
      <c r="AI1199">
        <f t="shared" si="322"/>
        <v>0</v>
      </c>
    </row>
    <row r="1200" spans="1:35" x14ac:dyDescent="0.2">
      <c r="A1200">
        <v>1</v>
      </c>
      <c r="B1200">
        <v>129</v>
      </c>
      <c r="C1200">
        <v>12.9</v>
      </c>
      <c r="D1200">
        <v>25.7</v>
      </c>
      <c r="E1200">
        <f t="shared" si="309"/>
        <v>31.885856079404469</v>
      </c>
      <c r="F1200">
        <v>80.599999999999994</v>
      </c>
      <c r="G1200">
        <f t="shared" si="306"/>
        <v>0.40456809338521399</v>
      </c>
      <c r="H1200">
        <f t="shared" si="307"/>
        <v>5.0194552529182879</v>
      </c>
      <c r="I1200">
        <f>IF(B1200&gt;=125,0,IF(B1200&lt;=115,1,(125-B1200)/(125-115)))</f>
        <v>0</v>
      </c>
      <c r="J1200">
        <f>IF(G1200&gt;=0.38,0,IF(G1200&lt;=0.3,1,(0.38-G1200)/(0.38-0.3)))</f>
        <v>0</v>
      </c>
      <c r="K1200">
        <f>IF(E1200&gt;=32,0,IF(E1200&lt;=28,1,(32-E1200)/(32-28)))</f>
        <v>2.85359801488827E-2</v>
      </c>
      <c r="L1200">
        <f>IF(AND(D1200&gt;=27, D1200&lt;=34), 0, IF(OR(D1200&lt;=18.5, D1200&gt;=36.4), 1, IF(AND(D1200&lt;27, D1200&gt;18.5),(27-D1200)/(27-18.5), IF(AND(D1200&lt;36.4, D1200&gt;34),(D1200-34)/(36.4-34)))))</f>
        <v>0.15294117647058833</v>
      </c>
      <c r="M1200">
        <f>IF(AND(F1200&gt;=80,F1200&lt;=95),0,IF(OR(F1200&lt;64, F1200&gt;129),1,IF(F1200&gt;95, (F1200-95)/(129-95), (80-F1200)/(80-64))))</f>
        <v>0</v>
      </c>
      <c r="N1200">
        <f>IF(H1200&gt;=4,0,IF(H1200&lt;=3.5,1,(4-H1200)/(4-3.5)))</f>
        <v>0</v>
      </c>
      <c r="O1200">
        <f t="shared" si="310"/>
        <v>1.8147715661947103E-2</v>
      </c>
      <c r="P1200">
        <f t="shared" si="311"/>
        <v>0</v>
      </c>
      <c r="Q1200">
        <v>1</v>
      </c>
      <c r="R1200">
        <f>IF(F1200 &gt;=80,0,IF(F1200&lt;=64,1,((80-F1200)/(80-64))))</f>
        <v>0</v>
      </c>
      <c r="S1200">
        <f>IF(F1200 &lt;=95,0,IF(F1200&gt;=129,1,((F1200-95)/(129-95))))</f>
        <v>0</v>
      </c>
      <c r="T1200">
        <f>IF(D1200 &gt;=27,0,IF(D1200&lt;=18.5,1,((27-D1200)/(27-18.5))))</f>
        <v>0.15294117647058833</v>
      </c>
      <c r="U1200">
        <f>IF(D1200 &lt;= 34,0,IF(D1200&gt;=36.4,1,((D1200-34)/(36.4-34))))</f>
        <v>0</v>
      </c>
      <c r="V1200">
        <f t="shared" si="312"/>
        <v>7.6470588235294165E-2</v>
      </c>
      <c r="W1200">
        <f t="shared" si="313"/>
        <v>0</v>
      </c>
      <c r="X1200">
        <f t="shared" si="308"/>
        <v>7.6470588235294165E-2</v>
      </c>
      <c r="Y1200">
        <f t="shared" si="314"/>
        <v>0</v>
      </c>
      <c r="Z1200">
        <f t="shared" si="315"/>
        <v>0</v>
      </c>
      <c r="AA1200">
        <f t="shared" si="316"/>
        <v>0</v>
      </c>
      <c r="AB1200">
        <v>68</v>
      </c>
      <c r="AC1200">
        <v>212</v>
      </c>
      <c r="AD1200">
        <f t="shared" si="317"/>
        <v>1</v>
      </c>
      <c r="AE1200">
        <f t="shared" si="318"/>
        <v>0</v>
      </c>
      <c r="AF1200">
        <f t="shared" si="319"/>
        <v>0.62666666666666671</v>
      </c>
      <c r="AG1200">
        <f t="shared" si="320"/>
        <v>0</v>
      </c>
      <c r="AH1200">
        <f t="shared" si="321"/>
        <v>0</v>
      </c>
      <c r="AI1200">
        <f t="shared" si="322"/>
        <v>0</v>
      </c>
    </row>
    <row r="1201" spans="1:35" x14ac:dyDescent="0.2">
      <c r="A1201">
        <v>0</v>
      </c>
      <c r="B1201">
        <v>166</v>
      </c>
      <c r="C1201">
        <v>16.600000000000001</v>
      </c>
      <c r="D1201">
        <v>26.3</v>
      </c>
      <c r="E1201">
        <f t="shared" si="309"/>
        <v>30.904817861339602</v>
      </c>
      <c r="F1201">
        <v>85.1</v>
      </c>
      <c r="G1201">
        <f t="shared" si="306"/>
        <v>0.53713307984790881</v>
      </c>
      <c r="H1201">
        <f t="shared" si="307"/>
        <v>6.3117870722433462</v>
      </c>
      <c r="I1201">
        <f>IF(B1201&gt;=125,0,IF(B1201&lt;=115,1,(125-B1201)/(125-115)))</f>
        <v>0</v>
      </c>
      <c r="J1201">
        <f>IF(G1201&gt;=0.38,0,IF(G1201&lt;=0.3,1,(0.38-G1201)/(0.38-0.3)))</f>
        <v>0</v>
      </c>
      <c r="K1201">
        <f>IF(E1201&gt;=32,0,IF(E1201&lt;=28,1,(32-E1201)/(32-28)))</f>
        <v>0.27379553466509954</v>
      </c>
      <c r="L1201">
        <f>IF(AND(D1201&gt;=27, D1201&lt;=34), 0, IF(OR(D1201&lt;=18.5, D1201&gt;=36.4), 1, IF(AND(D1201&lt;27, D1201&gt;18.5),(27-D1201)/(27-18.5), IF(AND(D1201&lt;36.4, D1201&gt;34),(D1201-34)/(36.4-34)))))</f>
        <v>8.2352941176470504E-2</v>
      </c>
      <c r="M1201">
        <f>IF(AND(F1201&gt;=80,F1201&lt;=95),0,IF(OR(F1201&lt;64, F1201&gt;129),1,IF(F1201&gt;95, (F1201-95)/(129-95), (80-F1201)/(80-64))))</f>
        <v>0</v>
      </c>
      <c r="N1201">
        <f>IF(H1201&gt;=4,0,IF(H1201&lt;=3.5,1,(4-H1201)/(4-3.5)))</f>
        <v>0</v>
      </c>
      <c r="O1201">
        <f t="shared" si="310"/>
        <v>3.5614847584157006E-2</v>
      </c>
      <c r="P1201">
        <f t="shared" si="311"/>
        <v>0</v>
      </c>
      <c r="Q1201">
        <v>0</v>
      </c>
      <c r="R1201">
        <f>IF(F1201 &gt;=80,0,IF(F1201&lt;=64,1,((80-F1201)/(80-64))))</f>
        <v>0</v>
      </c>
      <c r="S1201">
        <f>IF(F1201 &lt;=95,0,IF(F1201&gt;=129,1,((F1201-95)/(129-95))))</f>
        <v>0</v>
      </c>
      <c r="T1201">
        <f>IF(D1201 &gt;=27,0,IF(D1201&lt;=18.5,1,((27-D1201)/(27-18.5))))</f>
        <v>8.2352941176470504E-2</v>
      </c>
      <c r="U1201">
        <f>IF(D1201 &lt;= 34,0,IF(D1201&gt;=36.4,1,((D1201-34)/(36.4-34))))</f>
        <v>0</v>
      </c>
      <c r="V1201">
        <f t="shared" si="312"/>
        <v>4.1176470588235252E-2</v>
      </c>
      <c r="W1201">
        <f t="shared" si="313"/>
        <v>0</v>
      </c>
      <c r="X1201">
        <f t="shared" si="308"/>
        <v>4.1176470588235252E-2</v>
      </c>
      <c r="Y1201">
        <f t="shared" si="314"/>
        <v>0</v>
      </c>
      <c r="Z1201">
        <f t="shared" si="315"/>
        <v>0</v>
      </c>
      <c r="AA1201">
        <f t="shared" si="316"/>
        <v>0</v>
      </c>
      <c r="AB1201">
        <v>41</v>
      </c>
      <c r="AC1201">
        <v>350</v>
      </c>
      <c r="AD1201">
        <f t="shared" si="317"/>
        <v>0.05</v>
      </c>
      <c r="AE1201">
        <f t="shared" si="318"/>
        <v>0</v>
      </c>
      <c r="AF1201">
        <f t="shared" si="319"/>
        <v>0.16666666666666666</v>
      </c>
      <c r="AG1201">
        <f t="shared" si="320"/>
        <v>0</v>
      </c>
      <c r="AH1201">
        <f t="shared" si="321"/>
        <v>0</v>
      </c>
      <c r="AI1201">
        <f t="shared" si="322"/>
        <v>0</v>
      </c>
    </row>
    <row r="1202" spans="1:35" x14ac:dyDescent="0.2">
      <c r="A1202">
        <v>1</v>
      </c>
      <c r="B1202">
        <v>125</v>
      </c>
      <c r="C1202">
        <v>12.5</v>
      </c>
      <c r="D1202">
        <v>24.9</v>
      </c>
      <c r="E1202">
        <f t="shared" si="309"/>
        <v>32.212160413971539</v>
      </c>
      <c r="F1202">
        <v>77.3</v>
      </c>
      <c r="G1202">
        <f t="shared" si="306"/>
        <v>0.38805220883534136</v>
      </c>
      <c r="H1202">
        <f t="shared" si="307"/>
        <v>5.0200803212851408</v>
      </c>
      <c r="I1202">
        <f>IF(B1202&gt;=125,0,IF(B1202&lt;=115,1,(125-B1202)/(125-115)))</f>
        <v>0</v>
      </c>
      <c r="J1202">
        <f>IF(G1202&gt;=0.38,0,IF(G1202&lt;=0.3,1,(0.38-G1202)/(0.38-0.3)))</f>
        <v>0</v>
      </c>
      <c r="K1202">
        <f>IF(E1202&gt;=32,0,IF(E1202&lt;=28,1,(32-E1202)/(32-28)))</f>
        <v>0</v>
      </c>
      <c r="L1202">
        <f>IF(AND(D1202&gt;=27, D1202&lt;=34), 0, IF(OR(D1202&lt;=18.5, D1202&gt;=36.4), 1, IF(AND(D1202&lt;27, D1202&gt;18.5),(27-D1202)/(27-18.5), IF(AND(D1202&lt;36.4, D1202&gt;34),(D1202-34)/(36.4-34)))))</f>
        <v>0.24705882352941194</v>
      </c>
      <c r="M1202">
        <f>IF(AND(F1202&gt;=80,F1202&lt;=95),0,IF(OR(F1202&lt;64, F1202&gt;129),1,IF(F1202&gt;95, (F1202-95)/(129-95), (80-F1202)/(80-64))))</f>
        <v>0.16875000000000018</v>
      </c>
      <c r="N1202">
        <f>IF(H1202&gt;=4,0,IF(H1202&lt;=3.5,1,(4-H1202)/(4-3.5)))</f>
        <v>0</v>
      </c>
      <c r="O1202">
        <f t="shared" si="310"/>
        <v>4.1580882352941217E-2</v>
      </c>
      <c r="P1202">
        <f t="shared" si="311"/>
        <v>0</v>
      </c>
      <c r="Q1202">
        <v>1</v>
      </c>
      <c r="R1202">
        <f>IF(F1202 &gt;=80,0,IF(F1202&lt;=64,1,((80-F1202)/(80-64))))</f>
        <v>0.16875000000000018</v>
      </c>
      <c r="S1202">
        <f>IF(F1202 &lt;=95,0,IF(F1202&gt;=129,1,((F1202-95)/(129-95))))</f>
        <v>0</v>
      </c>
      <c r="T1202">
        <f>IF(D1202 &gt;=27,0,IF(D1202&lt;=18.5,1,((27-D1202)/(27-18.5))))</f>
        <v>0.24705882352941194</v>
      </c>
      <c r="U1202">
        <f>IF(D1202 &lt;= 34,0,IF(D1202&gt;=36.4,1,((D1202-34)/(36.4-34))))</f>
        <v>0</v>
      </c>
      <c r="V1202">
        <f t="shared" si="312"/>
        <v>0.20790441176470606</v>
      </c>
      <c r="W1202">
        <f t="shared" si="313"/>
        <v>0</v>
      </c>
      <c r="X1202">
        <f t="shared" si="308"/>
        <v>0.20790441176470606</v>
      </c>
      <c r="Y1202">
        <f t="shared" si="314"/>
        <v>1</v>
      </c>
      <c r="Z1202">
        <f t="shared" si="315"/>
        <v>0</v>
      </c>
      <c r="AA1202">
        <f t="shared" si="316"/>
        <v>0</v>
      </c>
      <c r="AB1202">
        <v>59</v>
      </c>
      <c r="AC1202">
        <v>395</v>
      </c>
      <c r="AD1202">
        <f t="shared" si="317"/>
        <v>0.95</v>
      </c>
      <c r="AE1202">
        <f t="shared" si="318"/>
        <v>0</v>
      </c>
      <c r="AF1202">
        <f t="shared" si="319"/>
        <v>1.6666666666666666E-2</v>
      </c>
      <c r="AG1202">
        <f t="shared" si="320"/>
        <v>0</v>
      </c>
      <c r="AH1202">
        <f t="shared" si="321"/>
        <v>0</v>
      </c>
      <c r="AI1202">
        <f t="shared" si="322"/>
        <v>0</v>
      </c>
    </row>
    <row r="1203" spans="1:35" x14ac:dyDescent="0.2">
      <c r="A1203">
        <v>0</v>
      </c>
      <c r="B1203">
        <v>105</v>
      </c>
      <c r="C1203">
        <v>10.5</v>
      </c>
      <c r="D1203">
        <v>28.5</v>
      </c>
      <c r="E1203">
        <f t="shared" si="309"/>
        <v>40.714285714285715</v>
      </c>
      <c r="F1203">
        <v>70</v>
      </c>
      <c r="G1203">
        <f t="shared" si="306"/>
        <v>0.25789473684210529</v>
      </c>
      <c r="H1203">
        <f t="shared" si="307"/>
        <v>3.6842105263157894</v>
      </c>
      <c r="I1203">
        <f>IF(B1203&gt;=125,0,IF(B1203&lt;=115,1,(125-B1203)/(125-115)))</f>
        <v>1</v>
      </c>
      <c r="J1203">
        <f>IF(G1203&gt;=0.38,0,IF(G1203&lt;=0.3,1,(0.38-G1203)/(0.38-0.3)))</f>
        <v>1</v>
      </c>
      <c r="K1203">
        <f>IF(E1203&gt;=32,0,IF(E1203&lt;=28,1,(32-E1203)/(32-28)))</f>
        <v>0</v>
      </c>
      <c r="L1203">
        <f>IF(AND(D1203&gt;=27, D1203&lt;=34), 0, IF(OR(D1203&lt;=18.5, D1203&gt;=36.4), 1, IF(AND(D1203&lt;27, D1203&gt;18.5),(27-D1203)/(27-18.5), IF(AND(D1203&lt;36.4, D1203&gt;34),(D1203-34)/(36.4-34)))))</f>
        <v>0</v>
      </c>
      <c r="M1203">
        <f>IF(AND(F1203&gt;=80,F1203&lt;=95),0,IF(OR(F1203&lt;64, F1203&gt;129),1,IF(F1203&gt;95, (F1203-95)/(129-95), (80-F1203)/(80-64))))</f>
        <v>0.625</v>
      </c>
      <c r="N1203">
        <f>IF(H1203&gt;=4,0,IF(H1203&lt;=3.5,1,(4-H1203)/(4-3.5)))</f>
        <v>0.63157894736842124</v>
      </c>
      <c r="O1203">
        <f t="shared" si="310"/>
        <v>0.72565789473684206</v>
      </c>
      <c r="P1203">
        <f t="shared" si="311"/>
        <v>1</v>
      </c>
      <c r="Q1203">
        <v>1</v>
      </c>
      <c r="R1203">
        <f>IF(F1203 &gt;=80,0,IF(F1203&lt;=64,1,((80-F1203)/(80-64))))</f>
        <v>0.625</v>
      </c>
      <c r="S1203">
        <f>IF(F1203 &lt;=95,0,IF(F1203&gt;=129,1,((F1203-95)/(129-95))))</f>
        <v>0</v>
      </c>
      <c r="T1203">
        <f>IF(D1203 &gt;=27,0,IF(D1203&lt;=18.5,1,((27-D1203)/(27-18.5))))</f>
        <v>0</v>
      </c>
      <c r="U1203">
        <f>IF(D1203 &lt;= 34,0,IF(D1203&gt;=36.4,1,((D1203-34)/(36.4-34))))</f>
        <v>0</v>
      </c>
      <c r="V1203">
        <f t="shared" si="312"/>
        <v>0.3125</v>
      </c>
      <c r="W1203">
        <f t="shared" si="313"/>
        <v>0</v>
      </c>
      <c r="X1203">
        <f t="shared" si="308"/>
        <v>0.3125</v>
      </c>
      <c r="Y1203">
        <f t="shared" si="314"/>
        <v>1</v>
      </c>
      <c r="Z1203">
        <f t="shared" si="315"/>
        <v>0</v>
      </c>
      <c r="AA1203">
        <f t="shared" si="316"/>
        <v>0</v>
      </c>
      <c r="AB1203">
        <v>57</v>
      </c>
      <c r="AC1203">
        <v>191</v>
      </c>
      <c r="AD1203">
        <f t="shared" si="317"/>
        <v>0.85</v>
      </c>
      <c r="AE1203">
        <f t="shared" si="318"/>
        <v>0</v>
      </c>
      <c r="AF1203">
        <f t="shared" si="319"/>
        <v>0.69666666666666666</v>
      </c>
      <c r="AG1203">
        <f t="shared" si="320"/>
        <v>0</v>
      </c>
      <c r="AH1203">
        <f t="shared" si="321"/>
        <v>0</v>
      </c>
      <c r="AI1203">
        <f t="shared" si="322"/>
        <v>0</v>
      </c>
    </row>
    <row r="1204" spans="1:35" x14ac:dyDescent="0.2">
      <c r="A1204">
        <v>1</v>
      </c>
      <c r="B1204">
        <v>143</v>
      </c>
      <c r="C1204">
        <v>14.3</v>
      </c>
      <c r="D1204">
        <v>27.7</v>
      </c>
      <c r="E1204">
        <f t="shared" si="309"/>
        <v>39.402560455192038</v>
      </c>
      <c r="F1204">
        <v>70.3</v>
      </c>
      <c r="G1204">
        <f t="shared" si="306"/>
        <v>0.36292057761732849</v>
      </c>
      <c r="H1204">
        <f t="shared" si="307"/>
        <v>5.1624548736462099</v>
      </c>
      <c r="I1204">
        <f>IF(B1204&gt;=125,0,IF(B1204&lt;=115,1,(125-B1204)/(125-115)))</f>
        <v>0</v>
      </c>
      <c r="J1204">
        <f>IF(G1204&gt;=0.38,0,IF(G1204&lt;=0.3,1,(0.38-G1204)/(0.38-0.3)))</f>
        <v>0.21349277978339393</v>
      </c>
      <c r="K1204">
        <f>IF(E1204&gt;=32,0,IF(E1204&lt;=28,1,(32-E1204)/(32-28)))</f>
        <v>0</v>
      </c>
      <c r="L1204">
        <f>IF(AND(D1204&gt;=27, D1204&lt;=34), 0, IF(OR(D1204&lt;=18.5, D1204&gt;=36.4), 1, IF(AND(D1204&lt;27, D1204&gt;18.5),(27-D1204)/(27-18.5), IF(AND(D1204&lt;36.4, D1204&gt;34),(D1204-34)/(36.4-34)))))</f>
        <v>0</v>
      </c>
      <c r="M1204">
        <f>IF(AND(F1204&gt;=80,F1204&lt;=95),0,IF(OR(F1204&lt;64, F1204&gt;129),1,IF(F1204&gt;95, (F1204-95)/(129-95), (80-F1204)/(80-64))))</f>
        <v>0.60625000000000018</v>
      </c>
      <c r="N1204">
        <f>IF(H1204&gt;=4,0,IF(H1204&lt;=3.5,1,(4-H1204)/(4-3.5)))</f>
        <v>0</v>
      </c>
      <c r="O1204">
        <f t="shared" si="310"/>
        <v>8.1974277978339422E-2</v>
      </c>
      <c r="P1204">
        <f t="shared" si="311"/>
        <v>0</v>
      </c>
      <c r="Q1204">
        <v>0</v>
      </c>
      <c r="R1204">
        <f>IF(F1204 &gt;=80,0,IF(F1204&lt;=64,1,((80-F1204)/(80-64))))</f>
        <v>0.60625000000000018</v>
      </c>
      <c r="S1204">
        <f>IF(F1204 &lt;=95,0,IF(F1204&gt;=129,1,((F1204-95)/(129-95))))</f>
        <v>0</v>
      </c>
      <c r="T1204">
        <f>IF(D1204 &gt;=27,0,IF(D1204&lt;=18.5,1,((27-D1204)/(27-18.5))))</f>
        <v>0</v>
      </c>
      <c r="U1204">
        <f>IF(D1204 &lt;= 34,0,IF(D1204&gt;=36.4,1,((D1204-34)/(36.4-34))))</f>
        <v>0</v>
      </c>
      <c r="V1204">
        <f t="shared" si="312"/>
        <v>0.30312500000000009</v>
      </c>
      <c r="W1204">
        <f t="shared" si="313"/>
        <v>0</v>
      </c>
      <c r="X1204">
        <f t="shared" si="308"/>
        <v>0.30312500000000009</v>
      </c>
      <c r="Y1204">
        <f t="shared" si="314"/>
        <v>1</v>
      </c>
      <c r="Z1204">
        <f t="shared" si="315"/>
        <v>0</v>
      </c>
      <c r="AA1204">
        <f t="shared" si="316"/>
        <v>0</v>
      </c>
      <c r="AB1204">
        <v>50</v>
      </c>
      <c r="AC1204">
        <v>182</v>
      </c>
      <c r="AD1204">
        <f t="shared" si="317"/>
        <v>0.5</v>
      </c>
      <c r="AE1204">
        <f t="shared" si="318"/>
        <v>0</v>
      </c>
      <c r="AF1204">
        <f t="shared" si="319"/>
        <v>0.72666666666666668</v>
      </c>
      <c r="AG1204">
        <f t="shared" si="320"/>
        <v>0</v>
      </c>
      <c r="AH1204">
        <f t="shared" si="321"/>
        <v>0</v>
      </c>
      <c r="AI1204">
        <f t="shared" si="322"/>
        <v>0</v>
      </c>
    </row>
    <row r="1205" spans="1:35" x14ac:dyDescent="0.2">
      <c r="A1205">
        <v>1</v>
      </c>
      <c r="B1205">
        <v>140</v>
      </c>
      <c r="C1205">
        <v>14</v>
      </c>
      <c r="D1205">
        <v>20.100000000000001</v>
      </c>
      <c r="E1205">
        <f t="shared" si="309"/>
        <v>28.270042194092831</v>
      </c>
      <c r="F1205">
        <v>71.099999999999994</v>
      </c>
      <c r="G1205">
        <f t="shared" si="306"/>
        <v>0.49522388059701478</v>
      </c>
      <c r="H1205">
        <f t="shared" si="307"/>
        <v>6.9651741293532332</v>
      </c>
      <c r="I1205">
        <f>IF(B1205&gt;=125,0,IF(B1205&lt;=115,1,(125-B1205)/(125-115)))</f>
        <v>0</v>
      </c>
      <c r="J1205">
        <f>IF(G1205&gt;=0.38,0,IF(G1205&lt;=0.3,1,(0.38-G1205)/(0.38-0.3)))</f>
        <v>0</v>
      </c>
      <c r="K1205">
        <f>IF(E1205&gt;=32,0,IF(E1205&lt;=28,1,(32-E1205)/(32-28)))</f>
        <v>0.9324894514767923</v>
      </c>
      <c r="L1205">
        <f>IF(AND(D1205&gt;=27, D1205&lt;=34), 0, IF(OR(D1205&lt;=18.5, D1205&gt;=36.4), 1, IF(AND(D1205&lt;27, D1205&gt;18.5),(27-D1205)/(27-18.5), IF(AND(D1205&lt;36.4, D1205&gt;34),(D1205-34)/(36.4-34)))))</f>
        <v>0.81176470588235272</v>
      </c>
      <c r="M1205">
        <f>IF(AND(F1205&gt;=80,F1205&lt;=95),0,IF(OR(F1205&lt;64, F1205&gt;129),1,IF(F1205&gt;95, (F1205-95)/(129-95), (80-F1205)/(80-64))))</f>
        <v>0.55625000000000036</v>
      </c>
      <c r="N1205">
        <f>IF(H1205&gt;=4,0,IF(H1205&lt;=3.5,1,(4-H1205)/(4-3.5)))</f>
        <v>0</v>
      </c>
      <c r="O1205">
        <f t="shared" si="310"/>
        <v>0.23005041573591456</v>
      </c>
      <c r="P1205">
        <f t="shared" si="311"/>
        <v>1</v>
      </c>
      <c r="Q1205">
        <v>0</v>
      </c>
      <c r="R1205">
        <f>IF(F1205 &gt;=80,0,IF(F1205&lt;=64,1,((80-F1205)/(80-64))))</f>
        <v>0.55625000000000036</v>
      </c>
      <c r="S1205">
        <f>IF(F1205 &lt;=95,0,IF(F1205&gt;=129,1,((F1205-95)/(129-95))))</f>
        <v>0</v>
      </c>
      <c r="T1205">
        <f>IF(D1205 &gt;=27,0,IF(D1205&lt;=18.5,1,((27-D1205)/(27-18.5))))</f>
        <v>0.81176470588235272</v>
      </c>
      <c r="U1205">
        <f>IF(D1205 &lt;= 34,0,IF(D1205&gt;=36.4,1,((D1205-34)/(36.4-34))))</f>
        <v>0</v>
      </c>
      <c r="V1205">
        <f t="shared" si="312"/>
        <v>0.68400735294117654</v>
      </c>
      <c r="W1205">
        <f t="shared" si="313"/>
        <v>0</v>
      </c>
      <c r="X1205">
        <f t="shared" si="308"/>
        <v>0.68400735294117654</v>
      </c>
      <c r="Y1205">
        <f t="shared" si="314"/>
        <v>1</v>
      </c>
      <c r="Z1205">
        <f t="shared" si="315"/>
        <v>0</v>
      </c>
      <c r="AA1205">
        <f t="shared" si="316"/>
        <v>1</v>
      </c>
      <c r="AB1205">
        <v>66</v>
      </c>
      <c r="AC1205">
        <v>462</v>
      </c>
      <c r="AD1205">
        <f t="shared" si="317"/>
        <v>1</v>
      </c>
      <c r="AE1205">
        <f t="shared" si="318"/>
        <v>0</v>
      </c>
      <c r="AF1205">
        <f t="shared" si="319"/>
        <v>0</v>
      </c>
      <c r="AG1205">
        <f t="shared" si="320"/>
        <v>1</v>
      </c>
      <c r="AH1205">
        <f t="shared" si="321"/>
        <v>0</v>
      </c>
      <c r="AI1205">
        <f t="shared" si="322"/>
        <v>0</v>
      </c>
    </row>
    <row r="1206" spans="1:35" x14ac:dyDescent="0.2">
      <c r="A1206">
        <v>1</v>
      </c>
      <c r="B1206">
        <v>107</v>
      </c>
      <c r="C1206">
        <v>10.7</v>
      </c>
      <c r="D1206">
        <v>22.7</v>
      </c>
      <c r="E1206">
        <f t="shared" si="309"/>
        <v>26.212471131639724</v>
      </c>
      <c r="F1206">
        <v>86.6</v>
      </c>
      <c r="G1206">
        <f t="shared" si="306"/>
        <v>0.4082026431718061</v>
      </c>
      <c r="H1206">
        <f t="shared" si="307"/>
        <v>4.713656387665198</v>
      </c>
      <c r="I1206">
        <f>IF(B1206&gt;=125,0,IF(B1206&lt;=115,1,(125-B1206)/(125-115)))</f>
        <v>1</v>
      </c>
      <c r="J1206">
        <f>IF(G1206&gt;=0.38,0,IF(G1206&lt;=0.3,1,(0.38-G1206)/(0.38-0.3)))</f>
        <v>0</v>
      </c>
      <c r="K1206">
        <f>IF(E1206&gt;=32,0,IF(E1206&lt;=28,1,(32-E1206)/(32-28)))</f>
        <v>1</v>
      </c>
      <c r="L1206">
        <f>IF(AND(D1206&gt;=27, D1206&lt;=34), 0, IF(OR(D1206&lt;=18.5, D1206&gt;=36.4), 1, IF(AND(D1206&lt;27, D1206&gt;18.5),(27-D1206)/(27-18.5), IF(AND(D1206&lt;36.4, D1206&gt;34),(D1206-34)/(36.4-34)))))</f>
        <v>0.50588235294117656</v>
      </c>
      <c r="M1206">
        <f>IF(AND(F1206&gt;=80,F1206&lt;=95),0,IF(OR(F1206&lt;64, F1206&gt;129),1,IF(F1206&gt;95, (F1206-95)/(129-95), (80-F1206)/(80-64))))</f>
        <v>0</v>
      </c>
      <c r="N1206">
        <f>IF(H1206&gt;=4,0,IF(H1206&lt;=3.5,1,(4-H1206)/(4-3.5)))</f>
        <v>0</v>
      </c>
      <c r="O1206">
        <f t="shared" si="310"/>
        <v>0.65058823529411769</v>
      </c>
      <c r="P1206">
        <f t="shared" si="311"/>
        <v>1</v>
      </c>
      <c r="Q1206">
        <v>1</v>
      </c>
      <c r="R1206">
        <f>IF(F1206 &gt;=80,0,IF(F1206&lt;=64,1,((80-F1206)/(80-64))))</f>
        <v>0</v>
      </c>
      <c r="S1206">
        <f>IF(F1206 &lt;=95,0,IF(F1206&gt;=129,1,((F1206-95)/(129-95))))</f>
        <v>0</v>
      </c>
      <c r="T1206">
        <f>IF(D1206 &gt;=27,0,IF(D1206&lt;=18.5,1,((27-D1206)/(27-18.5))))</f>
        <v>0.50588235294117656</v>
      </c>
      <c r="U1206">
        <f>IF(D1206 &lt;= 34,0,IF(D1206&gt;=36.4,1,((D1206-34)/(36.4-34))))</f>
        <v>0</v>
      </c>
      <c r="V1206">
        <f t="shared" si="312"/>
        <v>0.25294117647058828</v>
      </c>
      <c r="W1206">
        <f t="shared" si="313"/>
        <v>0</v>
      </c>
      <c r="X1206">
        <f t="shared" si="308"/>
        <v>0.25294117647058828</v>
      </c>
      <c r="Y1206">
        <f t="shared" si="314"/>
        <v>1</v>
      </c>
      <c r="Z1206">
        <f t="shared" si="315"/>
        <v>0</v>
      </c>
      <c r="AA1206">
        <f t="shared" si="316"/>
        <v>0</v>
      </c>
      <c r="AB1206">
        <v>19</v>
      </c>
      <c r="AC1206">
        <v>339</v>
      </c>
      <c r="AD1206">
        <f t="shared" si="317"/>
        <v>0</v>
      </c>
      <c r="AE1206">
        <f t="shared" si="318"/>
        <v>1</v>
      </c>
      <c r="AF1206">
        <f t="shared" si="319"/>
        <v>0.20333333333333334</v>
      </c>
      <c r="AG1206">
        <f t="shared" si="320"/>
        <v>0</v>
      </c>
      <c r="AH1206">
        <f t="shared" si="321"/>
        <v>1</v>
      </c>
      <c r="AI1206">
        <f t="shared" si="322"/>
        <v>0</v>
      </c>
    </row>
    <row r="1207" spans="1:35" x14ac:dyDescent="0.2">
      <c r="A1207">
        <v>0</v>
      </c>
      <c r="B1207">
        <v>140</v>
      </c>
      <c r="C1207">
        <v>14</v>
      </c>
      <c r="D1207">
        <v>27.4</v>
      </c>
      <c r="E1207">
        <f t="shared" si="309"/>
        <v>31.422018348623851</v>
      </c>
      <c r="F1207">
        <v>87.2</v>
      </c>
      <c r="G1207">
        <f t="shared" si="306"/>
        <v>0.44554744525547446</v>
      </c>
      <c r="H1207">
        <f t="shared" si="307"/>
        <v>5.1094890510948909</v>
      </c>
      <c r="I1207">
        <f>IF(B1207&gt;=125,0,IF(B1207&lt;=115,1,(125-B1207)/(125-115)))</f>
        <v>0</v>
      </c>
      <c r="J1207">
        <f>IF(G1207&gt;=0.38,0,IF(G1207&lt;=0.3,1,(0.38-G1207)/(0.38-0.3)))</f>
        <v>0</v>
      </c>
      <c r="K1207">
        <f>IF(E1207&gt;=32,0,IF(E1207&lt;=28,1,(32-E1207)/(32-28)))</f>
        <v>0.14449541284403722</v>
      </c>
      <c r="L1207">
        <f>IF(AND(D1207&gt;=27, D1207&lt;=34), 0, IF(OR(D1207&lt;=18.5, D1207&gt;=36.4), 1, IF(AND(D1207&lt;27, D1207&gt;18.5),(27-D1207)/(27-18.5), IF(AND(D1207&lt;36.4, D1207&gt;34),(D1207-34)/(36.4-34)))))</f>
        <v>0</v>
      </c>
      <c r="M1207">
        <f>IF(AND(F1207&gt;=80,F1207&lt;=95),0,IF(OR(F1207&lt;64, F1207&gt;129),1,IF(F1207&gt;95, (F1207-95)/(129-95), (80-F1207)/(80-64))))</f>
        <v>0</v>
      </c>
      <c r="N1207">
        <f>IF(H1207&gt;=4,0,IF(H1207&lt;=3.5,1,(4-H1207)/(4-3.5)))</f>
        <v>0</v>
      </c>
      <c r="O1207">
        <f t="shared" si="310"/>
        <v>1.4449541284403723E-2</v>
      </c>
      <c r="P1207">
        <f t="shared" si="311"/>
        <v>0</v>
      </c>
      <c r="Q1207">
        <v>0</v>
      </c>
      <c r="R1207">
        <f>IF(F1207 &gt;=80,0,IF(F1207&lt;=64,1,((80-F1207)/(80-64))))</f>
        <v>0</v>
      </c>
      <c r="S1207">
        <f>IF(F1207 &lt;=95,0,IF(F1207&gt;=129,1,((F1207-95)/(129-95))))</f>
        <v>0</v>
      </c>
      <c r="T1207">
        <f>IF(D1207 &gt;=27,0,IF(D1207&lt;=18.5,1,((27-D1207)/(27-18.5))))</f>
        <v>0</v>
      </c>
      <c r="U1207">
        <f>IF(D1207 &lt;= 34,0,IF(D1207&gt;=36.4,1,((D1207-34)/(36.4-34))))</f>
        <v>0</v>
      </c>
      <c r="V1207">
        <f t="shared" si="312"/>
        <v>0</v>
      </c>
      <c r="W1207">
        <f t="shared" si="313"/>
        <v>0</v>
      </c>
      <c r="X1207">
        <f t="shared" si="308"/>
        <v>0</v>
      </c>
      <c r="Y1207">
        <f t="shared" si="314"/>
        <v>0</v>
      </c>
      <c r="Z1207">
        <f t="shared" si="315"/>
        <v>0</v>
      </c>
      <c r="AA1207">
        <f t="shared" si="316"/>
        <v>0</v>
      </c>
      <c r="AB1207">
        <v>25</v>
      </c>
      <c r="AC1207">
        <v>428</v>
      </c>
      <c r="AD1207">
        <f t="shared" si="317"/>
        <v>0</v>
      </c>
      <c r="AE1207">
        <f t="shared" si="318"/>
        <v>0.75</v>
      </c>
      <c r="AF1207">
        <f t="shared" si="319"/>
        <v>0</v>
      </c>
      <c r="AG1207">
        <f t="shared" si="320"/>
        <v>0</v>
      </c>
      <c r="AH1207">
        <f t="shared" si="321"/>
        <v>0</v>
      </c>
      <c r="AI1207">
        <f t="shared" si="322"/>
        <v>0</v>
      </c>
    </row>
    <row r="1208" spans="1:35" x14ac:dyDescent="0.2">
      <c r="A1208">
        <v>0</v>
      </c>
      <c r="B1208">
        <v>168</v>
      </c>
      <c r="C1208">
        <v>16.8</v>
      </c>
      <c r="D1208">
        <v>18.5</v>
      </c>
      <c r="E1208">
        <f t="shared" si="309"/>
        <v>19.270833333333332</v>
      </c>
      <c r="F1208">
        <v>96</v>
      </c>
      <c r="G1208">
        <f t="shared" si="306"/>
        <v>0.87178378378378385</v>
      </c>
      <c r="H1208">
        <f t="shared" si="307"/>
        <v>9.0810810810810807</v>
      </c>
      <c r="I1208">
        <f>IF(B1208&gt;=125,0,IF(B1208&lt;=115,1,(125-B1208)/(125-115)))</f>
        <v>0</v>
      </c>
      <c r="J1208">
        <f>IF(G1208&gt;=0.38,0,IF(G1208&lt;=0.3,1,(0.38-G1208)/(0.38-0.3)))</f>
        <v>0</v>
      </c>
      <c r="K1208">
        <f>IF(E1208&gt;=32,0,IF(E1208&lt;=28,1,(32-E1208)/(32-28)))</f>
        <v>1</v>
      </c>
      <c r="L1208">
        <f>IF(AND(D1208&gt;=27, D1208&lt;=34), 0, IF(OR(D1208&lt;=18.5, D1208&gt;=36.4), 1, IF(AND(D1208&lt;27, D1208&gt;18.5),(27-D1208)/(27-18.5), IF(AND(D1208&lt;36.4, D1208&gt;34),(D1208-34)/(36.4-34)))))</f>
        <v>1</v>
      </c>
      <c r="M1208">
        <f>IF(AND(F1208&gt;=80,F1208&lt;=95),0,IF(OR(F1208&lt;64, F1208&gt;129),1,IF(F1208&gt;95, (F1208-95)/(129-95), (80-F1208)/(80-64))))</f>
        <v>2.9411764705882353E-2</v>
      </c>
      <c r="N1208">
        <f>IF(H1208&gt;=4,0,IF(H1208&lt;=3.5,1,(4-H1208)/(4-3.5)))</f>
        <v>0</v>
      </c>
      <c r="O1208">
        <f t="shared" si="310"/>
        <v>0.20294117647058824</v>
      </c>
      <c r="P1208">
        <f t="shared" si="311"/>
        <v>1</v>
      </c>
      <c r="Q1208">
        <v>0</v>
      </c>
      <c r="R1208">
        <f>IF(F1208 &gt;=80,0,IF(F1208&lt;=64,1,((80-F1208)/(80-64))))</f>
        <v>0</v>
      </c>
      <c r="S1208">
        <f>IF(F1208 &lt;=95,0,IF(F1208&gt;=129,1,((F1208-95)/(129-95))))</f>
        <v>2.9411764705882353E-2</v>
      </c>
      <c r="T1208">
        <f>IF(D1208 &gt;=27,0,IF(D1208&lt;=18.5,1,((27-D1208)/(27-18.5))))</f>
        <v>1</v>
      </c>
      <c r="U1208">
        <f>IF(D1208 &lt;= 34,0,IF(D1208&gt;=36.4,1,((D1208-34)/(36.4-34))))</f>
        <v>0</v>
      </c>
      <c r="V1208">
        <f t="shared" si="312"/>
        <v>0.5</v>
      </c>
      <c r="W1208">
        <f t="shared" si="313"/>
        <v>1.4705882352941176E-2</v>
      </c>
      <c r="X1208">
        <f t="shared" si="308"/>
        <v>0.51470588235294112</v>
      </c>
      <c r="Y1208">
        <f t="shared" si="314"/>
        <v>1</v>
      </c>
      <c r="Z1208">
        <f t="shared" si="315"/>
        <v>0</v>
      </c>
      <c r="AA1208">
        <f t="shared" si="316"/>
        <v>1</v>
      </c>
      <c r="AB1208">
        <v>33</v>
      </c>
      <c r="AC1208">
        <v>367</v>
      </c>
      <c r="AD1208">
        <f t="shared" si="317"/>
        <v>0</v>
      </c>
      <c r="AE1208">
        <f t="shared" si="318"/>
        <v>0.35</v>
      </c>
      <c r="AF1208">
        <f t="shared" si="319"/>
        <v>0.11</v>
      </c>
      <c r="AG1208">
        <f t="shared" si="320"/>
        <v>0</v>
      </c>
      <c r="AH1208">
        <f t="shared" si="321"/>
        <v>0</v>
      </c>
      <c r="AI1208">
        <f t="shared" si="322"/>
        <v>0</v>
      </c>
    </row>
    <row r="1209" spans="1:35" x14ac:dyDescent="0.2">
      <c r="A1209">
        <v>1</v>
      </c>
      <c r="B1209">
        <v>155</v>
      </c>
      <c r="C1209">
        <v>15.5</v>
      </c>
      <c r="D1209">
        <v>21.3</v>
      </c>
      <c r="E1209">
        <f t="shared" si="309"/>
        <v>28.063241106719367</v>
      </c>
      <c r="F1209">
        <v>75.900000000000006</v>
      </c>
      <c r="G1209">
        <f t="shared" si="306"/>
        <v>0.55232394366197191</v>
      </c>
      <c r="H1209">
        <f t="shared" si="307"/>
        <v>7.276995305164319</v>
      </c>
      <c r="I1209">
        <f>IF(B1209&gt;=125,0,IF(B1209&lt;=115,1,(125-B1209)/(125-115)))</f>
        <v>0</v>
      </c>
      <c r="J1209">
        <f>IF(G1209&gt;=0.38,0,IF(G1209&lt;=0.3,1,(0.38-G1209)/(0.38-0.3)))</f>
        <v>0</v>
      </c>
      <c r="K1209">
        <f>IF(E1209&gt;=32,0,IF(E1209&lt;=28,1,(32-E1209)/(32-28)))</f>
        <v>0.98418972332015819</v>
      </c>
      <c r="L1209">
        <f>IF(AND(D1209&gt;=27, D1209&lt;=34), 0, IF(OR(D1209&lt;=18.5, D1209&gt;=36.4), 1, IF(AND(D1209&lt;27, D1209&gt;18.5),(27-D1209)/(27-18.5), IF(AND(D1209&lt;36.4, D1209&gt;34),(D1209-34)/(36.4-34)))))</f>
        <v>0.6705882352941176</v>
      </c>
      <c r="M1209">
        <f>IF(AND(F1209&gt;=80,F1209&lt;=95),0,IF(OR(F1209&lt;64, F1209&gt;129),1,IF(F1209&gt;95, (F1209-95)/(129-95), (80-F1209)/(80-64))))</f>
        <v>0.25624999999999964</v>
      </c>
      <c r="N1209">
        <f>IF(H1209&gt;=4,0,IF(H1209&lt;=3.5,1,(4-H1209)/(4-3.5)))</f>
        <v>0</v>
      </c>
      <c r="O1209">
        <f t="shared" si="310"/>
        <v>0.19110279586142753</v>
      </c>
      <c r="P1209">
        <f t="shared" si="311"/>
        <v>0</v>
      </c>
      <c r="Q1209">
        <v>0</v>
      </c>
      <c r="R1209">
        <f>IF(F1209 &gt;=80,0,IF(F1209&lt;=64,1,((80-F1209)/(80-64))))</f>
        <v>0.25624999999999964</v>
      </c>
      <c r="S1209">
        <f>IF(F1209 &lt;=95,0,IF(F1209&gt;=129,1,((F1209-95)/(129-95))))</f>
        <v>0</v>
      </c>
      <c r="T1209">
        <f>IF(D1209 &gt;=27,0,IF(D1209&lt;=18.5,1,((27-D1209)/(27-18.5))))</f>
        <v>0.6705882352941176</v>
      </c>
      <c r="U1209">
        <f>IF(D1209 &lt;= 34,0,IF(D1209&gt;=36.4,1,((D1209-34)/(36.4-34))))</f>
        <v>0</v>
      </c>
      <c r="V1209">
        <f t="shared" si="312"/>
        <v>0.46341911764705862</v>
      </c>
      <c r="W1209">
        <f t="shared" si="313"/>
        <v>0</v>
      </c>
      <c r="X1209">
        <f t="shared" si="308"/>
        <v>0.46341911764705862</v>
      </c>
      <c r="Y1209">
        <f t="shared" si="314"/>
        <v>1</v>
      </c>
      <c r="Z1209">
        <f t="shared" si="315"/>
        <v>0</v>
      </c>
      <c r="AA1209">
        <f t="shared" si="316"/>
        <v>0</v>
      </c>
      <c r="AB1209">
        <v>41</v>
      </c>
      <c r="AC1209">
        <v>60</v>
      </c>
      <c r="AD1209">
        <f t="shared" si="317"/>
        <v>0.05</v>
      </c>
      <c r="AE1209">
        <f t="shared" si="318"/>
        <v>0</v>
      </c>
      <c r="AF1209">
        <f t="shared" si="319"/>
        <v>1</v>
      </c>
      <c r="AG1209">
        <f t="shared" si="320"/>
        <v>0</v>
      </c>
      <c r="AH1209">
        <f t="shared" si="321"/>
        <v>0</v>
      </c>
      <c r="AI1209">
        <f t="shared" si="322"/>
        <v>0</v>
      </c>
    </row>
    <row r="1210" spans="1:35" x14ac:dyDescent="0.2">
      <c r="A1210">
        <v>1</v>
      </c>
      <c r="B1210">
        <v>129</v>
      </c>
      <c r="C1210">
        <v>12.9</v>
      </c>
      <c r="D1210">
        <v>28.7</v>
      </c>
      <c r="E1210">
        <f t="shared" si="309"/>
        <v>40.252454417952315</v>
      </c>
      <c r="F1210">
        <v>71.3</v>
      </c>
      <c r="G1210">
        <f t="shared" si="306"/>
        <v>0.32047735191637627</v>
      </c>
      <c r="H1210">
        <f t="shared" si="307"/>
        <v>4.494773519163763</v>
      </c>
      <c r="I1210">
        <f>IF(B1210&gt;=125,0,IF(B1210&lt;=115,1,(125-B1210)/(125-115)))</f>
        <v>0</v>
      </c>
      <c r="J1210">
        <f>IF(G1210&gt;=0.38,0,IF(G1210&lt;=0.3,1,(0.38-G1210)/(0.38-0.3)))</f>
        <v>0.74403310104529652</v>
      </c>
      <c r="K1210">
        <f>IF(E1210&gt;=32,0,IF(E1210&lt;=28,1,(32-E1210)/(32-28)))</f>
        <v>0</v>
      </c>
      <c r="L1210">
        <f>IF(AND(D1210&gt;=27, D1210&lt;=34), 0, IF(OR(D1210&lt;=18.5, D1210&gt;=36.4), 1, IF(AND(D1210&lt;27, D1210&gt;18.5),(27-D1210)/(27-18.5), IF(AND(D1210&lt;36.4, D1210&gt;34),(D1210-34)/(36.4-34)))))</f>
        <v>0</v>
      </c>
      <c r="M1210">
        <f>IF(AND(F1210&gt;=80,F1210&lt;=95),0,IF(OR(F1210&lt;64, F1210&gt;129),1,IF(F1210&gt;95, (F1210-95)/(129-95), (80-F1210)/(80-64))))</f>
        <v>0.54375000000000018</v>
      </c>
      <c r="N1210">
        <f>IF(H1210&gt;=4,0,IF(H1210&lt;=3.5,1,(4-H1210)/(4-3.5)))</f>
        <v>0</v>
      </c>
      <c r="O1210">
        <f t="shared" si="310"/>
        <v>0.12877831010452967</v>
      </c>
      <c r="P1210">
        <f t="shared" si="311"/>
        <v>0</v>
      </c>
      <c r="Q1210">
        <v>1</v>
      </c>
      <c r="R1210">
        <f>IF(F1210 &gt;=80,0,IF(F1210&lt;=64,1,((80-F1210)/(80-64))))</f>
        <v>0.54375000000000018</v>
      </c>
      <c r="S1210">
        <f>IF(F1210 &lt;=95,0,IF(F1210&gt;=129,1,((F1210-95)/(129-95))))</f>
        <v>0</v>
      </c>
      <c r="T1210">
        <f>IF(D1210 &gt;=27,0,IF(D1210&lt;=18.5,1,((27-D1210)/(27-18.5))))</f>
        <v>0</v>
      </c>
      <c r="U1210">
        <f>IF(D1210 &lt;= 34,0,IF(D1210&gt;=36.4,1,((D1210-34)/(36.4-34))))</f>
        <v>0</v>
      </c>
      <c r="V1210">
        <f t="shared" si="312"/>
        <v>0.27187500000000009</v>
      </c>
      <c r="W1210">
        <f t="shared" si="313"/>
        <v>0</v>
      </c>
      <c r="X1210">
        <f t="shared" si="308"/>
        <v>0.27187500000000009</v>
      </c>
      <c r="Y1210">
        <f t="shared" si="314"/>
        <v>1</v>
      </c>
      <c r="Z1210">
        <f t="shared" si="315"/>
        <v>0</v>
      </c>
      <c r="AA1210">
        <f t="shared" si="316"/>
        <v>0</v>
      </c>
      <c r="AB1210">
        <v>50</v>
      </c>
      <c r="AC1210">
        <v>398</v>
      </c>
      <c r="AD1210">
        <f t="shared" si="317"/>
        <v>0.5</v>
      </c>
      <c r="AE1210">
        <f t="shared" si="318"/>
        <v>0</v>
      </c>
      <c r="AF1210">
        <f t="shared" si="319"/>
        <v>6.6666666666666671E-3</v>
      </c>
      <c r="AG1210">
        <f t="shared" si="320"/>
        <v>0</v>
      </c>
      <c r="AH1210">
        <f t="shared" si="321"/>
        <v>0</v>
      </c>
      <c r="AI1210">
        <f t="shared" si="322"/>
        <v>0</v>
      </c>
    </row>
    <row r="1211" spans="1:35" x14ac:dyDescent="0.2">
      <c r="A1211">
        <v>0</v>
      </c>
      <c r="B1211">
        <v>126</v>
      </c>
      <c r="C1211">
        <v>12.6</v>
      </c>
      <c r="D1211">
        <v>25</v>
      </c>
      <c r="E1211">
        <f t="shared" si="309"/>
        <v>28.312570781426956</v>
      </c>
      <c r="F1211">
        <v>88.3</v>
      </c>
      <c r="G1211">
        <f t="shared" si="306"/>
        <v>0.44503199999999998</v>
      </c>
      <c r="H1211">
        <f t="shared" si="307"/>
        <v>5.04</v>
      </c>
      <c r="I1211">
        <f>IF(B1211&gt;=125,0,IF(B1211&lt;=115,1,(125-B1211)/(125-115)))</f>
        <v>0</v>
      </c>
      <c r="J1211">
        <f>IF(G1211&gt;=0.38,0,IF(G1211&lt;=0.3,1,(0.38-G1211)/(0.38-0.3)))</f>
        <v>0</v>
      </c>
      <c r="K1211">
        <f>IF(E1211&gt;=32,0,IF(E1211&lt;=28,1,(32-E1211)/(32-28)))</f>
        <v>0.92185730464326099</v>
      </c>
      <c r="L1211">
        <f>IF(AND(D1211&gt;=27, D1211&lt;=34), 0, IF(OR(D1211&lt;=18.5, D1211&gt;=36.4), 1, IF(AND(D1211&lt;27, D1211&gt;18.5),(27-D1211)/(27-18.5), IF(AND(D1211&lt;36.4, D1211&gt;34),(D1211-34)/(36.4-34)))))</f>
        <v>0.23529411764705882</v>
      </c>
      <c r="M1211">
        <f>IF(AND(F1211&gt;=80,F1211&lt;=95),0,IF(OR(F1211&lt;64, F1211&gt;129),1,IF(F1211&gt;95, (F1211-95)/(129-95), (80-F1211)/(80-64))))</f>
        <v>0</v>
      </c>
      <c r="N1211">
        <f>IF(H1211&gt;=4,0,IF(H1211&lt;=3.5,1,(4-H1211)/(4-3.5)))</f>
        <v>0</v>
      </c>
      <c r="O1211">
        <f t="shared" si="310"/>
        <v>0.11571514222903198</v>
      </c>
      <c r="P1211">
        <f t="shared" si="311"/>
        <v>0</v>
      </c>
      <c r="Q1211">
        <v>0</v>
      </c>
      <c r="R1211">
        <f>IF(F1211 &gt;=80,0,IF(F1211&lt;=64,1,((80-F1211)/(80-64))))</f>
        <v>0</v>
      </c>
      <c r="S1211">
        <f>IF(F1211 &lt;=95,0,IF(F1211&gt;=129,1,((F1211-95)/(129-95))))</f>
        <v>0</v>
      </c>
      <c r="T1211">
        <f>IF(D1211 &gt;=27,0,IF(D1211&lt;=18.5,1,((27-D1211)/(27-18.5))))</f>
        <v>0.23529411764705882</v>
      </c>
      <c r="U1211">
        <f>IF(D1211 &lt;= 34,0,IF(D1211&gt;=36.4,1,((D1211-34)/(36.4-34))))</f>
        <v>0</v>
      </c>
      <c r="V1211">
        <f t="shared" si="312"/>
        <v>0.11764705882352941</v>
      </c>
      <c r="W1211">
        <f t="shared" si="313"/>
        <v>0</v>
      </c>
      <c r="X1211">
        <f t="shared" si="308"/>
        <v>0.11764705882352941</v>
      </c>
      <c r="Y1211">
        <f t="shared" si="314"/>
        <v>0</v>
      </c>
      <c r="Z1211">
        <f t="shared" si="315"/>
        <v>0</v>
      </c>
      <c r="AA1211">
        <f t="shared" si="316"/>
        <v>0</v>
      </c>
      <c r="AB1211">
        <v>62</v>
      </c>
      <c r="AC1211">
        <v>394</v>
      </c>
      <c r="AD1211">
        <f t="shared" si="317"/>
        <v>1</v>
      </c>
      <c r="AE1211">
        <f t="shared" si="318"/>
        <v>0</v>
      </c>
      <c r="AF1211">
        <f t="shared" si="319"/>
        <v>0.02</v>
      </c>
      <c r="AG1211">
        <f t="shared" si="320"/>
        <v>0</v>
      </c>
      <c r="AH1211">
        <f t="shared" si="321"/>
        <v>0</v>
      </c>
      <c r="AI1211">
        <f t="shared" si="322"/>
        <v>0</v>
      </c>
    </row>
    <row r="1212" spans="1:35" x14ac:dyDescent="0.2">
      <c r="A1212">
        <v>0</v>
      </c>
      <c r="B1212">
        <v>155</v>
      </c>
      <c r="C1212">
        <v>15.5</v>
      </c>
      <c r="D1212">
        <v>24.1</v>
      </c>
      <c r="E1212">
        <f t="shared" si="309"/>
        <v>24.743326488706366</v>
      </c>
      <c r="F1212">
        <v>97.4</v>
      </c>
      <c r="G1212">
        <f t="shared" si="306"/>
        <v>0.62643153526970952</v>
      </c>
      <c r="H1212">
        <f t="shared" si="307"/>
        <v>6.4315352697095429</v>
      </c>
      <c r="I1212">
        <f>IF(B1212&gt;=125,0,IF(B1212&lt;=115,1,(125-B1212)/(125-115)))</f>
        <v>0</v>
      </c>
      <c r="J1212">
        <f>IF(G1212&gt;=0.38,0,IF(G1212&lt;=0.3,1,(0.38-G1212)/(0.38-0.3)))</f>
        <v>0</v>
      </c>
      <c r="K1212">
        <f>IF(E1212&gt;=32,0,IF(E1212&lt;=28,1,(32-E1212)/(32-28)))</f>
        <v>1</v>
      </c>
      <c r="L1212">
        <f>IF(AND(D1212&gt;=27, D1212&lt;=34), 0, IF(OR(D1212&lt;=18.5, D1212&gt;=36.4), 1, IF(AND(D1212&lt;27, D1212&gt;18.5),(27-D1212)/(27-18.5), IF(AND(D1212&lt;36.4, D1212&gt;34),(D1212-34)/(36.4-34)))))</f>
        <v>0.34117647058823514</v>
      </c>
      <c r="M1212">
        <f>IF(AND(F1212&gt;=80,F1212&lt;=95),0,IF(OR(F1212&lt;64, F1212&gt;129),1,IF(F1212&gt;95, (F1212-95)/(129-95), (80-F1212)/(80-64))))</f>
        <v>7.0588235294117813E-2</v>
      </c>
      <c r="N1212">
        <f>IF(H1212&gt;=4,0,IF(H1212&lt;=3.5,1,(4-H1212)/(4-3.5)))</f>
        <v>0</v>
      </c>
      <c r="O1212">
        <f t="shared" si="310"/>
        <v>0.14117647058823529</v>
      </c>
      <c r="P1212">
        <f t="shared" si="311"/>
        <v>0</v>
      </c>
      <c r="Q1212">
        <v>0</v>
      </c>
      <c r="R1212">
        <f>IF(F1212 &gt;=80,0,IF(F1212&lt;=64,1,((80-F1212)/(80-64))))</f>
        <v>0</v>
      </c>
      <c r="S1212">
        <f>IF(F1212 &lt;=95,0,IF(F1212&gt;=129,1,((F1212-95)/(129-95))))</f>
        <v>7.0588235294117813E-2</v>
      </c>
      <c r="T1212">
        <f>IF(D1212 &gt;=27,0,IF(D1212&lt;=18.5,1,((27-D1212)/(27-18.5))))</f>
        <v>0.34117647058823514</v>
      </c>
      <c r="U1212">
        <f>IF(D1212 &lt;= 34,0,IF(D1212&gt;=36.4,1,((D1212-34)/(36.4-34))))</f>
        <v>0</v>
      </c>
      <c r="V1212">
        <f t="shared" si="312"/>
        <v>0.17058823529411757</v>
      </c>
      <c r="W1212">
        <f t="shared" si="313"/>
        <v>3.5294117647058906E-2</v>
      </c>
      <c r="X1212">
        <f t="shared" si="308"/>
        <v>0.20588235294117646</v>
      </c>
      <c r="Y1212">
        <f t="shared" si="314"/>
        <v>0</v>
      </c>
      <c r="Z1212">
        <f t="shared" si="315"/>
        <v>0</v>
      </c>
      <c r="AA1212">
        <f t="shared" si="316"/>
        <v>0</v>
      </c>
      <c r="AB1212">
        <v>21</v>
      </c>
      <c r="AC1212">
        <v>290</v>
      </c>
      <c r="AD1212">
        <f t="shared" si="317"/>
        <v>0</v>
      </c>
      <c r="AE1212">
        <f t="shared" si="318"/>
        <v>0.95</v>
      </c>
      <c r="AF1212">
        <f t="shared" si="319"/>
        <v>0.36666666666666664</v>
      </c>
      <c r="AG1212">
        <f t="shared" si="320"/>
        <v>0</v>
      </c>
      <c r="AH1212">
        <f t="shared" si="321"/>
        <v>0</v>
      </c>
      <c r="AI1212">
        <f t="shared" si="322"/>
        <v>0</v>
      </c>
    </row>
    <row r="1213" spans="1:35" x14ac:dyDescent="0.2">
      <c r="A1213">
        <v>1</v>
      </c>
      <c r="B1213">
        <v>128</v>
      </c>
      <c r="C1213">
        <v>12.8</v>
      </c>
      <c r="D1213">
        <v>18.399999999999999</v>
      </c>
      <c r="E1213">
        <f t="shared" si="309"/>
        <v>18.110236220472441</v>
      </c>
      <c r="F1213">
        <v>101.6</v>
      </c>
      <c r="G1213">
        <f t="shared" si="306"/>
        <v>0.70678260869565224</v>
      </c>
      <c r="H1213">
        <f t="shared" si="307"/>
        <v>6.9565217391304355</v>
      </c>
      <c r="I1213">
        <f>IF(B1213&gt;=125,0,IF(B1213&lt;=115,1,(125-B1213)/(125-115)))</f>
        <v>0</v>
      </c>
      <c r="J1213">
        <f>IF(G1213&gt;=0.38,0,IF(G1213&lt;=0.3,1,(0.38-G1213)/(0.38-0.3)))</f>
        <v>0</v>
      </c>
      <c r="K1213">
        <f>IF(E1213&gt;=32,0,IF(E1213&lt;=28,1,(32-E1213)/(32-28)))</f>
        <v>1</v>
      </c>
      <c r="L1213">
        <f>IF(AND(D1213&gt;=27, D1213&lt;=34), 0, IF(OR(D1213&lt;=18.5, D1213&gt;=36.4), 1, IF(AND(D1213&lt;27, D1213&gt;18.5),(27-D1213)/(27-18.5), IF(AND(D1213&lt;36.4, D1213&gt;34),(D1213-34)/(36.4-34)))))</f>
        <v>1</v>
      </c>
      <c r="M1213">
        <f>IF(AND(F1213&gt;=80,F1213&lt;=95),0,IF(OR(F1213&lt;64, F1213&gt;129),1,IF(F1213&gt;95, (F1213-95)/(129-95), (80-F1213)/(80-64))))</f>
        <v>0.19411764705882337</v>
      </c>
      <c r="N1213">
        <f>IF(H1213&gt;=4,0,IF(H1213&lt;=3.5,1,(4-H1213)/(4-3.5)))</f>
        <v>0</v>
      </c>
      <c r="O1213">
        <f t="shared" si="310"/>
        <v>0.21941176470588236</v>
      </c>
      <c r="P1213">
        <f t="shared" si="311"/>
        <v>1</v>
      </c>
      <c r="Q1213">
        <v>1</v>
      </c>
      <c r="R1213">
        <f>IF(F1213 &gt;=80,0,IF(F1213&lt;=64,1,((80-F1213)/(80-64))))</f>
        <v>0</v>
      </c>
      <c r="S1213">
        <f>IF(F1213 &lt;=95,0,IF(F1213&gt;=129,1,((F1213-95)/(129-95))))</f>
        <v>0.19411764705882337</v>
      </c>
      <c r="T1213">
        <f>IF(D1213 &gt;=27,0,IF(D1213&lt;=18.5,1,((27-D1213)/(27-18.5))))</f>
        <v>1</v>
      </c>
      <c r="U1213">
        <f>IF(D1213 &lt;= 34,0,IF(D1213&gt;=36.4,1,((D1213-34)/(36.4-34))))</f>
        <v>0</v>
      </c>
      <c r="V1213">
        <f t="shared" si="312"/>
        <v>0.5</v>
      </c>
      <c r="W1213">
        <f t="shared" si="313"/>
        <v>9.7058823529411684E-2</v>
      </c>
      <c r="X1213">
        <f t="shared" si="308"/>
        <v>0.59705882352941164</v>
      </c>
      <c r="Y1213">
        <f t="shared" si="314"/>
        <v>1</v>
      </c>
      <c r="Z1213">
        <f t="shared" si="315"/>
        <v>0</v>
      </c>
      <c r="AA1213">
        <f t="shared" si="316"/>
        <v>1</v>
      </c>
      <c r="AB1213">
        <v>39</v>
      </c>
      <c r="AC1213">
        <v>186</v>
      </c>
      <c r="AD1213">
        <f t="shared" si="317"/>
        <v>0</v>
      </c>
      <c r="AE1213">
        <f t="shared" si="318"/>
        <v>0.05</v>
      </c>
      <c r="AF1213">
        <f t="shared" si="319"/>
        <v>0.71333333333333337</v>
      </c>
      <c r="AG1213">
        <f t="shared" si="320"/>
        <v>0</v>
      </c>
      <c r="AH1213">
        <f t="shared" si="321"/>
        <v>0</v>
      </c>
      <c r="AI1213">
        <f t="shared" si="322"/>
        <v>0</v>
      </c>
    </row>
    <row r="1214" spans="1:35" x14ac:dyDescent="0.2">
      <c r="A1214">
        <v>1</v>
      </c>
      <c r="B1214">
        <v>132</v>
      </c>
      <c r="C1214">
        <v>13.2</v>
      </c>
      <c r="D1214">
        <v>16.2</v>
      </c>
      <c r="E1214">
        <f t="shared" si="309"/>
        <v>23.011363636363633</v>
      </c>
      <c r="F1214">
        <v>70.400000000000006</v>
      </c>
      <c r="G1214">
        <f t="shared" si="306"/>
        <v>0.5736296296296296</v>
      </c>
      <c r="H1214">
        <f t="shared" si="307"/>
        <v>8.1481481481481488</v>
      </c>
      <c r="I1214">
        <f>IF(B1214&gt;=125,0,IF(B1214&lt;=115,1,(125-B1214)/(125-115)))</f>
        <v>0</v>
      </c>
      <c r="J1214">
        <f>IF(G1214&gt;=0.38,0,IF(G1214&lt;=0.3,1,(0.38-G1214)/(0.38-0.3)))</f>
        <v>0</v>
      </c>
      <c r="K1214">
        <f>IF(E1214&gt;=32,0,IF(E1214&lt;=28,1,(32-E1214)/(32-28)))</f>
        <v>1</v>
      </c>
      <c r="L1214">
        <f>IF(AND(D1214&gt;=27, D1214&lt;=34), 0, IF(OR(D1214&lt;=18.5, D1214&gt;=36.4), 1, IF(AND(D1214&lt;27, D1214&gt;18.5),(27-D1214)/(27-18.5), IF(AND(D1214&lt;36.4, D1214&gt;34),(D1214-34)/(36.4-34)))))</f>
        <v>1</v>
      </c>
      <c r="M1214">
        <f>IF(AND(F1214&gt;=80,F1214&lt;=95),0,IF(OR(F1214&lt;64, F1214&gt;129),1,IF(F1214&gt;95, (F1214-95)/(129-95), (80-F1214)/(80-64))))</f>
        <v>0.59999999999999964</v>
      </c>
      <c r="N1214">
        <f>IF(H1214&gt;=4,0,IF(H1214&lt;=3.5,1,(4-H1214)/(4-3.5)))</f>
        <v>0</v>
      </c>
      <c r="O1214">
        <f t="shared" si="310"/>
        <v>0.26</v>
      </c>
      <c r="P1214">
        <f t="shared" si="311"/>
        <v>1</v>
      </c>
      <c r="Q1214">
        <v>1</v>
      </c>
      <c r="R1214">
        <f>IF(F1214 &gt;=80,0,IF(F1214&lt;=64,1,((80-F1214)/(80-64))))</f>
        <v>0.59999999999999964</v>
      </c>
      <c r="S1214">
        <f>IF(F1214 &lt;=95,0,IF(F1214&gt;=129,1,((F1214-95)/(129-95))))</f>
        <v>0</v>
      </c>
      <c r="T1214">
        <f>IF(D1214 &gt;=27,0,IF(D1214&lt;=18.5,1,((27-D1214)/(27-18.5))))</f>
        <v>1</v>
      </c>
      <c r="U1214">
        <f>IF(D1214 &lt;= 34,0,IF(D1214&gt;=36.4,1,((D1214-34)/(36.4-34))))</f>
        <v>0</v>
      </c>
      <c r="V1214">
        <f t="shared" si="312"/>
        <v>0.79999999999999982</v>
      </c>
      <c r="W1214">
        <f t="shared" si="313"/>
        <v>0</v>
      </c>
      <c r="X1214">
        <f t="shared" si="308"/>
        <v>0.79999999999999982</v>
      </c>
      <c r="Y1214">
        <f t="shared" si="314"/>
        <v>1</v>
      </c>
      <c r="Z1214">
        <f t="shared" si="315"/>
        <v>0</v>
      </c>
      <c r="AA1214">
        <f t="shared" si="316"/>
        <v>1</v>
      </c>
      <c r="AB1214">
        <v>33</v>
      </c>
      <c r="AC1214">
        <v>385</v>
      </c>
      <c r="AD1214">
        <f t="shared" si="317"/>
        <v>0</v>
      </c>
      <c r="AE1214">
        <f t="shared" si="318"/>
        <v>0.35</v>
      </c>
      <c r="AF1214">
        <f t="shared" si="319"/>
        <v>0.05</v>
      </c>
      <c r="AG1214">
        <f t="shared" si="320"/>
        <v>0</v>
      </c>
      <c r="AH1214">
        <f t="shared" si="321"/>
        <v>0</v>
      </c>
      <c r="AI1214">
        <f t="shared" si="322"/>
        <v>0</v>
      </c>
    </row>
    <row r="1215" spans="1:35" x14ac:dyDescent="0.2">
      <c r="A1215">
        <v>1</v>
      </c>
      <c r="B1215">
        <v>139</v>
      </c>
      <c r="C1215">
        <v>13.9</v>
      </c>
      <c r="D1215">
        <v>22.5</v>
      </c>
      <c r="E1215">
        <f t="shared" si="309"/>
        <v>22.842639593908629</v>
      </c>
      <c r="F1215">
        <v>98.5</v>
      </c>
      <c r="G1215">
        <f t="shared" si="306"/>
        <v>0.60851111111111111</v>
      </c>
      <c r="H1215">
        <f t="shared" si="307"/>
        <v>6.177777777777778</v>
      </c>
      <c r="I1215">
        <f>IF(B1215&gt;=125,0,IF(B1215&lt;=115,1,(125-B1215)/(125-115)))</f>
        <v>0</v>
      </c>
      <c r="J1215">
        <f>IF(G1215&gt;=0.38,0,IF(G1215&lt;=0.3,1,(0.38-G1215)/(0.38-0.3)))</f>
        <v>0</v>
      </c>
      <c r="K1215">
        <f>IF(E1215&gt;=32,0,IF(E1215&lt;=28,1,(32-E1215)/(32-28)))</f>
        <v>1</v>
      </c>
      <c r="L1215">
        <f>IF(AND(D1215&gt;=27, D1215&lt;=34), 0, IF(OR(D1215&lt;=18.5, D1215&gt;=36.4), 1, IF(AND(D1215&lt;27, D1215&gt;18.5),(27-D1215)/(27-18.5), IF(AND(D1215&lt;36.4, D1215&gt;34),(D1215-34)/(36.4-34)))))</f>
        <v>0.52941176470588236</v>
      </c>
      <c r="M1215">
        <f>IF(AND(F1215&gt;=80,F1215&lt;=95),0,IF(OR(F1215&lt;64, F1215&gt;129),1,IF(F1215&gt;95, (F1215-95)/(129-95), (80-F1215)/(80-64))))</f>
        <v>0.10294117647058823</v>
      </c>
      <c r="N1215">
        <f>IF(H1215&gt;=4,0,IF(H1215&lt;=3.5,1,(4-H1215)/(4-3.5)))</f>
        <v>0</v>
      </c>
      <c r="O1215">
        <f t="shared" si="310"/>
        <v>0.16323529411764706</v>
      </c>
      <c r="P1215">
        <f t="shared" si="311"/>
        <v>0</v>
      </c>
      <c r="Q1215">
        <v>0</v>
      </c>
      <c r="R1215">
        <f>IF(F1215 &gt;=80,0,IF(F1215&lt;=64,1,((80-F1215)/(80-64))))</f>
        <v>0</v>
      </c>
      <c r="S1215">
        <f>IF(F1215 &lt;=95,0,IF(F1215&gt;=129,1,((F1215-95)/(129-95))))</f>
        <v>0.10294117647058823</v>
      </c>
      <c r="T1215">
        <f>IF(D1215 &gt;=27,0,IF(D1215&lt;=18.5,1,((27-D1215)/(27-18.5))))</f>
        <v>0.52941176470588236</v>
      </c>
      <c r="U1215">
        <f>IF(D1215 &lt;= 34,0,IF(D1215&gt;=36.4,1,((D1215-34)/(36.4-34))))</f>
        <v>0</v>
      </c>
      <c r="V1215">
        <f t="shared" si="312"/>
        <v>0.26470588235294118</v>
      </c>
      <c r="W1215">
        <f t="shared" si="313"/>
        <v>5.1470588235294115E-2</v>
      </c>
      <c r="X1215">
        <f t="shared" si="308"/>
        <v>0.31617647058823528</v>
      </c>
      <c r="Y1215">
        <f t="shared" si="314"/>
        <v>1</v>
      </c>
      <c r="Z1215">
        <f t="shared" si="315"/>
        <v>0</v>
      </c>
      <c r="AA1215">
        <f t="shared" si="316"/>
        <v>0</v>
      </c>
      <c r="AB1215">
        <v>36</v>
      </c>
      <c r="AC1215">
        <v>443</v>
      </c>
      <c r="AD1215">
        <f t="shared" si="317"/>
        <v>0</v>
      </c>
      <c r="AE1215">
        <f t="shared" si="318"/>
        <v>0.2</v>
      </c>
      <c r="AF1215">
        <f t="shared" si="319"/>
        <v>0</v>
      </c>
      <c r="AG1215">
        <f t="shared" si="320"/>
        <v>0</v>
      </c>
      <c r="AH1215">
        <f t="shared" si="321"/>
        <v>0</v>
      </c>
      <c r="AI1215">
        <f t="shared" si="322"/>
        <v>0</v>
      </c>
    </row>
    <row r="1216" spans="1:35" x14ac:dyDescent="0.2">
      <c r="A1216">
        <v>0</v>
      </c>
      <c r="B1216">
        <v>117</v>
      </c>
      <c r="C1216">
        <v>11.7</v>
      </c>
      <c r="D1216">
        <v>29.8</v>
      </c>
      <c r="E1216">
        <f t="shared" si="309"/>
        <v>29.417571569595264</v>
      </c>
      <c r="F1216">
        <v>101.3</v>
      </c>
      <c r="G1216">
        <f t="shared" si="306"/>
        <v>0.39772147651006706</v>
      </c>
      <c r="H1216">
        <f t="shared" si="307"/>
        <v>3.9261744966442951</v>
      </c>
      <c r="I1216">
        <f>IF(B1216&gt;=125,0,IF(B1216&lt;=115,1,(125-B1216)/(125-115)))</f>
        <v>0.8</v>
      </c>
      <c r="J1216">
        <f>IF(G1216&gt;=0.38,0,IF(G1216&lt;=0.3,1,(0.38-G1216)/(0.38-0.3)))</f>
        <v>0</v>
      </c>
      <c r="K1216">
        <f>IF(E1216&gt;=32,0,IF(E1216&lt;=28,1,(32-E1216)/(32-28)))</f>
        <v>0.645607107601184</v>
      </c>
      <c r="L1216">
        <f>IF(AND(D1216&gt;=27, D1216&lt;=34), 0, IF(OR(D1216&lt;=18.5, D1216&gt;=36.4), 1, IF(AND(D1216&lt;27, D1216&gt;18.5),(27-D1216)/(27-18.5), IF(AND(D1216&lt;36.4, D1216&gt;34),(D1216-34)/(36.4-34)))))</f>
        <v>0</v>
      </c>
      <c r="M1216">
        <f>IF(AND(F1216&gt;=80,F1216&lt;=95),0,IF(OR(F1216&lt;64, F1216&gt;129),1,IF(F1216&gt;95, (F1216-95)/(129-95), (80-F1216)/(80-64))))</f>
        <v>0.18529411764705875</v>
      </c>
      <c r="N1216">
        <f>IF(H1216&gt;=4,0,IF(H1216&lt;=3.5,1,(4-H1216)/(4-3.5)))</f>
        <v>0.14765100671140985</v>
      </c>
      <c r="O1216">
        <f t="shared" si="310"/>
        <v>0.49785522319596526</v>
      </c>
      <c r="P1216">
        <f t="shared" si="311"/>
        <v>1</v>
      </c>
      <c r="Q1216">
        <v>1</v>
      </c>
      <c r="R1216">
        <f>IF(F1216 &gt;=80,0,IF(F1216&lt;=64,1,((80-F1216)/(80-64))))</f>
        <v>0</v>
      </c>
      <c r="S1216">
        <f>IF(F1216 &lt;=95,0,IF(F1216&gt;=129,1,((F1216-95)/(129-95))))</f>
        <v>0.18529411764705875</v>
      </c>
      <c r="T1216">
        <f>IF(D1216 &gt;=27,0,IF(D1216&lt;=18.5,1,((27-D1216)/(27-18.5))))</f>
        <v>0</v>
      </c>
      <c r="U1216">
        <f>IF(D1216 &lt;= 34,0,IF(D1216&gt;=36.4,1,((D1216-34)/(36.4-34))))</f>
        <v>0</v>
      </c>
      <c r="V1216">
        <f t="shared" si="312"/>
        <v>0</v>
      </c>
      <c r="W1216">
        <f t="shared" si="313"/>
        <v>9.2647058823529374E-2</v>
      </c>
      <c r="X1216">
        <f t="shared" si="308"/>
        <v>9.2647058823529374E-2</v>
      </c>
      <c r="Y1216">
        <f t="shared" si="314"/>
        <v>0</v>
      </c>
      <c r="Z1216">
        <f t="shared" si="315"/>
        <v>0</v>
      </c>
      <c r="AA1216">
        <f t="shared" si="316"/>
        <v>0</v>
      </c>
      <c r="AB1216">
        <v>45</v>
      </c>
      <c r="AC1216">
        <v>205</v>
      </c>
      <c r="AD1216">
        <f t="shared" si="317"/>
        <v>0.25</v>
      </c>
      <c r="AE1216">
        <f t="shared" si="318"/>
        <v>0</v>
      </c>
      <c r="AF1216">
        <f t="shared" si="319"/>
        <v>0.65</v>
      </c>
      <c r="AG1216">
        <f t="shared" si="320"/>
        <v>0</v>
      </c>
      <c r="AH1216">
        <f t="shared" si="321"/>
        <v>0</v>
      </c>
      <c r="AI1216">
        <f t="shared" si="322"/>
        <v>0</v>
      </c>
    </row>
    <row r="1217" spans="1:35" x14ac:dyDescent="0.2">
      <c r="A1217">
        <v>1</v>
      </c>
      <c r="B1217">
        <v>120</v>
      </c>
      <c r="C1217">
        <v>12</v>
      </c>
      <c r="D1217">
        <v>29.1</v>
      </c>
      <c r="E1217">
        <f t="shared" si="309"/>
        <v>35.187424425634823</v>
      </c>
      <c r="F1217">
        <v>82.7</v>
      </c>
      <c r="G1217">
        <f t="shared" si="306"/>
        <v>0.34103092783505157</v>
      </c>
      <c r="H1217">
        <f t="shared" si="307"/>
        <v>4.1237113402061851</v>
      </c>
      <c r="I1217">
        <f>IF(B1217&gt;=125,0,IF(B1217&lt;=115,1,(125-B1217)/(125-115)))</f>
        <v>0.5</v>
      </c>
      <c r="J1217">
        <f>IF(G1217&gt;=0.38,0,IF(G1217&lt;=0.3,1,(0.38-G1217)/(0.38-0.3)))</f>
        <v>0.48711340206185538</v>
      </c>
      <c r="K1217">
        <f>IF(E1217&gt;=32,0,IF(E1217&lt;=28,1,(32-E1217)/(32-28)))</f>
        <v>0</v>
      </c>
      <c r="L1217">
        <f>IF(AND(D1217&gt;=27, D1217&lt;=34), 0, IF(OR(D1217&lt;=18.5, D1217&gt;=36.4), 1, IF(AND(D1217&lt;27, D1217&gt;18.5),(27-D1217)/(27-18.5), IF(AND(D1217&lt;36.4, D1217&gt;34),(D1217-34)/(36.4-34)))))</f>
        <v>0</v>
      </c>
      <c r="M1217">
        <f>IF(AND(F1217&gt;=80,F1217&lt;=95),0,IF(OR(F1217&lt;64, F1217&gt;129),1,IF(F1217&gt;95, (F1217-95)/(129-95), (80-F1217)/(80-64))))</f>
        <v>0</v>
      </c>
      <c r="N1217">
        <f>IF(H1217&gt;=4,0,IF(H1217&lt;=3.5,1,(4-H1217)/(4-3.5)))</f>
        <v>0</v>
      </c>
      <c r="O1217">
        <f t="shared" si="310"/>
        <v>0.29871134020618556</v>
      </c>
      <c r="P1217">
        <f t="shared" si="311"/>
        <v>1</v>
      </c>
      <c r="Q1217">
        <v>1</v>
      </c>
      <c r="R1217">
        <f>IF(F1217 &gt;=80,0,IF(F1217&lt;=64,1,((80-F1217)/(80-64))))</f>
        <v>0</v>
      </c>
      <c r="S1217">
        <f>IF(F1217 &lt;=95,0,IF(F1217&gt;=129,1,((F1217-95)/(129-95))))</f>
        <v>0</v>
      </c>
      <c r="T1217">
        <f>IF(D1217 &gt;=27,0,IF(D1217&lt;=18.5,1,((27-D1217)/(27-18.5))))</f>
        <v>0</v>
      </c>
      <c r="U1217">
        <f>IF(D1217 &lt;= 34,0,IF(D1217&gt;=36.4,1,((D1217-34)/(36.4-34))))</f>
        <v>0</v>
      </c>
      <c r="V1217">
        <f t="shared" si="312"/>
        <v>0</v>
      </c>
      <c r="W1217">
        <f t="shared" si="313"/>
        <v>0</v>
      </c>
      <c r="X1217">
        <f t="shared" si="308"/>
        <v>0</v>
      </c>
      <c r="Y1217">
        <f t="shared" si="314"/>
        <v>0</v>
      </c>
      <c r="Z1217">
        <f t="shared" si="315"/>
        <v>0</v>
      </c>
      <c r="AA1217">
        <f t="shared" si="316"/>
        <v>0</v>
      </c>
      <c r="AB1217">
        <v>43</v>
      </c>
      <c r="AC1217">
        <v>276</v>
      </c>
      <c r="AD1217">
        <f t="shared" si="317"/>
        <v>0.15</v>
      </c>
      <c r="AE1217">
        <f t="shared" si="318"/>
        <v>0</v>
      </c>
      <c r="AF1217">
        <f t="shared" si="319"/>
        <v>0.41333333333333333</v>
      </c>
      <c r="AG1217">
        <f t="shared" si="320"/>
        <v>0</v>
      </c>
      <c r="AH1217">
        <f t="shared" si="321"/>
        <v>0</v>
      </c>
      <c r="AI1217">
        <f t="shared" si="322"/>
        <v>0</v>
      </c>
    </row>
    <row r="1218" spans="1:35" x14ac:dyDescent="0.2">
      <c r="A1218">
        <v>1</v>
      </c>
      <c r="B1218">
        <v>125</v>
      </c>
      <c r="C1218">
        <v>12.5</v>
      </c>
      <c r="D1218">
        <v>21.7</v>
      </c>
      <c r="E1218">
        <f t="shared" si="309"/>
        <v>24.492099322799099</v>
      </c>
      <c r="F1218">
        <v>88.6</v>
      </c>
      <c r="G1218">
        <f t="shared" ref="G1218:G1281" si="323">(F1218*C1218)/(D1218*100)</f>
        <v>0.51036866359447008</v>
      </c>
      <c r="H1218">
        <f t="shared" ref="H1218:H1281" si="324">(C1218*10)/D1218</f>
        <v>5.7603686635944706</v>
      </c>
      <c r="I1218">
        <f>IF(B1218&gt;=125,0,IF(B1218&lt;=115,1,(125-B1218)/(125-115)))</f>
        <v>0</v>
      </c>
      <c r="J1218">
        <f>IF(G1218&gt;=0.38,0,IF(G1218&lt;=0.3,1,(0.38-G1218)/(0.38-0.3)))</f>
        <v>0</v>
      </c>
      <c r="K1218">
        <f>IF(E1218&gt;=32,0,IF(E1218&lt;=28,1,(32-E1218)/(32-28)))</f>
        <v>1</v>
      </c>
      <c r="L1218">
        <f>IF(AND(D1218&gt;=27, D1218&lt;=34), 0, IF(OR(D1218&lt;=18.5, D1218&gt;=36.4), 1, IF(AND(D1218&lt;27, D1218&gt;18.5),(27-D1218)/(27-18.5), IF(AND(D1218&lt;36.4, D1218&gt;34),(D1218-34)/(36.4-34)))))</f>
        <v>0.623529411764706</v>
      </c>
      <c r="M1218">
        <f>IF(AND(F1218&gt;=80,F1218&lt;=95),0,IF(OR(F1218&lt;64, F1218&gt;129),1,IF(F1218&gt;95, (F1218-95)/(129-95), (80-F1218)/(80-64))))</f>
        <v>0</v>
      </c>
      <c r="N1218">
        <f>IF(H1218&gt;=4,0,IF(H1218&lt;=3.5,1,(4-H1218)/(4-3.5)))</f>
        <v>0</v>
      </c>
      <c r="O1218">
        <f t="shared" si="310"/>
        <v>0.16235294117647062</v>
      </c>
      <c r="P1218">
        <f t="shared" si="311"/>
        <v>0</v>
      </c>
      <c r="Q1218">
        <v>1</v>
      </c>
      <c r="R1218">
        <f>IF(F1218 &gt;=80,0,IF(F1218&lt;=64,1,((80-F1218)/(80-64))))</f>
        <v>0</v>
      </c>
      <c r="S1218">
        <f>IF(F1218 &lt;=95,0,IF(F1218&gt;=129,1,((F1218-95)/(129-95))))</f>
        <v>0</v>
      </c>
      <c r="T1218">
        <f>IF(D1218 &gt;=27,0,IF(D1218&lt;=18.5,1,((27-D1218)/(27-18.5))))</f>
        <v>0.623529411764706</v>
      </c>
      <c r="U1218">
        <f>IF(D1218 &lt;= 34,0,IF(D1218&gt;=36.4,1,((D1218-34)/(36.4-34))))</f>
        <v>0</v>
      </c>
      <c r="V1218">
        <f t="shared" si="312"/>
        <v>0.311764705882353</v>
      </c>
      <c r="W1218">
        <f t="shared" si="313"/>
        <v>0</v>
      </c>
      <c r="X1218">
        <f t="shared" ref="X1218:X1281" si="325">L1218*0.5+M1218*0.5</f>
        <v>0.311764705882353</v>
      </c>
      <c r="Y1218">
        <f t="shared" si="314"/>
        <v>1</v>
      </c>
      <c r="Z1218">
        <f t="shared" si="315"/>
        <v>0</v>
      </c>
      <c r="AA1218">
        <f t="shared" si="316"/>
        <v>0</v>
      </c>
      <c r="AB1218">
        <v>37</v>
      </c>
      <c r="AC1218">
        <v>305</v>
      </c>
      <c r="AD1218">
        <f t="shared" si="317"/>
        <v>0</v>
      </c>
      <c r="AE1218">
        <f t="shared" si="318"/>
        <v>0.15</v>
      </c>
      <c r="AF1218">
        <f t="shared" si="319"/>
        <v>0.31666666666666665</v>
      </c>
      <c r="AG1218">
        <f t="shared" si="320"/>
        <v>0</v>
      </c>
      <c r="AH1218">
        <f t="shared" si="321"/>
        <v>0</v>
      </c>
      <c r="AI1218">
        <f t="shared" si="322"/>
        <v>0</v>
      </c>
    </row>
    <row r="1219" spans="1:35" x14ac:dyDescent="0.2">
      <c r="A1219">
        <v>0</v>
      </c>
      <c r="B1219">
        <v>126</v>
      </c>
      <c r="C1219">
        <v>12.6</v>
      </c>
      <c r="D1219">
        <v>23.2</v>
      </c>
      <c r="E1219">
        <f t="shared" ref="E1219:E1282" si="326">D1219*100/F1219</f>
        <v>24.973089343379979</v>
      </c>
      <c r="F1219">
        <v>92.9</v>
      </c>
      <c r="G1219">
        <f t="shared" si="323"/>
        <v>0.5045431034482758</v>
      </c>
      <c r="H1219">
        <f t="shared" si="324"/>
        <v>5.431034482758621</v>
      </c>
      <c r="I1219">
        <f>IF(B1219&gt;=125,0,IF(B1219&lt;=115,1,(125-B1219)/(125-115)))</f>
        <v>0</v>
      </c>
      <c r="J1219">
        <f>IF(G1219&gt;=0.38,0,IF(G1219&lt;=0.3,1,(0.38-G1219)/(0.38-0.3)))</f>
        <v>0</v>
      </c>
      <c r="K1219">
        <f>IF(E1219&gt;=32,0,IF(E1219&lt;=28,1,(32-E1219)/(32-28)))</f>
        <v>1</v>
      </c>
      <c r="L1219">
        <f>IF(AND(D1219&gt;=27, D1219&lt;=34), 0, IF(OR(D1219&lt;=18.5, D1219&gt;=36.4), 1, IF(AND(D1219&lt;27, D1219&gt;18.5),(27-D1219)/(27-18.5), IF(AND(D1219&lt;36.4, D1219&gt;34),(D1219-34)/(36.4-34)))))</f>
        <v>0.44705882352941184</v>
      </c>
      <c r="M1219">
        <f>IF(AND(F1219&gt;=80,F1219&lt;=95),0,IF(OR(F1219&lt;64, F1219&gt;129),1,IF(F1219&gt;95, (F1219-95)/(129-95), (80-F1219)/(80-64))))</f>
        <v>0</v>
      </c>
      <c r="N1219">
        <f>IF(H1219&gt;=4,0,IF(H1219&lt;=3.5,1,(4-H1219)/(4-3.5)))</f>
        <v>0</v>
      </c>
      <c r="O1219">
        <f t="shared" ref="O1219:O1282" si="327">I1219*0.5+J1219*0.1+K1219*0.1+L1219*0.1+M1219*0.1+N1219*0.1</f>
        <v>0.14470588235294118</v>
      </c>
      <c r="P1219">
        <f t="shared" ref="P1219:P1282" si="328">IF(O1219&gt;=0.5, 1, IF(O1219&gt;=0.2, 1, 0))</f>
        <v>0</v>
      </c>
      <c r="Q1219">
        <v>0</v>
      </c>
      <c r="R1219">
        <f>IF(F1219 &gt;=80,0,IF(F1219&lt;=64,1,((80-F1219)/(80-64))))</f>
        <v>0</v>
      </c>
      <c r="S1219">
        <f>IF(F1219 &lt;=95,0,IF(F1219&gt;=129,1,((F1219-95)/(129-95))))</f>
        <v>0</v>
      </c>
      <c r="T1219">
        <f>IF(D1219 &gt;=27,0,IF(D1219&lt;=18.5,1,((27-D1219)/(27-18.5))))</f>
        <v>0.44705882352941184</v>
      </c>
      <c r="U1219">
        <f>IF(D1219 &lt;= 34,0,IF(D1219&gt;=36.4,1,((D1219-34)/(36.4-34))))</f>
        <v>0</v>
      </c>
      <c r="V1219">
        <f t="shared" ref="V1219:V1282" si="329">R1219*0.5+T1219*0.5</f>
        <v>0.22352941176470592</v>
      </c>
      <c r="W1219">
        <f t="shared" ref="W1219:W1282" si="330">S1219*0.5+U1219*0.5</f>
        <v>0</v>
      </c>
      <c r="X1219">
        <f t="shared" si="325"/>
        <v>0.22352941176470592</v>
      </c>
      <c r="Y1219">
        <f t="shared" ref="Y1219:Y1282" si="331">IF(V1219&gt;0.2,1,0)</f>
        <v>1</v>
      </c>
      <c r="Z1219">
        <f t="shared" ref="Z1219:Z1282" si="332">IF(W1219&gt;0.2,1,0)</f>
        <v>0</v>
      </c>
      <c r="AA1219">
        <f t="shared" ref="AA1219:AA1282" si="333">IF(X1219&gt;0.5,1,0)</f>
        <v>0</v>
      </c>
      <c r="AB1219">
        <v>18</v>
      </c>
      <c r="AC1219">
        <v>240</v>
      </c>
      <c r="AD1219">
        <f t="shared" ref="AD1219:AD1282" si="334">IF(OR(AB1219&lt;40), 0,IF(AB1219&gt;60, 1, (AB1219-40)/(60-40)))</f>
        <v>0</v>
      </c>
      <c r="AE1219">
        <f t="shared" ref="AE1219:AE1282" si="335">IF(OR(AB1219&gt;40), 0,IF(AB1219&lt;20, 1, (40-AB1219)/(40-20)))</f>
        <v>1</v>
      </c>
      <c r="AF1219">
        <f t="shared" ref="AF1219:AF1282" si="336">IF(OR(AC1219&gt;400), 0,IF(AC1219&lt;100, 1, (400-AC1219)/(400-100)))</f>
        <v>0.53333333333333333</v>
      </c>
      <c r="AG1219">
        <f t="shared" ref="AG1219:AG1282" si="337">IF(AND(AD1219&gt;0.5, AA1219=1),1,0)</f>
        <v>0</v>
      </c>
      <c r="AH1219">
        <f t="shared" ref="AH1219:AH1282" si="338">IF(AND(AE1219&gt;0.5,OR(Y1219=1,AA1219=1)),1,0)</f>
        <v>1</v>
      </c>
      <c r="AI1219">
        <f t="shared" ref="AI1219:AI1282" si="339">IF(AND(AF1219&gt;0.5,Z1219=1),1,0)</f>
        <v>0</v>
      </c>
    </row>
    <row r="1220" spans="1:35" x14ac:dyDescent="0.2">
      <c r="A1220">
        <v>1</v>
      </c>
      <c r="B1220">
        <v>114</v>
      </c>
      <c r="C1220">
        <v>11.4</v>
      </c>
      <c r="D1220">
        <v>29</v>
      </c>
      <c r="E1220">
        <f t="shared" si="326"/>
        <v>30.08298755186722</v>
      </c>
      <c r="F1220">
        <v>96.4</v>
      </c>
      <c r="G1220">
        <f t="shared" si="323"/>
        <v>0.37895172413793105</v>
      </c>
      <c r="H1220">
        <f t="shared" si="324"/>
        <v>3.9310344827586206</v>
      </c>
      <c r="I1220">
        <f>IF(B1220&gt;=125,0,IF(B1220&lt;=115,1,(125-B1220)/(125-115)))</f>
        <v>1</v>
      </c>
      <c r="J1220">
        <f>IF(G1220&gt;=0.38,0,IF(G1220&lt;=0.3,1,(0.38-G1220)/(0.38-0.3)))</f>
        <v>1.3103448275861988E-2</v>
      </c>
      <c r="K1220">
        <f>IF(E1220&gt;=32,0,IF(E1220&lt;=28,1,(32-E1220)/(32-28)))</f>
        <v>0.47925311203319509</v>
      </c>
      <c r="L1220">
        <f>IF(AND(D1220&gt;=27, D1220&lt;=34), 0, IF(OR(D1220&lt;=18.5, D1220&gt;=36.4), 1, IF(AND(D1220&lt;27, D1220&gt;18.5),(27-D1220)/(27-18.5), IF(AND(D1220&lt;36.4, D1220&gt;34),(D1220-34)/(36.4-34)))))</f>
        <v>0</v>
      </c>
      <c r="M1220">
        <f>IF(AND(F1220&gt;=80,F1220&lt;=95),0,IF(OR(F1220&lt;64, F1220&gt;129),1,IF(F1220&gt;95, (F1220-95)/(129-95), (80-F1220)/(80-64))))</f>
        <v>4.117647058823546E-2</v>
      </c>
      <c r="N1220">
        <f>IF(H1220&gt;=4,0,IF(H1220&lt;=3.5,1,(4-H1220)/(4-3.5)))</f>
        <v>0.1379310344827589</v>
      </c>
      <c r="O1220">
        <f t="shared" si="327"/>
        <v>0.56714640653800519</v>
      </c>
      <c r="P1220">
        <f t="shared" si="328"/>
        <v>1</v>
      </c>
      <c r="Q1220">
        <v>1</v>
      </c>
      <c r="R1220">
        <f>IF(F1220 &gt;=80,0,IF(F1220&lt;=64,1,((80-F1220)/(80-64))))</f>
        <v>0</v>
      </c>
      <c r="S1220">
        <f>IF(F1220 &lt;=95,0,IF(F1220&gt;=129,1,((F1220-95)/(129-95))))</f>
        <v>4.117647058823546E-2</v>
      </c>
      <c r="T1220">
        <f>IF(D1220 &gt;=27,0,IF(D1220&lt;=18.5,1,((27-D1220)/(27-18.5))))</f>
        <v>0</v>
      </c>
      <c r="U1220">
        <f>IF(D1220 &lt;= 34,0,IF(D1220&gt;=36.4,1,((D1220-34)/(36.4-34))))</f>
        <v>0</v>
      </c>
      <c r="V1220">
        <f t="shared" si="329"/>
        <v>0</v>
      </c>
      <c r="W1220">
        <f t="shared" si="330"/>
        <v>2.058823529411773E-2</v>
      </c>
      <c r="X1220">
        <f t="shared" si="325"/>
        <v>2.058823529411773E-2</v>
      </c>
      <c r="Y1220">
        <f t="shared" si="331"/>
        <v>0</v>
      </c>
      <c r="Z1220">
        <f t="shared" si="332"/>
        <v>0</v>
      </c>
      <c r="AA1220">
        <f t="shared" si="333"/>
        <v>0</v>
      </c>
      <c r="AB1220">
        <v>11</v>
      </c>
      <c r="AC1220">
        <v>195</v>
      </c>
      <c r="AD1220">
        <f t="shared" si="334"/>
        <v>0</v>
      </c>
      <c r="AE1220">
        <f t="shared" si="335"/>
        <v>1</v>
      </c>
      <c r="AF1220">
        <f t="shared" si="336"/>
        <v>0.68333333333333335</v>
      </c>
      <c r="AG1220">
        <f t="shared" si="337"/>
        <v>0</v>
      </c>
      <c r="AH1220">
        <f t="shared" si="338"/>
        <v>0</v>
      </c>
      <c r="AI1220">
        <f t="shared" si="339"/>
        <v>0</v>
      </c>
    </row>
    <row r="1221" spans="1:35" x14ac:dyDescent="0.2">
      <c r="A1221">
        <v>0</v>
      </c>
      <c r="B1221">
        <v>149</v>
      </c>
      <c r="C1221">
        <v>14.9</v>
      </c>
      <c r="D1221">
        <v>24.4</v>
      </c>
      <c r="E1221">
        <f t="shared" si="326"/>
        <v>25.76557550158395</v>
      </c>
      <c r="F1221">
        <v>94.7</v>
      </c>
      <c r="G1221">
        <f t="shared" si="323"/>
        <v>0.5782909836065574</v>
      </c>
      <c r="H1221">
        <f t="shared" si="324"/>
        <v>6.1065573770491808</v>
      </c>
      <c r="I1221">
        <f>IF(B1221&gt;=125,0,IF(B1221&lt;=115,1,(125-B1221)/(125-115)))</f>
        <v>0</v>
      </c>
      <c r="J1221">
        <f>IF(G1221&gt;=0.38,0,IF(G1221&lt;=0.3,1,(0.38-G1221)/(0.38-0.3)))</f>
        <v>0</v>
      </c>
      <c r="K1221">
        <f>IF(E1221&gt;=32,0,IF(E1221&lt;=28,1,(32-E1221)/(32-28)))</f>
        <v>1</v>
      </c>
      <c r="L1221">
        <f>IF(AND(D1221&gt;=27, D1221&lt;=34), 0, IF(OR(D1221&lt;=18.5, D1221&gt;=36.4), 1, IF(AND(D1221&lt;27, D1221&gt;18.5),(27-D1221)/(27-18.5), IF(AND(D1221&lt;36.4, D1221&gt;34),(D1221-34)/(36.4-34)))))</f>
        <v>0.30588235294117666</v>
      </c>
      <c r="M1221">
        <f>IF(AND(F1221&gt;=80,F1221&lt;=95),0,IF(OR(F1221&lt;64, F1221&gt;129),1,IF(F1221&gt;95, (F1221-95)/(129-95), (80-F1221)/(80-64))))</f>
        <v>0</v>
      </c>
      <c r="N1221">
        <f>IF(H1221&gt;=4,0,IF(H1221&lt;=3.5,1,(4-H1221)/(4-3.5)))</f>
        <v>0</v>
      </c>
      <c r="O1221">
        <f t="shared" si="327"/>
        <v>0.13058823529411767</v>
      </c>
      <c r="P1221">
        <f t="shared" si="328"/>
        <v>0</v>
      </c>
      <c r="Q1221">
        <v>0</v>
      </c>
      <c r="R1221">
        <f>IF(F1221 &gt;=80,0,IF(F1221&lt;=64,1,((80-F1221)/(80-64))))</f>
        <v>0</v>
      </c>
      <c r="S1221">
        <f>IF(F1221 &lt;=95,0,IF(F1221&gt;=129,1,((F1221-95)/(129-95))))</f>
        <v>0</v>
      </c>
      <c r="T1221">
        <f>IF(D1221 &gt;=27,0,IF(D1221&lt;=18.5,1,((27-D1221)/(27-18.5))))</f>
        <v>0.30588235294117666</v>
      </c>
      <c r="U1221">
        <f>IF(D1221 &lt;= 34,0,IF(D1221&gt;=36.4,1,((D1221-34)/(36.4-34))))</f>
        <v>0</v>
      </c>
      <c r="V1221">
        <f t="shared" si="329"/>
        <v>0.15294117647058833</v>
      </c>
      <c r="W1221">
        <f t="shared" si="330"/>
        <v>0</v>
      </c>
      <c r="X1221">
        <f t="shared" si="325"/>
        <v>0.15294117647058833</v>
      </c>
      <c r="Y1221">
        <f t="shared" si="331"/>
        <v>0</v>
      </c>
      <c r="Z1221">
        <f t="shared" si="332"/>
        <v>0</v>
      </c>
      <c r="AA1221">
        <f t="shared" si="333"/>
        <v>0</v>
      </c>
      <c r="AB1221">
        <v>49</v>
      </c>
      <c r="AC1221">
        <v>93</v>
      </c>
      <c r="AD1221">
        <f t="shared" si="334"/>
        <v>0.45</v>
      </c>
      <c r="AE1221">
        <f t="shared" si="335"/>
        <v>0</v>
      </c>
      <c r="AF1221">
        <f t="shared" si="336"/>
        <v>1</v>
      </c>
      <c r="AG1221">
        <f t="shared" si="337"/>
        <v>0</v>
      </c>
      <c r="AH1221">
        <f t="shared" si="338"/>
        <v>0</v>
      </c>
      <c r="AI1221">
        <f t="shared" si="339"/>
        <v>0</v>
      </c>
    </row>
    <row r="1222" spans="1:35" x14ac:dyDescent="0.2">
      <c r="A1222">
        <v>1</v>
      </c>
      <c r="B1222">
        <v>149</v>
      </c>
      <c r="C1222">
        <v>14.9</v>
      </c>
      <c r="D1222">
        <v>22.4</v>
      </c>
      <c r="E1222">
        <f t="shared" si="326"/>
        <v>27.791563275434246</v>
      </c>
      <c r="F1222">
        <v>80.599999999999994</v>
      </c>
      <c r="G1222">
        <f t="shared" si="323"/>
        <v>0.53613392857142861</v>
      </c>
      <c r="H1222">
        <f t="shared" si="324"/>
        <v>6.6517857142857144</v>
      </c>
      <c r="I1222">
        <f>IF(B1222&gt;=125,0,IF(B1222&lt;=115,1,(125-B1222)/(125-115)))</f>
        <v>0</v>
      </c>
      <c r="J1222">
        <f>IF(G1222&gt;=0.38,0,IF(G1222&lt;=0.3,1,(0.38-G1222)/(0.38-0.3)))</f>
        <v>0</v>
      </c>
      <c r="K1222">
        <f>IF(E1222&gt;=32,0,IF(E1222&lt;=28,1,(32-E1222)/(32-28)))</f>
        <v>1</v>
      </c>
      <c r="L1222">
        <f>IF(AND(D1222&gt;=27, D1222&lt;=34), 0, IF(OR(D1222&lt;=18.5, D1222&gt;=36.4), 1, IF(AND(D1222&lt;27, D1222&gt;18.5),(27-D1222)/(27-18.5), IF(AND(D1222&lt;36.4, D1222&gt;34),(D1222-34)/(36.4-34)))))</f>
        <v>0.54117647058823548</v>
      </c>
      <c r="M1222">
        <f>IF(AND(F1222&gt;=80,F1222&lt;=95),0,IF(OR(F1222&lt;64, F1222&gt;129),1,IF(F1222&gt;95, (F1222-95)/(129-95), (80-F1222)/(80-64))))</f>
        <v>0</v>
      </c>
      <c r="N1222">
        <f>IF(H1222&gt;=4,0,IF(H1222&lt;=3.5,1,(4-H1222)/(4-3.5)))</f>
        <v>0</v>
      </c>
      <c r="O1222">
        <f t="shared" si="327"/>
        <v>0.15411764705882355</v>
      </c>
      <c r="P1222">
        <f t="shared" si="328"/>
        <v>0</v>
      </c>
      <c r="Q1222">
        <v>0</v>
      </c>
      <c r="R1222">
        <f>IF(F1222 &gt;=80,0,IF(F1222&lt;=64,1,((80-F1222)/(80-64))))</f>
        <v>0</v>
      </c>
      <c r="S1222">
        <f>IF(F1222 &lt;=95,0,IF(F1222&gt;=129,1,((F1222-95)/(129-95))))</f>
        <v>0</v>
      </c>
      <c r="T1222">
        <f>IF(D1222 &gt;=27,0,IF(D1222&lt;=18.5,1,((27-D1222)/(27-18.5))))</f>
        <v>0.54117647058823548</v>
      </c>
      <c r="U1222">
        <f>IF(D1222 &lt;= 34,0,IF(D1222&gt;=36.4,1,((D1222-34)/(36.4-34))))</f>
        <v>0</v>
      </c>
      <c r="V1222">
        <f t="shared" si="329"/>
        <v>0.27058823529411774</v>
      </c>
      <c r="W1222">
        <f t="shared" si="330"/>
        <v>0</v>
      </c>
      <c r="X1222">
        <f t="shared" si="325"/>
        <v>0.27058823529411774</v>
      </c>
      <c r="Y1222">
        <f t="shared" si="331"/>
        <v>1</v>
      </c>
      <c r="Z1222">
        <f t="shared" si="332"/>
        <v>0</v>
      </c>
      <c r="AA1222">
        <f t="shared" si="333"/>
        <v>0</v>
      </c>
      <c r="AB1222">
        <v>36</v>
      </c>
      <c r="AC1222">
        <v>264</v>
      </c>
      <c r="AD1222">
        <f t="shared" si="334"/>
        <v>0</v>
      </c>
      <c r="AE1222">
        <f t="shared" si="335"/>
        <v>0.2</v>
      </c>
      <c r="AF1222">
        <f t="shared" si="336"/>
        <v>0.45333333333333331</v>
      </c>
      <c r="AG1222">
        <f t="shared" si="337"/>
        <v>0</v>
      </c>
      <c r="AH1222">
        <f t="shared" si="338"/>
        <v>0</v>
      </c>
      <c r="AI1222">
        <f t="shared" si="339"/>
        <v>0</v>
      </c>
    </row>
    <row r="1223" spans="1:35" x14ac:dyDescent="0.2">
      <c r="A1223">
        <v>0</v>
      </c>
      <c r="B1223">
        <v>121</v>
      </c>
      <c r="C1223">
        <v>12.1</v>
      </c>
      <c r="D1223">
        <v>29.1</v>
      </c>
      <c r="E1223">
        <f t="shared" si="326"/>
        <v>34.114888628370458</v>
      </c>
      <c r="F1223">
        <v>85.3</v>
      </c>
      <c r="G1223">
        <f t="shared" si="323"/>
        <v>0.35468384879725084</v>
      </c>
      <c r="H1223">
        <f t="shared" si="324"/>
        <v>4.1580756013745699</v>
      </c>
      <c r="I1223">
        <f>IF(B1223&gt;=125,0,IF(B1223&lt;=115,1,(125-B1223)/(125-115)))</f>
        <v>0.4</v>
      </c>
      <c r="J1223">
        <f>IF(G1223&gt;=0.38,0,IF(G1223&lt;=0.3,1,(0.38-G1223)/(0.38-0.3)))</f>
        <v>0.31645189003436441</v>
      </c>
      <c r="K1223">
        <f>IF(E1223&gt;=32,0,IF(E1223&lt;=28,1,(32-E1223)/(32-28)))</f>
        <v>0</v>
      </c>
      <c r="L1223">
        <f>IF(AND(D1223&gt;=27, D1223&lt;=34), 0, IF(OR(D1223&lt;=18.5, D1223&gt;=36.4), 1, IF(AND(D1223&lt;27, D1223&gt;18.5),(27-D1223)/(27-18.5), IF(AND(D1223&lt;36.4, D1223&gt;34),(D1223-34)/(36.4-34)))))</f>
        <v>0</v>
      </c>
      <c r="M1223">
        <f>IF(AND(F1223&gt;=80,F1223&lt;=95),0,IF(OR(F1223&lt;64, F1223&gt;129),1,IF(F1223&gt;95, (F1223-95)/(129-95), (80-F1223)/(80-64))))</f>
        <v>0</v>
      </c>
      <c r="N1223">
        <f>IF(H1223&gt;=4,0,IF(H1223&lt;=3.5,1,(4-H1223)/(4-3.5)))</f>
        <v>0</v>
      </c>
      <c r="O1223">
        <f t="shared" si="327"/>
        <v>0.23164518900343645</v>
      </c>
      <c r="P1223">
        <f t="shared" si="328"/>
        <v>1</v>
      </c>
      <c r="Q1223">
        <v>0</v>
      </c>
      <c r="R1223">
        <f>IF(F1223 &gt;=80,0,IF(F1223&lt;=64,1,((80-F1223)/(80-64))))</f>
        <v>0</v>
      </c>
      <c r="S1223">
        <f>IF(F1223 &lt;=95,0,IF(F1223&gt;=129,1,((F1223-95)/(129-95))))</f>
        <v>0</v>
      </c>
      <c r="T1223">
        <f>IF(D1223 &gt;=27,0,IF(D1223&lt;=18.5,1,((27-D1223)/(27-18.5))))</f>
        <v>0</v>
      </c>
      <c r="U1223">
        <f>IF(D1223 &lt;= 34,0,IF(D1223&gt;=36.4,1,((D1223-34)/(36.4-34))))</f>
        <v>0</v>
      </c>
      <c r="V1223">
        <f t="shared" si="329"/>
        <v>0</v>
      </c>
      <c r="W1223">
        <f t="shared" si="330"/>
        <v>0</v>
      </c>
      <c r="X1223">
        <f t="shared" si="325"/>
        <v>0</v>
      </c>
      <c r="Y1223">
        <f t="shared" si="331"/>
        <v>0</v>
      </c>
      <c r="Z1223">
        <f t="shared" si="332"/>
        <v>0</v>
      </c>
      <c r="AA1223">
        <f t="shared" si="333"/>
        <v>0</v>
      </c>
      <c r="AB1223">
        <v>39</v>
      </c>
      <c r="AC1223">
        <v>154</v>
      </c>
      <c r="AD1223">
        <f t="shared" si="334"/>
        <v>0</v>
      </c>
      <c r="AE1223">
        <f t="shared" si="335"/>
        <v>0.05</v>
      </c>
      <c r="AF1223">
        <f t="shared" si="336"/>
        <v>0.82</v>
      </c>
      <c r="AG1223">
        <f t="shared" si="337"/>
        <v>0</v>
      </c>
      <c r="AH1223">
        <f t="shared" si="338"/>
        <v>0</v>
      </c>
      <c r="AI1223">
        <f t="shared" si="339"/>
        <v>0</v>
      </c>
    </row>
    <row r="1224" spans="1:35" x14ac:dyDescent="0.2">
      <c r="A1224">
        <v>1</v>
      </c>
      <c r="B1224">
        <v>111</v>
      </c>
      <c r="C1224">
        <v>11.1</v>
      </c>
      <c r="D1224">
        <v>25</v>
      </c>
      <c r="E1224">
        <f t="shared" si="326"/>
        <v>31.446540880503143</v>
      </c>
      <c r="F1224">
        <v>79.5</v>
      </c>
      <c r="G1224">
        <f t="shared" si="323"/>
        <v>0.35297999999999996</v>
      </c>
      <c r="H1224">
        <f t="shared" si="324"/>
        <v>4.4400000000000004</v>
      </c>
      <c r="I1224">
        <f>IF(B1224&gt;=125,0,IF(B1224&lt;=115,1,(125-B1224)/(125-115)))</f>
        <v>1</v>
      </c>
      <c r="J1224">
        <f>IF(G1224&gt;=0.38,0,IF(G1224&lt;=0.3,1,(0.38-G1224)/(0.38-0.3)))</f>
        <v>0.33775000000000049</v>
      </c>
      <c r="K1224">
        <f>IF(E1224&gt;=32,0,IF(E1224&lt;=28,1,(32-E1224)/(32-28)))</f>
        <v>0.13836477987421425</v>
      </c>
      <c r="L1224">
        <f>IF(AND(D1224&gt;=27, D1224&lt;=34), 0, IF(OR(D1224&lt;=18.5, D1224&gt;=36.4), 1, IF(AND(D1224&lt;27, D1224&gt;18.5),(27-D1224)/(27-18.5), IF(AND(D1224&lt;36.4, D1224&gt;34),(D1224-34)/(36.4-34)))))</f>
        <v>0.23529411764705882</v>
      </c>
      <c r="M1224">
        <f>IF(AND(F1224&gt;=80,F1224&lt;=95),0,IF(OR(F1224&lt;64, F1224&gt;129),1,IF(F1224&gt;95, (F1224-95)/(129-95), (80-F1224)/(80-64))))</f>
        <v>3.125E-2</v>
      </c>
      <c r="N1224">
        <f>IF(H1224&gt;=4,0,IF(H1224&lt;=3.5,1,(4-H1224)/(4-3.5)))</f>
        <v>0</v>
      </c>
      <c r="O1224">
        <f t="shared" si="327"/>
        <v>0.57426588975212733</v>
      </c>
      <c r="P1224">
        <f t="shared" si="328"/>
        <v>1</v>
      </c>
      <c r="Q1224">
        <v>1</v>
      </c>
      <c r="R1224">
        <f>IF(F1224 &gt;=80,0,IF(F1224&lt;=64,1,((80-F1224)/(80-64))))</f>
        <v>3.125E-2</v>
      </c>
      <c r="S1224">
        <f>IF(F1224 &lt;=95,0,IF(F1224&gt;=129,1,((F1224-95)/(129-95))))</f>
        <v>0</v>
      </c>
      <c r="T1224">
        <f>IF(D1224 &gt;=27,0,IF(D1224&lt;=18.5,1,((27-D1224)/(27-18.5))))</f>
        <v>0.23529411764705882</v>
      </c>
      <c r="U1224">
        <f>IF(D1224 &lt;= 34,0,IF(D1224&gt;=36.4,1,((D1224-34)/(36.4-34))))</f>
        <v>0</v>
      </c>
      <c r="V1224">
        <f t="shared" si="329"/>
        <v>0.13327205882352941</v>
      </c>
      <c r="W1224">
        <f t="shared" si="330"/>
        <v>0</v>
      </c>
      <c r="X1224">
        <f t="shared" si="325"/>
        <v>0.13327205882352941</v>
      </c>
      <c r="Y1224">
        <f t="shared" si="331"/>
        <v>0</v>
      </c>
      <c r="Z1224">
        <f t="shared" si="332"/>
        <v>0</v>
      </c>
      <c r="AA1224">
        <f t="shared" si="333"/>
        <v>0</v>
      </c>
      <c r="AB1224">
        <v>45</v>
      </c>
      <c r="AC1224">
        <v>330</v>
      </c>
      <c r="AD1224">
        <f t="shared" si="334"/>
        <v>0.25</v>
      </c>
      <c r="AE1224">
        <f t="shared" si="335"/>
        <v>0</v>
      </c>
      <c r="AF1224">
        <f t="shared" si="336"/>
        <v>0.23333333333333334</v>
      </c>
      <c r="AG1224">
        <f t="shared" si="337"/>
        <v>0</v>
      </c>
      <c r="AH1224">
        <f t="shared" si="338"/>
        <v>0</v>
      </c>
      <c r="AI1224">
        <f t="shared" si="339"/>
        <v>0</v>
      </c>
    </row>
    <row r="1225" spans="1:35" x14ac:dyDescent="0.2">
      <c r="A1225">
        <v>1</v>
      </c>
      <c r="B1225">
        <v>158</v>
      </c>
      <c r="C1225">
        <v>15.8</v>
      </c>
      <c r="D1225">
        <v>24.1</v>
      </c>
      <c r="E1225">
        <f t="shared" si="326"/>
        <v>24.467005076142133</v>
      </c>
      <c r="F1225">
        <v>98.5</v>
      </c>
      <c r="G1225">
        <f t="shared" si="323"/>
        <v>0.64576763485477184</v>
      </c>
      <c r="H1225">
        <f t="shared" si="324"/>
        <v>6.5560165975103732</v>
      </c>
      <c r="I1225">
        <f>IF(B1225&gt;=125,0,IF(B1225&lt;=115,1,(125-B1225)/(125-115)))</f>
        <v>0</v>
      </c>
      <c r="J1225">
        <f>IF(G1225&gt;=0.38,0,IF(G1225&lt;=0.3,1,(0.38-G1225)/(0.38-0.3)))</f>
        <v>0</v>
      </c>
      <c r="K1225">
        <f>IF(E1225&gt;=32,0,IF(E1225&lt;=28,1,(32-E1225)/(32-28)))</f>
        <v>1</v>
      </c>
      <c r="L1225">
        <f>IF(AND(D1225&gt;=27, D1225&lt;=34), 0, IF(OR(D1225&lt;=18.5, D1225&gt;=36.4), 1, IF(AND(D1225&lt;27, D1225&gt;18.5),(27-D1225)/(27-18.5), IF(AND(D1225&lt;36.4, D1225&gt;34),(D1225-34)/(36.4-34)))))</f>
        <v>0.34117647058823514</v>
      </c>
      <c r="M1225">
        <f>IF(AND(F1225&gt;=80,F1225&lt;=95),0,IF(OR(F1225&lt;64, F1225&gt;129),1,IF(F1225&gt;95, (F1225-95)/(129-95), (80-F1225)/(80-64))))</f>
        <v>0.10294117647058823</v>
      </c>
      <c r="N1225">
        <f>IF(H1225&gt;=4,0,IF(H1225&lt;=3.5,1,(4-H1225)/(4-3.5)))</f>
        <v>0</v>
      </c>
      <c r="O1225">
        <f t="shared" si="327"/>
        <v>0.14441176470588232</v>
      </c>
      <c r="P1225">
        <f t="shared" si="328"/>
        <v>0</v>
      </c>
      <c r="Q1225">
        <v>0</v>
      </c>
      <c r="R1225">
        <f>IF(F1225 &gt;=80,0,IF(F1225&lt;=64,1,((80-F1225)/(80-64))))</f>
        <v>0</v>
      </c>
      <c r="S1225">
        <f>IF(F1225 &lt;=95,0,IF(F1225&gt;=129,1,((F1225-95)/(129-95))))</f>
        <v>0.10294117647058823</v>
      </c>
      <c r="T1225">
        <f>IF(D1225 &gt;=27,0,IF(D1225&lt;=18.5,1,((27-D1225)/(27-18.5))))</f>
        <v>0.34117647058823514</v>
      </c>
      <c r="U1225">
        <f>IF(D1225 &lt;= 34,0,IF(D1225&gt;=36.4,1,((D1225-34)/(36.4-34))))</f>
        <v>0</v>
      </c>
      <c r="V1225">
        <f t="shared" si="329"/>
        <v>0.17058823529411757</v>
      </c>
      <c r="W1225">
        <f t="shared" si="330"/>
        <v>5.1470588235294115E-2</v>
      </c>
      <c r="X1225">
        <f t="shared" si="325"/>
        <v>0.2220588235294117</v>
      </c>
      <c r="Y1225">
        <f t="shared" si="331"/>
        <v>0</v>
      </c>
      <c r="Z1225">
        <f t="shared" si="332"/>
        <v>0</v>
      </c>
      <c r="AA1225">
        <f t="shared" si="333"/>
        <v>0</v>
      </c>
      <c r="AB1225">
        <v>35</v>
      </c>
      <c r="AC1225">
        <v>409</v>
      </c>
      <c r="AD1225">
        <f t="shared" si="334"/>
        <v>0</v>
      </c>
      <c r="AE1225">
        <f t="shared" si="335"/>
        <v>0.25</v>
      </c>
      <c r="AF1225">
        <f t="shared" si="336"/>
        <v>0</v>
      </c>
      <c r="AG1225">
        <f t="shared" si="337"/>
        <v>0</v>
      </c>
      <c r="AH1225">
        <f t="shared" si="338"/>
        <v>0</v>
      </c>
      <c r="AI1225">
        <f t="shared" si="339"/>
        <v>0</v>
      </c>
    </row>
    <row r="1226" spans="1:35" x14ac:dyDescent="0.2">
      <c r="A1226">
        <v>1</v>
      </c>
      <c r="B1226">
        <v>141</v>
      </c>
      <c r="C1226">
        <v>14.1</v>
      </c>
      <c r="D1226">
        <v>19.399999999999999</v>
      </c>
      <c r="E1226">
        <f t="shared" si="326"/>
        <v>25.06459948320413</v>
      </c>
      <c r="F1226">
        <v>77.400000000000006</v>
      </c>
      <c r="G1226">
        <f t="shared" si="323"/>
        <v>0.56254639175257748</v>
      </c>
      <c r="H1226">
        <f t="shared" si="324"/>
        <v>7.2680412371134029</v>
      </c>
      <c r="I1226">
        <f>IF(B1226&gt;=125,0,IF(B1226&lt;=115,1,(125-B1226)/(125-115)))</f>
        <v>0</v>
      </c>
      <c r="J1226">
        <f>IF(G1226&gt;=0.38,0,IF(G1226&lt;=0.3,1,(0.38-G1226)/(0.38-0.3)))</f>
        <v>0</v>
      </c>
      <c r="K1226">
        <f>IF(E1226&gt;=32,0,IF(E1226&lt;=28,1,(32-E1226)/(32-28)))</f>
        <v>1</v>
      </c>
      <c r="L1226">
        <f>IF(AND(D1226&gt;=27, D1226&lt;=34), 0, IF(OR(D1226&lt;=18.5, D1226&gt;=36.4), 1, IF(AND(D1226&lt;27, D1226&gt;18.5),(27-D1226)/(27-18.5), IF(AND(D1226&lt;36.4, D1226&gt;34),(D1226-34)/(36.4-34)))))</f>
        <v>0.89411764705882368</v>
      </c>
      <c r="M1226">
        <f>IF(AND(F1226&gt;=80,F1226&lt;=95),0,IF(OR(F1226&lt;64, F1226&gt;129),1,IF(F1226&gt;95, (F1226-95)/(129-95), (80-F1226)/(80-64))))</f>
        <v>0.16249999999999964</v>
      </c>
      <c r="N1226">
        <f>IF(H1226&gt;=4,0,IF(H1226&lt;=3.5,1,(4-H1226)/(4-3.5)))</f>
        <v>0</v>
      </c>
      <c r="O1226">
        <f t="shared" si="327"/>
        <v>0.20566176470588235</v>
      </c>
      <c r="P1226">
        <f t="shared" si="328"/>
        <v>1</v>
      </c>
      <c r="Q1226">
        <v>0</v>
      </c>
      <c r="R1226">
        <f>IF(F1226 &gt;=80,0,IF(F1226&lt;=64,1,((80-F1226)/(80-64))))</f>
        <v>0.16249999999999964</v>
      </c>
      <c r="S1226">
        <f>IF(F1226 &lt;=95,0,IF(F1226&gt;=129,1,((F1226-95)/(129-95))))</f>
        <v>0</v>
      </c>
      <c r="T1226">
        <f>IF(D1226 &gt;=27,0,IF(D1226&lt;=18.5,1,((27-D1226)/(27-18.5))))</f>
        <v>0.89411764705882368</v>
      </c>
      <c r="U1226">
        <f>IF(D1226 &lt;= 34,0,IF(D1226&gt;=36.4,1,((D1226-34)/(36.4-34))))</f>
        <v>0</v>
      </c>
      <c r="V1226">
        <f t="shared" si="329"/>
        <v>0.52830882352941166</v>
      </c>
      <c r="W1226">
        <f t="shared" si="330"/>
        <v>0</v>
      </c>
      <c r="X1226">
        <f t="shared" si="325"/>
        <v>0.52830882352941166</v>
      </c>
      <c r="Y1226">
        <f t="shared" si="331"/>
        <v>1</v>
      </c>
      <c r="Z1226">
        <f t="shared" si="332"/>
        <v>0</v>
      </c>
      <c r="AA1226">
        <f t="shared" si="333"/>
        <v>1</v>
      </c>
      <c r="AB1226">
        <v>53</v>
      </c>
      <c r="AC1226">
        <v>368</v>
      </c>
      <c r="AD1226">
        <f t="shared" si="334"/>
        <v>0.65</v>
      </c>
      <c r="AE1226">
        <f t="shared" si="335"/>
        <v>0</v>
      </c>
      <c r="AF1226">
        <f t="shared" si="336"/>
        <v>0.10666666666666667</v>
      </c>
      <c r="AG1226">
        <f t="shared" si="337"/>
        <v>1</v>
      </c>
      <c r="AH1226">
        <f t="shared" si="338"/>
        <v>0</v>
      </c>
      <c r="AI1226">
        <f t="shared" si="339"/>
        <v>0</v>
      </c>
    </row>
    <row r="1227" spans="1:35" x14ac:dyDescent="0.2">
      <c r="A1227">
        <v>1</v>
      </c>
      <c r="B1227">
        <v>132</v>
      </c>
      <c r="C1227">
        <v>13.2</v>
      </c>
      <c r="D1227">
        <v>27.4</v>
      </c>
      <c r="E1227">
        <f t="shared" si="326"/>
        <v>27.128712871287128</v>
      </c>
      <c r="F1227">
        <v>101</v>
      </c>
      <c r="G1227">
        <f t="shared" si="323"/>
        <v>0.48656934306569338</v>
      </c>
      <c r="H1227">
        <f t="shared" si="324"/>
        <v>4.8175182481751824</v>
      </c>
      <c r="I1227">
        <f>IF(B1227&gt;=125,0,IF(B1227&lt;=115,1,(125-B1227)/(125-115)))</f>
        <v>0</v>
      </c>
      <c r="J1227">
        <f>IF(G1227&gt;=0.38,0,IF(G1227&lt;=0.3,1,(0.38-G1227)/(0.38-0.3)))</f>
        <v>0</v>
      </c>
      <c r="K1227">
        <f>IF(E1227&gt;=32,0,IF(E1227&lt;=28,1,(32-E1227)/(32-28)))</f>
        <v>1</v>
      </c>
      <c r="L1227">
        <f>IF(AND(D1227&gt;=27, D1227&lt;=34), 0, IF(OR(D1227&lt;=18.5, D1227&gt;=36.4), 1, IF(AND(D1227&lt;27, D1227&gt;18.5),(27-D1227)/(27-18.5), IF(AND(D1227&lt;36.4, D1227&gt;34),(D1227-34)/(36.4-34)))))</f>
        <v>0</v>
      </c>
      <c r="M1227">
        <f>IF(AND(F1227&gt;=80,F1227&lt;=95),0,IF(OR(F1227&lt;64, F1227&gt;129),1,IF(F1227&gt;95, (F1227-95)/(129-95), (80-F1227)/(80-64))))</f>
        <v>0.17647058823529413</v>
      </c>
      <c r="N1227">
        <f>IF(H1227&gt;=4,0,IF(H1227&lt;=3.5,1,(4-H1227)/(4-3.5)))</f>
        <v>0</v>
      </c>
      <c r="O1227">
        <f t="shared" si="327"/>
        <v>0.11764705882352942</v>
      </c>
      <c r="P1227">
        <f t="shared" si="328"/>
        <v>0</v>
      </c>
      <c r="Q1227">
        <v>1</v>
      </c>
      <c r="R1227">
        <f>IF(F1227 &gt;=80,0,IF(F1227&lt;=64,1,((80-F1227)/(80-64))))</f>
        <v>0</v>
      </c>
      <c r="S1227">
        <f>IF(F1227 &lt;=95,0,IF(F1227&gt;=129,1,((F1227-95)/(129-95))))</f>
        <v>0.17647058823529413</v>
      </c>
      <c r="T1227">
        <f>IF(D1227 &gt;=27,0,IF(D1227&lt;=18.5,1,((27-D1227)/(27-18.5))))</f>
        <v>0</v>
      </c>
      <c r="U1227">
        <f>IF(D1227 &lt;= 34,0,IF(D1227&gt;=36.4,1,((D1227-34)/(36.4-34))))</f>
        <v>0</v>
      </c>
      <c r="V1227">
        <f t="shared" si="329"/>
        <v>0</v>
      </c>
      <c r="W1227">
        <f t="shared" si="330"/>
        <v>8.8235294117647065E-2</v>
      </c>
      <c r="X1227">
        <f t="shared" si="325"/>
        <v>8.8235294117647065E-2</v>
      </c>
      <c r="Y1227">
        <f t="shared" si="331"/>
        <v>0</v>
      </c>
      <c r="Z1227">
        <f t="shared" si="332"/>
        <v>0</v>
      </c>
      <c r="AA1227">
        <f t="shared" si="333"/>
        <v>0</v>
      </c>
      <c r="AB1227">
        <v>63</v>
      </c>
      <c r="AC1227">
        <v>359</v>
      </c>
      <c r="AD1227">
        <f t="shared" si="334"/>
        <v>1</v>
      </c>
      <c r="AE1227">
        <f t="shared" si="335"/>
        <v>0</v>
      </c>
      <c r="AF1227">
        <f t="shared" si="336"/>
        <v>0.13666666666666666</v>
      </c>
      <c r="AG1227">
        <f t="shared" si="337"/>
        <v>0</v>
      </c>
      <c r="AH1227">
        <f t="shared" si="338"/>
        <v>0</v>
      </c>
      <c r="AI1227">
        <f t="shared" si="339"/>
        <v>0</v>
      </c>
    </row>
    <row r="1228" spans="1:35" x14ac:dyDescent="0.2">
      <c r="A1228">
        <v>0</v>
      </c>
      <c r="B1228">
        <v>164</v>
      </c>
      <c r="C1228">
        <v>16.399999999999999</v>
      </c>
      <c r="D1228">
        <v>29.6</v>
      </c>
      <c r="E1228">
        <f t="shared" si="326"/>
        <v>39.309428950863214</v>
      </c>
      <c r="F1228">
        <v>75.3</v>
      </c>
      <c r="G1228">
        <f t="shared" si="323"/>
        <v>0.41720270270270265</v>
      </c>
      <c r="H1228">
        <f t="shared" si="324"/>
        <v>5.5405405405405403</v>
      </c>
      <c r="I1228">
        <f>IF(B1228&gt;=125,0,IF(B1228&lt;=115,1,(125-B1228)/(125-115)))</f>
        <v>0</v>
      </c>
      <c r="J1228">
        <f>IF(G1228&gt;=0.38,0,IF(G1228&lt;=0.3,1,(0.38-G1228)/(0.38-0.3)))</f>
        <v>0</v>
      </c>
      <c r="K1228">
        <f>IF(E1228&gt;=32,0,IF(E1228&lt;=28,1,(32-E1228)/(32-28)))</f>
        <v>0</v>
      </c>
      <c r="L1228">
        <f>IF(AND(D1228&gt;=27, D1228&lt;=34), 0, IF(OR(D1228&lt;=18.5, D1228&gt;=36.4), 1, IF(AND(D1228&lt;27, D1228&gt;18.5),(27-D1228)/(27-18.5), IF(AND(D1228&lt;36.4, D1228&gt;34),(D1228-34)/(36.4-34)))))</f>
        <v>0</v>
      </c>
      <c r="M1228">
        <f>IF(AND(F1228&gt;=80,F1228&lt;=95),0,IF(OR(F1228&lt;64, F1228&gt;129),1,IF(F1228&gt;95, (F1228-95)/(129-95), (80-F1228)/(80-64))))</f>
        <v>0.29375000000000018</v>
      </c>
      <c r="N1228">
        <f>IF(H1228&gt;=4,0,IF(H1228&lt;=3.5,1,(4-H1228)/(4-3.5)))</f>
        <v>0</v>
      </c>
      <c r="O1228">
        <f t="shared" si="327"/>
        <v>2.9375000000000019E-2</v>
      </c>
      <c r="P1228">
        <f t="shared" si="328"/>
        <v>0</v>
      </c>
      <c r="Q1228">
        <v>0</v>
      </c>
      <c r="R1228">
        <f>IF(F1228 &gt;=80,0,IF(F1228&lt;=64,1,((80-F1228)/(80-64))))</f>
        <v>0.29375000000000018</v>
      </c>
      <c r="S1228">
        <f>IF(F1228 &lt;=95,0,IF(F1228&gt;=129,1,((F1228-95)/(129-95))))</f>
        <v>0</v>
      </c>
      <c r="T1228">
        <f>IF(D1228 &gt;=27,0,IF(D1228&lt;=18.5,1,((27-D1228)/(27-18.5))))</f>
        <v>0</v>
      </c>
      <c r="U1228">
        <f>IF(D1228 &lt;= 34,0,IF(D1228&gt;=36.4,1,((D1228-34)/(36.4-34))))</f>
        <v>0</v>
      </c>
      <c r="V1228">
        <f t="shared" si="329"/>
        <v>0.14687500000000009</v>
      </c>
      <c r="W1228">
        <f t="shared" si="330"/>
        <v>0</v>
      </c>
      <c r="X1228">
        <f t="shared" si="325"/>
        <v>0.14687500000000009</v>
      </c>
      <c r="Y1228">
        <f t="shared" si="331"/>
        <v>0</v>
      </c>
      <c r="Z1228">
        <f t="shared" si="332"/>
        <v>0</v>
      </c>
      <c r="AA1228">
        <f t="shared" si="333"/>
        <v>0</v>
      </c>
      <c r="AB1228">
        <v>28</v>
      </c>
      <c r="AC1228">
        <v>461</v>
      </c>
      <c r="AD1228">
        <f t="shared" si="334"/>
        <v>0</v>
      </c>
      <c r="AE1228">
        <f t="shared" si="335"/>
        <v>0.6</v>
      </c>
      <c r="AF1228">
        <f t="shared" si="336"/>
        <v>0</v>
      </c>
      <c r="AG1228">
        <f t="shared" si="337"/>
        <v>0</v>
      </c>
      <c r="AH1228">
        <f t="shared" si="338"/>
        <v>0</v>
      </c>
      <c r="AI1228">
        <f t="shared" si="339"/>
        <v>0</v>
      </c>
    </row>
    <row r="1229" spans="1:35" x14ac:dyDescent="0.2">
      <c r="A1229">
        <v>1</v>
      </c>
      <c r="B1229">
        <v>104</v>
      </c>
      <c r="C1229">
        <v>10.4</v>
      </c>
      <c r="D1229">
        <v>29</v>
      </c>
      <c r="E1229">
        <f t="shared" si="326"/>
        <v>31.419284940411703</v>
      </c>
      <c r="F1229">
        <v>92.3</v>
      </c>
      <c r="G1229">
        <f t="shared" si="323"/>
        <v>0.33100689655172411</v>
      </c>
      <c r="H1229">
        <f t="shared" si="324"/>
        <v>3.5862068965517242</v>
      </c>
      <c r="I1229">
        <f>IF(B1229&gt;=125,0,IF(B1229&lt;=115,1,(125-B1229)/(125-115)))</f>
        <v>1</v>
      </c>
      <c r="J1229">
        <f>IF(G1229&gt;=0.38,0,IF(G1229&lt;=0.3,1,(0.38-G1229)/(0.38-0.3)))</f>
        <v>0.61241379310344857</v>
      </c>
      <c r="K1229">
        <f>IF(E1229&gt;=32,0,IF(E1229&lt;=28,1,(32-E1229)/(32-28)))</f>
        <v>0.14517876489707415</v>
      </c>
      <c r="L1229">
        <f>IF(AND(D1229&gt;=27, D1229&lt;=34), 0, IF(OR(D1229&lt;=18.5, D1229&gt;=36.4), 1, IF(AND(D1229&lt;27, D1229&gt;18.5),(27-D1229)/(27-18.5), IF(AND(D1229&lt;36.4, D1229&gt;34),(D1229-34)/(36.4-34)))))</f>
        <v>0</v>
      </c>
      <c r="M1229">
        <f>IF(AND(F1229&gt;=80,F1229&lt;=95),0,IF(OR(F1229&lt;64, F1229&gt;129),1,IF(F1229&gt;95, (F1229-95)/(129-95), (80-F1229)/(80-64))))</f>
        <v>0</v>
      </c>
      <c r="N1229">
        <f>IF(H1229&gt;=4,0,IF(H1229&lt;=3.5,1,(4-H1229)/(4-3.5)))</f>
        <v>0.8275862068965516</v>
      </c>
      <c r="O1229">
        <f t="shared" si="327"/>
        <v>0.6585178764897075</v>
      </c>
      <c r="P1229">
        <f t="shared" si="328"/>
        <v>1</v>
      </c>
      <c r="Q1229">
        <v>1</v>
      </c>
      <c r="R1229">
        <f>IF(F1229 &gt;=80,0,IF(F1229&lt;=64,1,((80-F1229)/(80-64))))</f>
        <v>0</v>
      </c>
      <c r="S1229">
        <f>IF(F1229 &lt;=95,0,IF(F1229&gt;=129,1,((F1229-95)/(129-95))))</f>
        <v>0</v>
      </c>
      <c r="T1229">
        <f>IF(D1229 &gt;=27,0,IF(D1229&lt;=18.5,1,((27-D1229)/(27-18.5))))</f>
        <v>0</v>
      </c>
      <c r="U1229">
        <f>IF(D1229 &lt;= 34,0,IF(D1229&gt;=36.4,1,((D1229-34)/(36.4-34))))</f>
        <v>0</v>
      </c>
      <c r="V1229">
        <f t="shared" si="329"/>
        <v>0</v>
      </c>
      <c r="W1229">
        <f t="shared" si="330"/>
        <v>0</v>
      </c>
      <c r="X1229">
        <f t="shared" si="325"/>
        <v>0</v>
      </c>
      <c r="Y1229">
        <f t="shared" si="331"/>
        <v>0</v>
      </c>
      <c r="Z1229">
        <f t="shared" si="332"/>
        <v>0</v>
      </c>
      <c r="AA1229">
        <f t="shared" si="333"/>
        <v>0</v>
      </c>
      <c r="AB1229">
        <v>57</v>
      </c>
      <c r="AC1229">
        <v>432</v>
      </c>
      <c r="AD1229">
        <f t="shared" si="334"/>
        <v>0.85</v>
      </c>
      <c r="AE1229">
        <f t="shared" si="335"/>
        <v>0</v>
      </c>
      <c r="AF1229">
        <f t="shared" si="336"/>
        <v>0</v>
      </c>
      <c r="AG1229">
        <f t="shared" si="337"/>
        <v>0</v>
      </c>
      <c r="AH1229">
        <f t="shared" si="338"/>
        <v>0</v>
      </c>
      <c r="AI1229">
        <f t="shared" si="339"/>
        <v>0</v>
      </c>
    </row>
    <row r="1230" spans="1:35" x14ac:dyDescent="0.2">
      <c r="A1230">
        <v>1</v>
      </c>
      <c r="B1230">
        <v>163</v>
      </c>
      <c r="C1230">
        <v>16.3</v>
      </c>
      <c r="D1230">
        <v>24.8</v>
      </c>
      <c r="E1230">
        <f t="shared" si="326"/>
        <v>29.558998808104885</v>
      </c>
      <c r="F1230">
        <v>83.9</v>
      </c>
      <c r="G1230">
        <f t="shared" si="323"/>
        <v>0.5514395161290323</v>
      </c>
      <c r="H1230">
        <f t="shared" si="324"/>
        <v>6.57258064516129</v>
      </c>
      <c r="I1230">
        <f>IF(B1230&gt;=125,0,IF(B1230&lt;=115,1,(125-B1230)/(125-115)))</f>
        <v>0</v>
      </c>
      <c r="J1230">
        <f>IF(G1230&gt;=0.38,0,IF(G1230&lt;=0.3,1,(0.38-G1230)/(0.38-0.3)))</f>
        <v>0</v>
      </c>
      <c r="K1230">
        <f>IF(E1230&gt;=32,0,IF(E1230&lt;=28,1,(32-E1230)/(32-28)))</f>
        <v>0.61025029797377872</v>
      </c>
      <c r="L1230">
        <f>IF(AND(D1230&gt;=27, D1230&lt;=34), 0, IF(OR(D1230&lt;=18.5, D1230&gt;=36.4), 1, IF(AND(D1230&lt;27, D1230&gt;18.5),(27-D1230)/(27-18.5), IF(AND(D1230&lt;36.4, D1230&gt;34),(D1230-34)/(36.4-34)))))</f>
        <v>0.25882352941176462</v>
      </c>
      <c r="M1230">
        <f>IF(AND(F1230&gt;=80,F1230&lt;=95),0,IF(OR(F1230&lt;64, F1230&gt;129),1,IF(F1230&gt;95, (F1230-95)/(129-95), (80-F1230)/(80-64))))</f>
        <v>0</v>
      </c>
      <c r="N1230">
        <f>IF(H1230&gt;=4,0,IF(H1230&lt;=3.5,1,(4-H1230)/(4-3.5)))</f>
        <v>0</v>
      </c>
      <c r="O1230">
        <f t="shared" si="327"/>
        <v>8.6907382738554334E-2</v>
      </c>
      <c r="P1230">
        <f t="shared" si="328"/>
        <v>0</v>
      </c>
      <c r="Q1230">
        <v>0</v>
      </c>
      <c r="R1230">
        <f>IF(F1230 &gt;=80,0,IF(F1230&lt;=64,1,((80-F1230)/(80-64))))</f>
        <v>0</v>
      </c>
      <c r="S1230">
        <f>IF(F1230 &lt;=95,0,IF(F1230&gt;=129,1,((F1230-95)/(129-95))))</f>
        <v>0</v>
      </c>
      <c r="T1230">
        <f>IF(D1230 &gt;=27,0,IF(D1230&lt;=18.5,1,((27-D1230)/(27-18.5))))</f>
        <v>0.25882352941176462</v>
      </c>
      <c r="U1230">
        <f>IF(D1230 &lt;= 34,0,IF(D1230&gt;=36.4,1,((D1230-34)/(36.4-34))))</f>
        <v>0</v>
      </c>
      <c r="V1230">
        <f t="shared" si="329"/>
        <v>0.12941176470588231</v>
      </c>
      <c r="W1230">
        <f t="shared" si="330"/>
        <v>0</v>
      </c>
      <c r="X1230">
        <f t="shared" si="325"/>
        <v>0.12941176470588231</v>
      </c>
      <c r="Y1230">
        <f t="shared" si="331"/>
        <v>0</v>
      </c>
      <c r="Z1230">
        <f t="shared" si="332"/>
        <v>0</v>
      </c>
      <c r="AA1230">
        <f t="shared" si="333"/>
        <v>0</v>
      </c>
      <c r="AB1230">
        <v>46</v>
      </c>
      <c r="AC1230">
        <v>180</v>
      </c>
      <c r="AD1230">
        <f t="shared" si="334"/>
        <v>0.3</v>
      </c>
      <c r="AE1230">
        <f t="shared" si="335"/>
        <v>0</v>
      </c>
      <c r="AF1230">
        <f t="shared" si="336"/>
        <v>0.73333333333333328</v>
      </c>
      <c r="AG1230">
        <f t="shared" si="337"/>
        <v>0</v>
      </c>
      <c r="AH1230">
        <f t="shared" si="338"/>
        <v>0</v>
      </c>
      <c r="AI1230">
        <f t="shared" si="339"/>
        <v>0</v>
      </c>
    </row>
    <row r="1231" spans="1:35" x14ac:dyDescent="0.2">
      <c r="A1231">
        <v>1</v>
      </c>
      <c r="B1231">
        <v>149</v>
      </c>
      <c r="C1231">
        <v>14.9</v>
      </c>
      <c r="D1231">
        <v>28.2</v>
      </c>
      <c r="E1231">
        <f t="shared" si="326"/>
        <v>31.057268722466961</v>
      </c>
      <c r="F1231">
        <v>90.8</v>
      </c>
      <c r="G1231">
        <f t="shared" si="323"/>
        <v>0.47975886524822697</v>
      </c>
      <c r="H1231">
        <f t="shared" si="324"/>
        <v>5.2836879432624118</v>
      </c>
      <c r="I1231">
        <f>IF(B1231&gt;=125,0,IF(B1231&lt;=115,1,(125-B1231)/(125-115)))</f>
        <v>0</v>
      </c>
      <c r="J1231">
        <f>IF(G1231&gt;=0.38,0,IF(G1231&lt;=0.3,1,(0.38-G1231)/(0.38-0.3)))</f>
        <v>0</v>
      </c>
      <c r="K1231">
        <f>IF(E1231&gt;=32,0,IF(E1231&lt;=28,1,(32-E1231)/(32-28)))</f>
        <v>0.23568281938325963</v>
      </c>
      <c r="L1231">
        <f>IF(AND(D1231&gt;=27, D1231&lt;=34), 0, IF(OR(D1231&lt;=18.5, D1231&gt;=36.4), 1, IF(AND(D1231&lt;27, D1231&gt;18.5),(27-D1231)/(27-18.5), IF(AND(D1231&lt;36.4, D1231&gt;34),(D1231-34)/(36.4-34)))))</f>
        <v>0</v>
      </c>
      <c r="M1231">
        <f>IF(AND(F1231&gt;=80,F1231&lt;=95),0,IF(OR(F1231&lt;64, F1231&gt;129),1,IF(F1231&gt;95, (F1231-95)/(129-95), (80-F1231)/(80-64))))</f>
        <v>0</v>
      </c>
      <c r="N1231">
        <f>IF(H1231&gt;=4,0,IF(H1231&lt;=3.5,1,(4-H1231)/(4-3.5)))</f>
        <v>0</v>
      </c>
      <c r="O1231">
        <f t="shared" si="327"/>
        <v>2.3568281938325965E-2</v>
      </c>
      <c r="P1231">
        <f t="shared" si="328"/>
        <v>0</v>
      </c>
      <c r="Q1231">
        <v>0</v>
      </c>
      <c r="R1231">
        <f>IF(F1231 &gt;=80,0,IF(F1231&lt;=64,1,((80-F1231)/(80-64))))</f>
        <v>0</v>
      </c>
      <c r="S1231">
        <f>IF(F1231 &lt;=95,0,IF(F1231&gt;=129,1,((F1231-95)/(129-95))))</f>
        <v>0</v>
      </c>
      <c r="T1231">
        <f>IF(D1231 &gt;=27,0,IF(D1231&lt;=18.5,1,((27-D1231)/(27-18.5))))</f>
        <v>0</v>
      </c>
      <c r="U1231">
        <f>IF(D1231 &lt;= 34,0,IF(D1231&gt;=36.4,1,((D1231-34)/(36.4-34))))</f>
        <v>0</v>
      </c>
      <c r="V1231">
        <f t="shared" si="329"/>
        <v>0</v>
      </c>
      <c r="W1231">
        <f t="shared" si="330"/>
        <v>0</v>
      </c>
      <c r="X1231">
        <f t="shared" si="325"/>
        <v>0</v>
      </c>
      <c r="Y1231">
        <f t="shared" si="331"/>
        <v>0</v>
      </c>
      <c r="Z1231">
        <f t="shared" si="332"/>
        <v>0</v>
      </c>
      <c r="AA1231">
        <f t="shared" si="333"/>
        <v>0</v>
      </c>
      <c r="AB1231">
        <v>45</v>
      </c>
      <c r="AC1231">
        <v>124</v>
      </c>
      <c r="AD1231">
        <f t="shared" si="334"/>
        <v>0.25</v>
      </c>
      <c r="AE1231">
        <f t="shared" si="335"/>
        <v>0</v>
      </c>
      <c r="AF1231">
        <f t="shared" si="336"/>
        <v>0.92</v>
      </c>
      <c r="AG1231">
        <f t="shared" si="337"/>
        <v>0</v>
      </c>
      <c r="AH1231">
        <f t="shared" si="338"/>
        <v>0</v>
      </c>
      <c r="AI1231">
        <f t="shared" si="339"/>
        <v>0</v>
      </c>
    </row>
    <row r="1232" spans="1:35" x14ac:dyDescent="0.2">
      <c r="A1232">
        <v>0</v>
      </c>
      <c r="B1232">
        <v>153</v>
      </c>
      <c r="C1232">
        <v>15.3</v>
      </c>
      <c r="D1232">
        <v>17.3</v>
      </c>
      <c r="E1232">
        <f t="shared" si="326"/>
        <v>19.394618834080717</v>
      </c>
      <c r="F1232">
        <v>89.2</v>
      </c>
      <c r="G1232">
        <f t="shared" si="323"/>
        <v>0.78887861271676318</v>
      </c>
      <c r="H1232">
        <f t="shared" si="324"/>
        <v>8.8439306358381504</v>
      </c>
      <c r="I1232">
        <f>IF(B1232&gt;=125,0,IF(B1232&lt;=115,1,(125-B1232)/(125-115)))</f>
        <v>0</v>
      </c>
      <c r="J1232">
        <f>IF(G1232&gt;=0.38,0,IF(G1232&lt;=0.3,1,(0.38-G1232)/(0.38-0.3)))</f>
        <v>0</v>
      </c>
      <c r="K1232">
        <f>IF(E1232&gt;=32,0,IF(E1232&lt;=28,1,(32-E1232)/(32-28)))</f>
        <v>1</v>
      </c>
      <c r="L1232">
        <f>IF(AND(D1232&gt;=27, D1232&lt;=34), 0, IF(OR(D1232&lt;=18.5, D1232&gt;=36.4), 1, IF(AND(D1232&lt;27, D1232&gt;18.5),(27-D1232)/(27-18.5), IF(AND(D1232&lt;36.4, D1232&gt;34),(D1232-34)/(36.4-34)))))</f>
        <v>1</v>
      </c>
      <c r="M1232">
        <f>IF(AND(F1232&gt;=80,F1232&lt;=95),0,IF(OR(F1232&lt;64, F1232&gt;129),1,IF(F1232&gt;95, (F1232-95)/(129-95), (80-F1232)/(80-64))))</f>
        <v>0</v>
      </c>
      <c r="N1232">
        <f>IF(H1232&gt;=4,0,IF(H1232&lt;=3.5,1,(4-H1232)/(4-3.5)))</f>
        <v>0</v>
      </c>
      <c r="O1232">
        <f t="shared" si="327"/>
        <v>0.2</v>
      </c>
      <c r="P1232">
        <f t="shared" si="328"/>
        <v>1</v>
      </c>
      <c r="Q1232">
        <v>0</v>
      </c>
      <c r="R1232">
        <f>IF(F1232 &gt;=80,0,IF(F1232&lt;=64,1,((80-F1232)/(80-64))))</f>
        <v>0</v>
      </c>
      <c r="S1232">
        <f>IF(F1232 &lt;=95,0,IF(F1232&gt;=129,1,((F1232-95)/(129-95))))</f>
        <v>0</v>
      </c>
      <c r="T1232">
        <f>IF(D1232 &gt;=27,0,IF(D1232&lt;=18.5,1,((27-D1232)/(27-18.5))))</f>
        <v>1</v>
      </c>
      <c r="U1232">
        <f>IF(D1232 &lt;= 34,0,IF(D1232&gt;=36.4,1,((D1232-34)/(36.4-34))))</f>
        <v>0</v>
      </c>
      <c r="V1232">
        <f t="shared" si="329"/>
        <v>0.5</v>
      </c>
      <c r="W1232">
        <f t="shared" si="330"/>
        <v>0</v>
      </c>
      <c r="X1232">
        <f t="shared" si="325"/>
        <v>0.5</v>
      </c>
      <c r="Y1232">
        <f t="shared" si="331"/>
        <v>1</v>
      </c>
      <c r="Z1232">
        <f t="shared" si="332"/>
        <v>0</v>
      </c>
      <c r="AA1232">
        <f t="shared" si="333"/>
        <v>0</v>
      </c>
      <c r="AB1232">
        <v>45</v>
      </c>
      <c r="AC1232">
        <v>164</v>
      </c>
      <c r="AD1232">
        <f t="shared" si="334"/>
        <v>0.25</v>
      </c>
      <c r="AE1232">
        <f t="shared" si="335"/>
        <v>0</v>
      </c>
      <c r="AF1232">
        <f t="shared" si="336"/>
        <v>0.78666666666666663</v>
      </c>
      <c r="AG1232">
        <f t="shared" si="337"/>
        <v>0</v>
      </c>
      <c r="AH1232">
        <f t="shared" si="338"/>
        <v>0</v>
      </c>
      <c r="AI1232">
        <f t="shared" si="339"/>
        <v>0</v>
      </c>
    </row>
    <row r="1233" spans="1:35" x14ac:dyDescent="0.2">
      <c r="A1233">
        <v>0</v>
      </c>
      <c r="B1233">
        <v>143</v>
      </c>
      <c r="C1233">
        <v>14.3</v>
      </c>
      <c r="D1233">
        <v>21.3</v>
      </c>
      <c r="E1233">
        <f t="shared" si="326"/>
        <v>21.005917159763314</v>
      </c>
      <c r="F1233">
        <v>101.4</v>
      </c>
      <c r="G1233">
        <f t="shared" si="323"/>
        <v>0.68076056338028179</v>
      </c>
      <c r="H1233">
        <f t="shared" si="324"/>
        <v>6.713615023474178</v>
      </c>
      <c r="I1233">
        <f>IF(B1233&gt;=125,0,IF(B1233&lt;=115,1,(125-B1233)/(125-115)))</f>
        <v>0</v>
      </c>
      <c r="J1233">
        <f>IF(G1233&gt;=0.38,0,IF(G1233&lt;=0.3,1,(0.38-G1233)/(0.38-0.3)))</f>
        <v>0</v>
      </c>
      <c r="K1233">
        <f>IF(E1233&gt;=32,0,IF(E1233&lt;=28,1,(32-E1233)/(32-28)))</f>
        <v>1</v>
      </c>
      <c r="L1233">
        <f>IF(AND(D1233&gt;=27, D1233&lt;=34), 0, IF(OR(D1233&lt;=18.5, D1233&gt;=36.4), 1, IF(AND(D1233&lt;27, D1233&gt;18.5),(27-D1233)/(27-18.5), IF(AND(D1233&lt;36.4, D1233&gt;34),(D1233-34)/(36.4-34)))))</f>
        <v>0.6705882352941176</v>
      </c>
      <c r="M1233">
        <f>IF(AND(F1233&gt;=80,F1233&lt;=95),0,IF(OR(F1233&lt;64, F1233&gt;129),1,IF(F1233&gt;95, (F1233-95)/(129-95), (80-F1233)/(80-64))))</f>
        <v>0.18823529411764722</v>
      </c>
      <c r="N1233">
        <f>IF(H1233&gt;=4,0,IF(H1233&lt;=3.5,1,(4-H1233)/(4-3.5)))</f>
        <v>0</v>
      </c>
      <c r="O1233">
        <f t="shared" si="327"/>
        <v>0.1858823529411765</v>
      </c>
      <c r="P1233">
        <f t="shared" si="328"/>
        <v>0</v>
      </c>
      <c r="Q1233">
        <v>0</v>
      </c>
      <c r="R1233">
        <f>IF(F1233 &gt;=80,0,IF(F1233&lt;=64,1,((80-F1233)/(80-64))))</f>
        <v>0</v>
      </c>
      <c r="S1233">
        <f>IF(F1233 &lt;=95,0,IF(F1233&gt;=129,1,((F1233-95)/(129-95))))</f>
        <v>0.18823529411764722</v>
      </c>
      <c r="T1233">
        <f>IF(D1233 &gt;=27,0,IF(D1233&lt;=18.5,1,((27-D1233)/(27-18.5))))</f>
        <v>0.6705882352941176</v>
      </c>
      <c r="U1233">
        <f>IF(D1233 &lt;= 34,0,IF(D1233&gt;=36.4,1,((D1233-34)/(36.4-34))))</f>
        <v>0</v>
      </c>
      <c r="V1233">
        <f t="shared" si="329"/>
        <v>0.3352941176470588</v>
      </c>
      <c r="W1233">
        <f t="shared" si="330"/>
        <v>9.4117647058823611E-2</v>
      </c>
      <c r="X1233">
        <f t="shared" si="325"/>
        <v>0.42941176470588238</v>
      </c>
      <c r="Y1233">
        <f t="shared" si="331"/>
        <v>1</v>
      </c>
      <c r="Z1233">
        <f t="shared" si="332"/>
        <v>0</v>
      </c>
      <c r="AA1233">
        <f t="shared" si="333"/>
        <v>0</v>
      </c>
      <c r="AB1233">
        <v>25</v>
      </c>
      <c r="AC1233">
        <v>81</v>
      </c>
      <c r="AD1233">
        <f t="shared" si="334"/>
        <v>0</v>
      </c>
      <c r="AE1233">
        <f t="shared" si="335"/>
        <v>0.75</v>
      </c>
      <c r="AF1233">
        <f t="shared" si="336"/>
        <v>1</v>
      </c>
      <c r="AG1233">
        <f t="shared" si="337"/>
        <v>0</v>
      </c>
      <c r="AH1233">
        <f t="shared" si="338"/>
        <v>1</v>
      </c>
      <c r="AI1233">
        <f t="shared" si="339"/>
        <v>0</v>
      </c>
    </row>
    <row r="1234" spans="1:35" x14ac:dyDescent="0.2">
      <c r="A1234">
        <v>0</v>
      </c>
      <c r="B1234">
        <v>124</v>
      </c>
      <c r="C1234">
        <v>12.4</v>
      </c>
      <c r="D1234">
        <v>16.2</v>
      </c>
      <c r="E1234">
        <f t="shared" si="326"/>
        <v>16.446700507614214</v>
      </c>
      <c r="F1234">
        <v>98.5</v>
      </c>
      <c r="G1234">
        <f t="shared" si="323"/>
        <v>0.75395061728395063</v>
      </c>
      <c r="H1234">
        <f t="shared" si="324"/>
        <v>7.6543209876543212</v>
      </c>
      <c r="I1234">
        <f>IF(B1234&gt;=125,0,IF(B1234&lt;=115,1,(125-B1234)/(125-115)))</f>
        <v>0.1</v>
      </c>
      <c r="J1234">
        <f>IF(G1234&gt;=0.38,0,IF(G1234&lt;=0.3,1,(0.38-G1234)/(0.38-0.3)))</f>
        <v>0</v>
      </c>
      <c r="K1234">
        <f>IF(E1234&gt;=32,0,IF(E1234&lt;=28,1,(32-E1234)/(32-28)))</f>
        <v>1</v>
      </c>
      <c r="L1234">
        <f>IF(AND(D1234&gt;=27, D1234&lt;=34), 0, IF(OR(D1234&lt;=18.5, D1234&gt;=36.4), 1, IF(AND(D1234&lt;27, D1234&gt;18.5),(27-D1234)/(27-18.5), IF(AND(D1234&lt;36.4, D1234&gt;34),(D1234-34)/(36.4-34)))))</f>
        <v>1</v>
      </c>
      <c r="M1234">
        <f>IF(AND(F1234&gt;=80,F1234&lt;=95),0,IF(OR(F1234&lt;64, F1234&gt;129),1,IF(F1234&gt;95, (F1234-95)/(129-95), (80-F1234)/(80-64))))</f>
        <v>0.10294117647058823</v>
      </c>
      <c r="N1234">
        <f>IF(H1234&gt;=4,0,IF(H1234&lt;=3.5,1,(4-H1234)/(4-3.5)))</f>
        <v>0</v>
      </c>
      <c r="O1234">
        <f t="shared" si="327"/>
        <v>0.26029411764705884</v>
      </c>
      <c r="P1234">
        <f t="shared" si="328"/>
        <v>1</v>
      </c>
      <c r="Q1234">
        <v>0</v>
      </c>
      <c r="R1234">
        <f>IF(F1234 &gt;=80,0,IF(F1234&lt;=64,1,((80-F1234)/(80-64))))</f>
        <v>0</v>
      </c>
      <c r="S1234">
        <f>IF(F1234 &lt;=95,0,IF(F1234&gt;=129,1,((F1234-95)/(129-95))))</f>
        <v>0.10294117647058823</v>
      </c>
      <c r="T1234">
        <f>IF(D1234 &gt;=27,0,IF(D1234&lt;=18.5,1,((27-D1234)/(27-18.5))))</f>
        <v>1</v>
      </c>
      <c r="U1234">
        <f>IF(D1234 &lt;= 34,0,IF(D1234&gt;=36.4,1,((D1234-34)/(36.4-34))))</f>
        <v>0</v>
      </c>
      <c r="V1234">
        <f t="shared" si="329"/>
        <v>0.5</v>
      </c>
      <c r="W1234">
        <f t="shared" si="330"/>
        <v>5.1470588235294115E-2</v>
      </c>
      <c r="X1234">
        <f t="shared" si="325"/>
        <v>0.55147058823529416</v>
      </c>
      <c r="Y1234">
        <f t="shared" si="331"/>
        <v>1</v>
      </c>
      <c r="Z1234">
        <f t="shared" si="332"/>
        <v>0</v>
      </c>
      <c r="AA1234">
        <f t="shared" si="333"/>
        <v>1</v>
      </c>
      <c r="AB1234">
        <v>26</v>
      </c>
      <c r="AC1234">
        <v>421</v>
      </c>
      <c r="AD1234">
        <f t="shared" si="334"/>
        <v>0</v>
      </c>
      <c r="AE1234">
        <f t="shared" si="335"/>
        <v>0.7</v>
      </c>
      <c r="AF1234">
        <f t="shared" si="336"/>
        <v>0</v>
      </c>
      <c r="AG1234">
        <f t="shared" si="337"/>
        <v>0</v>
      </c>
      <c r="AH1234">
        <f t="shared" si="338"/>
        <v>1</v>
      </c>
      <c r="AI1234">
        <f t="shared" si="339"/>
        <v>0</v>
      </c>
    </row>
    <row r="1235" spans="1:35" x14ac:dyDescent="0.2">
      <c r="A1235">
        <v>1</v>
      </c>
      <c r="B1235">
        <v>103</v>
      </c>
      <c r="C1235">
        <v>10.3</v>
      </c>
      <c r="D1235">
        <v>22.5</v>
      </c>
      <c r="E1235">
        <f t="shared" si="326"/>
        <v>30</v>
      </c>
      <c r="F1235">
        <v>75</v>
      </c>
      <c r="G1235">
        <f t="shared" si="323"/>
        <v>0.34333333333333332</v>
      </c>
      <c r="H1235">
        <f t="shared" si="324"/>
        <v>4.5777777777777775</v>
      </c>
      <c r="I1235">
        <f>IF(B1235&gt;=125,0,IF(B1235&lt;=115,1,(125-B1235)/(125-115)))</f>
        <v>1</v>
      </c>
      <c r="J1235">
        <f>IF(G1235&gt;=0.38,0,IF(G1235&lt;=0.3,1,(0.38-G1235)/(0.38-0.3)))</f>
        <v>0.45833333333333343</v>
      </c>
      <c r="K1235">
        <f>IF(E1235&gt;=32,0,IF(E1235&lt;=28,1,(32-E1235)/(32-28)))</f>
        <v>0.5</v>
      </c>
      <c r="L1235">
        <f>IF(AND(D1235&gt;=27, D1235&lt;=34), 0, IF(OR(D1235&lt;=18.5, D1235&gt;=36.4), 1, IF(AND(D1235&lt;27, D1235&gt;18.5),(27-D1235)/(27-18.5), IF(AND(D1235&lt;36.4, D1235&gt;34),(D1235-34)/(36.4-34)))))</f>
        <v>0.52941176470588236</v>
      </c>
      <c r="M1235">
        <f>IF(AND(F1235&gt;=80,F1235&lt;=95),0,IF(OR(F1235&lt;64, F1235&gt;129),1,IF(F1235&gt;95, (F1235-95)/(129-95), (80-F1235)/(80-64))))</f>
        <v>0.3125</v>
      </c>
      <c r="N1235">
        <f>IF(H1235&gt;=4,0,IF(H1235&lt;=3.5,1,(4-H1235)/(4-3.5)))</f>
        <v>0</v>
      </c>
      <c r="O1235">
        <f t="shared" si="327"/>
        <v>0.68002450980392171</v>
      </c>
      <c r="P1235">
        <f t="shared" si="328"/>
        <v>1</v>
      </c>
      <c r="Q1235">
        <v>1</v>
      </c>
      <c r="R1235">
        <f>IF(F1235 &gt;=80,0,IF(F1235&lt;=64,1,((80-F1235)/(80-64))))</f>
        <v>0.3125</v>
      </c>
      <c r="S1235">
        <f>IF(F1235 &lt;=95,0,IF(F1235&gt;=129,1,((F1235-95)/(129-95))))</f>
        <v>0</v>
      </c>
      <c r="T1235">
        <f>IF(D1235 &gt;=27,0,IF(D1235&lt;=18.5,1,((27-D1235)/(27-18.5))))</f>
        <v>0.52941176470588236</v>
      </c>
      <c r="U1235">
        <f>IF(D1235 &lt;= 34,0,IF(D1235&gt;=36.4,1,((D1235-34)/(36.4-34))))</f>
        <v>0</v>
      </c>
      <c r="V1235">
        <f t="shared" si="329"/>
        <v>0.42095588235294118</v>
      </c>
      <c r="W1235">
        <f t="shared" si="330"/>
        <v>0</v>
      </c>
      <c r="X1235">
        <f t="shared" si="325"/>
        <v>0.42095588235294118</v>
      </c>
      <c r="Y1235">
        <f t="shared" si="331"/>
        <v>1</v>
      </c>
      <c r="Z1235">
        <f t="shared" si="332"/>
        <v>0</v>
      </c>
      <c r="AA1235">
        <f t="shared" si="333"/>
        <v>0</v>
      </c>
      <c r="AB1235">
        <v>48</v>
      </c>
      <c r="AC1235">
        <v>424</v>
      </c>
      <c r="AD1235">
        <f t="shared" si="334"/>
        <v>0.4</v>
      </c>
      <c r="AE1235">
        <f t="shared" si="335"/>
        <v>0</v>
      </c>
      <c r="AF1235">
        <f t="shared" si="336"/>
        <v>0</v>
      </c>
      <c r="AG1235">
        <f t="shared" si="337"/>
        <v>0</v>
      </c>
      <c r="AH1235">
        <f t="shared" si="338"/>
        <v>0</v>
      </c>
      <c r="AI1235">
        <f t="shared" si="339"/>
        <v>0</v>
      </c>
    </row>
    <row r="1236" spans="1:35" x14ac:dyDescent="0.2">
      <c r="A1236">
        <v>1</v>
      </c>
      <c r="B1236">
        <v>166</v>
      </c>
      <c r="C1236">
        <v>16.600000000000001</v>
      </c>
      <c r="D1236">
        <v>18.8</v>
      </c>
      <c r="E1236">
        <f t="shared" si="326"/>
        <v>26.516220028208743</v>
      </c>
      <c r="F1236">
        <v>70.900000000000006</v>
      </c>
      <c r="G1236">
        <f t="shared" si="323"/>
        <v>0.6260319148936172</v>
      </c>
      <c r="H1236">
        <f t="shared" si="324"/>
        <v>8.8297872340425521</v>
      </c>
      <c r="I1236">
        <f>IF(B1236&gt;=125,0,IF(B1236&lt;=115,1,(125-B1236)/(125-115)))</f>
        <v>0</v>
      </c>
      <c r="J1236">
        <f>IF(G1236&gt;=0.38,0,IF(G1236&lt;=0.3,1,(0.38-G1236)/(0.38-0.3)))</f>
        <v>0</v>
      </c>
      <c r="K1236">
        <f>IF(E1236&gt;=32,0,IF(E1236&lt;=28,1,(32-E1236)/(32-28)))</f>
        <v>1</v>
      </c>
      <c r="L1236">
        <f>IF(AND(D1236&gt;=27, D1236&lt;=34), 0, IF(OR(D1236&lt;=18.5, D1236&gt;=36.4), 1, IF(AND(D1236&lt;27, D1236&gt;18.5),(27-D1236)/(27-18.5), IF(AND(D1236&lt;36.4, D1236&gt;34),(D1236-34)/(36.4-34)))))</f>
        <v>0.96470588235294108</v>
      </c>
      <c r="M1236">
        <f>IF(AND(F1236&gt;=80,F1236&lt;=95),0,IF(OR(F1236&lt;64, F1236&gt;129),1,IF(F1236&gt;95, (F1236-95)/(129-95), (80-F1236)/(80-64))))</f>
        <v>0.56874999999999964</v>
      </c>
      <c r="N1236">
        <f>IF(H1236&gt;=4,0,IF(H1236&lt;=3.5,1,(4-H1236)/(4-3.5)))</f>
        <v>0</v>
      </c>
      <c r="O1236">
        <f t="shared" si="327"/>
        <v>0.25334558823529407</v>
      </c>
      <c r="P1236">
        <f t="shared" si="328"/>
        <v>1</v>
      </c>
      <c r="Q1236">
        <v>0</v>
      </c>
      <c r="R1236">
        <f>IF(F1236 &gt;=80,0,IF(F1236&lt;=64,1,((80-F1236)/(80-64))))</f>
        <v>0.56874999999999964</v>
      </c>
      <c r="S1236">
        <f>IF(F1236 &lt;=95,0,IF(F1236&gt;=129,1,((F1236-95)/(129-95))))</f>
        <v>0</v>
      </c>
      <c r="T1236">
        <f>IF(D1236 &gt;=27,0,IF(D1236&lt;=18.5,1,((27-D1236)/(27-18.5))))</f>
        <v>0.96470588235294108</v>
      </c>
      <c r="U1236">
        <f>IF(D1236 &lt;= 34,0,IF(D1236&gt;=36.4,1,((D1236-34)/(36.4-34))))</f>
        <v>0</v>
      </c>
      <c r="V1236">
        <f t="shared" si="329"/>
        <v>0.76672794117647036</v>
      </c>
      <c r="W1236">
        <f t="shared" si="330"/>
        <v>0</v>
      </c>
      <c r="X1236">
        <f t="shared" si="325"/>
        <v>0.76672794117647036</v>
      </c>
      <c r="Y1236">
        <f t="shared" si="331"/>
        <v>1</v>
      </c>
      <c r="Z1236">
        <f t="shared" si="332"/>
        <v>0</v>
      </c>
      <c r="AA1236">
        <f t="shared" si="333"/>
        <v>1</v>
      </c>
      <c r="AB1236">
        <v>22</v>
      </c>
      <c r="AC1236">
        <v>165</v>
      </c>
      <c r="AD1236">
        <f t="shared" si="334"/>
        <v>0</v>
      </c>
      <c r="AE1236">
        <f t="shared" si="335"/>
        <v>0.9</v>
      </c>
      <c r="AF1236">
        <f t="shared" si="336"/>
        <v>0.78333333333333333</v>
      </c>
      <c r="AG1236">
        <f t="shared" si="337"/>
        <v>0</v>
      </c>
      <c r="AH1236">
        <f t="shared" si="338"/>
        <v>1</v>
      </c>
      <c r="AI1236">
        <f t="shared" si="339"/>
        <v>0</v>
      </c>
    </row>
    <row r="1237" spans="1:35" x14ac:dyDescent="0.2">
      <c r="A1237">
        <v>1</v>
      </c>
      <c r="B1237">
        <v>127</v>
      </c>
      <c r="C1237">
        <v>12.7</v>
      </c>
      <c r="D1237">
        <v>27.8</v>
      </c>
      <c r="E1237">
        <f t="shared" si="326"/>
        <v>38.450899031811893</v>
      </c>
      <c r="F1237">
        <v>72.3</v>
      </c>
      <c r="G1237">
        <f t="shared" si="323"/>
        <v>0.33029136690647481</v>
      </c>
      <c r="H1237">
        <f t="shared" si="324"/>
        <v>4.5683453237410072</v>
      </c>
      <c r="I1237">
        <f>IF(B1237&gt;=125,0,IF(B1237&lt;=115,1,(125-B1237)/(125-115)))</f>
        <v>0</v>
      </c>
      <c r="J1237">
        <f>IF(G1237&gt;=0.38,0,IF(G1237&lt;=0.3,1,(0.38-G1237)/(0.38-0.3)))</f>
        <v>0.62135791366906479</v>
      </c>
      <c r="K1237">
        <f>IF(E1237&gt;=32,0,IF(E1237&lt;=28,1,(32-E1237)/(32-28)))</f>
        <v>0</v>
      </c>
      <c r="L1237">
        <f>IF(AND(D1237&gt;=27, D1237&lt;=34), 0, IF(OR(D1237&lt;=18.5, D1237&gt;=36.4), 1, IF(AND(D1237&lt;27, D1237&gt;18.5),(27-D1237)/(27-18.5), IF(AND(D1237&lt;36.4, D1237&gt;34),(D1237-34)/(36.4-34)))))</f>
        <v>0</v>
      </c>
      <c r="M1237">
        <f>IF(AND(F1237&gt;=80,F1237&lt;=95),0,IF(OR(F1237&lt;64, F1237&gt;129),1,IF(F1237&gt;95, (F1237-95)/(129-95), (80-F1237)/(80-64))))</f>
        <v>0.48125000000000018</v>
      </c>
      <c r="N1237">
        <f>IF(H1237&gt;=4,0,IF(H1237&lt;=3.5,1,(4-H1237)/(4-3.5)))</f>
        <v>0</v>
      </c>
      <c r="O1237">
        <f t="shared" si="327"/>
        <v>0.1102607913669065</v>
      </c>
      <c r="P1237">
        <f t="shared" si="328"/>
        <v>0</v>
      </c>
      <c r="Q1237">
        <v>1</v>
      </c>
      <c r="R1237">
        <f>IF(F1237 &gt;=80,0,IF(F1237&lt;=64,1,((80-F1237)/(80-64))))</f>
        <v>0.48125000000000018</v>
      </c>
      <c r="S1237">
        <f>IF(F1237 &lt;=95,0,IF(F1237&gt;=129,1,((F1237-95)/(129-95))))</f>
        <v>0</v>
      </c>
      <c r="T1237">
        <f>IF(D1237 &gt;=27,0,IF(D1237&lt;=18.5,1,((27-D1237)/(27-18.5))))</f>
        <v>0</v>
      </c>
      <c r="U1237">
        <f>IF(D1237 &lt;= 34,0,IF(D1237&gt;=36.4,1,((D1237-34)/(36.4-34))))</f>
        <v>0</v>
      </c>
      <c r="V1237">
        <f t="shared" si="329"/>
        <v>0.24062500000000009</v>
      </c>
      <c r="W1237">
        <f t="shared" si="330"/>
        <v>0</v>
      </c>
      <c r="X1237">
        <f t="shared" si="325"/>
        <v>0.24062500000000009</v>
      </c>
      <c r="Y1237">
        <f t="shared" si="331"/>
        <v>1</v>
      </c>
      <c r="Z1237">
        <f t="shared" si="332"/>
        <v>0</v>
      </c>
      <c r="AA1237">
        <f t="shared" si="333"/>
        <v>0</v>
      </c>
      <c r="AB1237">
        <v>64</v>
      </c>
      <c r="AC1237">
        <v>367</v>
      </c>
      <c r="AD1237">
        <f t="shared" si="334"/>
        <v>1</v>
      </c>
      <c r="AE1237">
        <f t="shared" si="335"/>
        <v>0</v>
      </c>
      <c r="AF1237">
        <f t="shared" si="336"/>
        <v>0.11</v>
      </c>
      <c r="AG1237">
        <f t="shared" si="337"/>
        <v>0</v>
      </c>
      <c r="AH1237">
        <f t="shared" si="338"/>
        <v>0</v>
      </c>
      <c r="AI1237">
        <f t="shared" si="339"/>
        <v>0</v>
      </c>
    </row>
    <row r="1238" spans="1:35" x14ac:dyDescent="0.2">
      <c r="A1238">
        <v>0</v>
      </c>
      <c r="B1238">
        <v>148</v>
      </c>
      <c r="C1238">
        <v>14.8</v>
      </c>
      <c r="D1238">
        <v>25.2</v>
      </c>
      <c r="E1238">
        <f t="shared" si="326"/>
        <v>24.950495049504951</v>
      </c>
      <c r="F1238">
        <v>101</v>
      </c>
      <c r="G1238">
        <f t="shared" si="323"/>
        <v>0.59317460317460324</v>
      </c>
      <c r="H1238">
        <f t="shared" si="324"/>
        <v>5.8730158730158735</v>
      </c>
      <c r="I1238">
        <f>IF(B1238&gt;=125,0,IF(B1238&lt;=115,1,(125-B1238)/(125-115)))</f>
        <v>0</v>
      </c>
      <c r="J1238">
        <f>IF(G1238&gt;=0.38,0,IF(G1238&lt;=0.3,1,(0.38-G1238)/(0.38-0.3)))</f>
        <v>0</v>
      </c>
      <c r="K1238">
        <f>IF(E1238&gt;=32,0,IF(E1238&lt;=28,1,(32-E1238)/(32-28)))</f>
        <v>1</v>
      </c>
      <c r="L1238">
        <f>IF(AND(D1238&gt;=27, D1238&lt;=34), 0, IF(OR(D1238&lt;=18.5, D1238&gt;=36.4), 1, IF(AND(D1238&lt;27, D1238&gt;18.5),(27-D1238)/(27-18.5), IF(AND(D1238&lt;36.4, D1238&gt;34),(D1238-34)/(36.4-34)))))</f>
        <v>0.21176470588235302</v>
      </c>
      <c r="M1238">
        <f>IF(AND(F1238&gt;=80,F1238&lt;=95),0,IF(OR(F1238&lt;64, F1238&gt;129),1,IF(F1238&gt;95, (F1238-95)/(129-95), (80-F1238)/(80-64))))</f>
        <v>0.17647058823529413</v>
      </c>
      <c r="N1238">
        <f>IF(H1238&gt;=4,0,IF(H1238&lt;=3.5,1,(4-H1238)/(4-3.5)))</f>
        <v>0</v>
      </c>
      <c r="O1238">
        <f t="shared" si="327"/>
        <v>0.13882352941176471</v>
      </c>
      <c r="P1238">
        <f t="shared" si="328"/>
        <v>0</v>
      </c>
      <c r="Q1238">
        <v>0</v>
      </c>
      <c r="R1238">
        <f>IF(F1238 &gt;=80,0,IF(F1238&lt;=64,1,((80-F1238)/(80-64))))</f>
        <v>0</v>
      </c>
      <c r="S1238">
        <f>IF(F1238 &lt;=95,0,IF(F1238&gt;=129,1,((F1238-95)/(129-95))))</f>
        <v>0.17647058823529413</v>
      </c>
      <c r="T1238">
        <f>IF(D1238 &gt;=27,0,IF(D1238&lt;=18.5,1,((27-D1238)/(27-18.5))))</f>
        <v>0.21176470588235302</v>
      </c>
      <c r="U1238">
        <f>IF(D1238 &lt;= 34,0,IF(D1238&gt;=36.4,1,((D1238-34)/(36.4-34))))</f>
        <v>0</v>
      </c>
      <c r="V1238">
        <f t="shared" si="329"/>
        <v>0.10588235294117651</v>
      </c>
      <c r="W1238">
        <f t="shared" si="330"/>
        <v>8.8235294117647065E-2</v>
      </c>
      <c r="X1238">
        <f t="shared" si="325"/>
        <v>0.19411764705882356</v>
      </c>
      <c r="Y1238">
        <f t="shared" si="331"/>
        <v>0</v>
      </c>
      <c r="Z1238">
        <f t="shared" si="332"/>
        <v>0</v>
      </c>
      <c r="AA1238">
        <f t="shared" si="333"/>
        <v>0</v>
      </c>
      <c r="AB1238">
        <v>11</v>
      </c>
      <c r="AC1238">
        <v>120</v>
      </c>
      <c r="AD1238">
        <f t="shared" si="334"/>
        <v>0</v>
      </c>
      <c r="AE1238">
        <f t="shared" si="335"/>
        <v>1</v>
      </c>
      <c r="AF1238">
        <f t="shared" si="336"/>
        <v>0.93333333333333335</v>
      </c>
      <c r="AG1238">
        <f t="shared" si="337"/>
        <v>0</v>
      </c>
      <c r="AH1238">
        <f t="shared" si="338"/>
        <v>0</v>
      </c>
      <c r="AI1238">
        <f t="shared" si="339"/>
        <v>0</v>
      </c>
    </row>
    <row r="1239" spans="1:35" x14ac:dyDescent="0.2">
      <c r="A1239">
        <v>0</v>
      </c>
      <c r="B1239">
        <v>127</v>
      </c>
      <c r="C1239">
        <v>12.7</v>
      </c>
      <c r="D1239">
        <v>24.3</v>
      </c>
      <c r="E1239">
        <f t="shared" si="326"/>
        <v>32.185430463576161</v>
      </c>
      <c r="F1239">
        <v>75.5</v>
      </c>
      <c r="G1239">
        <f t="shared" si="323"/>
        <v>0.39458847736625513</v>
      </c>
      <c r="H1239">
        <f t="shared" si="324"/>
        <v>5.2263374485596703</v>
      </c>
      <c r="I1239">
        <f>IF(B1239&gt;=125,0,IF(B1239&lt;=115,1,(125-B1239)/(125-115)))</f>
        <v>0</v>
      </c>
      <c r="J1239">
        <f>IF(G1239&gt;=0.38,0,IF(G1239&lt;=0.3,1,(0.38-G1239)/(0.38-0.3)))</f>
        <v>0</v>
      </c>
      <c r="K1239">
        <f>IF(E1239&gt;=32,0,IF(E1239&lt;=28,1,(32-E1239)/(32-28)))</f>
        <v>0</v>
      </c>
      <c r="L1239">
        <f>IF(AND(D1239&gt;=27, D1239&lt;=34), 0, IF(OR(D1239&lt;=18.5, D1239&gt;=36.4), 1, IF(AND(D1239&lt;27, D1239&gt;18.5),(27-D1239)/(27-18.5), IF(AND(D1239&lt;36.4, D1239&gt;34),(D1239-34)/(36.4-34)))))</f>
        <v>0.31764705882352934</v>
      </c>
      <c r="M1239">
        <f>IF(AND(F1239&gt;=80,F1239&lt;=95),0,IF(OR(F1239&lt;64, F1239&gt;129),1,IF(F1239&gt;95, (F1239-95)/(129-95), (80-F1239)/(80-64))))</f>
        <v>0.28125</v>
      </c>
      <c r="N1239">
        <f>IF(H1239&gt;=4,0,IF(H1239&lt;=3.5,1,(4-H1239)/(4-3.5)))</f>
        <v>0</v>
      </c>
      <c r="O1239">
        <f t="shared" si="327"/>
        <v>5.9889705882352942E-2</v>
      </c>
      <c r="P1239">
        <f t="shared" si="328"/>
        <v>0</v>
      </c>
      <c r="Q1239">
        <v>0</v>
      </c>
      <c r="R1239">
        <f>IF(F1239 &gt;=80,0,IF(F1239&lt;=64,1,((80-F1239)/(80-64))))</f>
        <v>0.28125</v>
      </c>
      <c r="S1239">
        <f>IF(F1239 &lt;=95,0,IF(F1239&gt;=129,1,((F1239-95)/(129-95))))</f>
        <v>0</v>
      </c>
      <c r="T1239">
        <f>IF(D1239 &gt;=27,0,IF(D1239&lt;=18.5,1,((27-D1239)/(27-18.5))))</f>
        <v>0.31764705882352934</v>
      </c>
      <c r="U1239">
        <f>IF(D1239 &lt;= 34,0,IF(D1239&gt;=36.4,1,((D1239-34)/(36.4-34))))</f>
        <v>0</v>
      </c>
      <c r="V1239">
        <f t="shared" si="329"/>
        <v>0.2994485294117647</v>
      </c>
      <c r="W1239">
        <f t="shared" si="330"/>
        <v>0</v>
      </c>
      <c r="X1239">
        <f t="shared" si="325"/>
        <v>0.2994485294117647</v>
      </c>
      <c r="Y1239">
        <f t="shared" si="331"/>
        <v>1</v>
      </c>
      <c r="Z1239">
        <f t="shared" si="332"/>
        <v>0</v>
      </c>
      <c r="AA1239">
        <f t="shared" si="333"/>
        <v>0</v>
      </c>
      <c r="AB1239">
        <v>35</v>
      </c>
      <c r="AC1239">
        <v>160</v>
      </c>
      <c r="AD1239">
        <f t="shared" si="334"/>
        <v>0</v>
      </c>
      <c r="AE1239">
        <f t="shared" si="335"/>
        <v>0.25</v>
      </c>
      <c r="AF1239">
        <f t="shared" si="336"/>
        <v>0.8</v>
      </c>
      <c r="AG1239">
        <f t="shared" si="337"/>
        <v>0</v>
      </c>
      <c r="AH1239">
        <f t="shared" si="338"/>
        <v>0</v>
      </c>
      <c r="AI1239">
        <f t="shared" si="339"/>
        <v>0</v>
      </c>
    </row>
    <row r="1240" spans="1:35" x14ac:dyDescent="0.2">
      <c r="A1240">
        <v>1</v>
      </c>
      <c r="B1240">
        <v>126</v>
      </c>
      <c r="C1240">
        <v>12.6</v>
      </c>
      <c r="D1240">
        <v>16.100000000000001</v>
      </c>
      <c r="E1240">
        <f t="shared" si="326"/>
        <v>17.091295116772827</v>
      </c>
      <c r="F1240">
        <v>94.2</v>
      </c>
      <c r="G1240">
        <f t="shared" si="323"/>
        <v>0.73721739130434771</v>
      </c>
      <c r="H1240">
        <f t="shared" si="324"/>
        <v>7.8260869565217384</v>
      </c>
      <c r="I1240">
        <f>IF(B1240&gt;=125,0,IF(B1240&lt;=115,1,(125-B1240)/(125-115)))</f>
        <v>0</v>
      </c>
      <c r="J1240">
        <f>IF(G1240&gt;=0.38,0,IF(G1240&lt;=0.3,1,(0.38-G1240)/(0.38-0.3)))</f>
        <v>0</v>
      </c>
      <c r="K1240">
        <f>IF(E1240&gt;=32,0,IF(E1240&lt;=28,1,(32-E1240)/(32-28)))</f>
        <v>1</v>
      </c>
      <c r="L1240">
        <f>IF(AND(D1240&gt;=27, D1240&lt;=34), 0, IF(OR(D1240&lt;=18.5, D1240&gt;=36.4), 1, IF(AND(D1240&lt;27, D1240&gt;18.5),(27-D1240)/(27-18.5), IF(AND(D1240&lt;36.4, D1240&gt;34),(D1240-34)/(36.4-34)))))</f>
        <v>1</v>
      </c>
      <c r="M1240">
        <f>IF(AND(F1240&gt;=80,F1240&lt;=95),0,IF(OR(F1240&lt;64, F1240&gt;129),1,IF(F1240&gt;95, (F1240-95)/(129-95), (80-F1240)/(80-64))))</f>
        <v>0</v>
      </c>
      <c r="N1240">
        <f>IF(H1240&gt;=4,0,IF(H1240&lt;=3.5,1,(4-H1240)/(4-3.5)))</f>
        <v>0</v>
      </c>
      <c r="O1240">
        <f t="shared" si="327"/>
        <v>0.2</v>
      </c>
      <c r="P1240">
        <f t="shared" si="328"/>
        <v>1</v>
      </c>
      <c r="Q1240">
        <v>1</v>
      </c>
      <c r="R1240">
        <f>IF(F1240 &gt;=80,0,IF(F1240&lt;=64,1,((80-F1240)/(80-64))))</f>
        <v>0</v>
      </c>
      <c r="S1240">
        <f>IF(F1240 &lt;=95,0,IF(F1240&gt;=129,1,((F1240-95)/(129-95))))</f>
        <v>0</v>
      </c>
      <c r="T1240">
        <f>IF(D1240 &gt;=27,0,IF(D1240&lt;=18.5,1,((27-D1240)/(27-18.5))))</f>
        <v>1</v>
      </c>
      <c r="U1240">
        <f>IF(D1240 &lt;= 34,0,IF(D1240&gt;=36.4,1,((D1240-34)/(36.4-34))))</f>
        <v>0</v>
      </c>
      <c r="V1240">
        <f t="shared" si="329"/>
        <v>0.5</v>
      </c>
      <c r="W1240">
        <f t="shared" si="330"/>
        <v>0</v>
      </c>
      <c r="X1240">
        <f t="shared" si="325"/>
        <v>0.5</v>
      </c>
      <c r="Y1240">
        <f t="shared" si="331"/>
        <v>1</v>
      </c>
      <c r="Z1240">
        <f t="shared" si="332"/>
        <v>0</v>
      </c>
      <c r="AA1240">
        <f t="shared" si="333"/>
        <v>0</v>
      </c>
      <c r="AB1240">
        <v>47</v>
      </c>
      <c r="AC1240">
        <v>134</v>
      </c>
      <c r="AD1240">
        <f t="shared" si="334"/>
        <v>0.35</v>
      </c>
      <c r="AE1240">
        <f t="shared" si="335"/>
        <v>0</v>
      </c>
      <c r="AF1240">
        <f t="shared" si="336"/>
        <v>0.88666666666666671</v>
      </c>
      <c r="AG1240">
        <f t="shared" si="337"/>
        <v>0</v>
      </c>
      <c r="AH1240">
        <f t="shared" si="338"/>
        <v>0</v>
      </c>
      <c r="AI1240">
        <f t="shared" si="339"/>
        <v>0</v>
      </c>
    </row>
    <row r="1241" spans="1:35" x14ac:dyDescent="0.2">
      <c r="A1241">
        <v>0</v>
      </c>
      <c r="B1241">
        <v>132</v>
      </c>
      <c r="C1241">
        <v>13.2</v>
      </c>
      <c r="D1241">
        <v>22</v>
      </c>
      <c r="E1241">
        <f t="shared" si="326"/>
        <v>24.526198439241917</v>
      </c>
      <c r="F1241">
        <v>89.7</v>
      </c>
      <c r="G1241">
        <f t="shared" si="323"/>
        <v>0.53820000000000001</v>
      </c>
      <c r="H1241">
        <f t="shared" si="324"/>
        <v>6</v>
      </c>
      <c r="I1241">
        <f>IF(B1241&gt;=125,0,IF(B1241&lt;=115,1,(125-B1241)/(125-115)))</f>
        <v>0</v>
      </c>
      <c r="J1241">
        <f>IF(G1241&gt;=0.38,0,IF(G1241&lt;=0.3,1,(0.38-G1241)/(0.38-0.3)))</f>
        <v>0</v>
      </c>
      <c r="K1241">
        <f>IF(E1241&gt;=32,0,IF(E1241&lt;=28,1,(32-E1241)/(32-28)))</f>
        <v>1</v>
      </c>
      <c r="L1241">
        <f>IF(AND(D1241&gt;=27, D1241&lt;=34), 0, IF(OR(D1241&lt;=18.5, D1241&gt;=36.4), 1, IF(AND(D1241&lt;27, D1241&gt;18.5),(27-D1241)/(27-18.5), IF(AND(D1241&lt;36.4, D1241&gt;34),(D1241-34)/(36.4-34)))))</f>
        <v>0.58823529411764708</v>
      </c>
      <c r="M1241">
        <f>IF(AND(F1241&gt;=80,F1241&lt;=95),0,IF(OR(F1241&lt;64, F1241&gt;129),1,IF(F1241&gt;95, (F1241-95)/(129-95), (80-F1241)/(80-64))))</f>
        <v>0</v>
      </c>
      <c r="N1241">
        <f>IF(H1241&gt;=4,0,IF(H1241&lt;=3.5,1,(4-H1241)/(4-3.5)))</f>
        <v>0</v>
      </c>
      <c r="O1241">
        <f t="shared" si="327"/>
        <v>0.15882352941176472</v>
      </c>
      <c r="P1241">
        <f t="shared" si="328"/>
        <v>0</v>
      </c>
      <c r="Q1241">
        <v>0</v>
      </c>
      <c r="R1241">
        <f>IF(F1241 &gt;=80,0,IF(F1241&lt;=64,1,((80-F1241)/(80-64))))</f>
        <v>0</v>
      </c>
      <c r="S1241">
        <f>IF(F1241 &lt;=95,0,IF(F1241&gt;=129,1,((F1241-95)/(129-95))))</f>
        <v>0</v>
      </c>
      <c r="T1241">
        <f>IF(D1241 &gt;=27,0,IF(D1241&lt;=18.5,1,((27-D1241)/(27-18.5))))</f>
        <v>0.58823529411764708</v>
      </c>
      <c r="U1241">
        <f>IF(D1241 &lt;= 34,0,IF(D1241&gt;=36.4,1,((D1241-34)/(36.4-34))))</f>
        <v>0</v>
      </c>
      <c r="V1241">
        <f t="shared" si="329"/>
        <v>0.29411764705882354</v>
      </c>
      <c r="W1241">
        <f t="shared" si="330"/>
        <v>0</v>
      </c>
      <c r="X1241">
        <f t="shared" si="325"/>
        <v>0.29411764705882354</v>
      </c>
      <c r="Y1241">
        <f t="shared" si="331"/>
        <v>1</v>
      </c>
      <c r="Z1241">
        <f t="shared" si="332"/>
        <v>0</v>
      </c>
      <c r="AA1241">
        <f t="shared" si="333"/>
        <v>0</v>
      </c>
      <c r="AB1241">
        <v>52</v>
      </c>
      <c r="AC1241">
        <v>93</v>
      </c>
      <c r="AD1241">
        <f t="shared" si="334"/>
        <v>0.6</v>
      </c>
      <c r="AE1241">
        <f t="shared" si="335"/>
        <v>0</v>
      </c>
      <c r="AF1241">
        <f t="shared" si="336"/>
        <v>1</v>
      </c>
      <c r="AG1241">
        <f t="shared" si="337"/>
        <v>0</v>
      </c>
      <c r="AH1241">
        <f t="shared" si="338"/>
        <v>0</v>
      </c>
      <c r="AI1241">
        <f t="shared" si="339"/>
        <v>0</v>
      </c>
    </row>
    <row r="1242" spans="1:35" x14ac:dyDescent="0.2">
      <c r="A1242">
        <v>1</v>
      </c>
      <c r="B1242">
        <v>134</v>
      </c>
      <c r="C1242">
        <v>13.4</v>
      </c>
      <c r="D1242">
        <v>28.6</v>
      </c>
      <c r="E1242">
        <f t="shared" si="326"/>
        <v>30.425531914893618</v>
      </c>
      <c r="F1242">
        <v>94</v>
      </c>
      <c r="G1242">
        <f t="shared" si="323"/>
        <v>0.44041958041958046</v>
      </c>
      <c r="H1242">
        <f t="shared" si="324"/>
        <v>4.685314685314685</v>
      </c>
      <c r="I1242">
        <f>IF(B1242&gt;=125,0,IF(B1242&lt;=115,1,(125-B1242)/(125-115)))</f>
        <v>0</v>
      </c>
      <c r="J1242">
        <f>IF(G1242&gt;=0.38,0,IF(G1242&lt;=0.3,1,(0.38-G1242)/(0.38-0.3)))</f>
        <v>0</v>
      </c>
      <c r="K1242">
        <f>IF(E1242&gt;=32,0,IF(E1242&lt;=28,1,(32-E1242)/(32-28)))</f>
        <v>0.39361702127659548</v>
      </c>
      <c r="L1242">
        <f>IF(AND(D1242&gt;=27, D1242&lt;=34), 0, IF(OR(D1242&lt;=18.5, D1242&gt;=36.4), 1, IF(AND(D1242&lt;27, D1242&gt;18.5),(27-D1242)/(27-18.5), IF(AND(D1242&lt;36.4, D1242&gt;34),(D1242-34)/(36.4-34)))))</f>
        <v>0</v>
      </c>
      <c r="M1242">
        <f>IF(AND(F1242&gt;=80,F1242&lt;=95),0,IF(OR(F1242&lt;64, F1242&gt;129),1,IF(F1242&gt;95, (F1242-95)/(129-95), (80-F1242)/(80-64))))</f>
        <v>0</v>
      </c>
      <c r="N1242">
        <f>IF(H1242&gt;=4,0,IF(H1242&lt;=3.5,1,(4-H1242)/(4-3.5)))</f>
        <v>0</v>
      </c>
      <c r="O1242">
        <f t="shared" si="327"/>
        <v>3.9361702127659548E-2</v>
      </c>
      <c r="P1242">
        <f t="shared" si="328"/>
        <v>0</v>
      </c>
      <c r="Q1242">
        <v>1</v>
      </c>
      <c r="R1242">
        <f>IF(F1242 &gt;=80,0,IF(F1242&lt;=64,1,((80-F1242)/(80-64))))</f>
        <v>0</v>
      </c>
      <c r="S1242">
        <f>IF(F1242 &lt;=95,0,IF(F1242&gt;=129,1,((F1242-95)/(129-95))))</f>
        <v>0</v>
      </c>
      <c r="T1242">
        <f>IF(D1242 &gt;=27,0,IF(D1242&lt;=18.5,1,((27-D1242)/(27-18.5))))</f>
        <v>0</v>
      </c>
      <c r="U1242">
        <f>IF(D1242 &lt;= 34,0,IF(D1242&gt;=36.4,1,((D1242-34)/(36.4-34))))</f>
        <v>0</v>
      </c>
      <c r="V1242">
        <f t="shared" si="329"/>
        <v>0</v>
      </c>
      <c r="W1242">
        <f t="shared" si="330"/>
        <v>0</v>
      </c>
      <c r="X1242">
        <f t="shared" si="325"/>
        <v>0</v>
      </c>
      <c r="Y1242">
        <f t="shared" si="331"/>
        <v>0</v>
      </c>
      <c r="Z1242">
        <f t="shared" si="332"/>
        <v>0</v>
      </c>
      <c r="AA1242">
        <f t="shared" si="333"/>
        <v>0</v>
      </c>
      <c r="AB1242">
        <v>47</v>
      </c>
      <c r="AC1242">
        <v>131</v>
      </c>
      <c r="AD1242">
        <f t="shared" si="334"/>
        <v>0.35</v>
      </c>
      <c r="AE1242">
        <f t="shared" si="335"/>
        <v>0</v>
      </c>
      <c r="AF1242">
        <f t="shared" si="336"/>
        <v>0.89666666666666661</v>
      </c>
      <c r="AG1242">
        <f t="shared" si="337"/>
        <v>0</v>
      </c>
      <c r="AH1242">
        <f t="shared" si="338"/>
        <v>0</v>
      </c>
      <c r="AI1242">
        <f t="shared" si="339"/>
        <v>0</v>
      </c>
    </row>
    <row r="1243" spans="1:35" x14ac:dyDescent="0.2">
      <c r="A1243">
        <v>1</v>
      </c>
      <c r="B1243">
        <v>115</v>
      </c>
      <c r="C1243">
        <v>11.5</v>
      </c>
      <c r="D1243">
        <v>25.7</v>
      </c>
      <c r="E1243">
        <f t="shared" si="326"/>
        <v>36.609686609686605</v>
      </c>
      <c r="F1243">
        <v>70.2</v>
      </c>
      <c r="G1243">
        <f t="shared" si="323"/>
        <v>0.31412451361867705</v>
      </c>
      <c r="H1243">
        <f t="shared" si="324"/>
        <v>4.4747081712062258</v>
      </c>
      <c r="I1243">
        <f>IF(B1243&gt;=125,0,IF(B1243&lt;=115,1,(125-B1243)/(125-115)))</f>
        <v>1</v>
      </c>
      <c r="J1243">
        <f>IF(G1243&gt;=0.38,0,IF(G1243&lt;=0.3,1,(0.38-G1243)/(0.38-0.3)))</f>
        <v>0.82344357976653682</v>
      </c>
      <c r="K1243">
        <f>IF(E1243&gt;=32,0,IF(E1243&lt;=28,1,(32-E1243)/(32-28)))</f>
        <v>0</v>
      </c>
      <c r="L1243">
        <f>IF(AND(D1243&gt;=27, D1243&lt;=34), 0, IF(OR(D1243&lt;=18.5, D1243&gt;=36.4), 1, IF(AND(D1243&lt;27, D1243&gt;18.5),(27-D1243)/(27-18.5), IF(AND(D1243&lt;36.4, D1243&gt;34),(D1243-34)/(36.4-34)))))</f>
        <v>0.15294117647058833</v>
      </c>
      <c r="M1243">
        <f>IF(AND(F1243&gt;=80,F1243&lt;=95),0,IF(OR(F1243&lt;64, F1243&gt;129),1,IF(F1243&gt;95, (F1243-95)/(129-95), (80-F1243)/(80-64))))</f>
        <v>0.61249999999999982</v>
      </c>
      <c r="N1243">
        <f>IF(H1243&gt;=4,0,IF(H1243&lt;=3.5,1,(4-H1243)/(4-3.5)))</f>
        <v>0</v>
      </c>
      <c r="O1243">
        <f t="shared" si="327"/>
        <v>0.65888847562371244</v>
      </c>
      <c r="P1243">
        <f t="shared" si="328"/>
        <v>1</v>
      </c>
      <c r="Q1243">
        <v>1</v>
      </c>
      <c r="R1243">
        <f>IF(F1243 &gt;=80,0,IF(F1243&lt;=64,1,((80-F1243)/(80-64))))</f>
        <v>0.61249999999999982</v>
      </c>
      <c r="S1243">
        <f>IF(F1243 &lt;=95,0,IF(F1243&gt;=129,1,((F1243-95)/(129-95))))</f>
        <v>0</v>
      </c>
      <c r="T1243">
        <f>IF(D1243 &gt;=27,0,IF(D1243&lt;=18.5,1,((27-D1243)/(27-18.5))))</f>
        <v>0.15294117647058833</v>
      </c>
      <c r="U1243">
        <f>IF(D1243 &lt;= 34,0,IF(D1243&gt;=36.4,1,((D1243-34)/(36.4-34))))</f>
        <v>0</v>
      </c>
      <c r="V1243">
        <f t="shared" si="329"/>
        <v>0.38272058823529409</v>
      </c>
      <c r="W1243">
        <f t="shared" si="330"/>
        <v>0</v>
      </c>
      <c r="X1243">
        <f t="shared" si="325"/>
        <v>0.38272058823529409</v>
      </c>
      <c r="Y1243">
        <f t="shared" si="331"/>
        <v>1</v>
      </c>
      <c r="Z1243">
        <f t="shared" si="332"/>
        <v>0</v>
      </c>
      <c r="AA1243">
        <f t="shared" si="333"/>
        <v>0</v>
      </c>
      <c r="AB1243">
        <v>16</v>
      </c>
      <c r="AC1243">
        <v>314</v>
      </c>
      <c r="AD1243">
        <f t="shared" si="334"/>
        <v>0</v>
      </c>
      <c r="AE1243">
        <f t="shared" si="335"/>
        <v>1</v>
      </c>
      <c r="AF1243">
        <f t="shared" si="336"/>
        <v>0.28666666666666668</v>
      </c>
      <c r="AG1243">
        <f t="shared" si="337"/>
        <v>0</v>
      </c>
      <c r="AH1243">
        <f t="shared" si="338"/>
        <v>1</v>
      </c>
      <c r="AI1243">
        <f t="shared" si="339"/>
        <v>0</v>
      </c>
    </row>
    <row r="1244" spans="1:35" x14ac:dyDescent="0.2">
      <c r="A1244">
        <v>0</v>
      </c>
      <c r="B1244">
        <v>159</v>
      </c>
      <c r="C1244">
        <v>15.9</v>
      </c>
      <c r="D1244">
        <v>19.7</v>
      </c>
      <c r="E1244">
        <f t="shared" si="326"/>
        <v>19.42800788954635</v>
      </c>
      <c r="F1244">
        <v>101.4</v>
      </c>
      <c r="G1244">
        <f t="shared" si="323"/>
        <v>0.81840609137055853</v>
      </c>
      <c r="H1244">
        <f t="shared" si="324"/>
        <v>8.0710659898477157</v>
      </c>
      <c r="I1244">
        <f>IF(B1244&gt;=125,0,IF(B1244&lt;=115,1,(125-B1244)/(125-115)))</f>
        <v>0</v>
      </c>
      <c r="J1244">
        <f>IF(G1244&gt;=0.38,0,IF(G1244&lt;=0.3,1,(0.38-G1244)/(0.38-0.3)))</f>
        <v>0</v>
      </c>
      <c r="K1244">
        <f>IF(E1244&gt;=32,0,IF(E1244&lt;=28,1,(32-E1244)/(32-28)))</f>
        <v>1</v>
      </c>
      <c r="L1244">
        <f>IF(AND(D1244&gt;=27, D1244&lt;=34), 0, IF(OR(D1244&lt;=18.5, D1244&gt;=36.4), 1, IF(AND(D1244&lt;27, D1244&gt;18.5),(27-D1244)/(27-18.5), IF(AND(D1244&lt;36.4, D1244&gt;34),(D1244-34)/(36.4-34)))))</f>
        <v>0.85882352941176476</v>
      </c>
      <c r="M1244">
        <f>IF(AND(F1244&gt;=80,F1244&lt;=95),0,IF(OR(F1244&lt;64, F1244&gt;129),1,IF(F1244&gt;95, (F1244-95)/(129-95), (80-F1244)/(80-64))))</f>
        <v>0.18823529411764722</v>
      </c>
      <c r="N1244">
        <f>IF(H1244&gt;=4,0,IF(H1244&lt;=3.5,1,(4-H1244)/(4-3.5)))</f>
        <v>0</v>
      </c>
      <c r="O1244">
        <f t="shared" si="327"/>
        <v>0.20470588235294124</v>
      </c>
      <c r="P1244">
        <f t="shared" si="328"/>
        <v>1</v>
      </c>
      <c r="Q1244">
        <v>0</v>
      </c>
      <c r="R1244">
        <f>IF(F1244 &gt;=80,0,IF(F1244&lt;=64,1,((80-F1244)/(80-64))))</f>
        <v>0</v>
      </c>
      <c r="S1244">
        <f>IF(F1244 &lt;=95,0,IF(F1244&gt;=129,1,((F1244-95)/(129-95))))</f>
        <v>0.18823529411764722</v>
      </c>
      <c r="T1244">
        <f>IF(D1244 &gt;=27,0,IF(D1244&lt;=18.5,1,((27-D1244)/(27-18.5))))</f>
        <v>0.85882352941176476</v>
      </c>
      <c r="U1244">
        <f>IF(D1244 &lt;= 34,0,IF(D1244&gt;=36.4,1,((D1244-34)/(36.4-34))))</f>
        <v>0</v>
      </c>
      <c r="V1244">
        <f t="shared" si="329"/>
        <v>0.42941176470588238</v>
      </c>
      <c r="W1244">
        <f t="shared" si="330"/>
        <v>9.4117647058823611E-2</v>
      </c>
      <c r="X1244">
        <f t="shared" si="325"/>
        <v>0.52352941176470602</v>
      </c>
      <c r="Y1244">
        <f t="shared" si="331"/>
        <v>1</v>
      </c>
      <c r="Z1244">
        <f t="shared" si="332"/>
        <v>0</v>
      </c>
      <c r="AA1244">
        <f t="shared" si="333"/>
        <v>1</v>
      </c>
      <c r="AB1244">
        <v>60</v>
      </c>
      <c r="AC1244">
        <v>460</v>
      </c>
      <c r="AD1244">
        <f t="shared" si="334"/>
        <v>1</v>
      </c>
      <c r="AE1244">
        <f t="shared" si="335"/>
        <v>0</v>
      </c>
      <c r="AF1244">
        <f t="shared" si="336"/>
        <v>0</v>
      </c>
      <c r="AG1244">
        <f t="shared" si="337"/>
        <v>1</v>
      </c>
      <c r="AH1244">
        <f t="shared" si="338"/>
        <v>0</v>
      </c>
      <c r="AI1244">
        <f t="shared" si="339"/>
        <v>0</v>
      </c>
    </row>
    <row r="1245" spans="1:35" x14ac:dyDescent="0.2">
      <c r="A1245">
        <v>0</v>
      </c>
      <c r="B1245">
        <v>115</v>
      </c>
      <c r="C1245">
        <v>11.5</v>
      </c>
      <c r="D1245">
        <v>22.7</v>
      </c>
      <c r="E1245">
        <f t="shared" si="326"/>
        <v>26.002290950744559</v>
      </c>
      <c r="F1245">
        <v>87.3</v>
      </c>
      <c r="G1245">
        <f t="shared" si="323"/>
        <v>0.44226872246696031</v>
      </c>
      <c r="H1245">
        <f t="shared" si="324"/>
        <v>5.0660792951541849</v>
      </c>
      <c r="I1245">
        <f>IF(B1245&gt;=125,0,IF(B1245&lt;=115,1,(125-B1245)/(125-115)))</f>
        <v>1</v>
      </c>
      <c r="J1245">
        <f>IF(G1245&gt;=0.38,0,IF(G1245&lt;=0.3,1,(0.38-G1245)/(0.38-0.3)))</f>
        <v>0</v>
      </c>
      <c r="K1245">
        <f>IF(E1245&gt;=32,0,IF(E1245&lt;=28,1,(32-E1245)/(32-28)))</f>
        <v>1</v>
      </c>
      <c r="L1245">
        <f>IF(AND(D1245&gt;=27, D1245&lt;=34), 0, IF(OR(D1245&lt;=18.5, D1245&gt;=36.4), 1, IF(AND(D1245&lt;27, D1245&gt;18.5),(27-D1245)/(27-18.5), IF(AND(D1245&lt;36.4, D1245&gt;34),(D1245-34)/(36.4-34)))))</f>
        <v>0.50588235294117656</v>
      </c>
      <c r="M1245">
        <f>IF(AND(F1245&gt;=80,F1245&lt;=95),0,IF(OR(F1245&lt;64, F1245&gt;129),1,IF(F1245&gt;95, (F1245-95)/(129-95), (80-F1245)/(80-64))))</f>
        <v>0</v>
      </c>
      <c r="N1245">
        <f>IF(H1245&gt;=4,0,IF(H1245&lt;=3.5,1,(4-H1245)/(4-3.5)))</f>
        <v>0</v>
      </c>
      <c r="O1245">
        <f t="shared" si="327"/>
        <v>0.65058823529411769</v>
      </c>
      <c r="P1245">
        <f t="shared" si="328"/>
        <v>1</v>
      </c>
      <c r="Q1245">
        <v>1</v>
      </c>
      <c r="R1245">
        <f>IF(F1245 &gt;=80,0,IF(F1245&lt;=64,1,((80-F1245)/(80-64))))</f>
        <v>0</v>
      </c>
      <c r="S1245">
        <f>IF(F1245 &lt;=95,0,IF(F1245&gt;=129,1,((F1245-95)/(129-95))))</f>
        <v>0</v>
      </c>
      <c r="T1245">
        <f>IF(D1245 &gt;=27,0,IF(D1245&lt;=18.5,1,((27-D1245)/(27-18.5))))</f>
        <v>0.50588235294117656</v>
      </c>
      <c r="U1245">
        <f>IF(D1245 &lt;= 34,0,IF(D1245&gt;=36.4,1,((D1245-34)/(36.4-34))))</f>
        <v>0</v>
      </c>
      <c r="V1245">
        <f t="shared" si="329"/>
        <v>0.25294117647058828</v>
      </c>
      <c r="W1245">
        <f t="shared" si="330"/>
        <v>0</v>
      </c>
      <c r="X1245">
        <f t="shared" si="325"/>
        <v>0.25294117647058828</v>
      </c>
      <c r="Y1245">
        <f t="shared" si="331"/>
        <v>1</v>
      </c>
      <c r="Z1245">
        <f t="shared" si="332"/>
        <v>0</v>
      </c>
      <c r="AA1245">
        <f t="shared" si="333"/>
        <v>0</v>
      </c>
      <c r="AB1245">
        <v>46</v>
      </c>
      <c r="AC1245">
        <v>339</v>
      </c>
      <c r="AD1245">
        <f t="shared" si="334"/>
        <v>0.3</v>
      </c>
      <c r="AE1245">
        <f t="shared" si="335"/>
        <v>0</v>
      </c>
      <c r="AF1245">
        <f t="shared" si="336"/>
        <v>0.20333333333333334</v>
      </c>
      <c r="AG1245">
        <f t="shared" si="337"/>
        <v>0</v>
      </c>
      <c r="AH1245">
        <f t="shared" si="338"/>
        <v>0</v>
      </c>
      <c r="AI1245">
        <f t="shared" si="339"/>
        <v>0</v>
      </c>
    </row>
    <row r="1246" spans="1:35" x14ac:dyDescent="0.2">
      <c r="A1246">
        <v>0</v>
      </c>
      <c r="B1246">
        <v>107</v>
      </c>
      <c r="C1246">
        <v>10.7</v>
      </c>
      <c r="D1246">
        <v>26.8</v>
      </c>
      <c r="E1246">
        <f t="shared" si="326"/>
        <v>30.946882217090071</v>
      </c>
      <c r="F1246">
        <v>86.6</v>
      </c>
      <c r="G1246">
        <f t="shared" si="323"/>
        <v>0.34575373134328352</v>
      </c>
      <c r="H1246">
        <f t="shared" si="324"/>
        <v>3.9925373134328357</v>
      </c>
      <c r="I1246">
        <f>IF(B1246&gt;=125,0,IF(B1246&lt;=115,1,(125-B1246)/(125-115)))</f>
        <v>1</v>
      </c>
      <c r="J1246">
        <f>IF(G1246&gt;=0.38,0,IF(G1246&lt;=0.3,1,(0.38-G1246)/(0.38-0.3)))</f>
        <v>0.42807835820895596</v>
      </c>
      <c r="K1246">
        <f>IF(E1246&gt;=32,0,IF(E1246&lt;=28,1,(32-E1246)/(32-28)))</f>
        <v>0.2632794457274823</v>
      </c>
      <c r="L1246">
        <f>IF(AND(D1246&gt;=27, D1246&lt;=34), 0, IF(OR(D1246&lt;=18.5, D1246&gt;=36.4), 1, IF(AND(D1246&lt;27, D1246&gt;18.5),(27-D1246)/(27-18.5), IF(AND(D1246&lt;36.4, D1246&gt;34),(D1246-34)/(36.4-34)))))</f>
        <v>2.3529411764705799E-2</v>
      </c>
      <c r="M1246">
        <f>IF(AND(F1246&gt;=80,F1246&lt;=95),0,IF(OR(F1246&lt;64, F1246&gt;129),1,IF(F1246&gt;95, (F1246-95)/(129-95), (80-F1246)/(80-64))))</f>
        <v>0</v>
      </c>
      <c r="N1246">
        <f>IF(H1246&gt;=4,0,IF(H1246&lt;=3.5,1,(4-H1246)/(4-3.5)))</f>
        <v>1.4925373134328623E-2</v>
      </c>
      <c r="O1246">
        <f t="shared" si="327"/>
        <v>0.57298125888354734</v>
      </c>
      <c r="P1246">
        <f t="shared" si="328"/>
        <v>1</v>
      </c>
      <c r="Q1246">
        <v>1</v>
      </c>
      <c r="R1246">
        <f>IF(F1246 &gt;=80,0,IF(F1246&lt;=64,1,((80-F1246)/(80-64))))</f>
        <v>0</v>
      </c>
      <c r="S1246">
        <f>IF(F1246 &lt;=95,0,IF(F1246&gt;=129,1,((F1246-95)/(129-95))))</f>
        <v>0</v>
      </c>
      <c r="T1246">
        <f>IF(D1246 &gt;=27,0,IF(D1246&lt;=18.5,1,((27-D1246)/(27-18.5))))</f>
        <v>2.3529411764705799E-2</v>
      </c>
      <c r="U1246">
        <f>IF(D1246 &lt;= 34,0,IF(D1246&gt;=36.4,1,((D1246-34)/(36.4-34))))</f>
        <v>0</v>
      </c>
      <c r="V1246">
        <f t="shared" si="329"/>
        <v>1.1764705882352899E-2</v>
      </c>
      <c r="W1246">
        <f t="shared" si="330"/>
        <v>0</v>
      </c>
      <c r="X1246">
        <f t="shared" si="325"/>
        <v>1.1764705882352899E-2</v>
      </c>
      <c r="Y1246">
        <f t="shared" si="331"/>
        <v>0</v>
      </c>
      <c r="Z1246">
        <f t="shared" si="332"/>
        <v>0</v>
      </c>
      <c r="AA1246">
        <f t="shared" si="333"/>
        <v>0</v>
      </c>
      <c r="AB1246">
        <v>37</v>
      </c>
      <c r="AC1246">
        <v>292</v>
      </c>
      <c r="AD1246">
        <f t="shared" si="334"/>
        <v>0</v>
      </c>
      <c r="AE1246">
        <f t="shared" si="335"/>
        <v>0.15</v>
      </c>
      <c r="AF1246">
        <f t="shared" si="336"/>
        <v>0.36</v>
      </c>
      <c r="AG1246">
        <f t="shared" si="337"/>
        <v>0</v>
      </c>
      <c r="AH1246">
        <f t="shared" si="338"/>
        <v>0</v>
      </c>
      <c r="AI1246">
        <f t="shared" si="339"/>
        <v>0</v>
      </c>
    </row>
    <row r="1247" spans="1:35" x14ac:dyDescent="0.2">
      <c r="A1247">
        <v>0</v>
      </c>
      <c r="B1247">
        <v>147</v>
      </c>
      <c r="C1247">
        <v>14.7</v>
      </c>
      <c r="D1247">
        <v>24.8</v>
      </c>
      <c r="E1247">
        <f t="shared" si="326"/>
        <v>30.097087378640776</v>
      </c>
      <c r="F1247">
        <v>82.4</v>
      </c>
      <c r="G1247">
        <f t="shared" si="323"/>
        <v>0.48841935483870969</v>
      </c>
      <c r="H1247">
        <f t="shared" si="324"/>
        <v>5.9274193548387091</v>
      </c>
      <c r="I1247">
        <f>IF(B1247&gt;=125,0,IF(B1247&lt;=115,1,(125-B1247)/(125-115)))</f>
        <v>0</v>
      </c>
      <c r="J1247">
        <f>IF(G1247&gt;=0.38,0,IF(G1247&lt;=0.3,1,(0.38-G1247)/(0.38-0.3)))</f>
        <v>0</v>
      </c>
      <c r="K1247">
        <f>IF(E1247&gt;=32,0,IF(E1247&lt;=28,1,(32-E1247)/(32-28)))</f>
        <v>0.47572815533980606</v>
      </c>
      <c r="L1247">
        <f>IF(AND(D1247&gt;=27, D1247&lt;=34), 0, IF(OR(D1247&lt;=18.5, D1247&gt;=36.4), 1, IF(AND(D1247&lt;27, D1247&gt;18.5),(27-D1247)/(27-18.5), IF(AND(D1247&lt;36.4, D1247&gt;34),(D1247-34)/(36.4-34)))))</f>
        <v>0.25882352941176462</v>
      </c>
      <c r="M1247">
        <f>IF(AND(F1247&gt;=80,F1247&lt;=95),0,IF(OR(F1247&lt;64, F1247&gt;129),1,IF(F1247&gt;95, (F1247-95)/(129-95), (80-F1247)/(80-64))))</f>
        <v>0</v>
      </c>
      <c r="N1247">
        <f>IF(H1247&gt;=4,0,IF(H1247&lt;=3.5,1,(4-H1247)/(4-3.5)))</f>
        <v>0</v>
      </c>
      <c r="O1247">
        <f t="shared" si="327"/>
        <v>7.3455168475157068E-2</v>
      </c>
      <c r="P1247">
        <f t="shared" si="328"/>
        <v>0</v>
      </c>
      <c r="Q1247">
        <v>0</v>
      </c>
      <c r="R1247">
        <f>IF(F1247 &gt;=80,0,IF(F1247&lt;=64,1,((80-F1247)/(80-64))))</f>
        <v>0</v>
      </c>
      <c r="S1247">
        <f>IF(F1247 &lt;=95,0,IF(F1247&gt;=129,1,((F1247-95)/(129-95))))</f>
        <v>0</v>
      </c>
      <c r="T1247">
        <f>IF(D1247 &gt;=27,0,IF(D1247&lt;=18.5,1,((27-D1247)/(27-18.5))))</f>
        <v>0.25882352941176462</v>
      </c>
      <c r="U1247">
        <f>IF(D1247 &lt;= 34,0,IF(D1247&gt;=36.4,1,((D1247-34)/(36.4-34))))</f>
        <v>0</v>
      </c>
      <c r="V1247">
        <f t="shared" si="329"/>
        <v>0.12941176470588231</v>
      </c>
      <c r="W1247">
        <f t="shared" si="330"/>
        <v>0</v>
      </c>
      <c r="X1247">
        <f t="shared" si="325"/>
        <v>0.12941176470588231</v>
      </c>
      <c r="Y1247">
        <f t="shared" si="331"/>
        <v>0</v>
      </c>
      <c r="Z1247">
        <f t="shared" si="332"/>
        <v>0</v>
      </c>
      <c r="AA1247">
        <f t="shared" si="333"/>
        <v>0</v>
      </c>
      <c r="AB1247">
        <v>11</v>
      </c>
      <c r="AC1247">
        <v>83</v>
      </c>
      <c r="AD1247">
        <f t="shared" si="334"/>
        <v>0</v>
      </c>
      <c r="AE1247">
        <f t="shared" si="335"/>
        <v>1</v>
      </c>
      <c r="AF1247">
        <f t="shared" si="336"/>
        <v>1</v>
      </c>
      <c r="AG1247">
        <f t="shared" si="337"/>
        <v>0</v>
      </c>
      <c r="AH1247">
        <f t="shared" si="338"/>
        <v>0</v>
      </c>
      <c r="AI1247">
        <f t="shared" si="339"/>
        <v>0</v>
      </c>
    </row>
    <row r="1248" spans="1:35" x14ac:dyDescent="0.2">
      <c r="A1248">
        <v>0</v>
      </c>
      <c r="B1248">
        <v>167</v>
      </c>
      <c r="C1248">
        <v>16.7</v>
      </c>
      <c r="D1248">
        <v>28.8</v>
      </c>
      <c r="E1248">
        <f t="shared" si="326"/>
        <v>31.304347826086957</v>
      </c>
      <c r="F1248">
        <v>92</v>
      </c>
      <c r="G1248">
        <f t="shared" si="323"/>
        <v>0.53347222222222213</v>
      </c>
      <c r="H1248">
        <f t="shared" si="324"/>
        <v>5.7986111111111107</v>
      </c>
      <c r="I1248">
        <f>IF(B1248&gt;=125,0,IF(B1248&lt;=115,1,(125-B1248)/(125-115)))</f>
        <v>0</v>
      </c>
      <c r="J1248">
        <f>IF(G1248&gt;=0.38,0,IF(G1248&lt;=0.3,1,(0.38-G1248)/(0.38-0.3)))</f>
        <v>0</v>
      </c>
      <c r="K1248">
        <f>IF(E1248&gt;=32,0,IF(E1248&lt;=28,1,(32-E1248)/(32-28)))</f>
        <v>0.17391304347826075</v>
      </c>
      <c r="L1248">
        <f>IF(AND(D1248&gt;=27, D1248&lt;=34), 0, IF(OR(D1248&lt;=18.5, D1248&gt;=36.4), 1, IF(AND(D1248&lt;27, D1248&gt;18.5),(27-D1248)/(27-18.5), IF(AND(D1248&lt;36.4, D1248&gt;34),(D1248-34)/(36.4-34)))))</f>
        <v>0</v>
      </c>
      <c r="M1248">
        <f>IF(AND(F1248&gt;=80,F1248&lt;=95),0,IF(OR(F1248&lt;64, F1248&gt;129),1,IF(F1248&gt;95, (F1248-95)/(129-95), (80-F1248)/(80-64))))</f>
        <v>0</v>
      </c>
      <c r="N1248">
        <f>IF(H1248&gt;=4,0,IF(H1248&lt;=3.5,1,(4-H1248)/(4-3.5)))</f>
        <v>0</v>
      </c>
      <c r="O1248">
        <f t="shared" si="327"/>
        <v>1.7391304347826077E-2</v>
      </c>
      <c r="P1248">
        <f t="shared" si="328"/>
        <v>0</v>
      </c>
      <c r="Q1248">
        <v>0</v>
      </c>
      <c r="R1248">
        <f>IF(F1248 &gt;=80,0,IF(F1248&lt;=64,1,((80-F1248)/(80-64))))</f>
        <v>0</v>
      </c>
      <c r="S1248">
        <f>IF(F1248 &lt;=95,0,IF(F1248&gt;=129,1,((F1248-95)/(129-95))))</f>
        <v>0</v>
      </c>
      <c r="T1248">
        <f>IF(D1248 &gt;=27,0,IF(D1248&lt;=18.5,1,((27-D1248)/(27-18.5))))</f>
        <v>0</v>
      </c>
      <c r="U1248">
        <f>IF(D1248 &lt;= 34,0,IF(D1248&gt;=36.4,1,((D1248-34)/(36.4-34))))</f>
        <v>0</v>
      </c>
      <c r="V1248">
        <f t="shared" si="329"/>
        <v>0</v>
      </c>
      <c r="W1248">
        <f t="shared" si="330"/>
        <v>0</v>
      </c>
      <c r="X1248">
        <f t="shared" si="325"/>
        <v>0</v>
      </c>
      <c r="Y1248">
        <f t="shared" si="331"/>
        <v>0</v>
      </c>
      <c r="Z1248">
        <f t="shared" si="332"/>
        <v>0</v>
      </c>
      <c r="AA1248">
        <f t="shared" si="333"/>
        <v>0</v>
      </c>
      <c r="AB1248">
        <v>11</v>
      </c>
      <c r="AC1248">
        <v>260</v>
      </c>
      <c r="AD1248">
        <f t="shared" si="334"/>
        <v>0</v>
      </c>
      <c r="AE1248">
        <f t="shared" si="335"/>
        <v>1</v>
      </c>
      <c r="AF1248">
        <f t="shared" si="336"/>
        <v>0.46666666666666667</v>
      </c>
      <c r="AG1248">
        <f t="shared" si="337"/>
        <v>0</v>
      </c>
      <c r="AH1248">
        <f t="shared" si="338"/>
        <v>0</v>
      </c>
      <c r="AI1248">
        <f t="shared" si="339"/>
        <v>0</v>
      </c>
    </row>
    <row r="1249" spans="1:35" x14ac:dyDescent="0.2">
      <c r="A1249">
        <v>0</v>
      </c>
      <c r="B1249">
        <v>142</v>
      </c>
      <c r="C1249">
        <v>14.2</v>
      </c>
      <c r="D1249">
        <v>26.3</v>
      </c>
      <c r="E1249">
        <f t="shared" si="326"/>
        <v>26.86414708886619</v>
      </c>
      <c r="F1249">
        <v>97.9</v>
      </c>
      <c r="G1249">
        <f t="shared" si="323"/>
        <v>0.52858555133079854</v>
      </c>
      <c r="H1249">
        <f t="shared" si="324"/>
        <v>5.3992395437262353</v>
      </c>
      <c r="I1249">
        <f>IF(B1249&gt;=125,0,IF(B1249&lt;=115,1,(125-B1249)/(125-115)))</f>
        <v>0</v>
      </c>
      <c r="J1249">
        <f>IF(G1249&gt;=0.38,0,IF(G1249&lt;=0.3,1,(0.38-G1249)/(0.38-0.3)))</f>
        <v>0</v>
      </c>
      <c r="K1249">
        <f>IF(E1249&gt;=32,0,IF(E1249&lt;=28,1,(32-E1249)/(32-28)))</f>
        <v>1</v>
      </c>
      <c r="L1249">
        <f>IF(AND(D1249&gt;=27, D1249&lt;=34), 0, IF(OR(D1249&lt;=18.5, D1249&gt;=36.4), 1, IF(AND(D1249&lt;27, D1249&gt;18.5),(27-D1249)/(27-18.5), IF(AND(D1249&lt;36.4, D1249&gt;34),(D1249-34)/(36.4-34)))))</f>
        <v>8.2352941176470504E-2</v>
      </c>
      <c r="M1249">
        <f>IF(AND(F1249&gt;=80,F1249&lt;=95),0,IF(OR(F1249&lt;64, F1249&gt;129),1,IF(F1249&gt;95, (F1249-95)/(129-95), (80-F1249)/(80-64))))</f>
        <v>8.5294117647058992E-2</v>
      </c>
      <c r="N1249">
        <f>IF(H1249&gt;=4,0,IF(H1249&lt;=3.5,1,(4-H1249)/(4-3.5)))</f>
        <v>0</v>
      </c>
      <c r="O1249">
        <f t="shared" si="327"/>
        <v>0.11676470588235295</v>
      </c>
      <c r="P1249">
        <f t="shared" si="328"/>
        <v>0</v>
      </c>
      <c r="Q1249">
        <v>0</v>
      </c>
      <c r="R1249">
        <f>IF(F1249 &gt;=80,0,IF(F1249&lt;=64,1,((80-F1249)/(80-64))))</f>
        <v>0</v>
      </c>
      <c r="S1249">
        <f>IF(F1249 &lt;=95,0,IF(F1249&gt;=129,1,((F1249-95)/(129-95))))</f>
        <v>8.5294117647058992E-2</v>
      </c>
      <c r="T1249">
        <f>IF(D1249 &gt;=27,0,IF(D1249&lt;=18.5,1,((27-D1249)/(27-18.5))))</f>
        <v>8.2352941176470504E-2</v>
      </c>
      <c r="U1249">
        <f>IF(D1249 &lt;= 34,0,IF(D1249&gt;=36.4,1,((D1249-34)/(36.4-34))))</f>
        <v>0</v>
      </c>
      <c r="V1249">
        <f t="shared" si="329"/>
        <v>4.1176470588235252E-2</v>
      </c>
      <c r="W1249">
        <f t="shared" si="330"/>
        <v>4.2647058823529496E-2</v>
      </c>
      <c r="X1249">
        <f t="shared" si="325"/>
        <v>8.3823529411764741E-2</v>
      </c>
      <c r="Y1249">
        <f t="shared" si="331"/>
        <v>0</v>
      </c>
      <c r="Z1249">
        <f t="shared" si="332"/>
        <v>0</v>
      </c>
      <c r="AA1249">
        <f t="shared" si="333"/>
        <v>0</v>
      </c>
      <c r="AB1249">
        <v>43</v>
      </c>
      <c r="AC1249">
        <v>268</v>
      </c>
      <c r="AD1249">
        <f t="shared" si="334"/>
        <v>0.15</v>
      </c>
      <c r="AE1249">
        <f t="shared" si="335"/>
        <v>0</v>
      </c>
      <c r="AF1249">
        <f t="shared" si="336"/>
        <v>0.44</v>
      </c>
      <c r="AG1249">
        <f t="shared" si="337"/>
        <v>0</v>
      </c>
      <c r="AH1249">
        <f t="shared" si="338"/>
        <v>0</v>
      </c>
      <c r="AI1249">
        <f t="shared" si="339"/>
        <v>0</v>
      </c>
    </row>
    <row r="1250" spans="1:35" x14ac:dyDescent="0.2">
      <c r="A1250">
        <v>1</v>
      </c>
      <c r="B1250">
        <v>111</v>
      </c>
      <c r="C1250">
        <v>11.1</v>
      </c>
      <c r="D1250">
        <v>17.5</v>
      </c>
      <c r="E1250">
        <f t="shared" si="326"/>
        <v>18.343815513626833</v>
      </c>
      <c r="F1250">
        <v>95.4</v>
      </c>
      <c r="G1250">
        <f t="shared" si="323"/>
        <v>0.60510857142857144</v>
      </c>
      <c r="H1250">
        <f t="shared" si="324"/>
        <v>6.3428571428571425</v>
      </c>
      <c r="I1250">
        <f>IF(B1250&gt;=125,0,IF(B1250&lt;=115,1,(125-B1250)/(125-115)))</f>
        <v>1</v>
      </c>
      <c r="J1250">
        <f>IF(G1250&gt;=0.38,0,IF(G1250&lt;=0.3,1,(0.38-G1250)/(0.38-0.3)))</f>
        <v>0</v>
      </c>
      <c r="K1250">
        <f>IF(E1250&gt;=32,0,IF(E1250&lt;=28,1,(32-E1250)/(32-28)))</f>
        <v>1</v>
      </c>
      <c r="L1250">
        <f>IF(AND(D1250&gt;=27, D1250&lt;=34), 0, IF(OR(D1250&lt;=18.5, D1250&gt;=36.4), 1, IF(AND(D1250&lt;27, D1250&gt;18.5),(27-D1250)/(27-18.5), IF(AND(D1250&lt;36.4, D1250&gt;34),(D1250-34)/(36.4-34)))))</f>
        <v>1</v>
      </c>
      <c r="M1250">
        <f>IF(AND(F1250&gt;=80,F1250&lt;=95),0,IF(OR(F1250&lt;64, F1250&gt;129),1,IF(F1250&gt;95, (F1250-95)/(129-95), (80-F1250)/(80-64))))</f>
        <v>1.1764705882353108E-2</v>
      </c>
      <c r="N1250">
        <f>IF(H1250&gt;=4,0,IF(H1250&lt;=3.5,1,(4-H1250)/(4-3.5)))</f>
        <v>0</v>
      </c>
      <c r="O1250">
        <f t="shared" si="327"/>
        <v>0.70117647058823529</v>
      </c>
      <c r="P1250">
        <f t="shared" si="328"/>
        <v>1</v>
      </c>
      <c r="Q1250">
        <v>1</v>
      </c>
      <c r="R1250">
        <f>IF(F1250 &gt;=80,0,IF(F1250&lt;=64,1,((80-F1250)/(80-64))))</f>
        <v>0</v>
      </c>
      <c r="S1250">
        <f>IF(F1250 &lt;=95,0,IF(F1250&gt;=129,1,((F1250-95)/(129-95))))</f>
        <v>1.1764705882353108E-2</v>
      </c>
      <c r="T1250">
        <f>IF(D1250 &gt;=27,0,IF(D1250&lt;=18.5,1,((27-D1250)/(27-18.5))))</f>
        <v>1</v>
      </c>
      <c r="U1250">
        <f>IF(D1250 &lt;= 34,0,IF(D1250&gt;=36.4,1,((D1250-34)/(36.4-34))))</f>
        <v>0</v>
      </c>
      <c r="V1250">
        <f t="shared" si="329"/>
        <v>0.5</v>
      </c>
      <c r="W1250">
        <f t="shared" si="330"/>
        <v>5.8823529411765538E-3</v>
      </c>
      <c r="X1250">
        <f t="shared" si="325"/>
        <v>0.50588235294117656</v>
      </c>
      <c r="Y1250">
        <f t="shared" si="331"/>
        <v>1</v>
      </c>
      <c r="Z1250">
        <f t="shared" si="332"/>
        <v>0</v>
      </c>
      <c r="AA1250">
        <f t="shared" si="333"/>
        <v>1</v>
      </c>
      <c r="AB1250">
        <v>31</v>
      </c>
      <c r="AC1250">
        <v>122</v>
      </c>
      <c r="AD1250">
        <f t="shared" si="334"/>
        <v>0</v>
      </c>
      <c r="AE1250">
        <f t="shared" si="335"/>
        <v>0.45</v>
      </c>
      <c r="AF1250">
        <f t="shared" si="336"/>
        <v>0.92666666666666664</v>
      </c>
      <c r="AG1250">
        <f t="shared" si="337"/>
        <v>0</v>
      </c>
      <c r="AH1250">
        <f t="shared" si="338"/>
        <v>0</v>
      </c>
      <c r="AI1250">
        <f t="shared" si="339"/>
        <v>0</v>
      </c>
    </row>
    <row r="1251" spans="1:35" x14ac:dyDescent="0.2">
      <c r="A1251">
        <v>0</v>
      </c>
      <c r="B1251">
        <v>132</v>
      </c>
      <c r="C1251">
        <v>13.2</v>
      </c>
      <c r="D1251">
        <v>23.8</v>
      </c>
      <c r="E1251">
        <f t="shared" si="326"/>
        <v>26.473859844271409</v>
      </c>
      <c r="F1251">
        <v>89.9</v>
      </c>
      <c r="G1251">
        <f t="shared" si="323"/>
        <v>0.49860504201680678</v>
      </c>
      <c r="H1251">
        <f t="shared" si="324"/>
        <v>5.5462184873949578</v>
      </c>
      <c r="I1251">
        <f>IF(B1251&gt;=125,0,IF(B1251&lt;=115,1,(125-B1251)/(125-115)))</f>
        <v>0</v>
      </c>
      <c r="J1251">
        <f>IF(G1251&gt;=0.38,0,IF(G1251&lt;=0.3,1,(0.38-G1251)/(0.38-0.3)))</f>
        <v>0</v>
      </c>
      <c r="K1251">
        <f>IF(E1251&gt;=32,0,IF(E1251&lt;=28,1,(32-E1251)/(32-28)))</f>
        <v>1</v>
      </c>
      <c r="L1251">
        <f>IF(AND(D1251&gt;=27, D1251&lt;=34), 0, IF(OR(D1251&lt;=18.5, D1251&gt;=36.4), 1, IF(AND(D1251&lt;27, D1251&gt;18.5),(27-D1251)/(27-18.5), IF(AND(D1251&lt;36.4, D1251&gt;34),(D1251-34)/(36.4-34)))))</f>
        <v>0.37647058823529406</v>
      </c>
      <c r="M1251">
        <f>IF(AND(F1251&gt;=80,F1251&lt;=95),0,IF(OR(F1251&lt;64, F1251&gt;129),1,IF(F1251&gt;95, (F1251-95)/(129-95), (80-F1251)/(80-64))))</f>
        <v>0</v>
      </c>
      <c r="N1251">
        <f>IF(H1251&gt;=4,0,IF(H1251&lt;=3.5,1,(4-H1251)/(4-3.5)))</f>
        <v>0</v>
      </c>
      <c r="O1251">
        <f t="shared" si="327"/>
        <v>0.1376470588235294</v>
      </c>
      <c r="P1251">
        <f t="shared" si="328"/>
        <v>0</v>
      </c>
      <c r="Q1251">
        <v>0</v>
      </c>
      <c r="R1251">
        <f>IF(F1251 &gt;=80,0,IF(F1251&lt;=64,1,((80-F1251)/(80-64))))</f>
        <v>0</v>
      </c>
      <c r="S1251">
        <f>IF(F1251 &lt;=95,0,IF(F1251&gt;=129,1,((F1251-95)/(129-95))))</f>
        <v>0</v>
      </c>
      <c r="T1251">
        <f>IF(D1251 &gt;=27,0,IF(D1251&lt;=18.5,1,((27-D1251)/(27-18.5))))</f>
        <v>0.37647058823529406</v>
      </c>
      <c r="U1251">
        <f>IF(D1251 &lt;= 34,0,IF(D1251&gt;=36.4,1,((D1251-34)/(36.4-34))))</f>
        <v>0</v>
      </c>
      <c r="V1251">
        <f t="shared" si="329"/>
        <v>0.18823529411764703</v>
      </c>
      <c r="W1251">
        <f t="shared" si="330"/>
        <v>0</v>
      </c>
      <c r="X1251">
        <f t="shared" si="325"/>
        <v>0.18823529411764703</v>
      </c>
      <c r="Y1251">
        <f t="shared" si="331"/>
        <v>0</v>
      </c>
      <c r="Z1251">
        <f t="shared" si="332"/>
        <v>0</v>
      </c>
      <c r="AA1251">
        <f t="shared" si="333"/>
        <v>0</v>
      </c>
      <c r="AB1251">
        <v>45</v>
      </c>
      <c r="AC1251">
        <v>272</v>
      </c>
      <c r="AD1251">
        <f t="shared" si="334"/>
        <v>0.25</v>
      </c>
      <c r="AE1251">
        <f t="shared" si="335"/>
        <v>0</v>
      </c>
      <c r="AF1251">
        <f t="shared" si="336"/>
        <v>0.42666666666666669</v>
      </c>
      <c r="AG1251">
        <f t="shared" si="337"/>
        <v>0</v>
      </c>
      <c r="AH1251">
        <f t="shared" si="338"/>
        <v>0</v>
      </c>
      <c r="AI1251">
        <f t="shared" si="339"/>
        <v>0</v>
      </c>
    </row>
    <row r="1252" spans="1:35" x14ac:dyDescent="0.2">
      <c r="A1252">
        <v>0</v>
      </c>
      <c r="B1252">
        <v>113</v>
      </c>
      <c r="C1252">
        <v>11.3</v>
      </c>
      <c r="D1252">
        <v>28.9</v>
      </c>
      <c r="E1252">
        <f t="shared" si="326"/>
        <v>36.260978670012548</v>
      </c>
      <c r="F1252">
        <v>79.7</v>
      </c>
      <c r="G1252">
        <f t="shared" si="323"/>
        <v>0.3116297577854672</v>
      </c>
      <c r="H1252">
        <f t="shared" si="324"/>
        <v>3.910034602076125</v>
      </c>
      <c r="I1252">
        <f>IF(B1252&gt;=125,0,IF(B1252&lt;=115,1,(125-B1252)/(125-115)))</f>
        <v>1</v>
      </c>
      <c r="J1252">
        <f>IF(G1252&gt;=0.38,0,IF(G1252&lt;=0.3,1,(0.38-G1252)/(0.38-0.3)))</f>
        <v>0.85462802768165991</v>
      </c>
      <c r="K1252">
        <f>IF(E1252&gt;=32,0,IF(E1252&lt;=28,1,(32-E1252)/(32-28)))</f>
        <v>0</v>
      </c>
      <c r="L1252">
        <f>IF(AND(D1252&gt;=27, D1252&lt;=34), 0, IF(OR(D1252&lt;=18.5, D1252&gt;=36.4), 1, IF(AND(D1252&lt;27, D1252&gt;18.5),(27-D1252)/(27-18.5), IF(AND(D1252&lt;36.4, D1252&gt;34),(D1252-34)/(36.4-34)))))</f>
        <v>0</v>
      </c>
      <c r="M1252">
        <f>IF(AND(F1252&gt;=80,F1252&lt;=95),0,IF(OR(F1252&lt;64, F1252&gt;129),1,IF(F1252&gt;95, (F1252-95)/(129-95), (80-F1252)/(80-64))))</f>
        <v>1.8749999999999822E-2</v>
      </c>
      <c r="N1252">
        <f>IF(H1252&gt;=4,0,IF(H1252&lt;=3.5,1,(4-H1252)/(4-3.5)))</f>
        <v>0.17993079584775007</v>
      </c>
      <c r="O1252">
        <f t="shared" si="327"/>
        <v>0.60533088235294097</v>
      </c>
      <c r="P1252">
        <f t="shared" si="328"/>
        <v>1</v>
      </c>
      <c r="Q1252">
        <v>1</v>
      </c>
      <c r="R1252">
        <f>IF(F1252 &gt;=80,0,IF(F1252&lt;=64,1,((80-F1252)/(80-64))))</f>
        <v>1.8749999999999822E-2</v>
      </c>
      <c r="S1252">
        <f>IF(F1252 &lt;=95,0,IF(F1252&gt;=129,1,((F1252-95)/(129-95))))</f>
        <v>0</v>
      </c>
      <c r="T1252">
        <f>IF(D1252 &gt;=27,0,IF(D1252&lt;=18.5,1,((27-D1252)/(27-18.5))))</f>
        <v>0</v>
      </c>
      <c r="U1252">
        <f>IF(D1252 &lt;= 34,0,IF(D1252&gt;=36.4,1,((D1252-34)/(36.4-34))))</f>
        <v>0</v>
      </c>
      <c r="V1252">
        <f t="shared" si="329"/>
        <v>9.3749999999999112E-3</v>
      </c>
      <c r="W1252">
        <f t="shared" si="330"/>
        <v>0</v>
      </c>
      <c r="X1252">
        <f t="shared" si="325"/>
        <v>9.3749999999999112E-3</v>
      </c>
      <c r="Y1252">
        <f t="shared" si="331"/>
        <v>0</v>
      </c>
      <c r="Z1252">
        <f t="shared" si="332"/>
        <v>0</v>
      </c>
      <c r="AA1252">
        <f t="shared" si="333"/>
        <v>0</v>
      </c>
      <c r="AB1252">
        <v>28</v>
      </c>
      <c r="AC1252">
        <v>424</v>
      </c>
      <c r="AD1252">
        <f t="shared" si="334"/>
        <v>0</v>
      </c>
      <c r="AE1252">
        <f t="shared" si="335"/>
        <v>0.6</v>
      </c>
      <c r="AF1252">
        <f t="shared" si="336"/>
        <v>0</v>
      </c>
      <c r="AG1252">
        <f t="shared" si="337"/>
        <v>0</v>
      </c>
      <c r="AH1252">
        <f t="shared" si="338"/>
        <v>0</v>
      </c>
      <c r="AI1252">
        <f t="shared" si="339"/>
        <v>0</v>
      </c>
    </row>
    <row r="1253" spans="1:35" x14ac:dyDescent="0.2">
      <c r="A1253">
        <v>0</v>
      </c>
      <c r="B1253">
        <v>148</v>
      </c>
      <c r="C1253">
        <v>14.8</v>
      </c>
      <c r="D1253">
        <v>19.600000000000001</v>
      </c>
      <c r="E1253">
        <f t="shared" si="326"/>
        <v>22.425629290617849</v>
      </c>
      <c r="F1253">
        <v>87.4</v>
      </c>
      <c r="G1253">
        <f t="shared" si="323"/>
        <v>0.6599591836734694</v>
      </c>
      <c r="H1253">
        <f t="shared" si="324"/>
        <v>7.5510204081632644</v>
      </c>
      <c r="I1253">
        <f>IF(B1253&gt;=125,0,IF(B1253&lt;=115,1,(125-B1253)/(125-115)))</f>
        <v>0</v>
      </c>
      <c r="J1253">
        <f>IF(G1253&gt;=0.38,0,IF(G1253&lt;=0.3,1,(0.38-G1253)/(0.38-0.3)))</f>
        <v>0</v>
      </c>
      <c r="K1253">
        <f>IF(E1253&gt;=32,0,IF(E1253&lt;=28,1,(32-E1253)/(32-28)))</f>
        <v>1</v>
      </c>
      <c r="L1253">
        <f>IF(AND(D1253&gt;=27, D1253&lt;=34), 0, IF(OR(D1253&lt;=18.5, D1253&gt;=36.4), 1, IF(AND(D1253&lt;27, D1253&gt;18.5),(27-D1253)/(27-18.5), IF(AND(D1253&lt;36.4, D1253&gt;34),(D1253-34)/(36.4-34)))))</f>
        <v>0.87058823529411744</v>
      </c>
      <c r="M1253">
        <f>IF(AND(F1253&gt;=80,F1253&lt;=95),0,IF(OR(F1253&lt;64, F1253&gt;129),1,IF(F1253&gt;95, (F1253-95)/(129-95), (80-F1253)/(80-64))))</f>
        <v>0</v>
      </c>
      <c r="N1253">
        <f>IF(H1253&gt;=4,0,IF(H1253&lt;=3.5,1,(4-H1253)/(4-3.5)))</f>
        <v>0</v>
      </c>
      <c r="O1253">
        <f t="shared" si="327"/>
        <v>0.18705882352941175</v>
      </c>
      <c r="P1253">
        <f t="shared" si="328"/>
        <v>0</v>
      </c>
      <c r="Q1253">
        <v>0</v>
      </c>
      <c r="R1253">
        <f>IF(F1253 &gt;=80,0,IF(F1253&lt;=64,1,((80-F1253)/(80-64))))</f>
        <v>0</v>
      </c>
      <c r="S1253">
        <f>IF(F1253 &lt;=95,0,IF(F1253&gt;=129,1,((F1253-95)/(129-95))))</f>
        <v>0</v>
      </c>
      <c r="T1253">
        <f>IF(D1253 &gt;=27,0,IF(D1253&lt;=18.5,1,((27-D1253)/(27-18.5))))</f>
        <v>0.87058823529411744</v>
      </c>
      <c r="U1253">
        <f>IF(D1253 &lt;= 34,0,IF(D1253&gt;=36.4,1,((D1253-34)/(36.4-34))))</f>
        <v>0</v>
      </c>
      <c r="V1253">
        <f t="shared" si="329"/>
        <v>0.43529411764705872</v>
      </c>
      <c r="W1253">
        <f t="shared" si="330"/>
        <v>0</v>
      </c>
      <c r="X1253">
        <f t="shared" si="325"/>
        <v>0.43529411764705872</v>
      </c>
      <c r="Y1253">
        <f t="shared" si="331"/>
        <v>1</v>
      </c>
      <c r="Z1253">
        <f t="shared" si="332"/>
        <v>0</v>
      </c>
      <c r="AA1253">
        <f t="shared" si="333"/>
        <v>0</v>
      </c>
      <c r="AB1253">
        <v>34</v>
      </c>
      <c r="AC1253">
        <v>435</v>
      </c>
      <c r="AD1253">
        <f t="shared" si="334"/>
        <v>0</v>
      </c>
      <c r="AE1253">
        <f t="shared" si="335"/>
        <v>0.3</v>
      </c>
      <c r="AF1253">
        <f t="shared" si="336"/>
        <v>0</v>
      </c>
      <c r="AG1253">
        <f t="shared" si="337"/>
        <v>0</v>
      </c>
      <c r="AH1253">
        <f t="shared" si="338"/>
        <v>0</v>
      </c>
      <c r="AI1253">
        <f t="shared" si="339"/>
        <v>0</v>
      </c>
    </row>
    <row r="1254" spans="1:35" x14ac:dyDescent="0.2">
      <c r="A1254">
        <v>1</v>
      </c>
      <c r="B1254">
        <v>160</v>
      </c>
      <c r="C1254">
        <v>16</v>
      </c>
      <c r="D1254">
        <v>19.7</v>
      </c>
      <c r="E1254">
        <f t="shared" si="326"/>
        <v>21.672167216721672</v>
      </c>
      <c r="F1254">
        <v>90.9</v>
      </c>
      <c r="G1254">
        <f t="shared" si="323"/>
        <v>0.73827411167512691</v>
      </c>
      <c r="H1254">
        <f t="shared" si="324"/>
        <v>8.1218274111675122</v>
      </c>
      <c r="I1254">
        <f>IF(B1254&gt;=125,0,IF(B1254&lt;=115,1,(125-B1254)/(125-115)))</f>
        <v>0</v>
      </c>
      <c r="J1254">
        <f>IF(G1254&gt;=0.38,0,IF(G1254&lt;=0.3,1,(0.38-G1254)/(0.38-0.3)))</f>
        <v>0</v>
      </c>
      <c r="K1254">
        <f>IF(E1254&gt;=32,0,IF(E1254&lt;=28,1,(32-E1254)/(32-28)))</f>
        <v>1</v>
      </c>
      <c r="L1254">
        <f>IF(AND(D1254&gt;=27, D1254&lt;=34), 0, IF(OR(D1254&lt;=18.5, D1254&gt;=36.4), 1, IF(AND(D1254&lt;27, D1254&gt;18.5),(27-D1254)/(27-18.5), IF(AND(D1254&lt;36.4, D1254&gt;34),(D1254-34)/(36.4-34)))))</f>
        <v>0.85882352941176476</v>
      </c>
      <c r="M1254">
        <f>IF(AND(F1254&gt;=80,F1254&lt;=95),0,IF(OR(F1254&lt;64, F1254&gt;129),1,IF(F1254&gt;95, (F1254-95)/(129-95), (80-F1254)/(80-64))))</f>
        <v>0</v>
      </c>
      <c r="N1254">
        <f>IF(H1254&gt;=4,0,IF(H1254&lt;=3.5,1,(4-H1254)/(4-3.5)))</f>
        <v>0</v>
      </c>
      <c r="O1254">
        <f t="shared" si="327"/>
        <v>0.1858823529411765</v>
      </c>
      <c r="P1254">
        <f t="shared" si="328"/>
        <v>0</v>
      </c>
      <c r="Q1254">
        <v>0</v>
      </c>
      <c r="R1254">
        <f>IF(F1254 &gt;=80,0,IF(F1254&lt;=64,1,((80-F1254)/(80-64))))</f>
        <v>0</v>
      </c>
      <c r="S1254">
        <f>IF(F1254 &lt;=95,0,IF(F1254&gt;=129,1,((F1254-95)/(129-95))))</f>
        <v>0</v>
      </c>
      <c r="T1254">
        <f>IF(D1254 &gt;=27,0,IF(D1254&lt;=18.5,1,((27-D1254)/(27-18.5))))</f>
        <v>0.85882352941176476</v>
      </c>
      <c r="U1254">
        <f>IF(D1254 &lt;= 34,0,IF(D1254&gt;=36.4,1,((D1254-34)/(36.4-34))))</f>
        <v>0</v>
      </c>
      <c r="V1254">
        <f t="shared" si="329"/>
        <v>0.42941176470588238</v>
      </c>
      <c r="W1254">
        <f t="shared" si="330"/>
        <v>0</v>
      </c>
      <c r="X1254">
        <f t="shared" si="325"/>
        <v>0.42941176470588238</v>
      </c>
      <c r="Y1254">
        <f t="shared" si="331"/>
        <v>1</v>
      </c>
      <c r="Z1254">
        <f t="shared" si="332"/>
        <v>0</v>
      </c>
      <c r="AA1254">
        <f t="shared" si="333"/>
        <v>0</v>
      </c>
      <c r="AB1254">
        <v>32</v>
      </c>
      <c r="AC1254">
        <v>483</v>
      </c>
      <c r="AD1254">
        <f t="shared" si="334"/>
        <v>0</v>
      </c>
      <c r="AE1254">
        <f t="shared" si="335"/>
        <v>0.4</v>
      </c>
      <c r="AF1254">
        <f t="shared" si="336"/>
        <v>0</v>
      </c>
      <c r="AG1254">
        <f t="shared" si="337"/>
        <v>0</v>
      </c>
      <c r="AH1254">
        <f t="shared" si="338"/>
        <v>0</v>
      </c>
      <c r="AI1254">
        <f t="shared" si="339"/>
        <v>0</v>
      </c>
    </row>
    <row r="1255" spans="1:35" x14ac:dyDescent="0.2">
      <c r="A1255">
        <v>0</v>
      </c>
      <c r="B1255">
        <v>165</v>
      </c>
      <c r="C1255">
        <v>16.5</v>
      </c>
      <c r="D1255">
        <v>20.2</v>
      </c>
      <c r="E1255">
        <f t="shared" si="326"/>
        <v>24.484848484848484</v>
      </c>
      <c r="F1255">
        <v>82.5</v>
      </c>
      <c r="G1255">
        <f t="shared" si="323"/>
        <v>0.67388613861386137</v>
      </c>
      <c r="H1255">
        <f t="shared" si="324"/>
        <v>8.1683168316831694</v>
      </c>
      <c r="I1255">
        <f>IF(B1255&gt;=125,0,IF(B1255&lt;=115,1,(125-B1255)/(125-115)))</f>
        <v>0</v>
      </c>
      <c r="J1255">
        <f>IF(G1255&gt;=0.38,0,IF(G1255&lt;=0.3,1,(0.38-G1255)/(0.38-0.3)))</f>
        <v>0</v>
      </c>
      <c r="K1255">
        <f>IF(E1255&gt;=32,0,IF(E1255&lt;=28,1,(32-E1255)/(32-28)))</f>
        <v>1</v>
      </c>
      <c r="L1255">
        <f>IF(AND(D1255&gt;=27, D1255&lt;=34), 0, IF(OR(D1255&lt;=18.5, D1255&gt;=36.4), 1, IF(AND(D1255&lt;27, D1255&gt;18.5),(27-D1255)/(27-18.5), IF(AND(D1255&lt;36.4, D1255&gt;34),(D1255-34)/(36.4-34)))))</f>
        <v>0.8</v>
      </c>
      <c r="M1255">
        <f>IF(AND(F1255&gt;=80,F1255&lt;=95),0,IF(OR(F1255&lt;64, F1255&gt;129),1,IF(F1255&gt;95, (F1255-95)/(129-95), (80-F1255)/(80-64))))</f>
        <v>0</v>
      </c>
      <c r="N1255">
        <f>IF(H1255&gt;=4,0,IF(H1255&lt;=3.5,1,(4-H1255)/(4-3.5)))</f>
        <v>0</v>
      </c>
      <c r="O1255">
        <f t="shared" si="327"/>
        <v>0.18000000000000002</v>
      </c>
      <c r="P1255">
        <f t="shared" si="328"/>
        <v>0</v>
      </c>
      <c r="Q1255">
        <v>0</v>
      </c>
      <c r="R1255">
        <f>IF(F1255 &gt;=80,0,IF(F1255&lt;=64,1,((80-F1255)/(80-64))))</f>
        <v>0</v>
      </c>
      <c r="S1255">
        <f>IF(F1255 &lt;=95,0,IF(F1255&gt;=129,1,((F1255-95)/(129-95))))</f>
        <v>0</v>
      </c>
      <c r="T1255">
        <f>IF(D1255 &gt;=27,0,IF(D1255&lt;=18.5,1,((27-D1255)/(27-18.5))))</f>
        <v>0.8</v>
      </c>
      <c r="U1255">
        <f>IF(D1255 &lt;= 34,0,IF(D1255&gt;=36.4,1,((D1255-34)/(36.4-34))))</f>
        <v>0</v>
      </c>
      <c r="V1255">
        <f t="shared" si="329"/>
        <v>0.4</v>
      </c>
      <c r="W1255">
        <f t="shared" si="330"/>
        <v>0</v>
      </c>
      <c r="X1255">
        <f t="shared" si="325"/>
        <v>0.4</v>
      </c>
      <c r="Y1255">
        <f t="shared" si="331"/>
        <v>1</v>
      </c>
      <c r="Z1255">
        <f t="shared" si="332"/>
        <v>0</v>
      </c>
      <c r="AA1255">
        <f t="shared" si="333"/>
        <v>0</v>
      </c>
      <c r="AB1255">
        <v>45</v>
      </c>
      <c r="AC1255">
        <v>454</v>
      </c>
      <c r="AD1255">
        <f t="shared" si="334"/>
        <v>0.25</v>
      </c>
      <c r="AE1255">
        <f t="shared" si="335"/>
        <v>0</v>
      </c>
      <c r="AF1255">
        <f t="shared" si="336"/>
        <v>0</v>
      </c>
      <c r="AG1255">
        <f t="shared" si="337"/>
        <v>0</v>
      </c>
      <c r="AH1255">
        <f t="shared" si="338"/>
        <v>0</v>
      </c>
      <c r="AI1255">
        <f t="shared" si="339"/>
        <v>0</v>
      </c>
    </row>
    <row r="1256" spans="1:35" x14ac:dyDescent="0.2">
      <c r="A1256">
        <v>1</v>
      </c>
      <c r="B1256">
        <v>134</v>
      </c>
      <c r="C1256">
        <v>13.4</v>
      </c>
      <c r="D1256">
        <v>22.4</v>
      </c>
      <c r="E1256">
        <f t="shared" si="326"/>
        <v>26.890756302521009</v>
      </c>
      <c r="F1256">
        <v>83.3</v>
      </c>
      <c r="G1256">
        <f t="shared" si="323"/>
        <v>0.49831249999999999</v>
      </c>
      <c r="H1256">
        <f t="shared" si="324"/>
        <v>5.9821428571428577</v>
      </c>
      <c r="I1256">
        <f>IF(B1256&gt;=125,0,IF(B1256&lt;=115,1,(125-B1256)/(125-115)))</f>
        <v>0</v>
      </c>
      <c r="J1256">
        <f>IF(G1256&gt;=0.38,0,IF(G1256&lt;=0.3,1,(0.38-G1256)/(0.38-0.3)))</f>
        <v>0</v>
      </c>
      <c r="K1256">
        <f>IF(E1256&gt;=32,0,IF(E1256&lt;=28,1,(32-E1256)/(32-28)))</f>
        <v>1</v>
      </c>
      <c r="L1256">
        <f>IF(AND(D1256&gt;=27, D1256&lt;=34), 0, IF(OR(D1256&lt;=18.5, D1256&gt;=36.4), 1, IF(AND(D1256&lt;27, D1256&gt;18.5),(27-D1256)/(27-18.5), IF(AND(D1256&lt;36.4, D1256&gt;34),(D1256-34)/(36.4-34)))))</f>
        <v>0.54117647058823548</v>
      </c>
      <c r="M1256">
        <f>IF(AND(F1256&gt;=80,F1256&lt;=95),0,IF(OR(F1256&lt;64, F1256&gt;129),1,IF(F1256&gt;95, (F1256-95)/(129-95), (80-F1256)/(80-64))))</f>
        <v>0</v>
      </c>
      <c r="N1256">
        <f>IF(H1256&gt;=4,0,IF(H1256&lt;=3.5,1,(4-H1256)/(4-3.5)))</f>
        <v>0</v>
      </c>
      <c r="O1256">
        <f t="shared" si="327"/>
        <v>0.15411764705882355</v>
      </c>
      <c r="P1256">
        <f t="shared" si="328"/>
        <v>0</v>
      </c>
      <c r="Q1256">
        <v>1</v>
      </c>
      <c r="R1256">
        <f>IF(F1256 &gt;=80,0,IF(F1256&lt;=64,1,((80-F1256)/(80-64))))</f>
        <v>0</v>
      </c>
      <c r="S1256">
        <f>IF(F1256 &lt;=95,0,IF(F1256&gt;=129,1,((F1256-95)/(129-95))))</f>
        <v>0</v>
      </c>
      <c r="T1256">
        <f>IF(D1256 &gt;=27,0,IF(D1256&lt;=18.5,1,((27-D1256)/(27-18.5))))</f>
        <v>0.54117647058823548</v>
      </c>
      <c r="U1256">
        <f>IF(D1256 &lt;= 34,0,IF(D1256&gt;=36.4,1,((D1256-34)/(36.4-34))))</f>
        <v>0</v>
      </c>
      <c r="V1256">
        <f t="shared" si="329"/>
        <v>0.27058823529411774</v>
      </c>
      <c r="W1256">
        <f t="shared" si="330"/>
        <v>0</v>
      </c>
      <c r="X1256">
        <f t="shared" si="325"/>
        <v>0.27058823529411774</v>
      </c>
      <c r="Y1256">
        <f t="shared" si="331"/>
        <v>1</v>
      </c>
      <c r="Z1256">
        <f t="shared" si="332"/>
        <v>0</v>
      </c>
      <c r="AA1256">
        <f t="shared" si="333"/>
        <v>0</v>
      </c>
      <c r="AB1256">
        <v>32</v>
      </c>
      <c r="AC1256">
        <v>356</v>
      </c>
      <c r="AD1256">
        <f t="shared" si="334"/>
        <v>0</v>
      </c>
      <c r="AE1256">
        <f t="shared" si="335"/>
        <v>0.4</v>
      </c>
      <c r="AF1256">
        <f t="shared" si="336"/>
        <v>0.14666666666666667</v>
      </c>
      <c r="AG1256">
        <f t="shared" si="337"/>
        <v>0</v>
      </c>
      <c r="AH1256">
        <f t="shared" si="338"/>
        <v>0</v>
      </c>
      <c r="AI1256">
        <f t="shared" si="339"/>
        <v>0</v>
      </c>
    </row>
    <row r="1257" spans="1:35" x14ac:dyDescent="0.2">
      <c r="A1257">
        <v>0</v>
      </c>
      <c r="B1257">
        <v>157</v>
      </c>
      <c r="C1257">
        <v>15.7</v>
      </c>
      <c r="D1257">
        <v>19.100000000000001</v>
      </c>
      <c r="E1257">
        <f t="shared" si="326"/>
        <v>19.195979899497491</v>
      </c>
      <c r="F1257">
        <v>99.5</v>
      </c>
      <c r="G1257">
        <f t="shared" si="323"/>
        <v>0.81787958115183235</v>
      </c>
      <c r="H1257">
        <f t="shared" si="324"/>
        <v>8.2198952879581153</v>
      </c>
      <c r="I1257">
        <f>IF(B1257&gt;=125,0,IF(B1257&lt;=115,1,(125-B1257)/(125-115)))</f>
        <v>0</v>
      </c>
      <c r="J1257">
        <f>IF(G1257&gt;=0.38,0,IF(G1257&lt;=0.3,1,(0.38-G1257)/(0.38-0.3)))</f>
        <v>0</v>
      </c>
      <c r="K1257">
        <f>IF(E1257&gt;=32,0,IF(E1257&lt;=28,1,(32-E1257)/(32-28)))</f>
        <v>1</v>
      </c>
      <c r="L1257">
        <f>IF(AND(D1257&gt;=27, D1257&lt;=34), 0, IF(OR(D1257&lt;=18.5, D1257&gt;=36.4), 1, IF(AND(D1257&lt;27, D1257&gt;18.5),(27-D1257)/(27-18.5), IF(AND(D1257&lt;36.4, D1257&gt;34),(D1257-34)/(36.4-34)))))</f>
        <v>0.92941176470588216</v>
      </c>
      <c r="M1257">
        <f>IF(AND(F1257&gt;=80,F1257&lt;=95),0,IF(OR(F1257&lt;64, F1257&gt;129),1,IF(F1257&gt;95, (F1257-95)/(129-95), (80-F1257)/(80-64))))</f>
        <v>0.13235294117647059</v>
      </c>
      <c r="N1257">
        <f>IF(H1257&gt;=4,0,IF(H1257&lt;=3.5,1,(4-H1257)/(4-3.5)))</f>
        <v>0</v>
      </c>
      <c r="O1257">
        <f t="shared" si="327"/>
        <v>0.20617647058823529</v>
      </c>
      <c r="P1257">
        <f t="shared" si="328"/>
        <v>1</v>
      </c>
      <c r="Q1257">
        <v>0</v>
      </c>
      <c r="R1257">
        <f>IF(F1257 &gt;=80,0,IF(F1257&lt;=64,1,((80-F1257)/(80-64))))</f>
        <v>0</v>
      </c>
      <c r="S1257">
        <f>IF(F1257 &lt;=95,0,IF(F1257&gt;=129,1,((F1257-95)/(129-95))))</f>
        <v>0.13235294117647059</v>
      </c>
      <c r="T1257">
        <f>IF(D1257 &gt;=27,0,IF(D1257&lt;=18.5,1,((27-D1257)/(27-18.5))))</f>
        <v>0.92941176470588216</v>
      </c>
      <c r="U1257">
        <f>IF(D1257 &lt;= 34,0,IF(D1257&gt;=36.4,1,((D1257-34)/(36.4-34))))</f>
        <v>0</v>
      </c>
      <c r="V1257">
        <f t="shared" si="329"/>
        <v>0.46470588235294108</v>
      </c>
      <c r="W1257">
        <f t="shared" si="330"/>
        <v>6.6176470588235295E-2</v>
      </c>
      <c r="X1257">
        <f t="shared" si="325"/>
        <v>0.53088235294117636</v>
      </c>
      <c r="Y1257">
        <f t="shared" si="331"/>
        <v>1</v>
      </c>
      <c r="Z1257">
        <f t="shared" si="332"/>
        <v>0</v>
      </c>
      <c r="AA1257">
        <f t="shared" si="333"/>
        <v>1</v>
      </c>
      <c r="AB1257">
        <v>50</v>
      </c>
      <c r="AC1257">
        <v>369</v>
      </c>
      <c r="AD1257">
        <f t="shared" si="334"/>
        <v>0.5</v>
      </c>
      <c r="AE1257">
        <f t="shared" si="335"/>
        <v>0</v>
      </c>
      <c r="AF1257">
        <f t="shared" si="336"/>
        <v>0.10333333333333333</v>
      </c>
      <c r="AG1257">
        <f t="shared" si="337"/>
        <v>0</v>
      </c>
      <c r="AH1257">
        <f t="shared" si="338"/>
        <v>0</v>
      </c>
      <c r="AI1257">
        <f t="shared" si="339"/>
        <v>0</v>
      </c>
    </row>
    <row r="1258" spans="1:35" x14ac:dyDescent="0.2">
      <c r="A1258">
        <v>0</v>
      </c>
      <c r="B1258">
        <v>147</v>
      </c>
      <c r="C1258">
        <v>14.7</v>
      </c>
      <c r="D1258">
        <v>28.8</v>
      </c>
      <c r="E1258">
        <f t="shared" si="326"/>
        <v>30.76923076923077</v>
      </c>
      <c r="F1258">
        <v>93.6</v>
      </c>
      <c r="G1258">
        <f t="shared" si="323"/>
        <v>0.47774999999999995</v>
      </c>
      <c r="H1258">
        <f t="shared" si="324"/>
        <v>5.104166666666667</v>
      </c>
      <c r="I1258">
        <f>IF(B1258&gt;=125,0,IF(B1258&lt;=115,1,(125-B1258)/(125-115)))</f>
        <v>0</v>
      </c>
      <c r="J1258">
        <f>IF(G1258&gt;=0.38,0,IF(G1258&lt;=0.3,1,(0.38-G1258)/(0.38-0.3)))</f>
        <v>0</v>
      </c>
      <c r="K1258">
        <f>IF(E1258&gt;=32,0,IF(E1258&lt;=28,1,(32-E1258)/(32-28)))</f>
        <v>0.30769230769230749</v>
      </c>
      <c r="L1258">
        <f>IF(AND(D1258&gt;=27, D1258&lt;=34), 0, IF(OR(D1258&lt;=18.5, D1258&gt;=36.4), 1, IF(AND(D1258&lt;27, D1258&gt;18.5),(27-D1258)/(27-18.5), IF(AND(D1258&lt;36.4, D1258&gt;34),(D1258-34)/(36.4-34)))))</f>
        <v>0</v>
      </c>
      <c r="M1258">
        <f>IF(AND(F1258&gt;=80,F1258&lt;=95),0,IF(OR(F1258&lt;64, F1258&gt;129),1,IF(F1258&gt;95, (F1258-95)/(129-95), (80-F1258)/(80-64))))</f>
        <v>0</v>
      </c>
      <c r="N1258">
        <f>IF(H1258&gt;=4,0,IF(H1258&lt;=3.5,1,(4-H1258)/(4-3.5)))</f>
        <v>0</v>
      </c>
      <c r="O1258">
        <f t="shared" si="327"/>
        <v>3.076923076923075E-2</v>
      </c>
      <c r="P1258">
        <f t="shared" si="328"/>
        <v>0</v>
      </c>
      <c r="Q1258">
        <v>0</v>
      </c>
      <c r="R1258">
        <f>IF(F1258 &gt;=80,0,IF(F1258&lt;=64,1,((80-F1258)/(80-64))))</f>
        <v>0</v>
      </c>
      <c r="S1258">
        <f>IF(F1258 &lt;=95,0,IF(F1258&gt;=129,1,((F1258-95)/(129-95))))</f>
        <v>0</v>
      </c>
      <c r="T1258">
        <f>IF(D1258 &gt;=27,0,IF(D1258&lt;=18.5,1,((27-D1258)/(27-18.5))))</f>
        <v>0</v>
      </c>
      <c r="U1258">
        <f>IF(D1258 &lt;= 34,0,IF(D1258&gt;=36.4,1,((D1258-34)/(36.4-34))))</f>
        <v>0</v>
      </c>
      <c r="V1258">
        <f t="shared" si="329"/>
        <v>0</v>
      </c>
      <c r="W1258">
        <f t="shared" si="330"/>
        <v>0</v>
      </c>
      <c r="X1258">
        <f t="shared" si="325"/>
        <v>0</v>
      </c>
      <c r="Y1258">
        <f t="shared" si="331"/>
        <v>0</v>
      </c>
      <c r="Z1258">
        <f t="shared" si="332"/>
        <v>0</v>
      </c>
      <c r="AA1258">
        <f t="shared" si="333"/>
        <v>0</v>
      </c>
      <c r="AB1258">
        <v>63</v>
      </c>
      <c r="AC1258">
        <v>327</v>
      </c>
      <c r="AD1258">
        <f t="shared" si="334"/>
        <v>1</v>
      </c>
      <c r="AE1258">
        <f t="shared" si="335"/>
        <v>0</v>
      </c>
      <c r="AF1258">
        <f t="shared" si="336"/>
        <v>0.24333333333333335</v>
      </c>
      <c r="AG1258">
        <f t="shared" si="337"/>
        <v>0</v>
      </c>
      <c r="AH1258">
        <f t="shared" si="338"/>
        <v>0</v>
      </c>
      <c r="AI1258">
        <f t="shared" si="339"/>
        <v>0</v>
      </c>
    </row>
    <row r="1259" spans="1:35" x14ac:dyDescent="0.2">
      <c r="A1259">
        <v>1</v>
      </c>
      <c r="B1259">
        <v>160</v>
      </c>
      <c r="C1259">
        <v>16</v>
      </c>
      <c r="D1259">
        <v>20.100000000000001</v>
      </c>
      <c r="E1259">
        <f t="shared" si="326"/>
        <v>21.04712041884817</v>
      </c>
      <c r="F1259">
        <v>95.5</v>
      </c>
      <c r="G1259">
        <f t="shared" si="323"/>
        <v>0.76019900497512427</v>
      </c>
      <c r="H1259">
        <f t="shared" si="324"/>
        <v>7.9601990049751237</v>
      </c>
      <c r="I1259">
        <f>IF(B1259&gt;=125,0,IF(B1259&lt;=115,1,(125-B1259)/(125-115)))</f>
        <v>0</v>
      </c>
      <c r="J1259">
        <f>IF(G1259&gt;=0.38,0,IF(G1259&lt;=0.3,1,(0.38-G1259)/(0.38-0.3)))</f>
        <v>0</v>
      </c>
      <c r="K1259">
        <f>IF(E1259&gt;=32,0,IF(E1259&lt;=28,1,(32-E1259)/(32-28)))</f>
        <v>1</v>
      </c>
      <c r="L1259">
        <f>IF(AND(D1259&gt;=27, D1259&lt;=34), 0, IF(OR(D1259&lt;=18.5, D1259&gt;=36.4), 1, IF(AND(D1259&lt;27, D1259&gt;18.5),(27-D1259)/(27-18.5), IF(AND(D1259&lt;36.4, D1259&gt;34),(D1259-34)/(36.4-34)))))</f>
        <v>0.81176470588235272</v>
      </c>
      <c r="M1259">
        <f>IF(AND(F1259&gt;=80,F1259&lt;=95),0,IF(OR(F1259&lt;64, F1259&gt;129),1,IF(F1259&gt;95, (F1259-95)/(129-95), (80-F1259)/(80-64))))</f>
        <v>1.4705882352941176E-2</v>
      </c>
      <c r="N1259">
        <f>IF(H1259&gt;=4,0,IF(H1259&lt;=3.5,1,(4-H1259)/(4-3.5)))</f>
        <v>0</v>
      </c>
      <c r="O1259">
        <f t="shared" si="327"/>
        <v>0.18264705882352938</v>
      </c>
      <c r="P1259">
        <f t="shared" si="328"/>
        <v>0</v>
      </c>
      <c r="Q1259">
        <v>0</v>
      </c>
      <c r="R1259">
        <f>IF(F1259 &gt;=80,0,IF(F1259&lt;=64,1,((80-F1259)/(80-64))))</f>
        <v>0</v>
      </c>
      <c r="S1259">
        <f>IF(F1259 &lt;=95,0,IF(F1259&gt;=129,1,((F1259-95)/(129-95))))</f>
        <v>1.4705882352941176E-2</v>
      </c>
      <c r="T1259">
        <f>IF(D1259 &gt;=27,0,IF(D1259&lt;=18.5,1,((27-D1259)/(27-18.5))))</f>
        <v>0.81176470588235272</v>
      </c>
      <c r="U1259">
        <f>IF(D1259 &lt;= 34,0,IF(D1259&gt;=36.4,1,((D1259-34)/(36.4-34))))</f>
        <v>0</v>
      </c>
      <c r="V1259">
        <f t="shared" si="329"/>
        <v>0.40588235294117636</v>
      </c>
      <c r="W1259">
        <f t="shared" si="330"/>
        <v>7.3529411764705881E-3</v>
      </c>
      <c r="X1259">
        <f t="shared" si="325"/>
        <v>0.41323529411764692</v>
      </c>
      <c r="Y1259">
        <f t="shared" si="331"/>
        <v>1</v>
      </c>
      <c r="Z1259">
        <f t="shared" si="332"/>
        <v>0</v>
      </c>
      <c r="AA1259">
        <f t="shared" si="333"/>
        <v>0</v>
      </c>
      <c r="AB1259">
        <v>51</v>
      </c>
      <c r="AC1259">
        <v>151</v>
      </c>
      <c r="AD1259">
        <f t="shared" si="334"/>
        <v>0.55000000000000004</v>
      </c>
      <c r="AE1259">
        <f t="shared" si="335"/>
        <v>0</v>
      </c>
      <c r="AF1259">
        <f t="shared" si="336"/>
        <v>0.83</v>
      </c>
      <c r="AG1259">
        <f t="shared" si="337"/>
        <v>0</v>
      </c>
      <c r="AH1259">
        <f t="shared" si="338"/>
        <v>0</v>
      </c>
      <c r="AI1259">
        <f t="shared" si="339"/>
        <v>0</v>
      </c>
    </row>
    <row r="1260" spans="1:35" x14ac:dyDescent="0.2">
      <c r="A1260">
        <v>1</v>
      </c>
      <c r="B1260">
        <v>103</v>
      </c>
      <c r="C1260">
        <v>10.3</v>
      </c>
      <c r="D1260">
        <v>26.1</v>
      </c>
      <c r="E1260">
        <f t="shared" si="326"/>
        <v>26.990692864529471</v>
      </c>
      <c r="F1260">
        <v>96.7</v>
      </c>
      <c r="G1260">
        <f t="shared" si="323"/>
        <v>0.38161302681992343</v>
      </c>
      <c r="H1260">
        <f t="shared" si="324"/>
        <v>3.946360153256705</v>
      </c>
      <c r="I1260">
        <f>IF(B1260&gt;=125,0,IF(B1260&lt;=115,1,(125-B1260)/(125-115)))</f>
        <v>1</v>
      </c>
      <c r="J1260">
        <f>IF(G1260&gt;=0.38,0,IF(G1260&lt;=0.3,1,(0.38-G1260)/(0.38-0.3)))</f>
        <v>0</v>
      </c>
      <c r="K1260">
        <f>IF(E1260&gt;=32,0,IF(E1260&lt;=28,1,(32-E1260)/(32-28)))</f>
        <v>1</v>
      </c>
      <c r="L1260">
        <f>IF(AND(D1260&gt;=27, D1260&lt;=34), 0, IF(OR(D1260&lt;=18.5, D1260&gt;=36.4), 1, IF(AND(D1260&lt;27, D1260&gt;18.5),(27-D1260)/(27-18.5), IF(AND(D1260&lt;36.4, D1260&gt;34),(D1260-34)/(36.4-34)))))</f>
        <v>0.1058823529411763</v>
      </c>
      <c r="M1260">
        <f>IF(AND(F1260&gt;=80,F1260&lt;=95),0,IF(OR(F1260&lt;64, F1260&gt;129),1,IF(F1260&gt;95, (F1260-95)/(129-95), (80-F1260)/(80-64))))</f>
        <v>5.0000000000000086E-2</v>
      </c>
      <c r="N1260">
        <f>IF(H1260&gt;=4,0,IF(H1260&lt;=3.5,1,(4-H1260)/(4-3.5)))</f>
        <v>0.10727969348659006</v>
      </c>
      <c r="O1260">
        <f t="shared" si="327"/>
        <v>0.62631620464277671</v>
      </c>
      <c r="P1260">
        <f t="shared" si="328"/>
        <v>1</v>
      </c>
      <c r="Q1260">
        <v>1</v>
      </c>
      <c r="R1260">
        <f>IF(F1260 &gt;=80,0,IF(F1260&lt;=64,1,((80-F1260)/(80-64))))</f>
        <v>0</v>
      </c>
      <c r="S1260">
        <f>IF(F1260 &lt;=95,0,IF(F1260&gt;=129,1,((F1260-95)/(129-95))))</f>
        <v>5.0000000000000086E-2</v>
      </c>
      <c r="T1260">
        <f>IF(D1260 &gt;=27,0,IF(D1260&lt;=18.5,1,((27-D1260)/(27-18.5))))</f>
        <v>0.1058823529411763</v>
      </c>
      <c r="U1260">
        <f>IF(D1260 &lt;= 34,0,IF(D1260&gt;=36.4,1,((D1260-34)/(36.4-34))))</f>
        <v>0</v>
      </c>
      <c r="V1260">
        <f t="shared" si="329"/>
        <v>5.2941176470588151E-2</v>
      </c>
      <c r="W1260">
        <f t="shared" si="330"/>
        <v>2.5000000000000043E-2</v>
      </c>
      <c r="X1260">
        <f t="shared" si="325"/>
        <v>7.7941176470588194E-2</v>
      </c>
      <c r="Y1260">
        <f t="shared" si="331"/>
        <v>0</v>
      </c>
      <c r="Z1260">
        <f t="shared" si="332"/>
        <v>0</v>
      </c>
      <c r="AA1260">
        <f t="shared" si="333"/>
        <v>0</v>
      </c>
      <c r="AB1260">
        <v>51</v>
      </c>
      <c r="AC1260">
        <v>489</v>
      </c>
      <c r="AD1260">
        <f t="shared" si="334"/>
        <v>0.55000000000000004</v>
      </c>
      <c r="AE1260">
        <f t="shared" si="335"/>
        <v>0</v>
      </c>
      <c r="AF1260">
        <f t="shared" si="336"/>
        <v>0</v>
      </c>
      <c r="AG1260">
        <f t="shared" si="337"/>
        <v>0</v>
      </c>
      <c r="AH1260">
        <f t="shared" si="338"/>
        <v>0</v>
      </c>
      <c r="AI1260">
        <f t="shared" si="339"/>
        <v>0</v>
      </c>
    </row>
    <row r="1261" spans="1:35" x14ac:dyDescent="0.2">
      <c r="A1261">
        <v>0</v>
      </c>
      <c r="B1261">
        <v>113</v>
      </c>
      <c r="C1261">
        <v>11.3</v>
      </c>
      <c r="D1261">
        <v>18.2</v>
      </c>
      <c r="E1261">
        <f t="shared" si="326"/>
        <v>18.571428571428573</v>
      </c>
      <c r="F1261">
        <v>98</v>
      </c>
      <c r="G1261">
        <f t="shared" si="323"/>
        <v>0.6084615384615385</v>
      </c>
      <c r="H1261">
        <f t="shared" si="324"/>
        <v>6.2087912087912089</v>
      </c>
      <c r="I1261">
        <f>IF(B1261&gt;=125,0,IF(B1261&lt;=115,1,(125-B1261)/(125-115)))</f>
        <v>1</v>
      </c>
      <c r="J1261">
        <f>IF(G1261&gt;=0.38,0,IF(G1261&lt;=0.3,1,(0.38-G1261)/(0.38-0.3)))</f>
        <v>0</v>
      </c>
      <c r="K1261">
        <f>IF(E1261&gt;=32,0,IF(E1261&lt;=28,1,(32-E1261)/(32-28)))</f>
        <v>1</v>
      </c>
      <c r="L1261">
        <f>IF(AND(D1261&gt;=27, D1261&lt;=34), 0, IF(OR(D1261&lt;=18.5, D1261&gt;=36.4), 1, IF(AND(D1261&lt;27, D1261&gt;18.5),(27-D1261)/(27-18.5), IF(AND(D1261&lt;36.4, D1261&gt;34),(D1261-34)/(36.4-34)))))</f>
        <v>1</v>
      </c>
      <c r="M1261">
        <f>IF(AND(F1261&gt;=80,F1261&lt;=95),0,IF(OR(F1261&lt;64, F1261&gt;129),1,IF(F1261&gt;95, (F1261-95)/(129-95), (80-F1261)/(80-64))))</f>
        <v>8.8235294117647065E-2</v>
      </c>
      <c r="N1261">
        <f>IF(H1261&gt;=4,0,IF(H1261&lt;=3.5,1,(4-H1261)/(4-3.5)))</f>
        <v>0</v>
      </c>
      <c r="O1261">
        <f t="shared" si="327"/>
        <v>0.70882352941176463</v>
      </c>
      <c r="P1261">
        <f t="shared" si="328"/>
        <v>1</v>
      </c>
      <c r="Q1261">
        <v>1</v>
      </c>
      <c r="R1261">
        <f>IF(F1261 &gt;=80,0,IF(F1261&lt;=64,1,((80-F1261)/(80-64))))</f>
        <v>0</v>
      </c>
      <c r="S1261">
        <f>IF(F1261 &lt;=95,0,IF(F1261&gt;=129,1,((F1261-95)/(129-95))))</f>
        <v>8.8235294117647065E-2</v>
      </c>
      <c r="T1261">
        <f>IF(D1261 &gt;=27,0,IF(D1261&lt;=18.5,1,((27-D1261)/(27-18.5))))</f>
        <v>1</v>
      </c>
      <c r="U1261">
        <f>IF(D1261 &lt;= 34,0,IF(D1261&gt;=36.4,1,((D1261-34)/(36.4-34))))</f>
        <v>0</v>
      </c>
      <c r="V1261">
        <f t="shared" si="329"/>
        <v>0.5</v>
      </c>
      <c r="W1261">
        <f t="shared" si="330"/>
        <v>4.4117647058823532E-2</v>
      </c>
      <c r="X1261">
        <f t="shared" si="325"/>
        <v>0.54411764705882348</v>
      </c>
      <c r="Y1261">
        <f t="shared" si="331"/>
        <v>1</v>
      </c>
      <c r="Z1261">
        <f t="shared" si="332"/>
        <v>0</v>
      </c>
      <c r="AA1261">
        <f t="shared" si="333"/>
        <v>1</v>
      </c>
      <c r="AB1261">
        <v>56</v>
      </c>
      <c r="AC1261">
        <v>387</v>
      </c>
      <c r="AD1261">
        <f t="shared" si="334"/>
        <v>0.8</v>
      </c>
      <c r="AE1261">
        <f t="shared" si="335"/>
        <v>0</v>
      </c>
      <c r="AF1261">
        <f t="shared" si="336"/>
        <v>4.3333333333333335E-2</v>
      </c>
      <c r="AG1261">
        <f t="shared" si="337"/>
        <v>1</v>
      </c>
      <c r="AH1261">
        <f t="shared" si="338"/>
        <v>0</v>
      </c>
      <c r="AI1261">
        <f t="shared" si="339"/>
        <v>0</v>
      </c>
    </row>
    <row r="1262" spans="1:35" x14ac:dyDescent="0.2">
      <c r="A1262">
        <v>1</v>
      </c>
      <c r="B1262">
        <v>137</v>
      </c>
      <c r="C1262">
        <v>13.7</v>
      </c>
      <c r="D1262">
        <v>28.6</v>
      </c>
      <c r="E1262">
        <f t="shared" si="326"/>
        <v>34.79318734793187</v>
      </c>
      <c r="F1262">
        <v>82.2</v>
      </c>
      <c r="G1262">
        <f t="shared" si="323"/>
        <v>0.3937552447552447</v>
      </c>
      <c r="H1262">
        <f t="shared" si="324"/>
        <v>4.79020979020979</v>
      </c>
      <c r="I1262">
        <f>IF(B1262&gt;=125,0,IF(B1262&lt;=115,1,(125-B1262)/(125-115)))</f>
        <v>0</v>
      </c>
      <c r="J1262">
        <f>IF(G1262&gt;=0.38,0,IF(G1262&lt;=0.3,1,(0.38-G1262)/(0.38-0.3)))</f>
        <v>0</v>
      </c>
      <c r="K1262">
        <f>IF(E1262&gt;=32,0,IF(E1262&lt;=28,1,(32-E1262)/(32-28)))</f>
        <v>0</v>
      </c>
      <c r="L1262">
        <f>IF(AND(D1262&gt;=27, D1262&lt;=34), 0, IF(OR(D1262&lt;=18.5, D1262&gt;=36.4), 1, IF(AND(D1262&lt;27, D1262&gt;18.5),(27-D1262)/(27-18.5), IF(AND(D1262&lt;36.4, D1262&gt;34),(D1262-34)/(36.4-34)))))</f>
        <v>0</v>
      </c>
      <c r="M1262">
        <f>IF(AND(F1262&gt;=80,F1262&lt;=95),0,IF(OR(F1262&lt;64, F1262&gt;129),1,IF(F1262&gt;95, (F1262-95)/(129-95), (80-F1262)/(80-64))))</f>
        <v>0</v>
      </c>
      <c r="N1262">
        <f>IF(H1262&gt;=4,0,IF(H1262&lt;=3.5,1,(4-H1262)/(4-3.5)))</f>
        <v>0</v>
      </c>
      <c r="O1262">
        <f t="shared" si="327"/>
        <v>0</v>
      </c>
      <c r="P1262">
        <f t="shared" si="328"/>
        <v>0</v>
      </c>
      <c r="Q1262">
        <v>0</v>
      </c>
      <c r="R1262">
        <f>IF(F1262 &gt;=80,0,IF(F1262&lt;=64,1,((80-F1262)/(80-64))))</f>
        <v>0</v>
      </c>
      <c r="S1262">
        <f>IF(F1262 &lt;=95,0,IF(F1262&gt;=129,1,((F1262-95)/(129-95))))</f>
        <v>0</v>
      </c>
      <c r="T1262">
        <f>IF(D1262 &gt;=27,0,IF(D1262&lt;=18.5,1,((27-D1262)/(27-18.5))))</f>
        <v>0</v>
      </c>
      <c r="U1262">
        <f>IF(D1262 &lt;= 34,0,IF(D1262&gt;=36.4,1,((D1262-34)/(36.4-34))))</f>
        <v>0</v>
      </c>
      <c r="V1262">
        <f t="shared" si="329"/>
        <v>0</v>
      </c>
      <c r="W1262">
        <f t="shared" si="330"/>
        <v>0</v>
      </c>
      <c r="X1262">
        <f t="shared" si="325"/>
        <v>0</v>
      </c>
      <c r="Y1262">
        <f t="shared" si="331"/>
        <v>0</v>
      </c>
      <c r="Z1262">
        <f t="shared" si="332"/>
        <v>0</v>
      </c>
      <c r="AA1262">
        <f t="shared" si="333"/>
        <v>0</v>
      </c>
      <c r="AB1262">
        <v>25</v>
      </c>
      <c r="AC1262">
        <v>253</v>
      </c>
      <c r="AD1262">
        <f t="shared" si="334"/>
        <v>0</v>
      </c>
      <c r="AE1262">
        <f t="shared" si="335"/>
        <v>0.75</v>
      </c>
      <c r="AF1262">
        <f t="shared" si="336"/>
        <v>0.49</v>
      </c>
      <c r="AG1262">
        <f t="shared" si="337"/>
        <v>0</v>
      </c>
      <c r="AH1262">
        <f t="shared" si="338"/>
        <v>0</v>
      </c>
      <c r="AI1262">
        <f t="shared" si="339"/>
        <v>0</v>
      </c>
    </row>
    <row r="1263" spans="1:35" x14ac:dyDescent="0.2">
      <c r="A1263">
        <v>0</v>
      </c>
      <c r="B1263">
        <v>107</v>
      </c>
      <c r="C1263">
        <v>10.7</v>
      </c>
      <c r="D1263">
        <v>18.100000000000001</v>
      </c>
      <c r="E1263">
        <f t="shared" si="326"/>
        <v>18.640576725025749</v>
      </c>
      <c r="F1263">
        <v>97.1</v>
      </c>
      <c r="G1263">
        <f t="shared" si="323"/>
        <v>0.57401657458563515</v>
      </c>
      <c r="H1263">
        <f t="shared" si="324"/>
        <v>5.9116022099447507</v>
      </c>
      <c r="I1263">
        <f>IF(B1263&gt;=125,0,IF(B1263&lt;=115,1,(125-B1263)/(125-115)))</f>
        <v>1</v>
      </c>
      <c r="J1263">
        <f>IF(G1263&gt;=0.38,0,IF(G1263&lt;=0.3,1,(0.38-G1263)/(0.38-0.3)))</f>
        <v>0</v>
      </c>
      <c r="K1263">
        <f>IF(E1263&gt;=32,0,IF(E1263&lt;=28,1,(32-E1263)/(32-28)))</f>
        <v>1</v>
      </c>
      <c r="L1263">
        <f>IF(AND(D1263&gt;=27, D1263&lt;=34), 0, IF(OR(D1263&lt;=18.5, D1263&gt;=36.4), 1, IF(AND(D1263&lt;27, D1263&gt;18.5),(27-D1263)/(27-18.5), IF(AND(D1263&lt;36.4, D1263&gt;34),(D1263-34)/(36.4-34)))))</f>
        <v>1</v>
      </c>
      <c r="M1263">
        <f>IF(AND(F1263&gt;=80,F1263&lt;=95),0,IF(OR(F1263&lt;64, F1263&gt;129),1,IF(F1263&gt;95, (F1263-95)/(129-95), (80-F1263)/(80-64))))</f>
        <v>6.1764705882352777E-2</v>
      </c>
      <c r="N1263">
        <f>IF(H1263&gt;=4,0,IF(H1263&lt;=3.5,1,(4-H1263)/(4-3.5)))</f>
        <v>0</v>
      </c>
      <c r="O1263">
        <f t="shared" si="327"/>
        <v>0.70617647058823518</v>
      </c>
      <c r="P1263">
        <f t="shared" si="328"/>
        <v>1</v>
      </c>
      <c r="Q1263">
        <v>1</v>
      </c>
      <c r="R1263">
        <f>IF(F1263 &gt;=80,0,IF(F1263&lt;=64,1,((80-F1263)/(80-64))))</f>
        <v>0</v>
      </c>
      <c r="S1263">
        <f>IF(F1263 &lt;=95,0,IF(F1263&gt;=129,1,((F1263-95)/(129-95))))</f>
        <v>6.1764705882352777E-2</v>
      </c>
      <c r="T1263">
        <f>IF(D1263 &gt;=27,0,IF(D1263&lt;=18.5,1,((27-D1263)/(27-18.5))))</f>
        <v>1</v>
      </c>
      <c r="U1263">
        <f>IF(D1263 &lt;= 34,0,IF(D1263&gt;=36.4,1,((D1263-34)/(36.4-34))))</f>
        <v>0</v>
      </c>
      <c r="V1263">
        <f t="shared" si="329"/>
        <v>0.5</v>
      </c>
      <c r="W1263">
        <f t="shared" si="330"/>
        <v>3.0882352941176389E-2</v>
      </c>
      <c r="X1263">
        <f t="shared" si="325"/>
        <v>0.53088235294117636</v>
      </c>
      <c r="Y1263">
        <f t="shared" si="331"/>
        <v>1</v>
      </c>
      <c r="Z1263">
        <f t="shared" si="332"/>
        <v>0</v>
      </c>
      <c r="AA1263">
        <f t="shared" si="333"/>
        <v>1</v>
      </c>
      <c r="AB1263">
        <v>70</v>
      </c>
      <c r="AC1263">
        <v>357</v>
      </c>
      <c r="AD1263">
        <f t="shared" si="334"/>
        <v>1</v>
      </c>
      <c r="AE1263">
        <f t="shared" si="335"/>
        <v>0</v>
      </c>
      <c r="AF1263">
        <f t="shared" si="336"/>
        <v>0.14333333333333334</v>
      </c>
      <c r="AG1263">
        <f t="shared" si="337"/>
        <v>1</v>
      </c>
      <c r="AH1263">
        <f t="shared" si="338"/>
        <v>0</v>
      </c>
      <c r="AI1263">
        <f t="shared" si="339"/>
        <v>0</v>
      </c>
    </row>
    <row r="1264" spans="1:35" x14ac:dyDescent="0.2">
      <c r="A1264">
        <v>0</v>
      </c>
      <c r="B1264">
        <v>113</v>
      </c>
      <c r="C1264">
        <v>11.3</v>
      </c>
      <c r="D1264">
        <v>18.600000000000001</v>
      </c>
      <c r="E1264">
        <f t="shared" si="326"/>
        <v>18.674698795180728</v>
      </c>
      <c r="F1264">
        <v>99.6</v>
      </c>
      <c r="G1264">
        <f t="shared" si="323"/>
        <v>0.60509677419354835</v>
      </c>
      <c r="H1264">
        <f t="shared" si="324"/>
        <v>6.075268817204301</v>
      </c>
      <c r="I1264">
        <f>IF(B1264&gt;=125,0,IF(B1264&lt;=115,1,(125-B1264)/(125-115)))</f>
        <v>1</v>
      </c>
      <c r="J1264">
        <f>IF(G1264&gt;=0.38,0,IF(G1264&lt;=0.3,1,(0.38-G1264)/(0.38-0.3)))</f>
        <v>0</v>
      </c>
      <c r="K1264">
        <f>IF(E1264&gt;=32,0,IF(E1264&lt;=28,1,(32-E1264)/(32-28)))</f>
        <v>1</v>
      </c>
      <c r="L1264">
        <f>IF(AND(D1264&gt;=27, D1264&lt;=34), 0, IF(OR(D1264&lt;=18.5, D1264&gt;=36.4), 1, IF(AND(D1264&lt;27, D1264&gt;18.5),(27-D1264)/(27-18.5), IF(AND(D1264&lt;36.4, D1264&gt;34),(D1264-34)/(36.4-34)))))</f>
        <v>0.98823529411764688</v>
      </c>
      <c r="M1264">
        <f>IF(AND(F1264&gt;=80,F1264&lt;=95),0,IF(OR(F1264&lt;64, F1264&gt;129),1,IF(F1264&gt;95, (F1264-95)/(129-95), (80-F1264)/(80-64))))</f>
        <v>0.13529411764705865</v>
      </c>
      <c r="N1264">
        <f>IF(H1264&gt;=4,0,IF(H1264&lt;=3.5,1,(4-H1264)/(4-3.5)))</f>
        <v>0</v>
      </c>
      <c r="O1264">
        <f t="shared" si="327"/>
        <v>0.71235294117647052</v>
      </c>
      <c r="P1264">
        <f t="shared" si="328"/>
        <v>1</v>
      </c>
      <c r="Q1264">
        <v>1</v>
      </c>
      <c r="R1264">
        <f>IF(F1264 &gt;=80,0,IF(F1264&lt;=64,1,((80-F1264)/(80-64))))</f>
        <v>0</v>
      </c>
      <c r="S1264">
        <f>IF(F1264 &lt;=95,0,IF(F1264&gt;=129,1,((F1264-95)/(129-95))))</f>
        <v>0.13529411764705865</v>
      </c>
      <c r="T1264">
        <f>IF(D1264 &gt;=27,0,IF(D1264&lt;=18.5,1,((27-D1264)/(27-18.5))))</f>
        <v>0.98823529411764688</v>
      </c>
      <c r="U1264">
        <f>IF(D1264 &lt;= 34,0,IF(D1264&gt;=36.4,1,((D1264-34)/(36.4-34))))</f>
        <v>0</v>
      </c>
      <c r="V1264">
        <f t="shared" si="329"/>
        <v>0.49411764705882344</v>
      </c>
      <c r="W1264">
        <f t="shared" si="330"/>
        <v>6.7647058823529324E-2</v>
      </c>
      <c r="X1264">
        <f t="shared" si="325"/>
        <v>0.56176470588235272</v>
      </c>
      <c r="Y1264">
        <f t="shared" si="331"/>
        <v>1</v>
      </c>
      <c r="Z1264">
        <f t="shared" si="332"/>
        <v>0</v>
      </c>
      <c r="AA1264">
        <f t="shared" si="333"/>
        <v>1</v>
      </c>
      <c r="AB1264">
        <v>51</v>
      </c>
      <c r="AC1264">
        <v>265</v>
      </c>
      <c r="AD1264">
        <f t="shared" si="334"/>
        <v>0.55000000000000004</v>
      </c>
      <c r="AE1264">
        <f t="shared" si="335"/>
        <v>0</v>
      </c>
      <c r="AF1264">
        <f t="shared" si="336"/>
        <v>0.45</v>
      </c>
      <c r="AG1264">
        <f t="shared" si="337"/>
        <v>1</v>
      </c>
      <c r="AH1264">
        <f t="shared" si="338"/>
        <v>0</v>
      </c>
      <c r="AI1264">
        <f t="shared" si="339"/>
        <v>0</v>
      </c>
    </row>
    <row r="1265" spans="1:35" x14ac:dyDescent="0.2">
      <c r="A1265">
        <v>0</v>
      </c>
      <c r="B1265">
        <v>147</v>
      </c>
      <c r="C1265">
        <v>14.7</v>
      </c>
      <c r="D1265">
        <v>18.3</v>
      </c>
      <c r="E1265">
        <f t="shared" si="326"/>
        <v>24.142480211081796</v>
      </c>
      <c r="F1265">
        <v>75.8</v>
      </c>
      <c r="G1265">
        <f t="shared" si="323"/>
        <v>0.60888524590163939</v>
      </c>
      <c r="H1265">
        <f t="shared" si="324"/>
        <v>8.0327868852459012</v>
      </c>
      <c r="I1265">
        <f>IF(B1265&gt;=125,0,IF(B1265&lt;=115,1,(125-B1265)/(125-115)))</f>
        <v>0</v>
      </c>
      <c r="J1265">
        <f>IF(G1265&gt;=0.38,0,IF(G1265&lt;=0.3,1,(0.38-G1265)/(0.38-0.3)))</f>
        <v>0</v>
      </c>
      <c r="K1265">
        <f>IF(E1265&gt;=32,0,IF(E1265&lt;=28,1,(32-E1265)/(32-28)))</f>
        <v>1</v>
      </c>
      <c r="L1265">
        <f>IF(AND(D1265&gt;=27, D1265&lt;=34), 0, IF(OR(D1265&lt;=18.5, D1265&gt;=36.4), 1, IF(AND(D1265&lt;27, D1265&gt;18.5),(27-D1265)/(27-18.5), IF(AND(D1265&lt;36.4, D1265&gt;34),(D1265-34)/(36.4-34)))))</f>
        <v>1</v>
      </c>
      <c r="M1265">
        <f>IF(AND(F1265&gt;=80,F1265&lt;=95),0,IF(OR(F1265&lt;64, F1265&gt;129),1,IF(F1265&gt;95, (F1265-95)/(129-95), (80-F1265)/(80-64))))</f>
        <v>0.26250000000000018</v>
      </c>
      <c r="N1265">
        <f>IF(H1265&gt;=4,0,IF(H1265&lt;=3.5,1,(4-H1265)/(4-3.5)))</f>
        <v>0</v>
      </c>
      <c r="O1265">
        <f t="shared" si="327"/>
        <v>0.22625000000000003</v>
      </c>
      <c r="P1265">
        <f t="shared" si="328"/>
        <v>1</v>
      </c>
      <c r="Q1265">
        <v>0</v>
      </c>
      <c r="R1265">
        <f>IF(F1265 &gt;=80,0,IF(F1265&lt;=64,1,((80-F1265)/(80-64))))</f>
        <v>0.26250000000000018</v>
      </c>
      <c r="S1265">
        <f>IF(F1265 &lt;=95,0,IF(F1265&gt;=129,1,((F1265-95)/(129-95))))</f>
        <v>0</v>
      </c>
      <c r="T1265">
        <f>IF(D1265 &gt;=27,0,IF(D1265&lt;=18.5,1,((27-D1265)/(27-18.5))))</f>
        <v>1</v>
      </c>
      <c r="U1265">
        <f>IF(D1265 &lt;= 34,0,IF(D1265&gt;=36.4,1,((D1265-34)/(36.4-34))))</f>
        <v>0</v>
      </c>
      <c r="V1265">
        <f t="shared" si="329"/>
        <v>0.63125000000000009</v>
      </c>
      <c r="W1265">
        <f t="shared" si="330"/>
        <v>0</v>
      </c>
      <c r="X1265">
        <f t="shared" si="325"/>
        <v>0.63125000000000009</v>
      </c>
      <c r="Y1265">
        <f t="shared" si="331"/>
        <v>1</v>
      </c>
      <c r="Z1265">
        <f t="shared" si="332"/>
        <v>0</v>
      </c>
      <c r="AA1265">
        <f t="shared" si="333"/>
        <v>1</v>
      </c>
      <c r="AB1265">
        <v>59</v>
      </c>
      <c r="AC1265">
        <v>112</v>
      </c>
      <c r="AD1265">
        <f t="shared" si="334"/>
        <v>0.95</v>
      </c>
      <c r="AE1265">
        <f t="shared" si="335"/>
        <v>0</v>
      </c>
      <c r="AF1265">
        <f t="shared" si="336"/>
        <v>0.96</v>
      </c>
      <c r="AG1265">
        <f t="shared" si="337"/>
        <v>1</v>
      </c>
      <c r="AH1265">
        <f t="shared" si="338"/>
        <v>0</v>
      </c>
      <c r="AI1265">
        <f t="shared" si="339"/>
        <v>0</v>
      </c>
    </row>
    <row r="1266" spans="1:35" x14ac:dyDescent="0.2">
      <c r="A1266">
        <v>1</v>
      </c>
      <c r="B1266">
        <v>112</v>
      </c>
      <c r="C1266">
        <v>11.2</v>
      </c>
      <c r="D1266">
        <v>27.7</v>
      </c>
      <c r="E1266">
        <f t="shared" si="326"/>
        <v>39.346590909090907</v>
      </c>
      <c r="F1266">
        <v>70.400000000000006</v>
      </c>
      <c r="G1266">
        <f t="shared" si="323"/>
        <v>0.28464981949458484</v>
      </c>
      <c r="H1266">
        <f t="shared" si="324"/>
        <v>4.0433212996389889</v>
      </c>
      <c r="I1266">
        <f>IF(B1266&gt;=125,0,IF(B1266&lt;=115,1,(125-B1266)/(125-115)))</f>
        <v>1</v>
      </c>
      <c r="J1266">
        <f>IF(G1266&gt;=0.38,0,IF(G1266&lt;=0.3,1,(0.38-G1266)/(0.38-0.3)))</f>
        <v>1</v>
      </c>
      <c r="K1266">
        <f>IF(E1266&gt;=32,0,IF(E1266&lt;=28,1,(32-E1266)/(32-28)))</f>
        <v>0</v>
      </c>
      <c r="L1266">
        <f>IF(AND(D1266&gt;=27, D1266&lt;=34), 0, IF(OR(D1266&lt;=18.5, D1266&gt;=36.4), 1, IF(AND(D1266&lt;27, D1266&gt;18.5),(27-D1266)/(27-18.5), IF(AND(D1266&lt;36.4, D1266&gt;34),(D1266-34)/(36.4-34)))))</f>
        <v>0</v>
      </c>
      <c r="M1266">
        <f>IF(AND(F1266&gt;=80,F1266&lt;=95),0,IF(OR(F1266&lt;64, F1266&gt;129),1,IF(F1266&gt;95, (F1266-95)/(129-95), (80-F1266)/(80-64))))</f>
        <v>0.59999999999999964</v>
      </c>
      <c r="N1266">
        <f>IF(H1266&gt;=4,0,IF(H1266&lt;=3.5,1,(4-H1266)/(4-3.5)))</f>
        <v>0</v>
      </c>
      <c r="O1266">
        <f t="shared" si="327"/>
        <v>0.65999999999999992</v>
      </c>
      <c r="P1266">
        <f t="shared" si="328"/>
        <v>1</v>
      </c>
      <c r="Q1266">
        <v>1</v>
      </c>
      <c r="R1266">
        <f>IF(F1266 &gt;=80,0,IF(F1266&lt;=64,1,((80-F1266)/(80-64))))</f>
        <v>0.59999999999999964</v>
      </c>
      <c r="S1266">
        <f>IF(F1266 &lt;=95,0,IF(F1266&gt;=129,1,((F1266-95)/(129-95))))</f>
        <v>0</v>
      </c>
      <c r="T1266">
        <f>IF(D1266 &gt;=27,0,IF(D1266&lt;=18.5,1,((27-D1266)/(27-18.5))))</f>
        <v>0</v>
      </c>
      <c r="U1266">
        <f>IF(D1266 &lt;= 34,0,IF(D1266&gt;=36.4,1,((D1266-34)/(36.4-34))))</f>
        <v>0</v>
      </c>
      <c r="V1266">
        <f t="shared" si="329"/>
        <v>0.29999999999999982</v>
      </c>
      <c r="W1266">
        <f t="shared" si="330"/>
        <v>0</v>
      </c>
      <c r="X1266">
        <f t="shared" si="325"/>
        <v>0.29999999999999982</v>
      </c>
      <c r="Y1266">
        <f t="shared" si="331"/>
        <v>1</v>
      </c>
      <c r="Z1266">
        <f t="shared" si="332"/>
        <v>0</v>
      </c>
      <c r="AA1266">
        <f t="shared" si="333"/>
        <v>0</v>
      </c>
      <c r="AB1266">
        <v>25</v>
      </c>
      <c r="AC1266">
        <v>54</v>
      </c>
      <c r="AD1266">
        <f t="shared" si="334"/>
        <v>0</v>
      </c>
      <c r="AE1266">
        <f t="shared" si="335"/>
        <v>0.75</v>
      </c>
      <c r="AF1266">
        <f t="shared" si="336"/>
        <v>1</v>
      </c>
      <c r="AG1266">
        <f t="shared" si="337"/>
        <v>0</v>
      </c>
      <c r="AH1266">
        <f t="shared" si="338"/>
        <v>1</v>
      </c>
      <c r="AI1266">
        <f t="shared" si="339"/>
        <v>0</v>
      </c>
    </row>
    <row r="1267" spans="1:35" x14ac:dyDescent="0.2">
      <c r="A1267">
        <v>1</v>
      </c>
      <c r="B1267">
        <v>125</v>
      </c>
      <c r="C1267">
        <v>12.5</v>
      </c>
      <c r="D1267">
        <v>25.5</v>
      </c>
      <c r="E1267">
        <f t="shared" si="326"/>
        <v>35.367545076282944</v>
      </c>
      <c r="F1267">
        <v>72.099999999999994</v>
      </c>
      <c r="G1267">
        <f t="shared" si="323"/>
        <v>0.35343137254901957</v>
      </c>
      <c r="H1267">
        <f t="shared" si="324"/>
        <v>4.9019607843137258</v>
      </c>
      <c r="I1267">
        <f>IF(B1267&gt;=125,0,IF(B1267&lt;=115,1,(125-B1267)/(125-115)))</f>
        <v>0</v>
      </c>
      <c r="J1267">
        <f>IF(G1267&gt;=0.38,0,IF(G1267&lt;=0.3,1,(0.38-G1267)/(0.38-0.3)))</f>
        <v>0.33210784313725533</v>
      </c>
      <c r="K1267">
        <f>IF(E1267&gt;=32,0,IF(E1267&lt;=28,1,(32-E1267)/(32-28)))</f>
        <v>0</v>
      </c>
      <c r="L1267">
        <f>IF(AND(D1267&gt;=27, D1267&lt;=34), 0, IF(OR(D1267&lt;=18.5, D1267&gt;=36.4), 1, IF(AND(D1267&lt;27, D1267&gt;18.5),(27-D1267)/(27-18.5), IF(AND(D1267&lt;36.4, D1267&gt;34),(D1267-34)/(36.4-34)))))</f>
        <v>0.17647058823529413</v>
      </c>
      <c r="M1267">
        <f>IF(AND(F1267&gt;=80,F1267&lt;=95),0,IF(OR(F1267&lt;64, F1267&gt;129),1,IF(F1267&gt;95, (F1267-95)/(129-95), (80-F1267)/(80-64))))</f>
        <v>0.49375000000000036</v>
      </c>
      <c r="N1267">
        <f>IF(H1267&gt;=4,0,IF(H1267&lt;=3.5,1,(4-H1267)/(4-3.5)))</f>
        <v>0</v>
      </c>
      <c r="O1267">
        <f t="shared" si="327"/>
        <v>0.10023284313725497</v>
      </c>
      <c r="P1267">
        <f t="shared" si="328"/>
        <v>0</v>
      </c>
      <c r="Q1267">
        <v>1</v>
      </c>
      <c r="R1267">
        <f>IF(F1267 &gt;=80,0,IF(F1267&lt;=64,1,((80-F1267)/(80-64))))</f>
        <v>0.49375000000000036</v>
      </c>
      <c r="S1267">
        <f>IF(F1267 &lt;=95,0,IF(F1267&gt;=129,1,((F1267-95)/(129-95))))</f>
        <v>0</v>
      </c>
      <c r="T1267">
        <f>IF(D1267 &gt;=27,0,IF(D1267&lt;=18.5,1,((27-D1267)/(27-18.5))))</f>
        <v>0.17647058823529413</v>
      </c>
      <c r="U1267">
        <f>IF(D1267 &lt;= 34,0,IF(D1267&gt;=36.4,1,((D1267-34)/(36.4-34))))</f>
        <v>0</v>
      </c>
      <c r="V1267">
        <f t="shared" si="329"/>
        <v>0.33511029411764726</v>
      </c>
      <c r="W1267">
        <f t="shared" si="330"/>
        <v>0</v>
      </c>
      <c r="X1267">
        <f t="shared" si="325"/>
        <v>0.33511029411764726</v>
      </c>
      <c r="Y1267">
        <f t="shared" si="331"/>
        <v>1</v>
      </c>
      <c r="Z1267">
        <f t="shared" si="332"/>
        <v>0</v>
      </c>
      <c r="AA1267">
        <f t="shared" si="333"/>
        <v>0</v>
      </c>
      <c r="AB1267">
        <v>40</v>
      </c>
      <c r="AC1267">
        <v>442</v>
      </c>
      <c r="AD1267">
        <f t="shared" si="334"/>
        <v>0</v>
      </c>
      <c r="AE1267">
        <f t="shared" si="335"/>
        <v>0</v>
      </c>
      <c r="AF1267">
        <f t="shared" si="336"/>
        <v>0</v>
      </c>
      <c r="AG1267">
        <f t="shared" si="337"/>
        <v>0</v>
      </c>
      <c r="AH1267">
        <f t="shared" si="338"/>
        <v>0</v>
      </c>
      <c r="AI1267">
        <f t="shared" si="339"/>
        <v>0</v>
      </c>
    </row>
    <row r="1268" spans="1:35" x14ac:dyDescent="0.2">
      <c r="A1268">
        <v>0</v>
      </c>
      <c r="B1268">
        <v>154</v>
      </c>
      <c r="C1268">
        <v>15.4</v>
      </c>
      <c r="D1268">
        <v>16.899999999999999</v>
      </c>
      <c r="E1268">
        <f t="shared" si="326"/>
        <v>17.808219178082187</v>
      </c>
      <c r="F1268">
        <v>94.9</v>
      </c>
      <c r="G1268">
        <f t="shared" si="323"/>
        <v>0.86476923076923096</v>
      </c>
      <c r="H1268">
        <f t="shared" si="324"/>
        <v>9.1124260355029598</v>
      </c>
      <c r="I1268">
        <f>IF(B1268&gt;=125,0,IF(B1268&lt;=115,1,(125-B1268)/(125-115)))</f>
        <v>0</v>
      </c>
      <c r="J1268">
        <f>IF(G1268&gt;=0.38,0,IF(G1268&lt;=0.3,1,(0.38-G1268)/(0.38-0.3)))</f>
        <v>0</v>
      </c>
      <c r="K1268">
        <f>IF(E1268&gt;=32,0,IF(E1268&lt;=28,1,(32-E1268)/(32-28)))</f>
        <v>1</v>
      </c>
      <c r="L1268">
        <f>IF(AND(D1268&gt;=27, D1268&lt;=34), 0, IF(OR(D1268&lt;=18.5, D1268&gt;=36.4), 1, IF(AND(D1268&lt;27, D1268&gt;18.5),(27-D1268)/(27-18.5), IF(AND(D1268&lt;36.4, D1268&gt;34),(D1268-34)/(36.4-34)))))</f>
        <v>1</v>
      </c>
      <c r="M1268">
        <f>IF(AND(F1268&gt;=80,F1268&lt;=95),0,IF(OR(F1268&lt;64, F1268&gt;129),1,IF(F1268&gt;95, (F1268-95)/(129-95), (80-F1268)/(80-64))))</f>
        <v>0</v>
      </c>
      <c r="N1268">
        <f>IF(H1268&gt;=4,0,IF(H1268&lt;=3.5,1,(4-H1268)/(4-3.5)))</f>
        <v>0</v>
      </c>
      <c r="O1268">
        <f t="shared" si="327"/>
        <v>0.2</v>
      </c>
      <c r="P1268">
        <f t="shared" si="328"/>
        <v>1</v>
      </c>
      <c r="Q1268">
        <v>0</v>
      </c>
      <c r="R1268">
        <f>IF(F1268 &gt;=80,0,IF(F1268&lt;=64,1,((80-F1268)/(80-64))))</f>
        <v>0</v>
      </c>
      <c r="S1268">
        <f>IF(F1268 &lt;=95,0,IF(F1268&gt;=129,1,((F1268-95)/(129-95))))</f>
        <v>0</v>
      </c>
      <c r="T1268">
        <f>IF(D1268 &gt;=27,0,IF(D1268&lt;=18.5,1,((27-D1268)/(27-18.5))))</f>
        <v>1</v>
      </c>
      <c r="U1268">
        <f>IF(D1268 &lt;= 34,0,IF(D1268&gt;=36.4,1,((D1268-34)/(36.4-34))))</f>
        <v>0</v>
      </c>
      <c r="V1268">
        <f t="shared" si="329"/>
        <v>0.5</v>
      </c>
      <c r="W1268">
        <f t="shared" si="330"/>
        <v>0</v>
      </c>
      <c r="X1268">
        <f t="shared" si="325"/>
        <v>0.5</v>
      </c>
      <c r="Y1268">
        <f t="shared" si="331"/>
        <v>1</v>
      </c>
      <c r="Z1268">
        <f t="shared" si="332"/>
        <v>0</v>
      </c>
      <c r="AA1268">
        <f t="shared" si="333"/>
        <v>0</v>
      </c>
      <c r="AB1268">
        <v>64</v>
      </c>
      <c r="AC1268">
        <v>254</v>
      </c>
      <c r="AD1268">
        <f t="shared" si="334"/>
        <v>1</v>
      </c>
      <c r="AE1268">
        <f t="shared" si="335"/>
        <v>0</v>
      </c>
      <c r="AF1268">
        <f t="shared" si="336"/>
        <v>0.48666666666666669</v>
      </c>
      <c r="AG1268">
        <f t="shared" si="337"/>
        <v>0</v>
      </c>
      <c r="AH1268">
        <f t="shared" si="338"/>
        <v>0</v>
      </c>
      <c r="AI1268">
        <f t="shared" si="339"/>
        <v>0</v>
      </c>
    </row>
    <row r="1269" spans="1:35" x14ac:dyDescent="0.2">
      <c r="A1269">
        <v>0</v>
      </c>
      <c r="B1269">
        <v>150</v>
      </c>
      <c r="C1269">
        <v>15</v>
      </c>
      <c r="D1269">
        <v>27.5</v>
      </c>
      <c r="E1269">
        <f t="shared" si="326"/>
        <v>34.246575342465754</v>
      </c>
      <c r="F1269">
        <v>80.3</v>
      </c>
      <c r="G1269">
        <f t="shared" si="323"/>
        <v>0.438</v>
      </c>
      <c r="H1269">
        <f t="shared" si="324"/>
        <v>5.4545454545454541</v>
      </c>
      <c r="I1269">
        <f>IF(B1269&gt;=125,0,IF(B1269&lt;=115,1,(125-B1269)/(125-115)))</f>
        <v>0</v>
      </c>
      <c r="J1269">
        <f>IF(G1269&gt;=0.38,0,IF(G1269&lt;=0.3,1,(0.38-G1269)/(0.38-0.3)))</f>
        <v>0</v>
      </c>
      <c r="K1269">
        <f>IF(E1269&gt;=32,0,IF(E1269&lt;=28,1,(32-E1269)/(32-28)))</f>
        <v>0</v>
      </c>
      <c r="L1269">
        <f>IF(AND(D1269&gt;=27, D1269&lt;=34), 0, IF(OR(D1269&lt;=18.5, D1269&gt;=36.4), 1, IF(AND(D1269&lt;27, D1269&gt;18.5),(27-D1269)/(27-18.5), IF(AND(D1269&lt;36.4, D1269&gt;34),(D1269-34)/(36.4-34)))))</f>
        <v>0</v>
      </c>
      <c r="M1269">
        <f>IF(AND(F1269&gt;=80,F1269&lt;=95),0,IF(OR(F1269&lt;64, F1269&gt;129),1,IF(F1269&gt;95, (F1269-95)/(129-95), (80-F1269)/(80-64))))</f>
        <v>0</v>
      </c>
      <c r="N1269">
        <f>IF(H1269&gt;=4,0,IF(H1269&lt;=3.5,1,(4-H1269)/(4-3.5)))</f>
        <v>0</v>
      </c>
      <c r="O1269">
        <f t="shared" si="327"/>
        <v>0</v>
      </c>
      <c r="P1269">
        <f t="shared" si="328"/>
        <v>0</v>
      </c>
      <c r="Q1269">
        <v>0</v>
      </c>
      <c r="R1269">
        <f>IF(F1269 &gt;=80,0,IF(F1269&lt;=64,1,((80-F1269)/(80-64))))</f>
        <v>0</v>
      </c>
      <c r="S1269">
        <f>IF(F1269 &lt;=95,0,IF(F1269&gt;=129,1,((F1269-95)/(129-95))))</f>
        <v>0</v>
      </c>
      <c r="T1269">
        <f>IF(D1269 &gt;=27,0,IF(D1269&lt;=18.5,1,((27-D1269)/(27-18.5))))</f>
        <v>0</v>
      </c>
      <c r="U1269">
        <f>IF(D1269 &lt;= 34,0,IF(D1269&gt;=36.4,1,((D1269-34)/(36.4-34))))</f>
        <v>0</v>
      </c>
      <c r="V1269">
        <f t="shared" si="329"/>
        <v>0</v>
      </c>
      <c r="W1269">
        <f t="shared" si="330"/>
        <v>0</v>
      </c>
      <c r="X1269">
        <f t="shared" si="325"/>
        <v>0</v>
      </c>
      <c r="Y1269">
        <f t="shared" si="331"/>
        <v>0</v>
      </c>
      <c r="Z1269">
        <f t="shared" si="332"/>
        <v>0</v>
      </c>
      <c r="AA1269">
        <f t="shared" si="333"/>
        <v>0</v>
      </c>
      <c r="AB1269">
        <v>34</v>
      </c>
      <c r="AC1269">
        <v>482</v>
      </c>
      <c r="AD1269">
        <f t="shared" si="334"/>
        <v>0</v>
      </c>
      <c r="AE1269">
        <f t="shared" si="335"/>
        <v>0.3</v>
      </c>
      <c r="AF1269">
        <f t="shared" si="336"/>
        <v>0</v>
      </c>
      <c r="AG1269">
        <f t="shared" si="337"/>
        <v>0</v>
      </c>
      <c r="AH1269">
        <f t="shared" si="338"/>
        <v>0</v>
      </c>
      <c r="AI1269">
        <f t="shared" si="339"/>
        <v>0</v>
      </c>
    </row>
    <row r="1270" spans="1:35" x14ac:dyDescent="0.2">
      <c r="A1270">
        <v>0</v>
      </c>
      <c r="B1270">
        <v>156</v>
      </c>
      <c r="C1270">
        <v>15.6</v>
      </c>
      <c r="D1270">
        <v>25.7</v>
      </c>
      <c r="E1270">
        <f t="shared" si="326"/>
        <v>34.636118598382751</v>
      </c>
      <c r="F1270">
        <v>74.2</v>
      </c>
      <c r="G1270">
        <f t="shared" si="323"/>
        <v>0.45039688715953308</v>
      </c>
      <c r="H1270">
        <f t="shared" si="324"/>
        <v>6.0700389105058363</v>
      </c>
      <c r="I1270">
        <f>IF(B1270&gt;=125,0,IF(B1270&lt;=115,1,(125-B1270)/(125-115)))</f>
        <v>0</v>
      </c>
      <c r="J1270">
        <f>IF(G1270&gt;=0.38,0,IF(G1270&lt;=0.3,1,(0.38-G1270)/(0.38-0.3)))</f>
        <v>0</v>
      </c>
      <c r="K1270">
        <f>IF(E1270&gt;=32,0,IF(E1270&lt;=28,1,(32-E1270)/(32-28)))</f>
        <v>0</v>
      </c>
      <c r="L1270">
        <f>IF(AND(D1270&gt;=27, D1270&lt;=34), 0, IF(OR(D1270&lt;=18.5, D1270&gt;=36.4), 1, IF(AND(D1270&lt;27, D1270&gt;18.5),(27-D1270)/(27-18.5), IF(AND(D1270&lt;36.4, D1270&gt;34),(D1270-34)/(36.4-34)))))</f>
        <v>0.15294117647058833</v>
      </c>
      <c r="M1270">
        <f>IF(AND(F1270&gt;=80,F1270&lt;=95),0,IF(OR(F1270&lt;64, F1270&gt;129),1,IF(F1270&gt;95, (F1270-95)/(129-95), (80-F1270)/(80-64))))</f>
        <v>0.36249999999999982</v>
      </c>
      <c r="N1270">
        <f>IF(H1270&gt;=4,0,IF(H1270&lt;=3.5,1,(4-H1270)/(4-3.5)))</f>
        <v>0</v>
      </c>
      <c r="O1270">
        <f t="shared" si="327"/>
        <v>5.1544117647058817E-2</v>
      </c>
      <c r="P1270">
        <f t="shared" si="328"/>
        <v>0</v>
      </c>
      <c r="Q1270">
        <v>0</v>
      </c>
      <c r="R1270">
        <f>IF(F1270 &gt;=80,0,IF(F1270&lt;=64,1,((80-F1270)/(80-64))))</f>
        <v>0.36249999999999982</v>
      </c>
      <c r="S1270">
        <f>IF(F1270 &lt;=95,0,IF(F1270&gt;=129,1,((F1270-95)/(129-95))))</f>
        <v>0</v>
      </c>
      <c r="T1270">
        <f>IF(D1270 &gt;=27,0,IF(D1270&lt;=18.5,1,((27-D1270)/(27-18.5))))</f>
        <v>0.15294117647058833</v>
      </c>
      <c r="U1270">
        <f>IF(D1270 &lt;= 34,0,IF(D1270&gt;=36.4,1,((D1270-34)/(36.4-34))))</f>
        <v>0</v>
      </c>
      <c r="V1270">
        <f t="shared" si="329"/>
        <v>0.25772058823529409</v>
      </c>
      <c r="W1270">
        <f t="shared" si="330"/>
        <v>0</v>
      </c>
      <c r="X1270">
        <f t="shared" si="325"/>
        <v>0.25772058823529409</v>
      </c>
      <c r="Y1270">
        <f t="shared" si="331"/>
        <v>1</v>
      </c>
      <c r="Z1270">
        <f t="shared" si="332"/>
        <v>0</v>
      </c>
      <c r="AA1270">
        <f t="shared" si="333"/>
        <v>0</v>
      </c>
      <c r="AB1270">
        <v>25</v>
      </c>
      <c r="AC1270">
        <v>473</v>
      </c>
      <c r="AD1270">
        <f t="shared" si="334"/>
        <v>0</v>
      </c>
      <c r="AE1270">
        <f t="shared" si="335"/>
        <v>0.75</v>
      </c>
      <c r="AF1270">
        <f t="shared" si="336"/>
        <v>0</v>
      </c>
      <c r="AG1270">
        <f t="shared" si="337"/>
        <v>0</v>
      </c>
      <c r="AH1270">
        <f t="shared" si="338"/>
        <v>1</v>
      </c>
      <c r="AI1270">
        <f t="shared" si="339"/>
        <v>0</v>
      </c>
    </row>
    <row r="1271" spans="1:35" x14ac:dyDescent="0.2">
      <c r="A1271">
        <v>1</v>
      </c>
      <c r="B1271">
        <v>154</v>
      </c>
      <c r="C1271">
        <v>15.4</v>
      </c>
      <c r="D1271">
        <v>24.5</v>
      </c>
      <c r="E1271">
        <f t="shared" si="326"/>
        <v>33.288043478260875</v>
      </c>
      <c r="F1271">
        <v>73.599999999999994</v>
      </c>
      <c r="G1271">
        <f t="shared" si="323"/>
        <v>0.46262857142857133</v>
      </c>
      <c r="H1271">
        <f t="shared" si="324"/>
        <v>6.2857142857142856</v>
      </c>
      <c r="I1271">
        <f>IF(B1271&gt;=125,0,IF(B1271&lt;=115,1,(125-B1271)/(125-115)))</f>
        <v>0</v>
      </c>
      <c r="J1271">
        <f>IF(G1271&gt;=0.38,0,IF(G1271&lt;=0.3,1,(0.38-G1271)/(0.38-0.3)))</f>
        <v>0</v>
      </c>
      <c r="K1271">
        <f>IF(E1271&gt;=32,0,IF(E1271&lt;=28,1,(32-E1271)/(32-28)))</f>
        <v>0</v>
      </c>
      <c r="L1271">
        <f>IF(AND(D1271&gt;=27, D1271&lt;=34), 0, IF(OR(D1271&lt;=18.5, D1271&gt;=36.4), 1, IF(AND(D1271&lt;27, D1271&gt;18.5),(27-D1271)/(27-18.5), IF(AND(D1271&lt;36.4, D1271&gt;34),(D1271-34)/(36.4-34)))))</f>
        <v>0.29411764705882354</v>
      </c>
      <c r="M1271">
        <f>IF(AND(F1271&gt;=80,F1271&lt;=95),0,IF(OR(F1271&lt;64, F1271&gt;129),1,IF(F1271&gt;95, (F1271-95)/(129-95), (80-F1271)/(80-64))))</f>
        <v>0.40000000000000036</v>
      </c>
      <c r="N1271">
        <f>IF(H1271&gt;=4,0,IF(H1271&lt;=3.5,1,(4-H1271)/(4-3.5)))</f>
        <v>0</v>
      </c>
      <c r="O1271">
        <f t="shared" si="327"/>
        <v>6.9411764705882395E-2</v>
      </c>
      <c r="P1271">
        <f t="shared" si="328"/>
        <v>0</v>
      </c>
      <c r="Q1271">
        <v>0</v>
      </c>
      <c r="R1271">
        <f>IF(F1271 &gt;=80,0,IF(F1271&lt;=64,1,((80-F1271)/(80-64))))</f>
        <v>0.40000000000000036</v>
      </c>
      <c r="S1271">
        <f>IF(F1271 &lt;=95,0,IF(F1271&gt;=129,1,((F1271-95)/(129-95))))</f>
        <v>0</v>
      </c>
      <c r="T1271">
        <f>IF(D1271 &gt;=27,0,IF(D1271&lt;=18.5,1,((27-D1271)/(27-18.5))))</f>
        <v>0.29411764705882354</v>
      </c>
      <c r="U1271">
        <f>IF(D1271 &lt;= 34,0,IF(D1271&gt;=36.4,1,((D1271-34)/(36.4-34))))</f>
        <v>0</v>
      </c>
      <c r="V1271">
        <f t="shared" si="329"/>
        <v>0.34705882352941197</v>
      </c>
      <c r="W1271">
        <f t="shared" si="330"/>
        <v>0</v>
      </c>
      <c r="X1271">
        <f t="shared" si="325"/>
        <v>0.34705882352941197</v>
      </c>
      <c r="Y1271">
        <f t="shared" si="331"/>
        <v>1</v>
      </c>
      <c r="Z1271">
        <f t="shared" si="332"/>
        <v>0</v>
      </c>
      <c r="AA1271">
        <f t="shared" si="333"/>
        <v>0</v>
      </c>
      <c r="AB1271">
        <v>47</v>
      </c>
      <c r="AC1271">
        <v>347</v>
      </c>
      <c r="AD1271">
        <f t="shared" si="334"/>
        <v>0.35</v>
      </c>
      <c r="AE1271">
        <f t="shared" si="335"/>
        <v>0</v>
      </c>
      <c r="AF1271">
        <f t="shared" si="336"/>
        <v>0.17666666666666667</v>
      </c>
      <c r="AG1271">
        <f t="shared" si="337"/>
        <v>0</v>
      </c>
      <c r="AH1271">
        <f t="shared" si="338"/>
        <v>0</v>
      </c>
      <c r="AI1271">
        <f t="shared" si="339"/>
        <v>0</v>
      </c>
    </row>
    <row r="1272" spans="1:35" x14ac:dyDescent="0.2">
      <c r="A1272">
        <v>1</v>
      </c>
      <c r="B1272">
        <v>130</v>
      </c>
      <c r="C1272">
        <v>13</v>
      </c>
      <c r="D1272">
        <v>28.5</v>
      </c>
      <c r="E1272">
        <f t="shared" si="326"/>
        <v>29.022403258655803</v>
      </c>
      <c r="F1272">
        <v>98.2</v>
      </c>
      <c r="G1272">
        <f t="shared" si="323"/>
        <v>0.44792982456140357</v>
      </c>
      <c r="H1272">
        <f t="shared" si="324"/>
        <v>4.5614035087719298</v>
      </c>
      <c r="I1272">
        <f>IF(B1272&gt;=125,0,IF(B1272&lt;=115,1,(125-B1272)/(125-115)))</f>
        <v>0</v>
      </c>
      <c r="J1272">
        <f>IF(G1272&gt;=0.38,0,IF(G1272&lt;=0.3,1,(0.38-G1272)/(0.38-0.3)))</f>
        <v>0</v>
      </c>
      <c r="K1272">
        <f>IF(E1272&gt;=32,0,IF(E1272&lt;=28,1,(32-E1272)/(32-28)))</f>
        <v>0.74439918533604921</v>
      </c>
      <c r="L1272">
        <f>IF(AND(D1272&gt;=27, D1272&lt;=34), 0, IF(OR(D1272&lt;=18.5, D1272&gt;=36.4), 1, IF(AND(D1272&lt;27, D1272&gt;18.5),(27-D1272)/(27-18.5), IF(AND(D1272&lt;36.4, D1272&gt;34),(D1272-34)/(36.4-34)))))</f>
        <v>0</v>
      </c>
      <c r="M1272">
        <f>IF(AND(F1272&gt;=80,F1272&lt;=95),0,IF(OR(F1272&lt;64, F1272&gt;129),1,IF(F1272&gt;95, (F1272-95)/(129-95), (80-F1272)/(80-64))))</f>
        <v>9.4117647058823611E-2</v>
      </c>
      <c r="N1272">
        <f>IF(H1272&gt;=4,0,IF(H1272&lt;=3.5,1,(4-H1272)/(4-3.5)))</f>
        <v>0</v>
      </c>
      <c r="O1272">
        <f t="shared" si="327"/>
        <v>8.3851683239487274E-2</v>
      </c>
      <c r="P1272">
        <f t="shared" si="328"/>
        <v>0</v>
      </c>
      <c r="Q1272">
        <v>1</v>
      </c>
      <c r="R1272">
        <f>IF(F1272 &gt;=80,0,IF(F1272&lt;=64,1,((80-F1272)/(80-64))))</f>
        <v>0</v>
      </c>
      <c r="S1272">
        <f>IF(F1272 &lt;=95,0,IF(F1272&gt;=129,1,((F1272-95)/(129-95))))</f>
        <v>9.4117647058823611E-2</v>
      </c>
      <c r="T1272">
        <f>IF(D1272 &gt;=27,0,IF(D1272&lt;=18.5,1,((27-D1272)/(27-18.5))))</f>
        <v>0</v>
      </c>
      <c r="U1272">
        <f>IF(D1272 &lt;= 34,0,IF(D1272&gt;=36.4,1,((D1272-34)/(36.4-34))))</f>
        <v>0</v>
      </c>
      <c r="V1272">
        <f t="shared" si="329"/>
        <v>0</v>
      </c>
      <c r="W1272">
        <f t="shared" si="330"/>
        <v>4.7058823529411806E-2</v>
      </c>
      <c r="X1272">
        <f t="shared" si="325"/>
        <v>4.7058823529411806E-2</v>
      </c>
      <c r="Y1272">
        <f t="shared" si="331"/>
        <v>0</v>
      </c>
      <c r="Z1272">
        <f t="shared" si="332"/>
        <v>0</v>
      </c>
      <c r="AA1272">
        <f t="shared" si="333"/>
        <v>0</v>
      </c>
      <c r="AB1272">
        <v>35</v>
      </c>
      <c r="AC1272">
        <v>91</v>
      </c>
      <c r="AD1272">
        <f t="shared" si="334"/>
        <v>0</v>
      </c>
      <c r="AE1272">
        <f t="shared" si="335"/>
        <v>0.25</v>
      </c>
      <c r="AF1272">
        <f t="shared" si="336"/>
        <v>1</v>
      </c>
      <c r="AG1272">
        <f t="shared" si="337"/>
        <v>0</v>
      </c>
      <c r="AH1272">
        <f t="shared" si="338"/>
        <v>0</v>
      </c>
      <c r="AI1272">
        <f t="shared" si="339"/>
        <v>0</v>
      </c>
    </row>
    <row r="1273" spans="1:35" x14ac:dyDescent="0.2">
      <c r="A1273">
        <v>0</v>
      </c>
      <c r="B1273">
        <v>158</v>
      </c>
      <c r="C1273">
        <v>15.8</v>
      </c>
      <c r="D1273">
        <v>25.7</v>
      </c>
      <c r="E1273">
        <f t="shared" si="326"/>
        <v>30.023364485981311</v>
      </c>
      <c r="F1273">
        <v>85.6</v>
      </c>
      <c r="G1273">
        <f t="shared" si="323"/>
        <v>0.52625680933852137</v>
      </c>
      <c r="H1273">
        <f t="shared" si="324"/>
        <v>6.1478599221789887</v>
      </c>
      <c r="I1273">
        <f>IF(B1273&gt;=125,0,IF(B1273&lt;=115,1,(125-B1273)/(125-115)))</f>
        <v>0</v>
      </c>
      <c r="J1273">
        <f>IF(G1273&gt;=0.38,0,IF(G1273&lt;=0.3,1,(0.38-G1273)/(0.38-0.3)))</f>
        <v>0</v>
      </c>
      <c r="K1273">
        <f>IF(E1273&gt;=32,0,IF(E1273&lt;=28,1,(32-E1273)/(32-28)))</f>
        <v>0.49415887850467222</v>
      </c>
      <c r="L1273">
        <f>IF(AND(D1273&gt;=27, D1273&lt;=34), 0, IF(OR(D1273&lt;=18.5, D1273&gt;=36.4), 1, IF(AND(D1273&lt;27, D1273&gt;18.5),(27-D1273)/(27-18.5), IF(AND(D1273&lt;36.4, D1273&gt;34),(D1273-34)/(36.4-34)))))</f>
        <v>0.15294117647058833</v>
      </c>
      <c r="M1273">
        <f>IF(AND(F1273&gt;=80,F1273&lt;=95),0,IF(OR(F1273&lt;64, F1273&gt;129),1,IF(F1273&gt;95, (F1273-95)/(129-95), (80-F1273)/(80-64))))</f>
        <v>0</v>
      </c>
      <c r="N1273">
        <f>IF(H1273&gt;=4,0,IF(H1273&lt;=3.5,1,(4-H1273)/(4-3.5)))</f>
        <v>0</v>
      </c>
      <c r="O1273">
        <f t="shared" si="327"/>
        <v>6.4710005497526063E-2</v>
      </c>
      <c r="P1273">
        <f t="shared" si="328"/>
        <v>0</v>
      </c>
      <c r="Q1273">
        <v>0</v>
      </c>
      <c r="R1273">
        <f>IF(F1273 &gt;=80,0,IF(F1273&lt;=64,1,((80-F1273)/(80-64))))</f>
        <v>0</v>
      </c>
      <c r="S1273">
        <f>IF(F1273 &lt;=95,0,IF(F1273&gt;=129,1,((F1273-95)/(129-95))))</f>
        <v>0</v>
      </c>
      <c r="T1273">
        <f>IF(D1273 &gt;=27,0,IF(D1273&lt;=18.5,1,((27-D1273)/(27-18.5))))</f>
        <v>0.15294117647058833</v>
      </c>
      <c r="U1273">
        <f>IF(D1273 &lt;= 34,0,IF(D1273&gt;=36.4,1,((D1273-34)/(36.4-34))))</f>
        <v>0</v>
      </c>
      <c r="V1273">
        <f t="shared" si="329"/>
        <v>7.6470588235294165E-2</v>
      </c>
      <c r="W1273">
        <f t="shared" si="330"/>
        <v>0</v>
      </c>
      <c r="X1273">
        <f t="shared" si="325"/>
        <v>7.6470588235294165E-2</v>
      </c>
      <c r="Y1273">
        <f t="shared" si="331"/>
        <v>0</v>
      </c>
      <c r="Z1273">
        <f t="shared" si="332"/>
        <v>0</v>
      </c>
      <c r="AA1273">
        <f t="shared" si="333"/>
        <v>0</v>
      </c>
      <c r="AB1273">
        <v>36</v>
      </c>
      <c r="AC1273">
        <v>423</v>
      </c>
      <c r="AD1273">
        <f t="shared" si="334"/>
        <v>0</v>
      </c>
      <c r="AE1273">
        <f t="shared" si="335"/>
        <v>0.2</v>
      </c>
      <c r="AF1273">
        <f t="shared" si="336"/>
        <v>0</v>
      </c>
      <c r="AG1273">
        <f t="shared" si="337"/>
        <v>0</v>
      </c>
      <c r="AH1273">
        <f t="shared" si="338"/>
        <v>0</v>
      </c>
      <c r="AI1273">
        <f t="shared" si="339"/>
        <v>0</v>
      </c>
    </row>
    <row r="1274" spans="1:35" x14ac:dyDescent="0.2">
      <c r="A1274">
        <v>1</v>
      </c>
      <c r="B1274">
        <v>122</v>
      </c>
      <c r="C1274">
        <v>12.2</v>
      </c>
      <c r="D1274">
        <v>24.3</v>
      </c>
      <c r="E1274">
        <f t="shared" si="326"/>
        <v>23.940886699507388</v>
      </c>
      <c r="F1274">
        <v>101.5</v>
      </c>
      <c r="G1274">
        <f t="shared" si="323"/>
        <v>0.50958847736625512</v>
      </c>
      <c r="H1274">
        <f t="shared" si="324"/>
        <v>5.0205761316872426</v>
      </c>
      <c r="I1274">
        <f>IF(B1274&gt;=125,0,IF(B1274&lt;=115,1,(125-B1274)/(125-115)))</f>
        <v>0.3</v>
      </c>
      <c r="J1274">
        <f>IF(G1274&gt;=0.38,0,IF(G1274&lt;=0.3,1,(0.38-G1274)/(0.38-0.3)))</f>
        <v>0</v>
      </c>
      <c r="K1274">
        <f>IF(E1274&gt;=32,0,IF(E1274&lt;=28,1,(32-E1274)/(32-28)))</f>
        <v>1</v>
      </c>
      <c r="L1274">
        <f>IF(AND(D1274&gt;=27, D1274&lt;=34), 0, IF(OR(D1274&lt;=18.5, D1274&gt;=36.4), 1, IF(AND(D1274&lt;27, D1274&gt;18.5),(27-D1274)/(27-18.5), IF(AND(D1274&lt;36.4, D1274&gt;34),(D1274-34)/(36.4-34)))))</f>
        <v>0.31764705882352934</v>
      </c>
      <c r="M1274">
        <f>IF(AND(F1274&gt;=80,F1274&lt;=95),0,IF(OR(F1274&lt;64, F1274&gt;129),1,IF(F1274&gt;95, (F1274-95)/(129-95), (80-F1274)/(80-64))))</f>
        <v>0.19117647058823528</v>
      </c>
      <c r="N1274">
        <f>IF(H1274&gt;=4,0,IF(H1274&lt;=3.5,1,(4-H1274)/(4-3.5)))</f>
        <v>0</v>
      </c>
      <c r="O1274">
        <f t="shared" si="327"/>
        <v>0.30088235294117643</v>
      </c>
      <c r="P1274">
        <f t="shared" si="328"/>
        <v>1</v>
      </c>
      <c r="Q1274">
        <v>1</v>
      </c>
      <c r="R1274">
        <f>IF(F1274 &gt;=80,0,IF(F1274&lt;=64,1,((80-F1274)/(80-64))))</f>
        <v>0</v>
      </c>
      <c r="S1274">
        <f>IF(F1274 &lt;=95,0,IF(F1274&gt;=129,1,((F1274-95)/(129-95))))</f>
        <v>0.19117647058823528</v>
      </c>
      <c r="T1274">
        <f>IF(D1274 &gt;=27,0,IF(D1274&lt;=18.5,1,((27-D1274)/(27-18.5))))</f>
        <v>0.31764705882352934</v>
      </c>
      <c r="U1274">
        <f>IF(D1274 &lt;= 34,0,IF(D1274&gt;=36.4,1,((D1274-34)/(36.4-34))))</f>
        <v>0</v>
      </c>
      <c r="V1274">
        <f t="shared" si="329"/>
        <v>0.15882352941176467</v>
      </c>
      <c r="W1274">
        <f t="shared" si="330"/>
        <v>9.5588235294117641E-2</v>
      </c>
      <c r="X1274">
        <f t="shared" si="325"/>
        <v>0.25441176470588234</v>
      </c>
      <c r="Y1274">
        <f t="shared" si="331"/>
        <v>0</v>
      </c>
      <c r="Z1274">
        <f t="shared" si="332"/>
        <v>0</v>
      </c>
      <c r="AA1274">
        <f t="shared" si="333"/>
        <v>0</v>
      </c>
      <c r="AB1274">
        <v>39</v>
      </c>
      <c r="AC1274">
        <v>196</v>
      </c>
      <c r="AD1274">
        <f t="shared" si="334"/>
        <v>0</v>
      </c>
      <c r="AE1274">
        <f t="shared" si="335"/>
        <v>0.05</v>
      </c>
      <c r="AF1274">
        <f t="shared" si="336"/>
        <v>0.68</v>
      </c>
      <c r="AG1274">
        <f t="shared" si="337"/>
        <v>0</v>
      </c>
      <c r="AH1274">
        <f t="shared" si="338"/>
        <v>0</v>
      </c>
      <c r="AI1274">
        <f t="shared" si="339"/>
        <v>0</v>
      </c>
    </row>
    <row r="1275" spans="1:35" x14ac:dyDescent="0.2">
      <c r="A1275">
        <v>0</v>
      </c>
      <c r="B1275">
        <v>109</v>
      </c>
      <c r="C1275">
        <v>10.9</v>
      </c>
      <c r="D1275">
        <v>26.4</v>
      </c>
      <c r="E1275">
        <f t="shared" si="326"/>
        <v>29.431438127090299</v>
      </c>
      <c r="F1275">
        <v>89.7</v>
      </c>
      <c r="G1275">
        <f t="shared" si="323"/>
        <v>0.37035227272727272</v>
      </c>
      <c r="H1275">
        <f t="shared" si="324"/>
        <v>4.1287878787878789</v>
      </c>
      <c r="I1275">
        <f>IF(B1275&gt;=125,0,IF(B1275&lt;=115,1,(125-B1275)/(125-115)))</f>
        <v>1</v>
      </c>
      <c r="J1275">
        <f>IF(G1275&gt;=0.38,0,IF(G1275&lt;=0.3,1,(0.38-G1275)/(0.38-0.3)))</f>
        <v>0.12059659090909097</v>
      </c>
      <c r="K1275">
        <f>IF(E1275&gt;=32,0,IF(E1275&lt;=28,1,(32-E1275)/(32-28)))</f>
        <v>0.64214046822742521</v>
      </c>
      <c r="L1275">
        <f>IF(AND(D1275&gt;=27, D1275&lt;=34), 0, IF(OR(D1275&lt;=18.5, D1275&gt;=36.4), 1, IF(AND(D1275&lt;27, D1275&gt;18.5),(27-D1275)/(27-18.5), IF(AND(D1275&lt;36.4, D1275&gt;34),(D1275-34)/(36.4-34)))))</f>
        <v>7.0588235294117813E-2</v>
      </c>
      <c r="M1275">
        <f>IF(AND(F1275&gt;=80,F1275&lt;=95),0,IF(OR(F1275&lt;64, F1275&gt;129),1,IF(F1275&gt;95, (F1275-95)/(129-95), (80-F1275)/(80-64))))</f>
        <v>0</v>
      </c>
      <c r="N1275">
        <f>IF(H1275&gt;=4,0,IF(H1275&lt;=3.5,1,(4-H1275)/(4-3.5)))</f>
        <v>0</v>
      </c>
      <c r="O1275">
        <f t="shared" si="327"/>
        <v>0.58333252944306346</v>
      </c>
      <c r="P1275">
        <f t="shared" si="328"/>
        <v>1</v>
      </c>
      <c r="Q1275">
        <v>1</v>
      </c>
      <c r="R1275">
        <f>IF(F1275 &gt;=80,0,IF(F1275&lt;=64,1,((80-F1275)/(80-64))))</f>
        <v>0</v>
      </c>
      <c r="S1275">
        <f>IF(F1275 &lt;=95,0,IF(F1275&gt;=129,1,((F1275-95)/(129-95))))</f>
        <v>0</v>
      </c>
      <c r="T1275">
        <f>IF(D1275 &gt;=27,0,IF(D1275&lt;=18.5,1,((27-D1275)/(27-18.5))))</f>
        <v>7.0588235294117813E-2</v>
      </c>
      <c r="U1275">
        <f>IF(D1275 &lt;= 34,0,IF(D1275&gt;=36.4,1,((D1275-34)/(36.4-34))))</f>
        <v>0</v>
      </c>
      <c r="V1275">
        <f t="shared" si="329"/>
        <v>3.5294117647058906E-2</v>
      </c>
      <c r="W1275">
        <f t="shared" si="330"/>
        <v>0</v>
      </c>
      <c r="X1275">
        <f t="shared" si="325"/>
        <v>3.5294117647058906E-2</v>
      </c>
      <c r="Y1275">
        <f t="shared" si="331"/>
        <v>0</v>
      </c>
      <c r="Z1275">
        <f t="shared" si="332"/>
        <v>0</v>
      </c>
      <c r="AA1275">
        <f t="shared" si="333"/>
        <v>0</v>
      </c>
      <c r="AB1275">
        <v>10</v>
      </c>
      <c r="AC1275">
        <v>497</v>
      </c>
      <c r="AD1275">
        <f t="shared" si="334"/>
        <v>0</v>
      </c>
      <c r="AE1275">
        <f t="shared" si="335"/>
        <v>1</v>
      </c>
      <c r="AF1275">
        <f t="shared" si="336"/>
        <v>0</v>
      </c>
      <c r="AG1275">
        <f t="shared" si="337"/>
        <v>0</v>
      </c>
      <c r="AH1275">
        <f t="shared" si="338"/>
        <v>0</v>
      </c>
      <c r="AI1275">
        <f t="shared" si="339"/>
        <v>0</v>
      </c>
    </row>
    <row r="1276" spans="1:35" x14ac:dyDescent="0.2">
      <c r="A1276">
        <v>0</v>
      </c>
      <c r="B1276">
        <v>129</v>
      </c>
      <c r="C1276">
        <v>12.9</v>
      </c>
      <c r="D1276">
        <v>17.3</v>
      </c>
      <c r="E1276">
        <f t="shared" si="326"/>
        <v>21.1750305997552</v>
      </c>
      <c r="F1276">
        <v>81.7</v>
      </c>
      <c r="G1276">
        <f t="shared" si="323"/>
        <v>0.60920809248554919</v>
      </c>
      <c r="H1276">
        <f t="shared" si="324"/>
        <v>7.4566473988439306</v>
      </c>
      <c r="I1276">
        <f>IF(B1276&gt;=125,0,IF(B1276&lt;=115,1,(125-B1276)/(125-115)))</f>
        <v>0</v>
      </c>
      <c r="J1276">
        <f>IF(G1276&gt;=0.38,0,IF(G1276&lt;=0.3,1,(0.38-G1276)/(0.38-0.3)))</f>
        <v>0</v>
      </c>
      <c r="K1276">
        <f>IF(E1276&gt;=32,0,IF(E1276&lt;=28,1,(32-E1276)/(32-28)))</f>
        <v>1</v>
      </c>
      <c r="L1276">
        <f>IF(AND(D1276&gt;=27, D1276&lt;=34), 0, IF(OR(D1276&lt;=18.5, D1276&gt;=36.4), 1, IF(AND(D1276&lt;27, D1276&gt;18.5),(27-D1276)/(27-18.5), IF(AND(D1276&lt;36.4, D1276&gt;34),(D1276-34)/(36.4-34)))))</f>
        <v>1</v>
      </c>
      <c r="M1276">
        <f>IF(AND(F1276&gt;=80,F1276&lt;=95),0,IF(OR(F1276&lt;64, F1276&gt;129),1,IF(F1276&gt;95, (F1276-95)/(129-95), (80-F1276)/(80-64))))</f>
        <v>0</v>
      </c>
      <c r="N1276">
        <f>IF(H1276&gt;=4,0,IF(H1276&lt;=3.5,1,(4-H1276)/(4-3.5)))</f>
        <v>0</v>
      </c>
      <c r="O1276">
        <f t="shared" si="327"/>
        <v>0.2</v>
      </c>
      <c r="P1276">
        <f t="shared" si="328"/>
        <v>1</v>
      </c>
      <c r="Q1276">
        <v>0</v>
      </c>
      <c r="R1276">
        <f>IF(F1276 &gt;=80,0,IF(F1276&lt;=64,1,((80-F1276)/(80-64))))</f>
        <v>0</v>
      </c>
      <c r="S1276">
        <f>IF(F1276 &lt;=95,0,IF(F1276&gt;=129,1,((F1276-95)/(129-95))))</f>
        <v>0</v>
      </c>
      <c r="T1276">
        <f>IF(D1276 &gt;=27,0,IF(D1276&lt;=18.5,1,((27-D1276)/(27-18.5))))</f>
        <v>1</v>
      </c>
      <c r="U1276">
        <f>IF(D1276 &lt;= 34,0,IF(D1276&gt;=36.4,1,((D1276-34)/(36.4-34))))</f>
        <v>0</v>
      </c>
      <c r="V1276">
        <f t="shared" si="329"/>
        <v>0.5</v>
      </c>
      <c r="W1276">
        <f t="shared" si="330"/>
        <v>0</v>
      </c>
      <c r="X1276">
        <f t="shared" si="325"/>
        <v>0.5</v>
      </c>
      <c r="Y1276">
        <f t="shared" si="331"/>
        <v>1</v>
      </c>
      <c r="Z1276">
        <f t="shared" si="332"/>
        <v>0</v>
      </c>
      <c r="AA1276">
        <f t="shared" si="333"/>
        <v>0</v>
      </c>
      <c r="AB1276">
        <v>40</v>
      </c>
      <c r="AC1276">
        <v>238</v>
      </c>
      <c r="AD1276">
        <f t="shared" si="334"/>
        <v>0</v>
      </c>
      <c r="AE1276">
        <f t="shared" si="335"/>
        <v>0</v>
      </c>
      <c r="AF1276">
        <f t="shared" si="336"/>
        <v>0.54</v>
      </c>
      <c r="AG1276">
        <f t="shared" si="337"/>
        <v>0</v>
      </c>
      <c r="AH1276">
        <f t="shared" si="338"/>
        <v>0</v>
      </c>
      <c r="AI1276">
        <f t="shared" si="339"/>
        <v>0</v>
      </c>
    </row>
    <row r="1277" spans="1:35" x14ac:dyDescent="0.2">
      <c r="A1277">
        <v>0</v>
      </c>
      <c r="B1277">
        <v>124</v>
      </c>
      <c r="C1277">
        <v>12.4</v>
      </c>
      <c r="D1277">
        <v>25.6</v>
      </c>
      <c r="E1277">
        <f t="shared" si="326"/>
        <v>28.476084538375972</v>
      </c>
      <c r="F1277">
        <v>89.9</v>
      </c>
      <c r="G1277">
        <f t="shared" si="323"/>
        <v>0.435453125</v>
      </c>
      <c r="H1277">
        <f t="shared" si="324"/>
        <v>4.84375</v>
      </c>
      <c r="I1277">
        <f>IF(B1277&gt;=125,0,IF(B1277&lt;=115,1,(125-B1277)/(125-115)))</f>
        <v>0.1</v>
      </c>
      <c r="J1277">
        <f>IF(G1277&gt;=0.38,0,IF(G1277&lt;=0.3,1,(0.38-G1277)/(0.38-0.3)))</f>
        <v>0</v>
      </c>
      <c r="K1277">
        <f>IF(E1277&gt;=32,0,IF(E1277&lt;=28,1,(32-E1277)/(32-28)))</f>
        <v>0.88097886540600712</v>
      </c>
      <c r="L1277">
        <f>IF(AND(D1277&gt;=27, D1277&lt;=34), 0, IF(OR(D1277&lt;=18.5, D1277&gt;=36.4), 1, IF(AND(D1277&lt;27, D1277&gt;18.5),(27-D1277)/(27-18.5), IF(AND(D1277&lt;36.4, D1277&gt;34),(D1277-34)/(36.4-34)))))</f>
        <v>0.16470588235294101</v>
      </c>
      <c r="M1277">
        <f>IF(AND(F1277&gt;=80,F1277&lt;=95),0,IF(OR(F1277&lt;64, F1277&gt;129),1,IF(F1277&gt;95, (F1277-95)/(129-95), (80-F1277)/(80-64))))</f>
        <v>0</v>
      </c>
      <c r="N1277">
        <f>IF(H1277&gt;=4,0,IF(H1277&lt;=3.5,1,(4-H1277)/(4-3.5)))</f>
        <v>0</v>
      </c>
      <c r="O1277">
        <f t="shared" si="327"/>
        <v>0.15456847477589483</v>
      </c>
      <c r="P1277">
        <f t="shared" si="328"/>
        <v>0</v>
      </c>
      <c r="Q1277">
        <v>0</v>
      </c>
      <c r="R1277">
        <f>IF(F1277 &gt;=80,0,IF(F1277&lt;=64,1,((80-F1277)/(80-64))))</f>
        <v>0</v>
      </c>
      <c r="S1277">
        <f>IF(F1277 &lt;=95,0,IF(F1277&gt;=129,1,((F1277-95)/(129-95))))</f>
        <v>0</v>
      </c>
      <c r="T1277">
        <f>IF(D1277 &gt;=27,0,IF(D1277&lt;=18.5,1,((27-D1277)/(27-18.5))))</f>
        <v>0.16470588235294101</v>
      </c>
      <c r="U1277">
        <f>IF(D1277 &lt;= 34,0,IF(D1277&gt;=36.4,1,((D1277-34)/(36.4-34))))</f>
        <v>0</v>
      </c>
      <c r="V1277">
        <f t="shared" si="329"/>
        <v>8.2352941176470504E-2</v>
      </c>
      <c r="W1277">
        <f t="shared" si="330"/>
        <v>0</v>
      </c>
      <c r="X1277">
        <f t="shared" si="325"/>
        <v>8.2352941176470504E-2</v>
      </c>
      <c r="Y1277">
        <f t="shared" si="331"/>
        <v>0</v>
      </c>
      <c r="Z1277">
        <f t="shared" si="332"/>
        <v>0</v>
      </c>
      <c r="AA1277">
        <f t="shared" si="333"/>
        <v>0</v>
      </c>
      <c r="AB1277">
        <v>60</v>
      </c>
      <c r="AC1277">
        <v>139</v>
      </c>
      <c r="AD1277">
        <f t="shared" si="334"/>
        <v>1</v>
      </c>
      <c r="AE1277">
        <f t="shared" si="335"/>
        <v>0</v>
      </c>
      <c r="AF1277">
        <f t="shared" si="336"/>
        <v>0.87</v>
      </c>
      <c r="AG1277">
        <f t="shared" si="337"/>
        <v>0</v>
      </c>
      <c r="AH1277">
        <f t="shared" si="338"/>
        <v>0</v>
      </c>
      <c r="AI1277">
        <f t="shared" si="339"/>
        <v>0</v>
      </c>
    </row>
    <row r="1278" spans="1:35" x14ac:dyDescent="0.2">
      <c r="A1278">
        <v>0</v>
      </c>
      <c r="B1278">
        <v>106</v>
      </c>
      <c r="C1278">
        <v>10.6</v>
      </c>
      <c r="D1278">
        <v>16</v>
      </c>
      <c r="E1278">
        <f t="shared" si="326"/>
        <v>16.528925619834713</v>
      </c>
      <c r="F1278">
        <v>96.8</v>
      </c>
      <c r="G1278">
        <f t="shared" si="323"/>
        <v>0.64129999999999998</v>
      </c>
      <c r="H1278">
        <f t="shared" si="324"/>
        <v>6.625</v>
      </c>
      <c r="I1278">
        <f>IF(B1278&gt;=125,0,IF(B1278&lt;=115,1,(125-B1278)/(125-115)))</f>
        <v>1</v>
      </c>
      <c r="J1278">
        <f>IF(G1278&gt;=0.38,0,IF(G1278&lt;=0.3,1,(0.38-G1278)/(0.38-0.3)))</f>
        <v>0</v>
      </c>
      <c r="K1278">
        <f>IF(E1278&gt;=32,0,IF(E1278&lt;=28,1,(32-E1278)/(32-28)))</f>
        <v>1</v>
      </c>
      <c r="L1278">
        <f>IF(AND(D1278&gt;=27, D1278&lt;=34), 0, IF(OR(D1278&lt;=18.5, D1278&gt;=36.4), 1, IF(AND(D1278&lt;27, D1278&gt;18.5),(27-D1278)/(27-18.5), IF(AND(D1278&lt;36.4, D1278&gt;34),(D1278-34)/(36.4-34)))))</f>
        <v>1</v>
      </c>
      <c r="M1278">
        <f>IF(AND(F1278&gt;=80,F1278&lt;=95),0,IF(OR(F1278&lt;64, F1278&gt;129),1,IF(F1278&gt;95, (F1278-95)/(129-95), (80-F1278)/(80-64))))</f>
        <v>5.2941176470588151E-2</v>
      </c>
      <c r="N1278">
        <f>IF(H1278&gt;=4,0,IF(H1278&lt;=3.5,1,(4-H1278)/(4-3.5)))</f>
        <v>0</v>
      </c>
      <c r="O1278">
        <f t="shared" si="327"/>
        <v>0.70529411764705874</v>
      </c>
      <c r="P1278">
        <f t="shared" si="328"/>
        <v>1</v>
      </c>
      <c r="Q1278">
        <v>1</v>
      </c>
      <c r="R1278">
        <f>IF(F1278 &gt;=80,0,IF(F1278&lt;=64,1,((80-F1278)/(80-64))))</f>
        <v>0</v>
      </c>
      <c r="S1278">
        <f>IF(F1278 &lt;=95,0,IF(F1278&gt;=129,1,((F1278-95)/(129-95))))</f>
        <v>5.2941176470588151E-2</v>
      </c>
      <c r="T1278">
        <f>IF(D1278 &gt;=27,0,IF(D1278&lt;=18.5,1,((27-D1278)/(27-18.5))))</f>
        <v>1</v>
      </c>
      <c r="U1278">
        <f>IF(D1278 &lt;= 34,0,IF(D1278&gt;=36.4,1,((D1278-34)/(36.4-34))))</f>
        <v>0</v>
      </c>
      <c r="V1278">
        <f t="shared" si="329"/>
        <v>0.5</v>
      </c>
      <c r="W1278">
        <f t="shared" si="330"/>
        <v>2.6470588235294076E-2</v>
      </c>
      <c r="X1278">
        <f t="shared" si="325"/>
        <v>0.52647058823529402</v>
      </c>
      <c r="Y1278">
        <f t="shared" si="331"/>
        <v>1</v>
      </c>
      <c r="Z1278">
        <f t="shared" si="332"/>
        <v>0</v>
      </c>
      <c r="AA1278">
        <f t="shared" si="333"/>
        <v>1</v>
      </c>
      <c r="AB1278">
        <v>34</v>
      </c>
      <c r="AC1278">
        <v>422</v>
      </c>
      <c r="AD1278">
        <f t="shared" si="334"/>
        <v>0</v>
      </c>
      <c r="AE1278">
        <f t="shared" si="335"/>
        <v>0.3</v>
      </c>
      <c r="AF1278">
        <f t="shared" si="336"/>
        <v>0</v>
      </c>
      <c r="AG1278">
        <f t="shared" si="337"/>
        <v>0</v>
      </c>
      <c r="AH1278">
        <f t="shared" si="338"/>
        <v>0</v>
      </c>
      <c r="AI1278">
        <f t="shared" si="339"/>
        <v>0</v>
      </c>
    </row>
    <row r="1279" spans="1:35" x14ac:dyDescent="0.2">
      <c r="A1279">
        <v>0</v>
      </c>
      <c r="B1279">
        <v>149</v>
      </c>
      <c r="C1279">
        <v>14.9</v>
      </c>
      <c r="D1279">
        <v>17.600000000000001</v>
      </c>
      <c r="E1279">
        <f t="shared" si="326"/>
        <v>20.346820809248559</v>
      </c>
      <c r="F1279">
        <v>86.5</v>
      </c>
      <c r="G1279">
        <f t="shared" si="323"/>
        <v>0.73230113636363636</v>
      </c>
      <c r="H1279">
        <f t="shared" si="324"/>
        <v>8.4659090909090899</v>
      </c>
      <c r="I1279">
        <f>IF(B1279&gt;=125,0,IF(B1279&lt;=115,1,(125-B1279)/(125-115)))</f>
        <v>0</v>
      </c>
      <c r="J1279">
        <f>IF(G1279&gt;=0.38,0,IF(G1279&lt;=0.3,1,(0.38-G1279)/(0.38-0.3)))</f>
        <v>0</v>
      </c>
      <c r="K1279">
        <f>IF(E1279&gt;=32,0,IF(E1279&lt;=28,1,(32-E1279)/(32-28)))</f>
        <v>1</v>
      </c>
      <c r="L1279">
        <f>IF(AND(D1279&gt;=27, D1279&lt;=34), 0, IF(OR(D1279&lt;=18.5, D1279&gt;=36.4), 1, IF(AND(D1279&lt;27, D1279&gt;18.5),(27-D1279)/(27-18.5), IF(AND(D1279&lt;36.4, D1279&gt;34),(D1279-34)/(36.4-34)))))</f>
        <v>1</v>
      </c>
      <c r="M1279">
        <f>IF(AND(F1279&gt;=80,F1279&lt;=95),0,IF(OR(F1279&lt;64, F1279&gt;129),1,IF(F1279&gt;95, (F1279-95)/(129-95), (80-F1279)/(80-64))))</f>
        <v>0</v>
      </c>
      <c r="N1279">
        <f>IF(H1279&gt;=4,0,IF(H1279&lt;=3.5,1,(4-H1279)/(4-3.5)))</f>
        <v>0</v>
      </c>
      <c r="O1279">
        <f t="shared" si="327"/>
        <v>0.2</v>
      </c>
      <c r="P1279">
        <f t="shared" si="328"/>
        <v>1</v>
      </c>
      <c r="Q1279">
        <v>0</v>
      </c>
      <c r="R1279">
        <f>IF(F1279 &gt;=80,0,IF(F1279&lt;=64,1,((80-F1279)/(80-64))))</f>
        <v>0</v>
      </c>
      <c r="S1279">
        <f>IF(F1279 &lt;=95,0,IF(F1279&gt;=129,1,((F1279-95)/(129-95))))</f>
        <v>0</v>
      </c>
      <c r="T1279">
        <f>IF(D1279 &gt;=27,0,IF(D1279&lt;=18.5,1,((27-D1279)/(27-18.5))))</f>
        <v>1</v>
      </c>
      <c r="U1279">
        <f>IF(D1279 &lt;= 34,0,IF(D1279&gt;=36.4,1,((D1279-34)/(36.4-34))))</f>
        <v>0</v>
      </c>
      <c r="V1279">
        <f t="shared" si="329"/>
        <v>0.5</v>
      </c>
      <c r="W1279">
        <f t="shared" si="330"/>
        <v>0</v>
      </c>
      <c r="X1279">
        <f t="shared" si="325"/>
        <v>0.5</v>
      </c>
      <c r="Y1279">
        <f t="shared" si="331"/>
        <v>1</v>
      </c>
      <c r="Z1279">
        <f t="shared" si="332"/>
        <v>0</v>
      </c>
      <c r="AA1279">
        <f t="shared" si="333"/>
        <v>0</v>
      </c>
      <c r="AB1279">
        <v>56</v>
      </c>
      <c r="AC1279">
        <v>307</v>
      </c>
      <c r="AD1279">
        <f t="shared" si="334"/>
        <v>0.8</v>
      </c>
      <c r="AE1279">
        <f t="shared" si="335"/>
        <v>0</v>
      </c>
      <c r="AF1279">
        <f t="shared" si="336"/>
        <v>0.31</v>
      </c>
      <c r="AG1279">
        <f t="shared" si="337"/>
        <v>0</v>
      </c>
      <c r="AH1279">
        <f t="shared" si="338"/>
        <v>0</v>
      </c>
      <c r="AI1279">
        <f t="shared" si="339"/>
        <v>0</v>
      </c>
    </row>
    <row r="1280" spans="1:35" x14ac:dyDescent="0.2">
      <c r="A1280">
        <v>0</v>
      </c>
      <c r="B1280">
        <v>140</v>
      </c>
      <c r="C1280">
        <v>14</v>
      </c>
      <c r="D1280">
        <v>20.3</v>
      </c>
      <c r="E1280">
        <f t="shared" si="326"/>
        <v>27.432432432432432</v>
      </c>
      <c r="F1280">
        <v>74</v>
      </c>
      <c r="G1280">
        <f t="shared" si="323"/>
        <v>0.51034482758620692</v>
      </c>
      <c r="H1280">
        <f t="shared" si="324"/>
        <v>6.8965517241379306</v>
      </c>
      <c r="I1280">
        <f>IF(B1280&gt;=125,0,IF(B1280&lt;=115,1,(125-B1280)/(125-115)))</f>
        <v>0</v>
      </c>
      <c r="J1280">
        <f>IF(G1280&gt;=0.38,0,IF(G1280&lt;=0.3,1,(0.38-G1280)/(0.38-0.3)))</f>
        <v>0</v>
      </c>
      <c r="K1280">
        <f>IF(E1280&gt;=32,0,IF(E1280&lt;=28,1,(32-E1280)/(32-28)))</f>
        <v>1</v>
      </c>
      <c r="L1280">
        <f>IF(AND(D1280&gt;=27, D1280&lt;=34), 0, IF(OR(D1280&lt;=18.5, D1280&gt;=36.4), 1, IF(AND(D1280&lt;27, D1280&gt;18.5),(27-D1280)/(27-18.5), IF(AND(D1280&lt;36.4, D1280&gt;34),(D1280-34)/(36.4-34)))))</f>
        <v>0.78823529411764692</v>
      </c>
      <c r="M1280">
        <f>IF(AND(F1280&gt;=80,F1280&lt;=95),0,IF(OR(F1280&lt;64, F1280&gt;129),1,IF(F1280&gt;95, (F1280-95)/(129-95), (80-F1280)/(80-64))))</f>
        <v>0.375</v>
      </c>
      <c r="N1280">
        <f>IF(H1280&gt;=4,0,IF(H1280&lt;=3.5,1,(4-H1280)/(4-3.5)))</f>
        <v>0</v>
      </c>
      <c r="O1280">
        <f t="shared" si="327"/>
        <v>0.21632352941176472</v>
      </c>
      <c r="P1280">
        <f t="shared" si="328"/>
        <v>1</v>
      </c>
      <c r="Q1280">
        <v>0</v>
      </c>
      <c r="R1280">
        <f>IF(F1280 &gt;=80,0,IF(F1280&lt;=64,1,((80-F1280)/(80-64))))</f>
        <v>0.375</v>
      </c>
      <c r="S1280">
        <f>IF(F1280 &lt;=95,0,IF(F1280&gt;=129,1,((F1280-95)/(129-95))))</f>
        <v>0</v>
      </c>
      <c r="T1280">
        <f>IF(D1280 &gt;=27,0,IF(D1280&lt;=18.5,1,((27-D1280)/(27-18.5))))</f>
        <v>0.78823529411764692</v>
      </c>
      <c r="U1280">
        <f>IF(D1280 &lt;= 34,0,IF(D1280&gt;=36.4,1,((D1280-34)/(36.4-34))))</f>
        <v>0</v>
      </c>
      <c r="V1280">
        <f t="shared" si="329"/>
        <v>0.58161764705882346</v>
      </c>
      <c r="W1280">
        <f t="shared" si="330"/>
        <v>0</v>
      </c>
      <c r="X1280">
        <f t="shared" si="325"/>
        <v>0.58161764705882346</v>
      </c>
      <c r="Y1280">
        <f t="shared" si="331"/>
        <v>1</v>
      </c>
      <c r="Z1280">
        <f t="shared" si="332"/>
        <v>0</v>
      </c>
      <c r="AA1280">
        <f t="shared" si="333"/>
        <v>1</v>
      </c>
      <c r="AB1280">
        <v>42</v>
      </c>
      <c r="AC1280">
        <v>282</v>
      </c>
      <c r="AD1280">
        <f t="shared" si="334"/>
        <v>0.1</v>
      </c>
      <c r="AE1280">
        <f t="shared" si="335"/>
        <v>0</v>
      </c>
      <c r="AF1280">
        <f t="shared" si="336"/>
        <v>0.39333333333333331</v>
      </c>
      <c r="AG1280">
        <f t="shared" si="337"/>
        <v>0</v>
      </c>
      <c r="AH1280">
        <f t="shared" si="338"/>
        <v>0</v>
      </c>
      <c r="AI1280">
        <f t="shared" si="339"/>
        <v>0</v>
      </c>
    </row>
    <row r="1281" spans="1:35" x14ac:dyDescent="0.2">
      <c r="A1281">
        <v>0</v>
      </c>
      <c r="B1281">
        <v>121</v>
      </c>
      <c r="C1281">
        <v>12.1</v>
      </c>
      <c r="D1281">
        <v>26.3</v>
      </c>
      <c r="E1281">
        <f t="shared" si="326"/>
        <v>30.977620730270903</v>
      </c>
      <c r="F1281">
        <v>84.9</v>
      </c>
      <c r="G1281">
        <f t="shared" si="323"/>
        <v>0.39060456273764255</v>
      </c>
      <c r="H1281">
        <f t="shared" si="324"/>
        <v>4.6007604562737638</v>
      </c>
      <c r="I1281">
        <f>IF(B1281&gt;=125,0,IF(B1281&lt;=115,1,(125-B1281)/(125-115)))</f>
        <v>0.4</v>
      </c>
      <c r="J1281">
        <f>IF(G1281&gt;=0.38,0,IF(G1281&lt;=0.3,1,(0.38-G1281)/(0.38-0.3)))</f>
        <v>0</v>
      </c>
      <c r="K1281">
        <f>IF(E1281&gt;=32,0,IF(E1281&lt;=28,1,(32-E1281)/(32-28)))</f>
        <v>0.25559481743227419</v>
      </c>
      <c r="L1281">
        <f>IF(AND(D1281&gt;=27, D1281&lt;=34), 0, IF(OR(D1281&lt;=18.5, D1281&gt;=36.4), 1, IF(AND(D1281&lt;27, D1281&gt;18.5),(27-D1281)/(27-18.5), IF(AND(D1281&lt;36.4, D1281&gt;34),(D1281-34)/(36.4-34)))))</f>
        <v>8.2352941176470504E-2</v>
      </c>
      <c r="M1281">
        <f>IF(AND(F1281&gt;=80,F1281&lt;=95),0,IF(OR(F1281&lt;64, F1281&gt;129),1,IF(F1281&gt;95, (F1281-95)/(129-95), (80-F1281)/(80-64))))</f>
        <v>0</v>
      </c>
      <c r="N1281">
        <f>IF(H1281&gt;=4,0,IF(H1281&lt;=3.5,1,(4-H1281)/(4-3.5)))</f>
        <v>0</v>
      </c>
      <c r="O1281">
        <f t="shared" si="327"/>
        <v>0.23379477586087449</v>
      </c>
      <c r="P1281">
        <f t="shared" si="328"/>
        <v>1</v>
      </c>
      <c r="Q1281">
        <v>0</v>
      </c>
      <c r="R1281">
        <f>IF(F1281 &gt;=80,0,IF(F1281&lt;=64,1,((80-F1281)/(80-64))))</f>
        <v>0</v>
      </c>
      <c r="S1281">
        <f>IF(F1281 &lt;=95,0,IF(F1281&gt;=129,1,((F1281-95)/(129-95))))</f>
        <v>0</v>
      </c>
      <c r="T1281">
        <f>IF(D1281 &gt;=27,0,IF(D1281&lt;=18.5,1,((27-D1281)/(27-18.5))))</f>
        <v>8.2352941176470504E-2</v>
      </c>
      <c r="U1281">
        <f>IF(D1281 &lt;= 34,0,IF(D1281&gt;=36.4,1,((D1281-34)/(36.4-34))))</f>
        <v>0</v>
      </c>
      <c r="V1281">
        <f t="shared" si="329"/>
        <v>4.1176470588235252E-2</v>
      </c>
      <c r="W1281">
        <f t="shared" si="330"/>
        <v>0</v>
      </c>
      <c r="X1281">
        <f t="shared" si="325"/>
        <v>4.1176470588235252E-2</v>
      </c>
      <c r="Y1281">
        <f t="shared" si="331"/>
        <v>0</v>
      </c>
      <c r="Z1281">
        <f t="shared" si="332"/>
        <v>0</v>
      </c>
      <c r="AA1281">
        <f t="shared" si="333"/>
        <v>0</v>
      </c>
      <c r="AB1281">
        <v>24</v>
      </c>
      <c r="AC1281">
        <v>347</v>
      </c>
      <c r="AD1281">
        <f t="shared" si="334"/>
        <v>0</v>
      </c>
      <c r="AE1281">
        <f t="shared" si="335"/>
        <v>0.8</v>
      </c>
      <c r="AF1281">
        <f t="shared" si="336"/>
        <v>0.17666666666666667</v>
      </c>
      <c r="AG1281">
        <f t="shared" si="337"/>
        <v>0</v>
      </c>
      <c r="AH1281">
        <f t="shared" si="338"/>
        <v>0</v>
      </c>
      <c r="AI1281">
        <f t="shared" si="339"/>
        <v>0</v>
      </c>
    </row>
    <row r="1282" spans="1:35" x14ac:dyDescent="0.2">
      <c r="A1282">
        <v>0</v>
      </c>
      <c r="B1282">
        <v>135</v>
      </c>
      <c r="C1282">
        <v>13.5</v>
      </c>
      <c r="D1282">
        <v>22.3</v>
      </c>
      <c r="E1282">
        <f t="shared" si="326"/>
        <v>25.840092699884124</v>
      </c>
      <c r="F1282">
        <v>86.3</v>
      </c>
      <c r="G1282">
        <f t="shared" ref="G1282:G1345" si="340">(F1282*C1282)/(D1282*100)</f>
        <v>0.52244394618834078</v>
      </c>
      <c r="H1282">
        <f t="shared" ref="H1282:H1345" si="341">(C1282*10)/D1282</f>
        <v>6.0538116591928253</v>
      </c>
      <c r="I1282">
        <f>IF(B1282&gt;=125,0,IF(B1282&lt;=115,1,(125-B1282)/(125-115)))</f>
        <v>0</v>
      </c>
      <c r="J1282">
        <f>IF(G1282&gt;=0.38,0,IF(G1282&lt;=0.3,1,(0.38-G1282)/(0.38-0.3)))</f>
        <v>0</v>
      </c>
      <c r="K1282">
        <f>IF(E1282&gt;=32,0,IF(E1282&lt;=28,1,(32-E1282)/(32-28)))</f>
        <v>1</v>
      </c>
      <c r="L1282">
        <f>IF(AND(D1282&gt;=27, D1282&lt;=34), 0, IF(OR(D1282&lt;=18.5, D1282&gt;=36.4), 1, IF(AND(D1282&lt;27, D1282&gt;18.5),(27-D1282)/(27-18.5), IF(AND(D1282&lt;36.4, D1282&gt;34),(D1282-34)/(36.4-34)))))</f>
        <v>0.55294117647058816</v>
      </c>
      <c r="M1282">
        <f>IF(AND(F1282&gt;=80,F1282&lt;=95),0,IF(OR(F1282&lt;64, F1282&gt;129),1,IF(F1282&gt;95, (F1282-95)/(129-95), (80-F1282)/(80-64))))</f>
        <v>0</v>
      </c>
      <c r="N1282">
        <f>IF(H1282&gt;=4,0,IF(H1282&lt;=3.5,1,(4-H1282)/(4-3.5)))</f>
        <v>0</v>
      </c>
      <c r="O1282">
        <f t="shared" si="327"/>
        <v>0.15529411764705883</v>
      </c>
      <c r="P1282">
        <f t="shared" si="328"/>
        <v>0</v>
      </c>
      <c r="Q1282">
        <v>0</v>
      </c>
      <c r="R1282">
        <f>IF(F1282 &gt;=80,0,IF(F1282&lt;=64,1,((80-F1282)/(80-64))))</f>
        <v>0</v>
      </c>
      <c r="S1282">
        <f>IF(F1282 &lt;=95,0,IF(F1282&gt;=129,1,((F1282-95)/(129-95))))</f>
        <v>0</v>
      </c>
      <c r="T1282">
        <f>IF(D1282 &gt;=27,0,IF(D1282&lt;=18.5,1,((27-D1282)/(27-18.5))))</f>
        <v>0.55294117647058816</v>
      </c>
      <c r="U1282">
        <f>IF(D1282 &lt;= 34,0,IF(D1282&gt;=36.4,1,((D1282-34)/(36.4-34))))</f>
        <v>0</v>
      </c>
      <c r="V1282">
        <f t="shared" si="329"/>
        <v>0.27647058823529408</v>
      </c>
      <c r="W1282">
        <f t="shared" si="330"/>
        <v>0</v>
      </c>
      <c r="X1282">
        <f t="shared" ref="X1282:X1345" si="342">L1282*0.5+M1282*0.5</f>
        <v>0.27647058823529408</v>
      </c>
      <c r="Y1282">
        <f t="shared" si="331"/>
        <v>1</v>
      </c>
      <c r="Z1282">
        <f t="shared" si="332"/>
        <v>0</v>
      </c>
      <c r="AA1282">
        <f t="shared" si="333"/>
        <v>0</v>
      </c>
      <c r="AB1282">
        <v>40</v>
      </c>
      <c r="AC1282">
        <v>247</v>
      </c>
      <c r="AD1282">
        <f t="shared" si="334"/>
        <v>0</v>
      </c>
      <c r="AE1282">
        <f t="shared" si="335"/>
        <v>0</v>
      </c>
      <c r="AF1282">
        <f t="shared" si="336"/>
        <v>0.51</v>
      </c>
      <c r="AG1282">
        <f t="shared" si="337"/>
        <v>0</v>
      </c>
      <c r="AH1282">
        <f t="shared" si="338"/>
        <v>0</v>
      </c>
      <c r="AI1282">
        <f t="shared" si="339"/>
        <v>0</v>
      </c>
    </row>
    <row r="1283" spans="1:35" x14ac:dyDescent="0.2">
      <c r="A1283">
        <v>1</v>
      </c>
      <c r="B1283">
        <v>151</v>
      </c>
      <c r="C1283">
        <v>15.1</v>
      </c>
      <c r="D1283">
        <v>17.100000000000001</v>
      </c>
      <c r="E1283">
        <f t="shared" ref="E1283:E1346" si="343">D1283*100/F1283</f>
        <v>19.700460829493093</v>
      </c>
      <c r="F1283">
        <v>86.8</v>
      </c>
      <c r="G1283">
        <f t="shared" si="340"/>
        <v>0.76647953216374254</v>
      </c>
      <c r="H1283">
        <f t="shared" si="341"/>
        <v>8.8304093567251449</v>
      </c>
      <c r="I1283">
        <f>IF(B1283&gt;=125,0,IF(B1283&lt;=115,1,(125-B1283)/(125-115)))</f>
        <v>0</v>
      </c>
      <c r="J1283">
        <f>IF(G1283&gt;=0.38,0,IF(G1283&lt;=0.3,1,(0.38-G1283)/(0.38-0.3)))</f>
        <v>0</v>
      </c>
      <c r="K1283">
        <f>IF(E1283&gt;=32,0,IF(E1283&lt;=28,1,(32-E1283)/(32-28)))</f>
        <v>1</v>
      </c>
      <c r="L1283">
        <f>IF(AND(D1283&gt;=27, D1283&lt;=34), 0, IF(OR(D1283&lt;=18.5, D1283&gt;=36.4), 1, IF(AND(D1283&lt;27, D1283&gt;18.5),(27-D1283)/(27-18.5), IF(AND(D1283&lt;36.4, D1283&gt;34),(D1283-34)/(36.4-34)))))</f>
        <v>1</v>
      </c>
      <c r="M1283">
        <f>IF(AND(F1283&gt;=80,F1283&lt;=95),0,IF(OR(F1283&lt;64, F1283&gt;129),1,IF(F1283&gt;95, (F1283-95)/(129-95), (80-F1283)/(80-64))))</f>
        <v>0</v>
      </c>
      <c r="N1283">
        <f>IF(H1283&gt;=4,0,IF(H1283&lt;=3.5,1,(4-H1283)/(4-3.5)))</f>
        <v>0</v>
      </c>
      <c r="O1283">
        <f t="shared" ref="O1283:O1346" si="344">I1283*0.5+J1283*0.1+K1283*0.1+L1283*0.1+M1283*0.1+N1283*0.1</f>
        <v>0.2</v>
      </c>
      <c r="P1283">
        <f t="shared" ref="P1283:P1346" si="345">IF(O1283&gt;=0.5, 1, IF(O1283&gt;=0.2, 1, 0))</f>
        <v>1</v>
      </c>
      <c r="Q1283">
        <v>0</v>
      </c>
      <c r="R1283">
        <f>IF(F1283 &gt;=80,0,IF(F1283&lt;=64,1,((80-F1283)/(80-64))))</f>
        <v>0</v>
      </c>
      <c r="S1283">
        <f>IF(F1283 &lt;=95,0,IF(F1283&gt;=129,1,((F1283-95)/(129-95))))</f>
        <v>0</v>
      </c>
      <c r="T1283">
        <f>IF(D1283 &gt;=27,0,IF(D1283&lt;=18.5,1,((27-D1283)/(27-18.5))))</f>
        <v>1</v>
      </c>
      <c r="U1283">
        <f>IF(D1283 &lt;= 34,0,IF(D1283&gt;=36.4,1,((D1283-34)/(36.4-34))))</f>
        <v>0</v>
      </c>
      <c r="V1283">
        <f t="shared" ref="V1283:V1346" si="346">R1283*0.5+T1283*0.5</f>
        <v>0.5</v>
      </c>
      <c r="W1283">
        <f t="shared" ref="W1283:W1346" si="347">S1283*0.5+U1283*0.5</f>
        <v>0</v>
      </c>
      <c r="X1283">
        <f t="shared" si="342"/>
        <v>0.5</v>
      </c>
      <c r="Y1283">
        <f t="shared" ref="Y1283:Y1346" si="348">IF(V1283&gt;0.2,1,0)</f>
        <v>1</v>
      </c>
      <c r="Z1283">
        <f t="shared" ref="Z1283:Z1346" si="349">IF(W1283&gt;0.2,1,0)</f>
        <v>0</v>
      </c>
      <c r="AA1283">
        <f t="shared" ref="AA1283:AA1346" si="350">IF(X1283&gt;0.5,1,0)</f>
        <v>0</v>
      </c>
      <c r="AB1283">
        <v>25</v>
      </c>
      <c r="AC1283">
        <v>113</v>
      </c>
      <c r="AD1283">
        <f t="shared" ref="AD1283:AD1346" si="351">IF(OR(AB1283&lt;40), 0,IF(AB1283&gt;60, 1, (AB1283-40)/(60-40)))</f>
        <v>0</v>
      </c>
      <c r="AE1283">
        <f t="shared" ref="AE1283:AE1346" si="352">IF(OR(AB1283&gt;40), 0,IF(AB1283&lt;20, 1, (40-AB1283)/(40-20)))</f>
        <v>0.75</v>
      </c>
      <c r="AF1283">
        <f t="shared" ref="AF1283:AF1346" si="353">IF(OR(AC1283&gt;400), 0,IF(AC1283&lt;100, 1, (400-AC1283)/(400-100)))</f>
        <v>0.95666666666666667</v>
      </c>
      <c r="AG1283">
        <f t="shared" ref="AG1283:AG1346" si="354">IF(AND(AD1283&gt;0.5, AA1283=1),1,0)</f>
        <v>0</v>
      </c>
      <c r="AH1283">
        <f t="shared" ref="AH1283:AH1346" si="355">IF(AND(AE1283&gt;0.5,OR(Y1283=1,AA1283=1)),1,0)</f>
        <v>1</v>
      </c>
      <c r="AI1283">
        <f t="shared" ref="AI1283:AI1346" si="356">IF(AND(AF1283&gt;0.5,Z1283=1),1,0)</f>
        <v>0</v>
      </c>
    </row>
    <row r="1284" spans="1:35" x14ac:dyDescent="0.2">
      <c r="A1284">
        <v>0</v>
      </c>
      <c r="B1284">
        <v>119</v>
      </c>
      <c r="C1284">
        <v>11.9</v>
      </c>
      <c r="D1284">
        <v>23.7</v>
      </c>
      <c r="E1284">
        <f t="shared" si="343"/>
        <v>33.905579399141629</v>
      </c>
      <c r="F1284">
        <v>69.900000000000006</v>
      </c>
      <c r="G1284">
        <f t="shared" si="340"/>
        <v>0.35097468354430383</v>
      </c>
      <c r="H1284">
        <f t="shared" si="341"/>
        <v>5.0210970464135025</v>
      </c>
      <c r="I1284">
        <f>IF(B1284&gt;=125,0,IF(B1284&lt;=115,1,(125-B1284)/(125-115)))</f>
        <v>0.6</v>
      </c>
      <c r="J1284">
        <f>IF(G1284&gt;=0.38,0,IF(G1284&lt;=0.3,1,(0.38-G1284)/(0.38-0.3)))</f>
        <v>0.36281645569620208</v>
      </c>
      <c r="K1284">
        <f>IF(E1284&gt;=32,0,IF(E1284&lt;=28,1,(32-E1284)/(32-28)))</f>
        <v>0</v>
      </c>
      <c r="L1284">
        <f>IF(AND(D1284&gt;=27, D1284&lt;=34), 0, IF(OR(D1284&lt;=18.5, D1284&gt;=36.4), 1, IF(AND(D1284&lt;27, D1284&gt;18.5),(27-D1284)/(27-18.5), IF(AND(D1284&lt;36.4, D1284&gt;34),(D1284-34)/(36.4-34)))))</f>
        <v>0.38823529411764712</v>
      </c>
      <c r="M1284">
        <f>IF(AND(F1284&gt;=80,F1284&lt;=95),0,IF(OR(F1284&lt;64, F1284&gt;129),1,IF(F1284&gt;95, (F1284-95)/(129-95), (80-F1284)/(80-64))))</f>
        <v>0.63124999999999964</v>
      </c>
      <c r="N1284">
        <f>IF(H1284&gt;=4,0,IF(H1284&lt;=3.5,1,(4-H1284)/(4-3.5)))</f>
        <v>0</v>
      </c>
      <c r="O1284">
        <f t="shared" si="344"/>
        <v>0.43823017498138489</v>
      </c>
      <c r="P1284">
        <f t="shared" si="345"/>
        <v>1</v>
      </c>
      <c r="Q1284">
        <v>1</v>
      </c>
      <c r="R1284">
        <f>IF(F1284 &gt;=80,0,IF(F1284&lt;=64,1,((80-F1284)/(80-64))))</f>
        <v>0.63124999999999964</v>
      </c>
      <c r="S1284">
        <f>IF(F1284 &lt;=95,0,IF(F1284&gt;=129,1,((F1284-95)/(129-95))))</f>
        <v>0</v>
      </c>
      <c r="T1284">
        <f>IF(D1284 &gt;=27,0,IF(D1284&lt;=18.5,1,((27-D1284)/(27-18.5))))</f>
        <v>0.38823529411764712</v>
      </c>
      <c r="U1284">
        <f>IF(D1284 &lt;= 34,0,IF(D1284&gt;=36.4,1,((D1284-34)/(36.4-34))))</f>
        <v>0</v>
      </c>
      <c r="V1284">
        <f t="shared" si="346"/>
        <v>0.50974264705882333</v>
      </c>
      <c r="W1284">
        <f t="shared" si="347"/>
        <v>0</v>
      </c>
      <c r="X1284">
        <f t="shared" si="342"/>
        <v>0.50974264705882333</v>
      </c>
      <c r="Y1284">
        <f t="shared" si="348"/>
        <v>1</v>
      </c>
      <c r="Z1284">
        <f t="shared" si="349"/>
        <v>0</v>
      </c>
      <c r="AA1284">
        <f t="shared" si="350"/>
        <v>1</v>
      </c>
      <c r="AB1284">
        <v>23</v>
      </c>
      <c r="AC1284">
        <v>316</v>
      </c>
      <c r="AD1284">
        <f t="shared" si="351"/>
        <v>0</v>
      </c>
      <c r="AE1284">
        <f t="shared" si="352"/>
        <v>0.85</v>
      </c>
      <c r="AF1284">
        <f t="shared" si="353"/>
        <v>0.28000000000000003</v>
      </c>
      <c r="AG1284">
        <f t="shared" si="354"/>
        <v>0</v>
      </c>
      <c r="AH1284">
        <f t="shared" si="355"/>
        <v>1</v>
      </c>
      <c r="AI1284">
        <f t="shared" si="356"/>
        <v>0</v>
      </c>
    </row>
    <row r="1285" spans="1:35" x14ac:dyDescent="0.2">
      <c r="A1285">
        <v>0</v>
      </c>
      <c r="B1285">
        <v>147</v>
      </c>
      <c r="C1285">
        <v>14.7</v>
      </c>
      <c r="D1285">
        <v>23.4</v>
      </c>
      <c r="E1285">
        <f t="shared" si="343"/>
        <v>23.493975903614459</v>
      </c>
      <c r="F1285">
        <v>99.6</v>
      </c>
      <c r="G1285">
        <f t="shared" si="340"/>
        <v>0.62569230769230766</v>
      </c>
      <c r="H1285">
        <f t="shared" si="341"/>
        <v>6.2820512820512828</v>
      </c>
      <c r="I1285">
        <f>IF(B1285&gt;=125,0,IF(B1285&lt;=115,1,(125-B1285)/(125-115)))</f>
        <v>0</v>
      </c>
      <c r="J1285">
        <f>IF(G1285&gt;=0.38,0,IF(G1285&lt;=0.3,1,(0.38-G1285)/(0.38-0.3)))</f>
        <v>0</v>
      </c>
      <c r="K1285">
        <f>IF(E1285&gt;=32,0,IF(E1285&lt;=28,1,(32-E1285)/(32-28)))</f>
        <v>1</v>
      </c>
      <c r="L1285">
        <f>IF(AND(D1285&gt;=27, D1285&lt;=34), 0, IF(OR(D1285&lt;=18.5, D1285&gt;=36.4), 1, IF(AND(D1285&lt;27, D1285&gt;18.5),(27-D1285)/(27-18.5), IF(AND(D1285&lt;36.4, D1285&gt;34),(D1285-34)/(36.4-34)))))</f>
        <v>0.42352941176470604</v>
      </c>
      <c r="M1285">
        <f>IF(AND(F1285&gt;=80,F1285&lt;=95),0,IF(OR(F1285&lt;64, F1285&gt;129),1,IF(F1285&gt;95, (F1285-95)/(129-95), (80-F1285)/(80-64))))</f>
        <v>0.13529411764705865</v>
      </c>
      <c r="N1285">
        <f>IF(H1285&gt;=4,0,IF(H1285&lt;=3.5,1,(4-H1285)/(4-3.5)))</f>
        <v>0</v>
      </c>
      <c r="O1285">
        <f t="shared" si="344"/>
        <v>0.1558823529411765</v>
      </c>
      <c r="P1285">
        <f t="shared" si="345"/>
        <v>0</v>
      </c>
      <c r="Q1285">
        <v>0</v>
      </c>
      <c r="R1285">
        <f>IF(F1285 &gt;=80,0,IF(F1285&lt;=64,1,((80-F1285)/(80-64))))</f>
        <v>0</v>
      </c>
      <c r="S1285">
        <f>IF(F1285 &lt;=95,0,IF(F1285&gt;=129,1,((F1285-95)/(129-95))))</f>
        <v>0.13529411764705865</v>
      </c>
      <c r="T1285">
        <f>IF(D1285 &gt;=27,0,IF(D1285&lt;=18.5,1,((27-D1285)/(27-18.5))))</f>
        <v>0.42352941176470604</v>
      </c>
      <c r="U1285">
        <f>IF(D1285 &lt;= 34,0,IF(D1285&gt;=36.4,1,((D1285-34)/(36.4-34))))</f>
        <v>0</v>
      </c>
      <c r="V1285">
        <f t="shared" si="346"/>
        <v>0.21176470588235302</v>
      </c>
      <c r="W1285">
        <f t="shared" si="347"/>
        <v>6.7647058823529324E-2</v>
      </c>
      <c r="X1285">
        <f t="shared" si="342"/>
        <v>0.27941176470588236</v>
      </c>
      <c r="Y1285">
        <f t="shared" si="348"/>
        <v>1</v>
      </c>
      <c r="Z1285">
        <f t="shared" si="349"/>
        <v>0</v>
      </c>
      <c r="AA1285">
        <f t="shared" si="350"/>
        <v>0</v>
      </c>
      <c r="AB1285">
        <v>34</v>
      </c>
      <c r="AC1285">
        <v>459</v>
      </c>
      <c r="AD1285">
        <f t="shared" si="351"/>
        <v>0</v>
      </c>
      <c r="AE1285">
        <f t="shared" si="352"/>
        <v>0.3</v>
      </c>
      <c r="AF1285">
        <f t="shared" si="353"/>
        <v>0</v>
      </c>
      <c r="AG1285">
        <f t="shared" si="354"/>
        <v>0</v>
      </c>
      <c r="AH1285">
        <f t="shared" si="355"/>
        <v>0</v>
      </c>
      <c r="AI1285">
        <f t="shared" si="356"/>
        <v>0</v>
      </c>
    </row>
    <row r="1286" spans="1:35" x14ac:dyDescent="0.2">
      <c r="A1286">
        <v>0</v>
      </c>
      <c r="B1286">
        <v>131</v>
      </c>
      <c r="C1286">
        <v>13.1</v>
      </c>
      <c r="D1286">
        <v>21.8</v>
      </c>
      <c r="E1286">
        <f t="shared" si="343"/>
        <v>24.115044247787608</v>
      </c>
      <c r="F1286">
        <v>90.4</v>
      </c>
      <c r="G1286">
        <f t="shared" si="340"/>
        <v>0.54322935779816517</v>
      </c>
      <c r="H1286">
        <f t="shared" si="341"/>
        <v>6.0091743119266052</v>
      </c>
      <c r="I1286">
        <f>IF(B1286&gt;=125,0,IF(B1286&lt;=115,1,(125-B1286)/(125-115)))</f>
        <v>0</v>
      </c>
      <c r="J1286">
        <f>IF(G1286&gt;=0.38,0,IF(G1286&lt;=0.3,1,(0.38-G1286)/(0.38-0.3)))</f>
        <v>0</v>
      </c>
      <c r="K1286">
        <f>IF(E1286&gt;=32,0,IF(E1286&lt;=28,1,(32-E1286)/(32-28)))</f>
        <v>1</v>
      </c>
      <c r="L1286">
        <f>IF(AND(D1286&gt;=27, D1286&lt;=34), 0, IF(OR(D1286&lt;=18.5, D1286&gt;=36.4), 1, IF(AND(D1286&lt;27, D1286&gt;18.5),(27-D1286)/(27-18.5), IF(AND(D1286&lt;36.4, D1286&gt;34),(D1286-34)/(36.4-34)))))</f>
        <v>0.61176470588235288</v>
      </c>
      <c r="M1286">
        <f>IF(AND(F1286&gt;=80,F1286&lt;=95),0,IF(OR(F1286&lt;64, F1286&gt;129),1,IF(F1286&gt;95, (F1286-95)/(129-95), (80-F1286)/(80-64))))</f>
        <v>0</v>
      </c>
      <c r="N1286">
        <f>IF(H1286&gt;=4,0,IF(H1286&lt;=3.5,1,(4-H1286)/(4-3.5)))</f>
        <v>0</v>
      </c>
      <c r="O1286">
        <f t="shared" si="344"/>
        <v>0.16117647058823531</v>
      </c>
      <c r="P1286">
        <f t="shared" si="345"/>
        <v>0</v>
      </c>
      <c r="Q1286">
        <v>0</v>
      </c>
      <c r="R1286">
        <f>IF(F1286 &gt;=80,0,IF(F1286&lt;=64,1,((80-F1286)/(80-64))))</f>
        <v>0</v>
      </c>
      <c r="S1286">
        <f>IF(F1286 &lt;=95,0,IF(F1286&gt;=129,1,((F1286-95)/(129-95))))</f>
        <v>0</v>
      </c>
      <c r="T1286">
        <f>IF(D1286 &gt;=27,0,IF(D1286&lt;=18.5,1,((27-D1286)/(27-18.5))))</f>
        <v>0.61176470588235288</v>
      </c>
      <c r="U1286">
        <f>IF(D1286 &lt;= 34,0,IF(D1286&gt;=36.4,1,((D1286-34)/(36.4-34))))</f>
        <v>0</v>
      </c>
      <c r="V1286">
        <f t="shared" si="346"/>
        <v>0.30588235294117644</v>
      </c>
      <c r="W1286">
        <f t="shared" si="347"/>
        <v>0</v>
      </c>
      <c r="X1286">
        <f t="shared" si="342"/>
        <v>0.30588235294117644</v>
      </c>
      <c r="Y1286">
        <f t="shared" si="348"/>
        <v>1</v>
      </c>
      <c r="Z1286">
        <f t="shared" si="349"/>
        <v>0</v>
      </c>
      <c r="AA1286">
        <f t="shared" si="350"/>
        <v>0</v>
      </c>
      <c r="AB1286">
        <v>52</v>
      </c>
      <c r="AC1286">
        <v>238</v>
      </c>
      <c r="AD1286">
        <f t="shared" si="351"/>
        <v>0.6</v>
      </c>
      <c r="AE1286">
        <f t="shared" si="352"/>
        <v>0</v>
      </c>
      <c r="AF1286">
        <f t="shared" si="353"/>
        <v>0.54</v>
      </c>
      <c r="AG1286">
        <f t="shared" si="354"/>
        <v>0</v>
      </c>
      <c r="AH1286">
        <f t="shared" si="355"/>
        <v>0</v>
      </c>
      <c r="AI1286">
        <f t="shared" si="356"/>
        <v>0</v>
      </c>
    </row>
    <row r="1287" spans="1:35" x14ac:dyDescent="0.2">
      <c r="A1287">
        <v>0</v>
      </c>
      <c r="B1287">
        <v>111</v>
      </c>
      <c r="C1287">
        <v>11.1</v>
      </c>
      <c r="D1287">
        <v>20.399999999999999</v>
      </c>
      <c r="E1287">
        <f t="shared" si="343"/>
        <v>20.078740157480315</v>
      </c>
      <c r="F1287">
        <v>101.6</v>
      </c>
      <c r="G1287">
        <f t="shared" si="340"/>
        <v>0.55282352941176471</v>
      </c>
      <c r="H1287">
        <f t="shared" si="341"/>
        <v>5.4411764705882355</v>
      </c>
      <c r="I1287">
        <f>IF(B1287&gt;=125,0,IF(B1287&lt;=115,1,(125-B1287)/(125-115)))</f>
        <v>1</v>
      </c>
      <c r="J1287">
        <f>IF(G1287&gt;=0.38,0,IF(G1287&lt;=0.3,1,(0.38-G1287)/(0.38-0.3)))</f>
        <v>0</v>
      </c>
      <c r="K1287">
        <f>IF(E1287&gt;=32,0,IF(E1287&lt;=28,1,(32-E1287)/(32-28)))</f>
        <v>1</v>
      </c>
      <c r="L1287">
        <f>IF(AND(D1287&gt;=27, D1287&lt;=34), 0, IF(OR(D1287&lt;=18.5, D1287&gt;=36.4), 1, IF(AND(D1287&lt;27, D1287&gt;18.5),(27-D1287)/(27-18.5), IF(AND(D1287&lt;36.4, D1287&gt;34),(D1287-34)/(36.4-34)))))</f>
        <v>0.77647058823529425</v>
      </c>
      <c r="M1287">
        <f>IF(AND(F1287&gt;=80,F1287&lt;=95),0,IF(OR(F1287&lt;64, F1287&gt;129),1,IF(F1287&gt;95, (F1287-95)/(129-95), (80-F1287)/(80-64))))</f>
        <v>0.19411764705882337</v>
      </c>
      <c r="N1287">
        <f>IF(H1287&gt;=4,0,IF(H1287&lt;=3.5,1,(4-H1287)/(4-3.5)))</f>
        <v>0</v>
      </c>
      <c r="O1287">
        <f t="shared" si="344"/>
        <v>0.69705882352941173</v>
      </c>
      <c r="P1287">
        <f t="shared" si="345"/>
        <v>1</v>
      </c>
      <c r="Q1287">
        <v>1</v>
      </c>
      <c r="R1287">
        <f>IF(F1287 &gt;=80,0,IF(F1287&lt;=64,1,((80-F1287)/(80-64))))</f>
        <v>0</v>
      </c>
      <c r="S1287">
        <f>IF(F1287 &lt;=95,0,IF(F1287&gt;=129,1,((F1287-95)/(129-95))))</f>
        <v>0.19411764705882337</v>
      </c>
      <c r="T1287">
        <f>IF(D1287 &gt;=27,0,IF(D1287&lt;=18.5,1,((27-D1287)/(27-18.5))))</f>
        <v>0.77647058823529425</v>
      </c>
      <c r="U1287">
        <f>IF(D1287 &lt;= 34,0,IF(D1287&gt;=36.4,1,((D1287-34)/(36.4-34))))</f>
        <v>0</v>
      </c>
      <c r="V1287">
        <f t="shared" si="346"/>
        <v>0.38823529411764712</v>
      </c>
      <c r="W1287">
        <f t="shared" si="347"/>
        <v>9.7058823529411684E-2</v>
      </c>
      <c r="X1287">
        <f t="shared" si="342"/>
        <v>0.48529411764705882</v>
      </c>
      <c r="Y1287">
        <f t="shared" si="348"/>
        <v>1</v>
      </c>
      <c r="Z1287">
        <f t="shared" si="349"/>
        <v>0</v>
      </c>
      <c r="AA1287">
        <f t="shared" si="350"/>
        <v>0</v>
      </c>
      <c r="AB1287">
        <v>11</v>
      </c>
      <c r="AC1287">
        <v>288</v>
      </c>
      <c r="AD1287">
        <f t="shared" si="351"/>
        <v>0</v>
      </c>
      <c r="AE1287">
        <f t="shared" si="352"/>
        <v>1</v>
      </c>
      <c r="AF1287">
        <f t="shared" si="353"/>
        <v>0.37333333333333335</v>
      </c>
      <c r="AG1287">
        <f t="shared" si="354"/>
        <v>0</v>
      </c>
      <c r="AH1287">
        <f t="shared" si="355"/>
        <v>1</v>
      </c>
      <c r="AI1287">
        <f t="shared" si="356"/>
        <v>0</v>
      </c>
    </row>
    <row r="1288" spans="1:35" x14ac:dyDescent="0.2">
      <c r="A1288">
        <v>0</v>
      </c>
      <c r="B1288">
        <v>135</v>
      </c>
      <c r="C1288">
        <v>13.5</v>
      </c>
      <c r="D1288">
        <v>19.5</v>
      </c>
      <c r="E1288">
        <f t="shared" si="343"/>
        <v>24.253731343283579</v>
      </c>
      <c r="F1288">
        <v>80.400000000000006</v>
      </c>
      <c r="G1288">
        <f t="shared" si="340"/>
        <v>0.55661538461538462</v>
      </c>
      <c r="H1288">
        <f t="shared" si="341"/>
        <v>6.9230769230769234</v>
      </c>
      <c r="I1288">
        <f>IF(B1288&gt;=125,0,IF(B1288&lt;=115,1,(125-B1288)/(125-115)))</f>
        <v>0</v>
      </c>
      <c r="J1288">
        <f>IF(G1288&gt;=0.38,0,IF(G1288&lt;=0.3,1,(0.38-G1288)/(0.38-0.3)))</f>
        <v>0</v>
      </c>
      <c r="K1288">
        <f>IF(E1288&gt;=32,0,IF(E1288&lt;=28,1,(32-E1288)/(32-28)))</f>
        <v>1</v>
      </c>
      <c r="L1288">
        <f>IF(AND(D1288&gt;=27, D1288&lt;=34), 0, IF(OR(D1288&lt;=18.5, D1288&gt;=36.4), 1, IF(AND(D1288&lt;27, D1288&gt;18.5),(27-D1288)/(27-18.5), IF(AND(D1288&lt;36.4, D1288&gt;34),(D1288-34)/(36.4-34)))))</f>
        <v>0.88235294117647056</v>
      </c>
      <c r="M1288">
        <f>IF(AND(F1288&gt;=80,F1288&lt;=95),0,IF(OR(F1288&lt;64, F1288&gt;129),1,IF(F1288&gt;95, (F1288-95)/(129-95), (80-F1288)/(80-64))))</f>
        <v>0</v>
      </c>
      <c r="N1288">
        <f>IF(H1288&gt;=4,0,IF(H1288&lt;=3.5,1,(4-H1288)/(4-3.5)))</f>
        <v>0</v>
      </c>
      <c r="O1288">
        <f t="shared" si="344"/>
        <v>0.18823529411764706</v>
      </c>
      <c r="P1288">
        <f t="shared" si="345"/>
        <v>0</v>
      </c>
      <c r="Q1288">
        <v>0</v>
      </c>
      <c r="R1288">
        <f>IF(F1288 &gt;=80,0,IF(F1288&lt;=64,1,((80-F1288)/(80-64))))</f>
        <v>0</v>
      </c>
      <c r="S1288">
        <f>IF(F1288 &lt;=95,0,IF(F1288&gt;=129,1,((F1288-95)/(129-95))))</f>
        <v>0</v>
      </c>
      <c r="T1288">
        <f>IF(D1288 &gt;=27,0,IF(D1288&lt;=18.5,1,((27-D1288)/(27-18.5))))</f>
        <v>0.88235294117647056</v>
      </c>
      <c r="U1288">
        <f>IF(D1288 &lt;= 34,0,IF(D1288&gt;=36.4,1,((D1288-34)/(36.4-34))))</f>
        <v>0</v>
      </c>
      <c r="V1288">
        <f t="shared" si="346"/>
        <v>0.44117647058823528</v>
      </c>
      <c r="W1288">
        <f t="shared" si="347"/>
        <v>0</v>
      </c>
      <c r="X1288">
        <f t="shared" si="342"/>
        <v>0.44117647058823528</v>
      </c>
      <c r="Y1288">
        <f t="shared" si="348"/>
        <v>1</v>
      </c>
      <c r="Z1288">
        <f t="shared" si="349"/>
        <v>0</v>
      </c>
      <c r="AA1288">
        <f t="shared" si="350"/>
        <v>0</v>
      </c>
      <c r="AB1288">
        <v>25</v>
      </c>
      <c r="AC1288">
        <v>303</v>
      </c>
      <c r="AD1288">
        <f t="shared" si="351"/>
        <v>0</v>
      </c>
      <c r="AE1288">
        <f t="shared" si="352"/>
        <v>0.75</v>
      </c>
      <c r="AF1288">
        <f t="shared" si="353"/>
        <v>0.32333333333333331</v>
      </c>
      <c r="AG1288">
        <f t="shared" si="354"/>
        <v>0</v>
      </c>
      <c r="AH1288">
        <f t="shared" si="355"/>
        <v>1</v>
      </c>
      <c r="AI1288">
        <f t="shared" si="356"/>
        <v>0</v>
      </c>
    </row>
    <row r="1289" spans="1:35" x14ac:dyDescent="0.2">
      <c r="A1289">
        <v>1</v>
      </c>
      <c r="B1289">
        <v>120</v>
      </c>
      <c r="C1289">
        <v>12</v>
      </c>
      <c r="D1289">
        <v>28.1</v>
      </c>
      <c r="E1289">
        <f t="shared" si="343"/>
        <v>36.071887034659817</v>
      </c>
      <c r="F1289">
        <v>77.900000000000006</v>
      </c>
      <c r="G1289">
        <f t="shared" si="340"/>
        <v>0.33266903914590751</v>
      </c>
      <c r="H1289">
        <f t="shared" si="341"/>
        <v>4.2704626334519569</v>
      </c>
      <c r="I1289">
        <f>IF(B1289&gt;=125,0,IF(B1289&lt;=115,1,(125-B1289)/(125-115)))</f>
        <v>0.5</v>
      </c>
      <c r="J1289">
        <f>IF(G1289&gt;=0.38,0,IF(G1289&lt;=0.3,1,(0.38-G1289)/(0.38-0.3)))</f>
        <v>0.59163701067615604</v>
      </c>
      <c r="K1289">
        <f>IF(E1289&gt;=32,0,IF(E1289&lt;=28,1,(32-E1289)/(32-28)))</f>
        <v>0</v>
      </c>
      <c r="L1289">
        <f>IF(AND(D1289&gt;=27, D1289&lt;=34), 0, IF(OR(D1289&lt;=18.5, D1289&gt;=36.4), 1, IF(AND(D1289&lt;27, D1289&gt;18.5),(27-D1289)/(27-18.5), IF(AND(D1289&lt;36.4, D1289&gt;34),(D1289-34)/(36.4-34)))))</f>
        <v>0</v>
      </c>
      <c r="M1289">
        <f>IF(AND(F1289&gt;=80,F1289&lt;=95),0,IF(OR(F1289&lt;64, F1289&gt;129),1,IF(F1289&gt;95, (F1289-95)/(129-95), (80-F1289)/(80-64))))</f>
        <v>0.13124999999999964</v>
      </c>
      <c r="N1289">
        <f>IF(H1289&gt;=4,0,IF(H1289&lt;=3.5,1,(4-H1289)/(4-3.5)))</f>
        <v>0</v>
      </c>
      <c r="O1289">
        <f t="shared" si="344"/>
        <v>0.32228870106761554</v>
      </c>
      <c r="P1289">
        <f t="shared" si="345"/>
        <v>1</v>
      </c>
      <c r="Q1289">
        <v>1</v>
      </c>
      <c r="R1289">
        <f>IF(F1289 &gt;=80,0,IF(F1289&lt;=64,1,((80-F1289)/(80-64))))</f>
        <v>0.13124999999999964</v>
      </c>
      <c r="S1289">
        <f>IF(F1289 &lt;=95,0,IF(F1289&gt;=129,1,((F1289-95)/(129-95))))</f>
        <v>0</v>
      </c>
      <c r="T1289">
        <f>IF(D1289 &gt;=27,0,IF(D1289&lt;=18.5,1,((27-D1289)/(27-18.5))))</f>
        <v>0</v>
      </c>
      <c r="U1289">
        <f>IF(D1289 &lt;= 34,0,IF(D1289&gt;=36.4,1,((D1289-34)/(36.4-34))))</f>
        <v>0</v>
      </c>
      <c r="V1289">
        <f t="shared" si="346"/>
        <v>6.5624999999999822E-2</v>
      </c>
      <c r="W1289">
        <f t="shared" si="347"/>
        <v>0</v>
      </c>
      <c r="X1289">
        <f t="shared" si="342"/>
        <v>6.5624999999999822E-2</v>
      </c>
      <c r="Y1289">
        <f t="shared" si="348"/>
        <v>0</v>
      </c>
      <c r="Z1289">
        <f t="shared" si="349"/>
        <v>0</v>
      </c>
      <c r="AA1289">
        <f t="shared" si="350"/>
        <v>0</v>
      </c>
      <c r="AB1289">
        <v>60</v>
      </c>
      <c r="AC1289">
        <v>51</v>
      </c>
      <c r="AD1289">
        <f t="shared" si="351"/>
        <v>1</v>
      </c>
      <c r="AE1289">
        <f t="shared" si="352"/>
        <v>0</v>
      </c>
      <c r="AF1289">
        <f t="shared" si="353"/>
        <v>1</v>
      </c>
      <c r="AG1289">
        <f t="shared" si="354"/>
        <v>0</v>
      </c>
      <c r="AH1289">
        <f t="shared" si="355"/>
        <v>0</v>
      </c>
      <c r="AI1289">
        <f t="shared" si="356"/>
        <v>0</v>
      </c>
    </row>
    <row r="1290" spans="1:35" x14ac:dyDescent="0.2">
      <c r="A1290">
        <v>0</v>
      </c>
      <c r="B1290">
        <v>165</v>
      </c>
      <c r="C1290">
        <v>16.5</v>
      </c>
      <c r="D1290">
        <v>28</v>
      </c>
      <c r="E1290">
        <f t="shared" si="343"/>
        <v>28.197381671701915</v>
      </c>
      <c r="F1290">
        <v>99.3</v>
      </c>
      <c r="G1290">
        <f t="shared" si="340"/>
        <v>0.58516071428571426</v>
      </c>
      <c r="H1290">
        <f t="shared" si="341"/>
        <v>5.8928571428571432</v>
      </c>
      <c r="I1290">
        <f>IF(B1290&gt;=125,0,IF(B1290&lt;=115,1,(125-B1290)/(125-115)))</f>
        <v>0</v>
      </c>
      <c r="J1290">
        <f>IF(G1290&gt;=0.38,0,IF(G1290&lt;=0.3,1,(0.38-G1290)/(0.38-0.3)))</f>
        <v>0</v>
      </c>
      <c r="K1290">
        <f>IF(E1290&gt;=32,0,IF(E1290&lt;=28,1,(32-E1290)/(32-28)))</f>
        <v>0.95065458207452114</v>
      </c>
      <c r="L1290">
        <f>IF(AND(D1290&gt;=27, D1290&lt;=34), 0, IF(OR(D1290&lt;=18.5, D1290&gt;=36.4), 1, IF(AND(D1290&lt;27, D1290&gt;18.5),(27-D1290)/(27-18.5), IF(AND(D1290&lt;36.4, D1290&gt;34),(D1290-34)/(36.4-34)))))</f>
        <v>0</v>
      </c>
      <c r="M1290">
        <f>IF(AND(F1290&gt;=80,F1290&lt;=95),0,IF(OR(F1290&lt;64, F1290&gt;129),1,IF(F1290&gt;95, (F1290-95)/(129-95), (80-F1290)/(80-64))))</f>
        <v>0.12647058823529403</v>
      </c>
      <c r="N1290">
        <f>IF(H1290&gt;=4,0,IF(H1290&lt;=3.5,1,(4-H1290)/(4-3.5)))</f>
        <v>0</v>
      </c>
      <c r="O1290">
        <f t="shared" si="344"/>
        <v>0.10771251703098152</v>
      </c>
      <c r="P1290">
        <f t="shared" si="345"/>
        <v>0</v>
      </c>
      <c r="Q1290">
        <v>0</v>
      </c>
      <c r="R1290">
        <f>IF(F1290 &gt;=80,0,IF(F1290&lt;=64,1,((80-F1290)/(80-64))))</f>
        <v>0</v>
      </c>
      <c r="S1290">
        <f>IF(F1290 &lt;=95,0,IF(F1290&gt;=129,1,((F1290-95)/(129-95))))</f>
        <v>0.12647058823529403</v>
      </c>
      <c r="T1290">
        <f>IF(D1290 &gt;=27,0,IF(D1290&lt;=18.5,1,((27-D1290)/(27-18.5))))</f>
        <v>0</v>
      </c>
      <c r="U1290">
        <f>IF(D1290 &lt;= 34,0,IF(D1290&gt;=36.4,1,((D1290-34)/(36.4-34))))</f>
        <v>0</v>
      </c>
      <c r="V1290">
        <f t="shared" si="346"/>
        <v>0</v>
      </c>
      <c r="W1290">
        <f t="shared" si="347"/>
        <v>6.3235294117647015E-2</v>
      </c>
      <c r="X1290">
        <f t="shared" si="342"/>
        <v>6.3235294117647015E-2</v>
      </c>
      <c r="Y1290">
        <f t="shared" si="348"/>
        <v>0</v>
      </c>
      <c r="Z1290">
        <f t="shared" si="349"/>
        <v>0</v>
      </c>
      <c r="AA1290">
        <f t="shared" si="350"/>
        <v>0</v>
      </c>
      <c r="AB1290">
        <v>54</v>
      </c>
      <c r="AC1290">
        <v>98</v>
      </c>
      <c r="AD1290">
        <f t="shared" si="351"/>
        <v>0.7</v>
      </c>
      <c r="AE1290">
        <f t="shared" si="352"/>
        <v>0</v>
      </c>
      <c r="AF1290">
        <f t="shared" si="353"/>
        <v>1</v>
      </c>
      <c r="AG1290">
        <f t="shared" si="354"/>
        <v>0</v>
      </c>
      <c r="AH1290">
        <f t="shared" si="355"/>
        <v>0</v>
      </c>
      <c r="AI1290">
        <f t="shared" si="356"/>
        <v>0</v>
      </c>
    </row>
    <row r="1291" spans="1:35" x14ac:dyDescent="0.2">
      <c r="A1291">
        <v>0</v>
      </c>
      <c r="B1291">
        <v>152</v>
      </c>
      <c r="C1291">
        <v>15.2</v>
      </c>
      <c r="D1291">
        <v>21.9</v>
      </c>
      <c r="E1291">
        <f t="shared" si="343"/>
        <v>31.510791366906474</v>
      </c>
      <c r="F1291">
        <v>69.5</v>
      </c>
      <c r="G1291">
        <f t="shared" si="340"/>
        <v>0.48237442922374424</v>
      </c>
      <c r="H1291">
        <f t="shared" si="341"/>
        <v>6.9406392694063932</v>
      </c>
      <c r="I1291">
        <f>IF(B1291&gt;=125,0,IF(B1291&lt;=115,1,(125-B1291)/(125-115)))</f>
        <v>0</v>
      </c>
      <c r="J1291">
        <f>IF(G1291&gt;=0.38,0,IF(G1291&lt;=0.3,1,(0.38-G1291)/(0.38-0.3)))</f>
        <v>0</v>
      </c>
      <c r="K1291">
        <f>IF(E1291&gt;=32,0,IF(E1291&lt;=28,1,(32-E1291)/(32-28)))</f>
        <v>0.12230215827338142</v>
      </c>
      <c r="L1291">
        <f>IF(AND(D1291&gt;=27, D1291&lt;=34), 0, IF(OR(D1291&lt;=18.5, D1291&gt;=36.4), 1, IF(AND(D1291&lt;27, D1291&gt;18.5),(27-D1291)/(27-18.5), IF(AND(D1291&lt;36.4, D1291&gt;34),(D1291-34)/(36.4-34)))))</f>
        <v>0.6000000000000002</v>
      </c>
      <c r="M1291">
        <f>IF(AND(F1291&gt;=80,F1291&lt;=95),0,IF(OR(F1291&lt;64, F1291&gt;129),1,IF(F1291&gt;95, (F1291-95)/(129-95), (80-F1291)/(80-64))))</f>
        <v>0.65625</v>
      </c>
      <c r="N1291">
        <f>IF(H1291&gt;=4,0,IF(H1291&lt;=3.5,1,(4-H1291)/(4-3.5)))</f>
        <v>0</v>
      </c>
      <c r="O1291">
        <f t="shared" si="344"/>
        <v>0.13785521582733817</v>
      </c>
      <c r="P1291">
        <f t="shared" si="345"/>
        <v>0</v>
      </c>
      <c r="Q1291">
        <v>0</v>
      </c>
      <c r="R1291">
        <f>IF(F1291 &gt;=80,0,IF(F1291&lt;=64,1,((80-F1291)/(80-64))))</f>
        <v>0.65625</v>
      </c>
      <c r="S1291">
        <f>IF(F1291 &lt;=95,0,IF(F1291&gt;=129,1,((F1291-95)/(129-95))))</f>
        <v>0</v>
      </c>
      <c r="T1291">
        <f>IF(D1291 &gt;=27,0,IF(D1291&lt;=18.5,1,((27-D1291)/(27-18.5))))</f>
        <v>0.6000000000000002</v>
      </c>
      <c r="U1291">
        <f>IF(D1291 &lt;= 34,0,IF(D1291&gt;=36.4,1,((D1291-34)/(36.4-34))))</f>
        <v>0</v>
      </c>
      <c r="V1291">
        <f t="shared" si="346"/>
        <v>0.62812500000000004</v>
      </c>
      <c r="W1291">
        <f t="shared" si="347"/>
        <v>0</v>
      </c>
      <c r="X1291">
        <f t="shared" si="342"/>
        <v>0.62812500000000004</v>
      </c>
      <c r="Y1291">
        <f t="shared" si="348"/>
        <v>1</v>
      </c>
      <c r="Z1291">
        <f t="shared" si="349"/>
        <v>0</v>
      </c>
      <c r="AA1291">
        <f t="shared" si="350"/>
        <v>1</v>
      </c>
      <c r="AB1291">
        <v>32</v>
      </c>
      <c r="AC1291">
        <v>326</v>
      </c>
      <c r="AD1291">
        <f t="shared" si="351"/>
        <v>0</v>
      </c>
      <c r="AE1291">
        <f t="shared" si="352"/>
        <v>0.4</v>
      </c>
      <c r="AF1291">
        <f t="shared" si="353"/>
        <v>0.24666666666666667</v>
      </c>
      <c r="AG1291">
        <f t="shared" si="354"/>
        <v>0</v>
      </c>
      <c r="AH1291">
        <f t="shared" si="355"/>
        <v>0</v>
      </c>
      <c r="AI1291">
        <f t="shared" si="356"/>
        <v>0</v>
      </c>
    </row>
    <row r="1292" spans="1:35" x14ac:dyDescent="0.2">
      <c r="A1292">
        <v>1</v>
      </c>
      <c r="B1292">
        <v>134</v>
      </c>
      <c r="C1292">
        <v>13.4</v>
      </c>
      <c r="D1292">
        <v>17.7</v>
      </c>
      <c r="E1292">
        <f t="shared" si="343"/>
        <v>18.209876543209877</v>
      </c>
      <c r="F1292">
        <v>97.2</v>
      </c>
      <c r="G1292">
        <f t="shared" si="340"/>
        <v>0.73586440677966103</v>
      </c>
      <c r="H1292">
        <f t="shared" si="341"/>
        <v>7.5706214689265536</v>
      </c>
      <c r="I1292">
        <f>IF(B1292&gt;=125,0,IF(B1292&lt;=115,1,(125-B1292)/(125-115)))</f>
        <v>0</v>
      </c>
      <c r="J1292">
        <f>IF(G1292&gt;=0.38,0,IF(G1292&lt;=0.3,1,(0.38-G1292)/(0.38-0.3)))</f>
        <v>0</v>
      </c>
      <c r="K1292">
        <f>IF(E1292&gt;=32,0,IF(E1292&lt;=28,1,(32-E1292)/(32-28)))</f>
        <v>1</v>
      </c>
      <c r="L1292">
        <f>IF(AND(D1292&gt;=27, D1292&lt;=34), 0, IF(OR(D1292&lt;=18.5, D1292&gt;=36.4), 1, IF(AND(D1292&lt;27, D1292&gt;18.5),(27-D1292)/(27-18.5), IF(AND(D1292&lt;36.4, D1292&gt;34),(D1292-34)/(36.4-34)))))</f>
        <v>1</v>
      </c>
      <c r="M1292">
        <f>IF(AND(F1292&gt;=80,F1292&lt;=95),0,IF(OR(F1292&lt;64, F1292&gt;129),1,IF(F1292&gt;95, (F1292-95)/(129-95), (80-F1292)/(80-64))))</f>
        <v>6.4705882352941266E-2</v>
      </c>
      <c r="N1292">
        <f>IF(H1292&gt;=4,0,IF(H1292&lt;=3.5,1,(4-H1292)/(4-3.5)))</f>
        <v>0</v>
      </c>
      <c r="O1292">
        <f t="shared" si="344"/>
        <v>0.20647058823529413</v>
      </c>
      <c r="P1292">
        <f t="shared" si="345"/>
        <v>1</v>
      </c>
      <c r="Q1292">
        <v>1</v>
      </c>
      <c r="R1292">
        <f>IF(F1292 &gt;=80,0,IF(F1292&lt;=64,1,((80-F1292)/(80-64))))</f>
        <v>0</v>
      </c>
      <c r="S1292">
        <f>IF(F1292 &lt;=95,0,IF(F1292&gt;=129,1,((F1292-95)/(129-95))))</f>
        <v>6.4705882352941266E-2</v>
      </c>
      <c r="T1292">
        <f>IF(D1292 &gt;=27,0,IF(D1292&lt;=18.5,1,((27-D1292)/(27-18.5))))</f>
        <v>1</v>
      </c>
      <c r="U1292">
        <f>IF(D1292 &lt;= 34,0,IF(D1292&gt;=36.4,1,((D1292-34)/(36.4-34))))</f>
        <v>0</v>
      </c>
      <c r="V1292">
        <f t="shared" si="346"/>
        <v>0.5</v>
      </c>
      <c r="W1292">
        <f t="shared" si="347"/>
        <v>3.2352941176470633E-2</v>
      </c>
      <c r="X1292">
        <f t="shared" si="342"/>
        <v>0.53235294117647058</v>
      </c>
      <c r="Y1292">
        <f t="shared" si="348"/>
        <v>1</v>
      </c>
      <c r="Z1292">
        <f t="shared" si="349"/>
        <v>0</v>
      </c>
      <c r="AA1292">
        <f t="shared" si="350"/>
        <v>1</v>
      </c>
      <c r="AB1292">
        <v>68</v>
      </c>
      <c r="AC1292">
        <v>281</v>
      </c>
      <c r="AD1292">
        <f t="shared" si="351"/>
        <v>1</v>
      </c>
      <c r="AE1292">
        <f t="shared" si="352"/>
        <v>0</v>
      </c>
      <c r="AF1292">
        <f t="shared" si="353"/>
        <v>0.39666666666666667</v>
      </c>
      <c r="AG1292">
        <f t="shared" si="354"/>
        <v>1</v>
      </c>
      <c r="AH1292">
        <f t="shared" si="355"/>
        <v>0</v>
      </c>
      <c r="AI1292">
        <f t="shared" si="356"/>
        <v>0</v>
      </c>
    </row>
    <row r="1293" spans="1:35" x14ac:dyDescent="0.2">
      <c r="A1293">
        <v>1</v>
      </c>
      <c r="B1293">
        <v>159</v>
      </c>
      <c r="C1293">
        <v>15.9</v>
      </c>
      <c r="D1293">
        <v>22.4</v>
      </c>
      <c r="E1293">
        <f t="shared" si="343"/>
        <v>24.086021505376344</v>
      </c>
      <c r="F1293">
        <v>93</v>
      </c>
      <c r="G1293">
        <f t="shared" si="340"/>
        <v>0.66013392857142861</v>
      </c>
      <c r="H1293">
        <f t="shared" si="341"/>
        <v>7.0982142857142865</v>
      </c>
      <c r="I1293">
        <f>IF(B1293&gt;=125,0,IF(B1293&lt;=115,1,(125-B1293)/(125-115)))</f>
        <v>0</v>
      </c>
      <c r="J1293">
        <f>IF(G1293&gt;=0.38,0,IF(G1293&lt;=0.3,1,(0.38-G1293)/(0.38-0.3)))</f>
        <v>0</v>
      </c>
      <c r="K1293">
        <f>IF(E1293&gt;=32,0,IF(E1293&lt;=28,1,(32-E1293)/(32-28)))</f>
        <v>1</v>
      </c>
      <c r="L1293">
        <f>IF(AND(D1293&gt;=27, D1293&lt;=34), 0, IF(OR(D1293&lt;=18.5, D1293&gt;=36.4), 1, IF(AND(D1293&lt;27, D1293&gt;18.5),(27-D1293)/(27-18.5), IF(AND(D1293&lt;36.4, D1293&gt;34),(D1293-34)/(36.4-34)))))</f>
        <v>0.54117647058823548</v>
      </c>
      <c r="M1293">
        <f>IF(AND(F1293&gt;=80,F1293&lt;=95),0,IF(OR(F1293&lt;64, F1293&gt;129),1,IF(F1293&gt;95, (F1293-95)/(129-95), (80-F1293)/(80-64))))</f>
        <v>0</v>
      </c>
      <c r="N1293">
        <f>IF(H1293&gt;=4,0,IF(H1293&lt;=3.5,1,(4-H1293)/(4-3.5)))</f>
        <v>0</v>
      </c>
      <c r="O1293">
        <f t="shared" si="344"/>
        <v>0.15411764705882355</v>
      </c>
      <c r="P1293">
        <f t="shared" si="345"/>
        <v>0</v>
      </c>
      <c r="Q1293">
        <v>0</v>
      </c>
      <c r="R1293">
        <f>IF(F1293 &gt;=80,0,IF(F1293&lt;=64,1,((80-F1293)/(80-64))))</f>
        <v>0</v>
      </c>
      <c r="S1293">
        <f>IF(F1293 &lt;=95,0,IF(F1293&gt;=129,1,((F1293-95)/(129-95))))</f>
        <v>0</v>
      </c>
      <c r="T1293">
        <f>IF(D1293 &gt;=27,0,IF(D1293&lt;=18.5,1,((27-D1293)/(27-18.5))))</f>
        <v>0.54117647058823548</v>
      </c>
      <c r="U1293">
        <f>IF(D1293 &lt;= 34,0,IF(D1293&gt;=36.4,1,((D1293-34)/(36.4-34))))</f>
        <v>0</v>
      </c>
      <c r="V1293">
        <f t="shared" si="346"/>
        <v>0.27058823529411774</v>
      </c>
      <c r="W1293">
        <f t="shared" si="347"/>
        <v>0</v>
      </c>
      <c r="X1293">
        <f t="shared" si="342"/>
        <v>0.27058823529411774</v>
      </c>
      <c r="Y1293">
        <f t="shared" si="348"/>
        <v>1</v>
      </c>
      <c r="Z1293">
        <f t="shared" si="349"/>
        <v>0</v>
      </c>
      <c r="AA1293">
        <f t="shared" si="350"/>
        <v>0</v>
      </c>
      <c r="AB1293">
        <v>13</v>
      </c>
      <c r="AC1293">
        <v>343</v>
      </c>
      <c r="AD1293">
        <f t="shared" si="351"/>
        <v>0</v>
      </c>
      <c r="AE1293">
        <f t="shared" si="352"/>
        <v>1</v>
      </c>
      <c r="AF1293">
        <f t="shared" si="353"/>
        <v>0.19</v>
      </c>
      <c r="AG1293">
        <f t="shared" si="354"/>
        <v>0</v>
      </c>
      <c r="AH1293">
        <f t="shared" si="355"/>
        <v>1</v>
      </c>
      <c r="AI1293">
        <f t="shared" si="356"/>
        <v>0</v>
      </c>
    </row>
    <row r="1294" spans="1:35" x14ac:dyDescent="0.2">
      <c r="A1294">
        <v>1</v>
      </c>
      <c r="B1294">
        <v>121</v>
      </c>
      <c r="C1294">
        <v>12.1</v>
      </c>
      <c r="D1294">
        <v>25.9</v>
      </c>
      <c r="E1294">
        <f t="shared" si="343"/>
        <v>31.355932203389834</v>
      </c>
      <c r="F1294">
        <v>82.6</v>
      </c>
      <c r="G1294">
        <f t="shared" si="340"/>
        <v>0.38589189189189188</v>
      </c>
      <c r="H1294">
        <f t="shared" si="341"/>
        <v>4.6718146718146718</v>
      </c>
      <c r="I1294">
        <f>IF(B1294&gt;=125,0,IF(B1294&lt;=115,1,(125-B1294)/(125-115)))</f>
        <v>0.4</v>
      </c>
      <c r="J1294">
        <f>IF(G1294&gt;=0.38,0,IF(G1294&lt;=0.3,1,(0.38-G1294)/(0.38-0.3)))</f>
        <v>0</v>
      </c>
      <c r="K1294">
        <f>IF(E1294&gt;=32,0,IF(E1294&lt;=28,1,(32-E1294)/(32-28)))</f>
        <v>0.1610169491525415</v>
      </c>
      <c r="L1294">
        <f>IF(AND(D1294&gt;=27, D1294&lt;=34), 0, IF(OR(D1294&lt;=18.5, D1294&gt;=36.4), 1, IF(AND(D1294&lt;27, D1294&gt;18.5),(27-D1294)/(27-18.5), IF(AND(D1294&lt;36.4, D1294&gt;34),(D1294-34)/(36.4-34)))))</f>
        <v>0.12941176470588253</v>
      </c>
      <c r="M1294">
        <f>IF(AND(F1294&gt;=80,F1294&lt;=95),0,IF(OR(F1294&lt;64, F1294&gt;129),1,IF(F1294&gt;95, (F1294-95)/(129-95), (80-F1294)/(80-64))))</f>
        <v>0</v>
      </c>
      <c r="N1294">
        <f>IF(H1294&gt;=4,0,IF(H1294&lt;=3.5,1,(4-H1294)/(4-3.5)))</f>
        <v>0</v>
      </c>
      <c r="O1294">
        <f t="shared" si="344"/>
        <v>0.22904287138584242</v>
      </c>
      <c r="P1294">
        <f t="shared" si="345"/>
        <v>1</v>
      </c>
      <c r="Q1294">
        <v>1</v>
      </c>
      <c r="R1294">
        <f>IF(F1294 &gt;=80,0,IF(F1294&lt;=64,1,((80-F1294)/(80-64))))</f>
        <v>0</v>
      </c>
      <c r="S1294">
        <f>IF(F1294 &lt;=95,0,IF(F1294&gt;=129,1,((F1294-95)/(129-95))))</f>
        <v>0</v>
      </c>
      <c r="T1294">
        <f>IF(D1294 &gt;=27,0,IF(D1294&lt;=18.5,1,((27-D1294)/(27-18.5))))</f>
        <v>0.12941176470588253</v>
      </c>
      <c r="U1294">
        <f>IF(D1294 &lt;= 34,0,IF(D1294&gt;=36.4,1,((D1294-34)/(36.4-34))))</f>
        <v>0</v>
      </c>
      <c r="V1294">
        <f t="shared" si="346"/>
        <v>6.4705882352941266E-2</v>
      </c>
      <c r="W1294">
        <f t="shared" si="347"/>
        <v>0</v>
      </c>
      <c r="X1294">
        <f t="shared" si="342"/>
        <v>6.4705882352941266E-2</v>
      </c>
      <c r="Y1294">
        <f t="shared" si="348"/>
        <v>0</v>
      </c>
      <c r="Z1294">
        <f t="shared" si="349"/>
        <v>0</v>
      </c>
      <c r="AA1294">
        <f t="shared" si="350"/>
        <v>0</v>
      </c>
      <c r="AB1294">
        <v>56</v>
      </c>
      <c r="AC1294">
        <v>140</v>
      </c>
      <c r="AD1294">
        <f t="shared" si="351"/>
        <v>0.8</v>
      </c>
      <c r="AE1294">
        <f t="shared" si="352"/>
        <v>0</v>
      </c>
      <c r="AF1294">
        <f t="shared" si="353"/>
        <v>0.8666666666666667</v>
      </c>
      <c r="AG1294">
        <f t="shared" si="354"/>
        <v>0</v>
      </c>
      <c r="AH1294">
        <f t="shared" si="355"/>
        <v>0</v>
      </c>
      <c r="AI1294">
        <f t="shared" si="356"/>
        <v>0</v>
      </c>
    </row>
    <row r="1295" spans="1:35" x14ac:dyDescent="0.2">
      <c r="A1295">
        <v>0</v>
      </c>
      <c r="B1295">
        <v>145</v>
      </c>
      <c r="C1295">
        <v>14.5</v>
      </c>
      <c r="D1295">
        <v>24.2</v>
      </c>
      <c r="E1295">
        <f t="shared" si="343"/>
        <v>33.751743375174335</v>
      </c>
      <c r="F1295">
        <v>71.7</v>
      </c>
      <c r="G1295">
        <f t="shared" si="340"/>
        <v>0.42960743801652895</v>
      </c>
      <c r="H1295">
        <f t="shared" si="341"/>
        <v>5.9917355371900829</v>
      </c>
      <c r="I1295">
        <f>IF(B1295&gt;=125,0,IF(B1295&lt;=115,1,(125-B1295)/(125-115)))</f>
        <v>0</v>
      </c>
      <c r="J1295">
        <f>IF(G1295&gt;=0.38,0,IF(G1295&lt;=0.3,1,(0.38-G1295)/(0.38-0.3)))</f>
        <v>0</v>
      </c>
      <c r="K1295">
        <f>IF(E1295&gt;=32,0,IF(E1295&lt;=28,1,(32-E1295)/(32-28)))</f>
        <v>0</v>
      </c>
      <c r="L1295">
        <f>IF(AND(D1295&gt;=27, D1295&lt;=34), 0, IF(OR(D1295&lt;=18.5, D1295&gt;=36.4), 1, IF(AND(D1295&lt;27, D1295&gt;18.5),(27-D1295)/(27-18.5), IF(AND(D1295&lt;36.4, D1295&gt;34),(D1295-34)/(36.4-34)))))</f>
        <v>0.32941176470588246</v>
      </c>
      <c r="M1295">
        <f>IF(AND(F1295&gt;=80,F1295&lt;=95),0,IF(OR(F1295&lt;64, F1295&gt;129),1,IF(F1295&gt;95, (F1295-95)/(129-95), (80-F1295)/(80-64))))</f>
        <v>0.51874999999999982</v>
      </c>
      <c r="N1295">
        <f>IF(H1295&gt;=4,0,IF(H1295&lt;=3.5,1,(4-H1295)/(4-3.5)))</f>
        <v>0</v>
      </c>
      <c r="O1295">
        <f t="shared" si="344"/>
        <v>8.4816176470588228E-2</v>
      </c>
      <c r="P1295">
        <f t="shared" si="345"/>
        <v>0</v>
      </c>
      <c r="Q1295">
        <v>0</v>
      </c>
      <c r="R1295">
        <f>IF(F1295 &gt;=80,0,IF(F1295&lt;=64,1,((80-F1295)/(80-64))))</f>
        <v>0.51874999999999982</v>
      </c>
      <c r="S1295">
        <f>IF(F1295 &lt;=95,0,IF(F1295&gt;=129,1,((F1295-95)/(129-95))))</f>
        <v>0</v>
      </c>
      <c r="T1295">
        <f>IF(D1295 &gt;=27,0,IF(D1295&lt;=18.5,1,((27-D1295)/(27-18.5))))</f>
        <v>0.32941176470588246</v>
      </c>
      <c r="U1295">
        <f>IF(D1295 &lt;= 34,0,IF(D1295&gt;=36.4,1,((D1295-34)/(36.4-34))))</f>
        <v>0</v>
      </c>
      <c r="V1295">
        <f t="shared" si="346"/>
        <v>0.42408088235294117</v>
      </c>
      <c r="W1295">
        <f t="shared" si="347"/>
        <v>0</v>
      </c>
      <c r="X1295">
        <f t="shared" si="342"/>
        <v>0.42408088235294117</v>
      </c>
      <c r="Y1295">
        <f t="shared" si="348"/>
        <v>1</v>
      </c>
      <c r="Z1295">
        <f t="shared" si="349"/>
        <v>0</v>
      </c>
      <c r="AA1295">
        <f t="shared" si="350"/>
        <v>0</v>
      </c>
      <c r="AB1295">
        <v>37</v>
      </c>
      <c r="AC1295">
        <v>202</v>
      </c>
      <c r="AD1295">
        <f t="shared" si="351"/>
        <v>0</v>
      </c>
      <c r="AE1295">
        <f t="shared" si="352"/>
        <v>0.15</v>
      </c>
      <c r="AF1295">
        <f t="shared" si="353"/>
        <v>0.66</v>
      </c>
      <c r="AG1295">
        <f t="shared" si="354"/>
        <v>0</v>
      </c>
      <c r="AH1295">
        <f t="shared" si="355"/>
        <v>0</v>
      </c>
      <c r="AI1295">
        <f t="shared" si="356"/>
        <v>0</v>
      </c>
    </row>
    <row r="1296" spans="1:35" x14ac:dyDescent="0.2">
      <c r="A1296">
        <v>0</v>
      </c>
      <c r="B1296">
        <v>134</v>
      </c>
      <c r="C1296">
        <v>13.4</v>
      </c>
      <c r="D1296">
        <v>25.3</v>
      </c>
      <c r="E1296">
        <f t="shared" si="343"/>
        <v>30.190930787589501</v>
      </c>
      <c r="F1296">
        <v>83.8</v>
      </c>
      <c r="G1296">
        <f t="shared" si="340"/>
        <v>0.44384189723320161</v>
      </c>
      <c r="H1296">
        <f t="shared" si="341"/>
        <v>5.2964426877470352</v>
      </c>
      <c r="I1296">
        <f>IF(B1296&gt;=125,0,IF(B1296&lt;=115,1,(125-B1296)/(125-115)))</f>
        <v>0</v>
      </c>
      <c r="J1296">
        <f>IF(G1296&gt;=0.38,0,IF(G1296&lt;=0.3,1,(0.38-G1296)/(0.38-0.3)))</f>
        <v>0</v>
      </c>
      <c r="K1296">
        <f>IF(E1296&gt;=32,0,IF(E1296&lt;=28,1,(32-E1296)/(32-28)))</f>
        <v>0.45226730310262475</v>
      </c>
      <c r="L1296">
        <f>IF(AND(D1296&gt;=27, D1296&lt;=34), 0, IF(OR(D1296&lt;=18.5, D1296&gt;=36.4), 1, IF(AND(D1296&lt;27, D1296&gt;18.5),(27-D1296)/(27-18.5), IF(AND(D1296&lt;36.4, D1296&gt;34),(D1296-34)/(36.4-34)))))</f>
        <v>0.19999999999999993</v>
      </c>
      <c r="M1296">
        <f>IF(AND(F1296&gt;=80,F1296&lt;=95),0,IF(OR(F1296&lt;64, F1296&gt;129),1,IF(F1296&gt;95, (F1296-95)/(129-95), (80-F1296)/(80-64))))</f>
        <v>0</v>
      </c>
      <c r="N1296">
        <f>IF(H1296&gt;=4,0,IF(H1296&lt;=3.5,1,(4-H1296)/(4-3.5)))</f>
        <v>0</v>
      </c>
      <c r="O1296">
        <f t="shared" si="344"/>
        <v>6.5226730310262465E-2</v>
      </c>
      <c r="P1296">
        <f t="shared" si="345"/>
        <v>0</v>
      </c>
      <c r="Q1296">
        <v>0</v>
      </c>
      <c r="R1296">
        <f>IF(F1296 &gt;=80,0,IF(F1296&lt;=64,1,((80-F1296)/(80-64))))</f>
        <v>0</v>
      </c>
      <c r="S1296">
        <f>IF(F1296 &lt;=95,0,IF(F1296&gt;=129,1,((F1296-95)/(129-95))))</f>
        <v>0</v>
      </c>
      <c r="T1296">
        <f>IF(D1296 &gt;=27,0,IF(D1296&lt;=18.5,1,((27-D1296)/(27-18.5))))</f>
        <v>0.19999999999999993</v>
      </c>
      <c r="U1296">
        <f>IF(D1296 &lt;= 34,0,IF(D1296&gt;=36.4,1,((D1296-34)/(36.4-34))))</f>
        <v>0</v>
      </c>
      <c r="V1296">
        <f t="shared" si="346"/>
        <v>9.9999999999999964E-2</v>
      </c>
      <c r="W1296">
        <f t="shared" si="347"/>
        <v>0</v>
      </c>
      <c r="X1296">
        <f t="shared" si="342"/>
        <v>9.9999999999999964E-2</v>
      </c>
      <c r="Y1296">
        <f t="shared" si="348"/>
        <v>0</v>
      </c>
      <c r="Z1296">
        <f t="shared" si="349"/>
        <v>0</v>
      </c>
      <c r="AA1296">
        <f t="shared" si="350"/>
        <v>0</v>
      </c>
      <c r="AB1296">
        <v>50</v>
      </c>
      <c r="AC1296">
        <v>476</v>
      </c>
      <c r="AD1296">
        <f t="shared" si="351"/>
        <v>0.5</v>
      </c>
      <c r="AE1296">
        <f t="shared" si="352"/>
        <v>0</v>
      </c>
      <c r="AF1296">
        <f t="shared" si="353"/>
        <v>0</v>
      </c>
      <c r="AG1296">
        <f t="shared" si="354"/>
        <v>0</v>
      </c>
      <c r="AH1296">
        <f t="shared" si="355"/>
        <v>0</v>
      </c>
      <c r="AI1296">
        <f t="shared" si="356"/>
        <v>0</v>
      </c>
    </row>
    <row r="1297" spans="1:35" x14ac:dyDescent="0.2">
      <c r="A1297">
        <v>1</v>
      </c>
      <c r="B1297">
        <v>164</v>
      </c>
      <c r="C1297">
        <v>16.399999999999999</v>
      </c>
      <c r="D1297">
        <v>27.4</v>
      </c>
      <c r="E1297">
        <f t="shared" si="343"/>
        <v>27.345309381237524</v>
      </c>
      <c r="F1297">
        <v>100.2</v>
      </c>
      <c r="G1297">
        <f t="shared" si="340"/>
        <v>0.59973722627737225</v>
      </c>
      <c r="H1297">
        <f t="shared" si="341"/>
        <v>5.9854014598540148</v>
      </c>
      <c r="I1297">
        <f>IF(B1297&gt;=125,0,IF(B1297&lt;=115,1,(125-B1297)/(125-115)))</f>
        <v>0</v>
      </c>
      <c r="J1297">
        <f>IF(G1297&gt;=0.38,0,IF(G1297&lt;=0.3,1,(0.38-G1297)/(0.38-0.3)))</f>
        <v>0</v>
      </c>
      <c r="K1297">
        <f>IF(E1297&gt;=32,0,IF(E1297&lt;=28,1,(32-E1297)/(32-28)))</f>
        <v>1</v>
      </c>
      <c r="L1297">
        <f>IF(AND(D1297&gt;=27, D1297&lt;=34), 0, IF(OR(D1297&lt;=18.5, D1297&gt;=36.4), 1, IF(AND(D1297&lt;27, D1297&gt;18.5),(27-D1297)/(27-18.5), IF(AND(D1297&lt;36.4, D1297&gt;34),(D1297-34)/(36.4-34)))))</f>
        <v>0</v>
      </c>
      <c r="M1297">
        <f>IF(AND(F1297&gt;=80,F1297&lt;=95),0,IF(OR(F1297&lt;64, F1297&gt;129),1,IF(F1297&gt;95, (F1297-95)/(129-95), (80-F1297)/(80-64))))</f>
        <v>0.15294117647058833</v>
      </c>
      <c r="N1297">
        <f>IF(H1297&gt;=4,0,IF(H1297&lt;=3.5,1,(4-H1297)/(4-3.5)))</f>
        <v>0</v>
      </c>
      <c r="O1297">
        <f t="shared" si="344"/>
        <v>0.11529411764705884</v>
      </c>
      <c r="P1297">
        <f t="shared" si="345"/>
        <v>0</v>
      </c>
      <c r="Q1297">
        <v>0</v>
      </c>
      <c r="R1297">
        <f>IF(F1297 &gt;=80,0,IF(F1297&lt;=64,1,((80-F1297)/(80-64))))</f>
        <v>0</v>
      </c>
      <c r="S1297">
        <f>IF(F1297 &lt;=95,0,IF(F1297&gt;=129,1,((F1297-95)/(129-95))))</f>
        <v>0.15294117647058833</v>
      </c>
      <c r="T1297">
        <f>IF(D1297 &gt;=27,0,IF(D1297&lt;=18.5,1,((27-D1297)/(27-18.5))))</f>
        <v>0</v>
      </c>
      <c r="U1297">
        <f>IF(D1297 &lt;= 34,0,IF(D1297&gt;=36.4,1,((D1297-34)/(36.4-34))))</f>
        <v>0</v>
      </c>
      <c r="V1297">
        <f t="shared" si="346"/>
        <v>0</v>
      </c>
      <c r="W1297">
        <f t="shared" si="347"/>
        <v>7.6470588235294165E-2</v>
      </c>
      <c r="X1297">
        <f t="shared" si="342"/>
        <v>7.6470588235294165E-2</v>
      </c>
      <c r="Y1297">
        <f t="shared" si="348"/>
        <v>0</v>
      </c>
      <c r="Z1297">
        <f t="shared" si="349"/>
        <v>0</v>
      </c>
      <c r="AA1297">
        <f t="shared" si="350"/>
        <v>0</v>
      </c>
      <c r="AB1297">
        <v>43</v>
      </c>
      <c r="AC1297">
        <v>379</v>
      </c>
      <c r="AD1297">
        <f t="shared" si="351"/>
        <v>0.15</v>
      </c>
      <c r="AE1297">
        <f t="shared" si="352"/>
        <v>0</v>
      </c>
      <c r="AF1297">
        <f t="shared" si="353"/>
        <v>7.0000000000000007E-2</v>
      </c>
      <c r="AG1297">
        <f t="shared" si="354"/>
        <v>0</v>
      </c>
      <c r="AH1297">
        <f t="shared" si="355"/>
        <v>0</v>
      </c>
      <c r="AI1297">
        <f t="shared" si="356"/>
        <v>0</v>
      </c>
    </row>
    <row r="1298" spans="1:35" x14ac:dyDescent="0.2">
      <c r="A1298">
        <v>1</v>
      </c>
      <c r="B1298">
        <v>146</v>
      </c>
      <c r="C1298">
        <v>14.6</v>
      </c>
      <c r="D1298">
        <v>24.1</v>
      </c>
      <c r="E1298">
        <f t="shared" si="343"/>
        <v>24.566768603465853</v>
      </c>
      <c r="F1298">
        <v>98.1</v>
      </c>
      <c r="G1298">
        <f t="shared" si="340"/>
        <v>0.59429875518672204</v>
      </c>
      <c r="H1298">
        <f t="shared" si="341"/>
        <v>6.0580912863070537</v>
      </c>
      <c r="I1298">
        <f>IF(B1298&gt;=125,0,IF(B1298&lt;=115,1,(125-B1298)/(125-115)))</f>
        <v>0</v>
      </c>
      <c r="J1298">
        <f>IF(G1298&gt;=0.38,0,IF(G1298&lt;=0.3,1,(0.38-G1298)/(0.38-0.3)))</f>
        <v>0</v>
      </c>
      <c r="K1298">
        <f>IF(E1298&gt;=32,0,IF(E1298&lt;=28,1,(32-E1298)/(32-28)))</f>
        <v>1</v>
      </c>
      <c r="L1298">
        <f>IF(AND(D1298&gt;=27, D1298&lt;=34), 0, IF(OR(D1298&lt;=18.5, D1298&gt;=36.4), 1, IF(AND(D1298&lt;27, D1298&gt;18.5),(27-D1298)/(27-18.5), IF(AND(D1298&lt;36.4, D1298&gt;34),(D1298-34)/(36.4-34)))))</f>
        <v>0.34117647058823514</v>
      </c>
      <c r="M1298">
        <f>IF(AND(F1298&gt;=80,F1298&lt;=95),0,IF(OR(F1298&lt;64, F1298&gt;129),1,IF(F1298&gt;95, (F1298-95)/(129-95), (80-F1298)/(80-64))))</f>
        <v>9.1176470588235123E-2</v>
      </c>
      <c r="N1298">
        <f>IF(H1298&gt;=4,0,IF(H1298&lt;=3.5,1,(4-H1298)/(4-3.5)))</f>
        <v>0</v>
      </c>
      <c r="O1298">
        <f t="shared" si="344"/>
        <v>0.14323529411764702</v>
      </c>
      <c r="P1298">
        <f t="shared" si="345"/>
        <v>0</v>
      </c>
      <c r="Q1298">
        <v>0</v>
      </c>
      <c r="R1298">
        <f>IF(F1298 &gt;=80,0,IF(F1298&lt;=64,1,((80-F1298)/(80-64))))</f>
        <v>0</v>
      </c>
      <c r="S1298">
        <f>IF(F1298 &lt;=95,0,IF(F1298&gt;=129,1,((F1298-95)/(129-95))))</f>
        <v>9.1176470588235123E-2</v>
      </c>
      <c r="T1298">
        <f>IF(D1298 &gt;=27,0,IF(D1298&lt;=18.5,1,((27-D1298)/(27-18.5))))</f>
        <v>0.34117647058823514</v>
      </c>
      <c r="U1298">
        <f>IF(D1298 &lt;= 34,0,IF(D1298&gt;=36.4,1,((D1298-34)/(36.4-34))))</f>
        <v>0</v>
      </c>
      <c r="V1298">
        <f t="shared" si="346"/>
        <v>0.17058823529411757</v>
      </c>
      <c r="W1298">
        <f t="shared" si="347"/>
        <v>4.5588235294117561E-2</v>
      </c>
      <c r="X1298">
        <f t="shared" si="342"/>
        <v>0.21617647058823514</v>
      </c>
      <c r="Y1298">
        <f t="shared" si="348"/>
        <v>0</v>
      </c>
      <c r="Z1298">
        <f t="shared" si="349"/>
        <v>0</v>
      </c>
      <c r="AA1298">
        <f t="shared" si="350"/>
        <v>0</v>
      </c>
      <c r="AB1298">
        <v>57</v>
      </c>
      <c r="AC1298">
        <v>406</v>
      </c>
      <c r="AD1298">
        <f t="shared" si="351"/>
        <v>0.85</v>
      </c>
      <c r="AE1298">
        <f t="shared" si="352"/>
        <v>0</v>
      </c>
      <c r="AF1298">
        <f t="shared" si="353"/>
        <v>0</v>
      </c>
      <c r="AG1298">
        <f t="shared" si="354"/>
        <v>0</v>
      </c>
      <c r="AH1298">
        <f t="shared" si="355"/>
        <v>0</v>
      </c>
      <c r="AI1298">
        <f t="shared" si="356"/>
        <v>0</v>
      </c>
    </row>
    <row r="1299" spans="1:35" x14ac:dyDescent="0.2">
      <c r="A1299">
        <v>1</v>
      </c>
      <c r="B1299">
        <v>138</v>
      </c>
      <c r="C1299">
        <v>13.8</v>
      </c>
      <c r="D1299">
        <v>21.4</v>
      </c>
      <c r="E1299">
        <f t="shared" si="343"/>
        <v>24.20814479638009</v>
      </c>
      <c r="F1299">
        <v>88.4</v>
      </c>
      <c r="G1299">
        <f t="shared" si="340"/>
        <v>0.57005607476635523</v>
      </c>
      <c r="H1299">
        <f t="shared" si="341"/>
        <v>6.4485981308411215</v>
      </c>
      <c r="I1299">
        <f>IF(B1299&gt;=125,0,IF(B1299&lt;=115,1,(125-B1299)/(125-115)))</f>
        <v>0</v>
      </c>
      <c r="J1299">
        <f>IF(G1299&gt;=0.38,0,IF(G1299&lt;=0.3,1,(0.38-G1299)/(0.38-0.3)))</f>
        <v>0</v>
      </c>
      <c r="K1299">
        <f>IF(E1299&gt;=32,0,IF(E1299&lt;=28,1,(32-E1299)/(32-28)))</f>
        <v>1</v>
      </c>
      <c r="L1299">
        <f>IF(AND(D1299&gt;=27, D1299&lt;=34), 0, IF(OR(D1299&lt;=18.5, D1299&gt;=36.4), 1, IF(AND(D1299&lt;27, D1299&gt;18.5),(27-D1299)/(27-18.5), IF(AND(D1299&lt;36.4, D1299&gt;34),(D1299-34)/(36.4-34)))))</f>
        <v>0.65882352941176492</v>
      </c>
      <c r="M1299">
        <f>IF(AND(F1299&gt;=80,F1299&lt;=95),0,IF(OR(F1299&lt;64, F1299&gt;129),1,IF(F1299&gt;95, (F1299-95)/(129-95), (80-F1299)/(80-64))))</f>
        <v>0</v>
      </c>
      <c r="N1299">
        <f>IF(H1299&gt;=4,0,IF(H1299&lt;=3.5,1,(4-H1299)/(4-3.5)))</f>
        <v>0</v>
      </c>
      <c r="O1299">
        <f t="shared" si="344"/>
        <v>0.16588235294117648</v>
      </c>
      <c r="P1299">
        <f t="shared" si="345"/>
        <v>0</v>
      </c>
      <c r="Q1299">
        <v>0</v>
      </c>
      <c r="R1299">
        <f>IF(F1299 &gt;=80,0,IF(F1299&lt;=64,1,((80-F1299)/(80-64))))</f>
        <v>0</v>
      </c>
      <c r="S1299">
        <f>IF(F1299 &lt;=95,0,IF(F1299&gt;=129,1,((F1299-95)/(129-95))))</f>
        <v>0</v>
      </c>
      <c r="T1299">
        <f>IF(D1299 &gt;=27,0,IF(D1299&lt;=18.5,1,((27-D1299)/(27-18.5))))</f>
        <v>0.65882352941176492</v>
      </c>
      <c r="U1299">
        <f>IF(D1299 &lt;= 34,0,IF(D1299&gt;=36.4,1,((D1299-34)/(36.4-34))))</f>
        <v>0</v>
      </c>
      <c r="V1299">
        <f t="shared" si="346"/>
        <v>0.32941176470588246</v>
      </c>
      <c r="W1299">
        <f t="shared" si="347"/>
        <v>0</v>
      </c>
      <c r="X1299">
        <f t="shared" si="342"/>
        <v>0.32941176470588246</v>
      </c>
      <c r="Y1299">
        <f t="shared" si="348"/>
        <v>1</v>
      </c>
      <c r="Z1299">
        <f t="shared" si="349"/>
        <v>0</v>
      </c>
      <c r="AA1299">
        <f t="shared" si="350"/>
        <v>0</v>
      </c>
      <c r="AB1299">
        <v>48</v>
      </c>
      <c r="AC1299">
        <v>135</v>
      </c>
      <c r="AD1299">
        <f t="shared" si="351"/>
        <v>0.4</v>
      </c>
      <c r="AE1299">
        <f t="shared" si="352"/>
        <v>0</v>
      </c>
      <c r="AF1299">
        <f t="shared" si="353"/>
        <v>0.8833333333333333</v>
      </c>
      <c r="AG1299">
        <f t="shared" si="354"/>
        <v>0</v>
      </c>
      <c r="AH1299">
        <f t="shared" si="355"/>
        <v>0</v>
      </c>
      <c r="AI1299">
        <f t="shared" si="356"/>
        <v>0</v>
      </c>
    </row>
    <row r="1300" spans="1:35" x14ac:dyDescent="0.2">
      <c r="A1300">
        <v>1</v>
      </c>
      <c r="B1300">
        <v>126</v>
      </c>
      <c r="C1300">
        <v>12.6</v>
      </c>
      <c r="D1300">
        <v>16.5</v>
      </c>
      <c r="E1300">
        <f t="shared" si="343"/>
        <v>21.428571428571427</v>
      </c>
      <c r="F1300">
        <v>77</v>
      </c>
      <c r="G1300">
        <f t="shared" si="340"/>
        <v>0.58799999999999997</v>
      </c>
      <c r="H1300">
        <f t="shared" si="341"/>
        <v>7.6363636363636367</v>
      </c>
      <c r="I1300">
        <f>IF(B1300&gt;=125,0,IF(B1300&lt;=115,1,(125-B1300)/(125-115)))</f>
        <v>0</v>
      </c>
      <c r="J1300">
        <f>IF(G1300&gt;=0.38,0,IF(G1300&lt;=0.3,1,(0.38-G1300)/(0.38-0.3)))</f>
        <v>0</v>
      </c>
      <c r="K1300">
        <f>IF(E1300&gt;=32,0,IF(E1300&lt;=28,1,(32-E1300)/(32-28)))</f>
        <v>1</v>
      </c>
      <c r="L1300">
        <f>IF(AND(D1300&gt;=27, D1300&lt;=34), 0, IF(OR(D1300&lt;=18.5, D1300&gt;=36.4), 1, IF(AND(D1300&lt;27, D1300&gt;18.5),(27-D1300)/(27-18.5), IF(AND(D1300&lt;36.4, D1300&gt;34),(D1300-34)/(36.4-34)))))</f>
        <v>1</v>
      </c>
      <c r="M1300">
        <f>IF(AND(F1300&gt;=80,F1300&lt;=95),0,IF(OR(F1300&lt;64, F1300&gt;129),1,IF(F1300&gt;95, (F1300-95)/(129-95), (80-F1300)/(80-64))))</f>
        <v>0.1875</v>
      </c>
      <c r="N1300">
        <f>IF(H1300&gt;=4,0,IF(H1300&lt;=3.5,1,(4-H1300)/(4-3.5)))</f>
        <v>0</v>
      </c>
      <c r="O1300">
        <f t="shared" si="344"/>
        <v>0.21875</v>
      </c>
      <c r="P1300">
        <f t="shared" si="345"/>
        <v>1</v>
      </c>
      <c r="Q1300">
        <v>1</v>
      </c>
      <c r="R1300">
        <f>IF(F1300 &gt;=80,0,IF(F1300&lt;=64,1,((80-F1300)/(80-64))))</f>
        <v>0.1875</v>
      </c>
      <c r="S1300">
        <f>IF(F1300 &lt;=95,0,IF(F1300&gt;=129,1,((F1300-95)/(129-95))))</f>
        <v>0</v>
      </c>
      <c r="T1300">
        <f>IF(D1300 &gt;=27,0,IF(D1300&lt;=18.5,1,((27-D1300)/(27-18.5))))</f>
        <v>1</v>
      </c>
      <c r="U1300">
        <f>IF(D1300 &lt;= 34,0,IF(D1300&gt;=36.4,1,((D1300-34)/(36.4-34))))</f>
        <v>0</v>
      </c>
      <c r="V1300">
        <f t="shared" si="346"/>
        <v>0.59375</v>
      </c>
      <c r="W1300">
        <f t="shared" si="347"/>
        <v>0</v>
      </c>
      <c r="X1300">
        <f t="shared" si="342"/>
        <v>0.59375</v>
      </c>
      <c r="Y1300">
        <f t="shared" si="348"/>
        <v>1</v>
      </c>
      <c r="Z1300">
        <f t="shared" si="349"/>
        <v>0</v>
      </c>
      <c r="AA1300">
        <f t="shared" si="350"/>
        <v>1</v>
      </c>
      <c r="AB1300">
        <v>41</v>
      </c>
      <c r="AC1300">
        <v>113</v>
      </c>
      <c r="AD1300">
        <f t="shared" si="351"/>
        <v>0.05</v>
      </c>
      <c r="AE1300">
        <f t="shared" si="352"/>
        <v>0</v>
      </c>
      <c r="AF1300">
        <f t="shared" si="353"/>
        <v>0.95666666666666667</v>
      </c>
      <c r="AG1300">
        <f t="shared" si="354"/>
        <v>0</v>
      </c>
      <c r="AH1300">
        <f t="shared" si="355"/>
        <v>0</v>
      </c>
      <c r="AI1300">
        <f t="shared" si="356"/>
        <v>0</v>
      </c>
    </row>
    <row r="1301" spans="1:35" x14ac:dyDescent="0.2">
      <c r="A1301">
        <v>0</v>
      </c>
      <c r="B1301">
        <v>115</v>
      </c>
      <c r="C1301">
        <v>11.5</v>
      </c>
      <c r="D1301">
        <v>22</v>
      </c>
      <c r="E1301">
        <f t="shared" si="343"/>
        <v>26.128266033254157</v>
      </c>
      <c r="F1301">
        <v>84.2</v>
      </c>
      <c r="G1301">
        <f t="shared" si="340"/>
        <v>0.44013636363636366</v>
      </c>
      <c r="H1301">
        <f t="shared" si="341"/>
        <v>5.2272727272727275</v>
      </c>
      <c r="I1301">
        <f>IF(B1301&gt;=125,0,IF(B1301&lt;=115,1,(125-B1301)/(125-115)))</f>
        <v>1</v>
      </c>
      <c r="J1301">
        <f>IF(G1301&gt;=0.38,0,IF(G1301&lt;=0.3,1,(0.38-G1301)/(0.38-0.3)))</f>
        <v>0</v>
      </c>
      <c r="K1301">
        <f>IF(E1301&gt;=32,0,IF(E1301&lt;=28,1,(32-E1301)/(32-28)))</f>
        <v>1</v>
      </c>
      <c r="L1301">
        <f>IF(AND(D1301&gt;=27, D1301&lt;=34), 0, IF(OR(D1301&lt;=18.5, D1301&gt;=36.4), 1, IF(AND(D1301&lt;27, D1301&gt;18.5),(27-D1301)/(27-18.5), IF(AND(D1301&lt;36.4, D1301&gt;34),(D1301-34)/(36.4-34)))))</f>
        <v>0.58823529411764708</v>
      </c>
      <c r="M1301">
        <f>IF(AND(F1301&gt;=80,F1301&lt;=95),0,IF(OR(F1301&lt;64, F1301&gt;129),1,IF(F1301&gt;95, (F1301-95)/(129-95), (80-F1301)/(80-64))))</f>
        <v>0</v>
      </c>
      <c r="N1301">
        <f>IF(H1301&gt;=4,0,IF(H1301&lt;=3.5,1,(4-H1301)/(4-3.5)))</f>
        <v>0</v>
      </c>
      <c r="O1301">
        <f t="shared" si="344"/>
        <v>0.6588235294117647</v>
      </c>
      <c r="P1301">
        <f t="shared" si="345"/>
        <v>1</v>
      </c>
      <c r="Q1301">
        <v>1</v>
      </c>
      <c r="R1301">
        <f>IF(F1301 &gt;=80,0,IF(F1301&lt;=64,1,((80-F1301)/(80-64))))</f>
        <v>0</v>
      </c>
      <c r="S1301">
        <f>IF(F1301 &lt;=95,0,IF(F1301&gt;=129,1,((F1301-95)/(129-95))))</f>
        <v>0</v>
      </c>
      <c r="T1301">
        <f>IF(D1301 &gt;=27,0,IF(D1301&lt;=18.5,1,((27-D1301)/(27-18.5))))</f>
        <v>0.58823529411764708</v>
      </c>
      <c r="U1301">
        <f>IF(D1301 &lt;= 34,0,IF(D1301&gt;=36.4,1,((D1301-34)/(36.4-34))))</f>
        <v>0</v>
      </c>
      <c r="V1301">
        <f t="shared" si="346"/>
        <v>0.29411764705882354</v>
      </c>
      <c r="W1301">
        <f t="shared" si="347"/>
        <v>0</v>
      </c>
      <c r="X1301">
        <f t="shared" si="342"/>
        <v>0.29411764705882354</v>
      </c>
      <c r="Y1301">
        <f t="shared" si="348"/>
        <v>1</v>
      </c>
      <c r="Z1301">
        <f t="shared" si="349"/>
        <v>0</v>
      </c>
      <c r="AA1301">
        <f t="shared" si="350"/>
        <v>0</v>
      </c>
      <c r="AB1301">
        <v>38</v>
      </c>
      <c r="AC1301">
        <v>338</v>
      </c>
      <c r="AD1301">
        <f t="shared" si="351"/>
        <v>0</v>
      </c>
      <c r="AE1301">
        <f t="shared" si="352"/>
        <v>0.1</v>
      </c>
      <c r="AF1301">
        <f t="shared" si="353"/>
        <v>0.20666666666666667</v>
      </c>
      <c r="AG1301">
        <f t="shared" si="354"/>
        <v>0</v>
      </c>
      <c r="AH1301">
        <f t="shared" si="355"/>
        <v>0</v>
      </c>
      <c r="AI1301">
        <f t="shared" si="356"/>
        <v>0</v>
      </c>
    </row>
    <row r="1302" spans="1:35" x14ac:dyDescent="0.2">
      <c r="A1302">
        <v>1</v>
      </c>
      <c r="B1302">
        <v>125</v>
      </c>
      <c r="C1302">
        <v>12.5</v>
      </c>
      <c r="D1302">
        <v>20.100000000000001</v>
      </c>
      <c r="E1302">
        <f t="shared" si="343"/>
        <v>22.533632286995516</v>
      </c>
      <c r="F1302">
        <v>89.2</v>
      </c>
      <c r="G1302">
        <f t="shared" si="340"/>
        <v>0.55472636815920395</v>
      </c>
      <c r="H1302">
        <f t="shared" si="341"/>
        <v>6.2189054726368154</v>
      </c>
      <c r="I1302">
        <f>IF(B1302&gt;=125,0,IF(B1302&lt;=115,1,(125-B1302)/(125-115)))</f>
        <v>0</v>
      </c>
      <c r="J1302">
        <f>IF(G1302&gt;=0.38,0,IF(G1302&lt;=0.3,1,(0.38-G1302)/(0.38-0.3)))</f>
        <v>0</v>
      </c>
      <c r="K1302">
        <f>IF(E1302&gt;=32,0,IF(E1302&lt;=28,1,(32-E1302)/(32-28)))</f>
        <v>1</v>
      </c>
      <c r="L1302">
        <f>IF(AND(D1302&gt;=27, D1302&lt;=34), 0, IF(OR(D1302&lt;=18.5, D1302&gt;=36.4), 1, IF(AND(D1302&lt;27, D1302&gt;18.5),(27-D1302)/(27-18.5), IF(AND(D1302&lt;36.4, D1302&gt;34),(D1302-34)/(36.4-34)))))</f>
        <v>0.81176470588235272</v>
      </c>
      <c r="M1302">
        <f>IF(AND(F1302&gt;=80,F1302&lt;=95),0,IF(OR(F1302&lt;64, F1302&gt;129),1,IF(F1302&gt;95, (F1302-95)/(129-95), (80-F1302)/(80-64))))</f>
        <v>0</v>
      </c>
      <c r="N1302">
        <f>IF(H1302&gt;=4,0,IF(H1302&lt;=3.5,1,(4-H1302)/(4-3.5)))</f>
        <v>0</v>
      </c>
      <c r="O1302">
        <f t="shared" si="344"/>
        <v>0.18117647058823527</v>
      </c>
      <c r="P1302">
        <f t="shared" si="345"/>
        <v>0</v>
      </c>
      <c r="Q1302">
        <v>1</v>
      </c>
      <c r="R1302">
        <f>IF(F1302 &gt;=80,0,IF(F1302&lt;=64,1,((80-F1302)/(80-64))))</f>
        <v>0</v>
      </c>
      <c r="S1302">
        <f>IF(F1302 &lt;=95,0,IF(F1302&gt;=129,1,((F1302-95)/(129-95))))</f>
        <v>0</v>
      </c>
      <c r="T1302">
        <f>IF(D1302 &gt;=27,0,IF(D1302&lt;=18.5,1,((27-D1302)/(27-18.5))))</f>
        <v>0.81176470588235272</v>
      </c>
      <c r="U1302">
        <f>IF(D1302 &lt;= 34,0,IF(D1302&gt;=36.4,1,((D1302-34)/(36.4-34))))</f>
        <v>0</v>
      </c>
      <c r="V1302">
        <f t="shared" si="346"/>
        <v>0.40588235294117636</v>
      </c>
      <c r="W1302">
        <f t="shared" si="347"/>
        <v>0</v>
      </c>
      <c r="X1302">
        <f t="shared" si="342"/>
        <v>0.40588235294117636</v>
      </c>
      <c r="Y1302">
        <f t="shared" si="348"/>
        <v>1</v>
      </c>
      <c r="Z1302">
        <f t="shared" si="349"/>
        <v>0</v>
      </c>
      <c r="AA1302">
        <f t="shared" si="350"/>
        <v>0</v>
      </c>
      <c r="AB1302">
        <v>11</v>
      </c>
      <c r="AC1302">
        <v>367</v>
      </c>
      <c r="AD1302">
        <f t="shared" si="351"/>
        <v>0</v>
      </c>
      <c r="AE1302">
        <f t="shared" si="352"/>
        <v>1</v>
      </c>
      <c r="AF1302">
        <f t="shared" si="353"/>
        <v>0.11</v>
      </c>
      <c r="AG1302">
        <f t="shared" si="354"/>
        <v>0</v>
      </c>
      <c r="AH1302">
        <f t="shared" si="355"/>
        <v>1</v>
      </c>
      <c r="AI1302">
        <f t="shared" si="356"/>
        <v>0</v>
      </c>
    </row>
    <row r="1303" spans="1:35" x14ac:dyDescent="0.2">
      <c r="A1303">
        <v>1</v>
      </c>
      <c r="B1303">
        <v>166</v>
      </c>
      <c r="C1303">
        <v>16.600000000000001</v>
      </c>
      <c r="D1303">
        <v>22</v>
      </c>
      <c r="E1303">
        <f t="shared" si="343"/>
        <v>30.985915492957748</v>
      </c>
      <c r="F1303">
        <v>71</v>
      </c>
      <c r="G1303">
        <f t="shared" si="340"/>
        <v>0.53572727272727283</v>
      </c>
      <c r="H1303">
        <f t="shared" si="341"/>
        <v>7.5454545454545459</v>
      </c>
      <c r="I1303">
        <f>IF(B1303&gt;=125,0,IF(B1303&lt;=115,1,(125-B1303)/(125-115)))</f>
        <v>0</v>
      </c>
      <c r="J1303">
        <f>IF(G1303&gt;=0.38,0,IF(G1303&lt;=0.3,1,(0.38-G1303)/(0.38-0.3)))</f>
        <v>0</v>
      </c>
      <c r="K1303">
        <f>IF(E1303&gt;=32,0,IF(E1303&lt;=28,1,(32-E1303)/(32-28)))</f>
        <v>0.25352112676056304</v>
      </c>
      <c r="L1303">
        <f>IF(AND(D1303&gt;=27, D1303&lt;=34), 0, IF(OR(D1303&lt;=18.5, D1303&gt;=36.4), 1, IF(AND(D1303&lt;27, D1303&gt;18.5),(27-D1303)/(27-18.5), IF(AND(D1303&lt;36.4, D1303&gt;34),(D1303-34)/(36.4-34)))))</f>
        <v>0.58823529411764708</v>
      </c>
      <c r="M1303">
        <f>IF(AND(F1303&gt;=80,F1303&lt;=95),0,IF(OR(F1303&lt;64, F1303&gt;129),1,IF(F1303&gt;95, (F1303-95)/(129-95), (80-F1303)/(80-64))))</f>
        <v>0.5625</v>
      </c>
      <c r="N1303">
        <f>IF(H1303&gt;=4,0,IF(H1303&lt;=3.5,1,(4-H1303)/(4-3.5)))</f>
        <v>0</v>
      </c>
      <c r="O1303">
        <f t="shared" si="344"/>
        <v>0.14042564208782102</v>
      </c>
      <c r="P1303">
        <f t="shared" si="345"/>
        <v>0</v>
      </c>
      <c r="Q1303">
        <v>0</v>
      </c>
      <c r="R1303">
        <f>IF(F1303 &gt;=80,0,IF(F1303&lt;=64,1,((80-F1303)/(80-64))))</f>
        <v>0.5625</v>
      </c>
      <c r="S1303">
        <f>IF(F1303 &lt;=95,0,IF(F1303&gt;=129,1,((F1303-95)/(129-95))))</f>
        <v>0</v>
      </c>
      <c r="T1303">
        <f>IF(D1303 &gt;=27,0,IF(D1303&lt;=18.5,1,((27-D1303)/(27-18.5))))</f>
        <v>0.58823529411764708</v>
      </c>
      <c r="U1303">
        <f>IF(D1303 &lt;= 34,0,IF(D1303&gt;=36.4,1,((D1303-34)/(36.4-34))))</f>
        <v>0</v>
      </c>
      <c r="V1303">
        <f t="shared" si="346"/>
        <v>0.57536764705882359</v>
      </c>
      <c r="W1303">
        <f t="shared" si="347"/>
        <v>0</v>
      </c>
      <c r="X1303">
        <f t="shared" si="342"/>
        <v>0.57536764705882359</v>
      </c>
      <c r="Y1303">
        <f t="shared" si="348"/>
        <v>1</v>
      </c>
      <c r="Z1303">
        <f t="shared" si="349"/>
        <v>0</v>
      </c>
      <c r="AA1303">
        <f t="shared" si="350"/>
        <v>1</v>
      </c>
      <c r="AB1303">
        <v>42</v>
      </c>
      <c r="AC1303">
        <v>203</v>
      </c>
      <c r="AD1303">
        <f t="shared" si="351"/>
        <v>0.1</v>
      </c>
      <c r="AE1303">
        <f t="shared" si="352"/>
        <v>0</v>
      </c>
      <c r="AF1303">
        <f t="shared" si="353"/>
        <v>0.65666666666666662</v>
      </c>
      <c r="AG1303">
        <f t="shared" si="354"/>
        <v>0</v>
      </c>
      <c r="AH1303">
        <f t="shared" si="355"/>
        <v>0</v>
      </c>
      <c r="AI1303">
        <f t="shared" si="356"/>
        <v>0</v>
      </c>
    </row>
    <row r="1304" spans="1:35" x14ac:dyDescent="0.2">
      <c r="A1304">
        <v>1</v>
      </c>
      <c r="B1304">
        <v>127</v>
      </c>
      <c r="C1304">
        <v>12.7</v>
      </c>
      <c r="D1304">
        <v>21.1</v>
      </c>
      <c r="E1304">
        <f t="shared" si="343"/>
        <v>22.399150743099788</v>
      </c>
      <c r="F1304">
        <v>94.2</v>
      </c>
      <c r="G1304">
        <f t="shared" si="340"/>
        <v>0.5669857819905213</v>
      </c>
      <c r="H1304">
        <f t="shared" si="341"/>
        <v>6.0189573459715637</v>
      </c>
      <c r="I1304">
        <f>IF(B1304&gt;=125,0,IF(B1304&lt;=115,1,(125-B1304)/(125-115)))</f>
        <v>0</v>
      </c>
      <c r="J1304">
        <f>IF(G1304&gt;=0.38,0,IF(G1304&lt;=0.3,1,(0.38-G1304)/(0.38-0.3)))</f>
        <v>0</v>
      </c>
      <c r="K1304">
        <f>IF(E1304&gt;=32,0,IF(E1304&lt;=28,1,(32-E1304)/(32-28)))</f>
        <v>1</v>
      </c>
      <c r="L1304">
        <f>IF(AND(D1304&gt;=27, D1304&lt;=34), 0, IF(OR(D1304&lt;=18.5, D1304&gt;=36.4), 1, IF(AND(D1304&lt;27, D1304&gt;18.5),(27-D1304)/(27-18.5), IF(AND(D1304&lt;36.4, D1304&gt;34),(D1304-34)/(36.4-34)))))</f>
        <v>0.69411764705882339</v>
      </c>
      <c r="M1304">
        <f>IF(AND(F1304&gt;=80,F1304&lt;=95),0,IF(OR(F1304&lt;64, F1304&gt;129),1,IF(F1304&gt;95, (F1304-95)/(129-95), (80-F1304)/(80-64))))</f>
        <v>0</v>
      </c>
      <c r="N1304">
        <f>IF(H1304&gt;=4,0,IF(H1304&lt;=3.5,1,(4-H1304)/(4-3.5)))</f>
        <v>0</v>
      </c>
      <c r="O1304">
        <f t="shared" si="344"/>
        <v>0.16941176470588235</v>
      </c>
      <c r="P1304">
        <f t="shared" si="345"/>
        <v>0</v>
      </c>
      <c r="Q1304">
        <v>1</v>
      </c>
      <c r="R1304">
        <f>IF(F1304 &gt;=80,0,IF(F1304&lt;=64,1,((80-F1304)/(80-64))))</f>
        <v>0</v>
      </c>
      <c r="S1304">
        <f>IF(F1304 &lt;=95,0,IF(F1304&gt;=129,1,((F1304-95)/(129-95))))</f>
        <v>0</v>
      </c>
      <c r="T1304">
        <f>IF(D1304 &gt;=27,0,IF(D1304&lt;=18.5,1,((27-D1304)/(27-18.5))))</f>
        <v>0.69411764705882339</v>
      </c>
      <c r="U1304">
        <f>IF(D1304 &lt;= 34,0,IF(D1304&gt;=36.4,1,((D1304-34)/(36.4-34))))</f>
        <v>0</v>
      </c>
      <c r="V1304">
        <f t="shared" si="346"/>
        <v>0.3470588235294117</v>
      </c>
      <c r="W1304">
        <f t="shared" si="347"/>
        <v>0</v>
      </c>
      <c r="X1304">
        <f t="shared" si="342"/>
        <v>0.3470588235294117</v>
      </c>
      <c r="Y1304">
        <f t="shared" si="348"/>
        <v>1</v>
      </c>
      <c r="Z1304">
        <f t="shared" si="349"/>
        <v>0</v>
      </c>
      <c r="AA1304">
        <f t="shared" si="350"/>
        <v>0</v>
      </c>
      <c r="AB1304">
        <v>42</v>
      </c>
      <c r="AC1304">
        <v>209</v>
      </c>
      <c r="AD1304">
        <f t="shared" si="351"/>
        <v>0.1</v>
      </c>
      <c r="AE1304">
        <f t="shared" si="352"/>
        <v>0</v>
      </c>
      <c r="AF1304">
        <f t="shared" si="353"/>
        <v>0.63666666666666671</v>
      </c>
      <c r="AG1304">
        <f t="shared" si="354"/>
        <v>0</v>
      </c>
      <c r="AH1304">
        <f t="shared" si="355"/>
        <v>0</v>
      </c>
      <c r="AI1304">
        <f t="shared" si="356"/>
        <v>0</v>
      </c>
    </row>
    <row r="1305" spans="1:35" x14ac:dyDescent="0.2">
      <c r="A1305">
        <v>0</v>
      </c>
      <c r="B1305">
        <v>168</v>
      </c>
      <c r="C1305">
        <v>16.8</v>
      </c>
      <c r="D1305">
        <v>27.4</v>
      </c>
      <c r="E1305">
        <f t="shared" si="343"/>
        <v>28.045035823950869</v>
      </c>
      <c r="F1305">
        <v>97.7</v>
      </c>
      <c r="G1305">
        <f t="shared" si="340"/>
        <v>0.59903649635036504</v>
      </c>
      <c r="H1305">
        <f t="shared" si="341"/>
        <v>6.1313868613138691</v>
      </c>
      <c r="I1305">
        <f>IF(B1305&gt;=125,0,IF(B1305&lt;=115,1,(125-B1305)/(125-115)))</f>
        <v>0</v>
      </c>
      <c r="J1305">
        <f>IF(G1305&gt;=0.38,0,IF(G1305&lt;=0.3,1,(0.38-G1305)/(0.38-0.3)))</f>
        <v>0</v>
      </c>
      <c r="K1305">
        <f>IF(E1305&gt;=32,0,IF(E1305&lt;=28,1,(32-E1305)/(32-28)))</f>
        <v>0.9887410440122828</v>
      </c>
      <c r="L1305">
        <f>IF(AND(D1305&gt;=27, D1305&lt;=34), 0, IF(OR(D1305&lt;=18.5, D1305&gt;=36.4), 1, IF(AND(D1305&lt;27, D1305&gt;18.5),(27-D1305)/(27-18.5), IF(AND(D1305&lt;36.4, D1305&gt;34),(D1305-34)/(36.4-34)))))</f>
        <v>0</v>
      </c>
      <c r="M1305">
        <f>IF(AND(F1305&gt;=80,F1305&lt;=95),0,IF(OR(F1305&lt;64, F1305&gt;129),1,IF(F1305&gt;95, (F1305-95)/(129-95), (80-F1305)/(80-64))))</f>
        <v>7.9411764705882432E-2</v>
      </c>
      <c r="N1305">
        <f>IF(H1305&gt;=4,0,IF(H1305&lt;=3.5,1,(4-H1305)/(4-3.5)))</f>
        <v>0</v>
      </c>
      <c r="O1305">
        <f t="shared" si="344"/>
        <v>0.10681528087181653</v>
      </c>
      <c r="P1305">
        <f t="shared" si="345"/>
        <v>0</v>
      </c>
      <c r="Q1305">
        <v>0</v>
      </c>
      <c r="R1305">
        <f>IF(F1305 &gt;=80,0,IF(F1305&lt;=64,1,((80-F1305)/(80-64))))</f>
        <v>0</v>
      </c>
      <c r="S1305">
        <f>IF(F1305 &lt;=95,0,IF(F1305&gt;=129,1,((F1305-95)/(129-95))))</f>
        <v>7.9411764705882432E-2</v>
      </c>
      <c r="T1305">
        <f>IF(D1305 &gt;=27,0,IF(D1305&lt;=18.5,1,((27-D1305)/(27-18.5))))</f>
        <v>0</v>
      </c>
      <c r="U1305">
        <f>IF(D1305 &lt;= 34,0,IF(D1305&gt;=36.4,1,((D1305-34)/(36.4-34))))</f>
        <v>0</v>
      </c>
      <c r="V1305">
        <f t="shared" si="346"/>
        <v>0</v>
      </c>
      <c r="W1305">
        <f t="shared" si="347"/>
        <v>3.9705882352941216E-2</v>
      </c>
      <c r="X1305">
        <f t="shared" si="342"/>
        <v>3.9705882352941216E-2</v>
      </c>
      <c r="Y1305">
        <f t="shared" si="348"/>
        <v>0</v>
      </c>
      <c r="Z1305">
        <f t="shared" si="349"/>
        <v>0</v>
      </c>
      <c r="AA1305">
        <f t="shared" si="350"/>
        <v>0</v>
      </c>
      <c r="AB1305">
        <v>46</v>
      </c>
      <c r="AC1305">
        <v>478</v>
      </c>
      <c r="AD1305">
        <f t="shared" si="351"/>
        <v>0.3</v>
      </c>
      <c r="AE1305">
        <f t="shared" si="352"/>
        <v>0</v>
      </c>
      <c r="AF1305">
        <f t="shared" si="353"/>
        <v>0</v>
      </c>
      <c r="AG1305">
        <f t="shared" si="354"/>
        <v>0</v>
      </c>
      <c r="AH1305">
        <f t="shared" si="355"/>
        <v>0</v>
      </c>
      <c r="AI1305">
        <f t="shared" si="356"/>
        <v>0</v>
      </c>
    </row>
    <row r="1306" spans="1:35" x14ac:dyDescent="0.2">
      <c r="A1306">
        <v>1</v>
      </c>
      <c r="B1306">
        <v>143</v>
      </c>
      <c r="C1306">
        <v>14.3</v>
      </c>
      <c r="D1306">
        <v>21.4</v>
      </c>
      <c r="E1306">
        <f t="shared" si="343"/>
        <v>24.180790960451976</v>
      </c>
      <c r="F1306">
        <v>88.5</v>
      </c>
      <c r="G1306">
        <f t="shared" si="340"/>
        <v>0.59137850467289721</v>
      </c>
      <c r="H1306">
        <f t="shared" si="341"/>
        <v>6.6822429906542062</v>
      </c>
      <c r="I1306">
        <f>IF(B1306&gt;=125,0,IF(B1306&lt;=115,1,(125-B1306)/(125-115)))</f>
        <v>0</v>
      </c>
      <c r="J1306">
        <f>IF(G1306&gt;=0.38,0,IF(G1306&lt;=0.3,1,(0.38-G1306)/(0.38-0.3)))</f>
        <v>0</v>
      </c>
      <c r="K1306">
        <f>IF(E1306&gt;=32,0,IF(E1306&lt;=28,1,(32-E1306)/(32-28)))</f>
        <v>1</v>
      </c>
      <c r="L1306">
        <f>IF(AND(D1306&gt;=27, D1306&lt;=34), 0, IF(OR(D1306&lt;=18.5, D1306&gt;=36.4), 1, IF(AND(D1306&lt;27, D1306&gt;18.5),(27-D1306)/(27-18.5), IF(AND(D1306&lt;36.4, D1306&gt;34),(D1306-34)/(36.4-34)))))</f>
        <v>0.65882352941176492</v>
      </c>
      <c r="M1306">
        <f>IF(AND(F1306&gt;=80,F1306&lt;=95),0,IF(OR(F1306&lt;64, F1306&gt;129),1,IF(F1306&gt;95, (F1306-95)/(129-95), (80-F1306)/(80-64))))</f>
        <v>0</v>
      </c>
      <c r="N1306">
        <f>IF(H1306&gt;=4,0,IF(H1306&lt;=3.5,1,(4-H1306)/(4-3.5)))</f>
        <v>0</v>
      </c>
      <c r="O1306">
        <f t="shared" si="344"/>
        <v>0.16588235294117648</v>
      </c>
      <c r="P1306">
        <f t="shared" si="345"/>
        <v>0</v>
      </c>
      <c r="Q1306">
        <v>0</v>
      </c>
      <c r="R1306">
        <f>IF(F1306 &gt;=80,0,IF(F1306&lt;=64,1,((80-F1306)/(80-64))))</f>
        <v>0</v>
      </c>
      <c r="S1306">
        <f>IF(F1306 &lt;=95,0,IF(F1306&gt;=129,1,((F1306-95)/(129-95))))</f>
        <v>0</v>
      </c>
      <c r="T1306">
        <f>IF(D1306 &gt;=27,0,IF(D1306&lt;=18.5,1,((27-D1306)/(27-18.5))))</f>
        <v>0.65882352941176492</v>
      </c>
      <c r="U1306">
        <f>IF(D1306 &lt;= 34,0,IF(D1306&gt;=36.4,1,((D1306-34)/(36.4-34))))</f>
        <v>0</v>
      </c>
      <c r="V1306">
        <f t="shared" si="346"/>
        <v>0.32941176470588246</v>
      </c>
      <c r="W1306">
        <f t="shared" si="347"/>
        <v>0</v>
      </c>
      <c r="X1306">
        <f t="shared" si="342"/>
        <v>0.32941176470588246</v>
      </c>
      <c r="Y1306">
        <f t="shared" si="348"/>
        <v>1</v>
      </c>
      <c r="Z1306">
        <f t="shared" si="349"/>
        <v>0</v>
      </c>
      <c r="AA1306">
        <f t="shared" si="350"/>
        <v>0</v>
      </c>
      <c r="AB1306">
        <v>33</v>
      </c>
      <c r="AC1306">
        <v>391</v>
      </c>
      <c r="AD1306">
        <f t="shared" si="351"/>
        <v>0</v>
      </c>
      <c r="AE1306">
        <f t="shared" si="352"/>
        <v>0.35</v>
      </c>
      <c r="AF1306">
        <f t="shared" si="353"/>
        <v>0.03</v>
      </c>
      <c r="AG1306">
        <f t="shared" si="354"/>
        <v>0</v>
      </c>
      <c r="AH1306">
        <f t="shared" si="355"/>
        <v>0</v>
      </c>
      <c r="AI1306">
        <f t="shared" si="356"/>
        <v>0</v>
      </c>
    </row>
    <row r="1307" spans="1:35" x14ac:dyDescent="0.2">
      <c r="A1307">
        <v>0</v>
      </c>
      <c r="B1307">
        <v>108</v>
      </c>
      <c r="C1307">
        <v>10.8</v>
      </c>
      <c r="D1307">
        <v>19</v>
      </c>
      <c r="E1307">
        <f t="shared" si="343"/>
        <v>18.700787401574804</v>
      </c>
      <c r="F1307">
        <v>101.6</v>
      </c>
      <c r="G1307">
        <f t="shared" si="340"/>
        <v>0.5775157894736842</v>
      </c>
      <c r="H1307">
        <f t="shared" si="341"/>
        <v>5.6842105263157894</v>
      </c>
      <c r="I1307">
        <f>IF(B1307&gt;=125,0,IF(B1307&lt;=115,1,(125-B1307)/(125-115)))</f>
        <v>1</v>
      </c>
      <c r="J1307">
        <f>IF(G1307&gt;=0.38,0,IF(G1307&lt;=0.3,1,(0.38-G1307)/(0.38-0.3)))</f>
        <v>0</v>
      </c>
      <c r="K1307">
        <f>IF(E1307&gt;=32,0,IF(E1307&lt;=28,1,(32-E1307)/(32-28)))</f>
        <v>1</v>
      </c>
      <c r="L1307">
        <f>IF(AND(D1307&gt;=27, D1307&lt;=34), 0, IF(OR(D1307&lt;=18.5, D1307&gt;=36.4), 1, IF(AND(D1307&lt;27, D1307&gt;18.5),(27-D1307)/(27-18.5), IF(AND(D1307&lt;36.4, D1307&gt;34),(D1307-34)/(36.4-34)))))</f>
        <v>0.94117647058823528</v>
      </c>
      <c r="M1307">
        <f>IF(AND(F1307&gt;=80,F1307&lt;=95),0,IF(OR(F1307&lt;64, F1307&gt;129),1,IF(F1307&gt;95, (F1307-95)/(129-95), (80-F1307)/(80-64))))</f>
        <v>0.19411764705882337</v>
      </c>
      <c r="N1307">
        <f>IF(H1307&gt;=4,0,IF(H1307&lt;=3.5,1,(4-H1307)/(4-3.5)))</f>
        <v>0</v>
      </c>
      <c r="O1307">
        <f t="shared" si="344"/>
        <v>0.71352941176470586</v>
      </c>
      <c r="P1307">
        <f t="shared" si="345"/>
        <v>1</v>
      </c>
      <c r="Q1307">
        <v>1</v>
      </c>
      <c r="R1307">
        <f>IF(F1307 &gt;=80,0,IF(F1307&lt;=64,1,((80-F1307)/(80-64))))</f>
        <v>0</v>
      </c>
      <c r="S1307">
        <f>IF(F1307 &lt;=95,0,IF(F1307&gt;=129,1,((F1307-95)/(129-95))))</f>
        <v>0.19411764705882337</v>
      </c>
      <c r="T1307">
        <f>IF(D1307 &gt;=27,0,IF(D1307&lt;=18.5,1,((27-D1307)/(27-18.5))))</f>
        <v>0.94117647058823528</v>
      </c>
      <c r="U1307">
        <f>IF(D1307 &lt;= 34,0,IF(D1307&gt;=36.4,1,((D1307-34)/(36.4-34))))</f>
        <v>0</v>
      </c>
      <c r="V1307">
        <f t="shared" si="346"/>
        <v>0.47058823529411764</v>
      </c>
      <c r="W1307">
        <f t="shared" si="347"/>
        <v>9.7058823529411684E-2</v>
      </c>
      <c r="X1307">
        <f t="shared" si="342"/>
        <v>0.56764705882352928</v>
      </c>
      <c r="Y1307">
        <f t="shared" si="348"/>
        <v>1</v>
      </c>
      <c r="Z1307">
        <f t="shared" si="349"/>
        <v>0</v>
      </c>
      <c r="AA1307">
        <f t="shared" si="350"/>
        <v>1</v>
      </c>
      <c r="AB1307">
        <v>47</v>
      </c>
      <c r="AC1307">
        <v>440</v>
      </c>
      <c r="AD1307">
        <f t="shared" si="351"/>
        <v>0.35</v>
      </c>
      <c r="AE1307">
        <f t="shared" si="352"/>
        <v>0</v>
      </c>
      <c r="AF1307">
        <f t="shared" si="353"/>
        <v>0</v>
      </c>
      <c r="AG1307">
        <f t="shared" si="354"/>
        <v>0</v>
      </c>
      <c r="AH1307">
        <f t="shared" si="355"/>
        <v>0</v>
      </c>
      <c r="AI1307">
        <f t="shared" si="356"/>
        <v>0</v>
      </c>
    </row>
    <row r="1308" spans="1:35" x14ac:dyDescent="0.2">
      <c r="A1308">
        <v>0</v>
      </c>
      <c r="B1308">
        <v>126</v>
      </c>
      <c r="C1308">
        <v>12.6</v>
      </c>
      <c r="D1308">
        <v>16.5</v>
      </c>
      <c r="E1308">
        <f t="shared" si="343"/>
        <v>16.923076923076923</v>
      </c>
      <c r="F1308">
        <v>97.5</v>
      </c>
      <c r="G1308">
        <f t="shared" si="340"/>
        <v>0.74454545454545451</v>
      </c>
      <c r="H1308">
        <f t="shared" si="341"/>
        <v>7.6363636363636367</v>
      </c>
      <c r="I1308">
        <f>IF(B1308&gt;=125,0,IF(B1308&lt;=115,1,(125-B1308)/(125-115)))</f>
        <v>0</v>
      </c>
      <c r="J1308">
        <f>IF(G1308&gt;=0.38,0,IF(G1308&lt;=0.3,1,(0.38-G1308)/(0.38-0.3)))</f>
        <v>0</v>
      </c>
      <c r="K1308">
        <f>IF(E1308&gt;=32,0,IF(E1308&lt;=28,1,(32-E1308)/(32-28)))</f>
        <v>1</v>
      </c>
      <c r="L1308">
        <f>IF(AND(D1308&gt;=27, D1308&lt;=34), 0, IF(OR(D1308&lt;=18.5, D1308&gt;=36.4), 1, IF(AND(D1308&lt;27, D1308&gt;18.5),(27-D1308)/(27-18.5), IF(AND(D1308&lt;36.4, D1308&gt;34),(D1308-34)/(36.4-34)))))</f>
        <v>1</v>
      </c>
      <c r="M1308">
        <f>IF(AND(F1308&gt;=80,F1308&lt;=95),0,IF(OR(F1308&lt;64, F1308&gt;129),1,IF(F1308&gt;95, (F1308-95)/(129-95), (80-F1308)/(80-64))))</f>
        <v>7.3529411764705885E-2</v>
      </c>
      <c r="N1308">
        <f>IF(H1308&gt;=4,0,IF(H1308&lt;=3.5,1,(4-H1308)/(4-3.5)))</f>
        <v>0</v>
      </c>
      <c r="O1308">
        <f t="shared" si="344"/>
        <v>0.2073529411764706</v>
      </c>
      <c r="P1308">
        <f t="shared" si="345"/>
        <v>1</v>
      </c>
      <c r="Q1308">
        <v>0</v>
      </c>
      <c r="R1308">
        <f>IF(F1308 &gt;=80,0,IF(F1308&lt;=64,1,((80-F1308)/(80-64))))</f>
        <v>0</v>
      </c>
      <c r="S1308">
        <f>IF(F1308 &lt;=95,0,IF(F1308&gt;=129,1,((F1308-95)/(129-95))))</f>
        <v>7.3529411764705885E-2</v>
      </c>
      <c r="T1308">
        <f>IF(D1308 &gt;=27,0,IF(D1308&lt;=18.5,1,((27-D1308)/(27-18.5))))</f>
        <v>1</v>
      </c>
      <c r="U1308">
        <f>IF(D1308 &lt;= 34,0,IF(D1308&gt;=36.4,1,((D1308-34)/(36.4-34))))</f>
        <v>0</v>
      </c>
      <c r="V1308">
        <f t="shared" si="346"/>
        <v>0.5</v>
      </c>
      <c r="W1308">
        <f t="shared" si="347"/>
        <v>3.6764705882352942E-2</v>
      </c>
      <c r="X1308">
        <f t="shared" si="342"/>
        <v>0.53676470588235292</v>
      </c>
      <c r="Y1308">
        <f t="shared" si="348"/>
        <v>1</v>
      </c>
      <c r="Z1308">
        <f t="shared" si="349"/>
        <v>0</v>
      </c>
      <c r="AA1308">
        <f t="shared" si="350"/>
        <v>1</v>
      </c>
      <c r="AB1308">
        <v>64</v>
      </c>
      <c r="AC1308">
        <v>302</v>
      </c>
      <c r="AD1308">
        <f t="shared" si="351"/>
        <v>1</v>
      </c>
      <c r="AE1308">
        <f t="shared" si="352"/>
        <v>0</v>
      </c>
      <c r="AF1308">
        <f t="shared" si="353"/>
        <v>0.32666666666666666</v>
      </c>
      <c r="AG1308">
        <f t="shared" si="354"/>
        <v>1</v>
      </c>
      <c r="AH1308">
        <f t="shared" si="355"/>
        <v>0</v>
      </c>
      <c r="AI1308">
        <f t="shared" si="356"/>
        <v>0</v>
      </c>
    </row>
    <row r="1309" spans="1:35" x14ac:dyDescent="0.2">
      <c r="A1309">
        <v>0</v>
      </c>
      <c r="B1309">
        <v>168</v>
      </c>
      <c r="C1309">
        <v>16.8</v>
      </c>
      <c r="D1309">
        <v>27.3</v>
      </c>
      <c r="E1309">
        <f t="shared" si="343"/>
        <v>38.559322033898304</v>
      </c>
      <c r="F1309">
        <v>70.8</v>
      </c>
      <c r="G1309">
        <f t="shared" si="340"/>
        <v>0.43569230769230771</v>
      </c>
      <c r="H1309">
        <f t="shared" si="341"/>
        <v>6.1538461538461533</v>
      </c>
      <c r="I1309">
        <f>IF(B1309&gt;=125,0,IF(B1309&lt;=115,1,(125-B1309)/(125-115)))</f>
        <v>0</v>
      </c>
      <c r="J1309">
        <f>IF(G1309&gt;=0.38,0,IF(G1309&lt;=0.3,1,(0.38-G1309)/(0.38-0.3)))</f>
        <v>0</v>
      </c>
      <c r="K1309">
        <f>IF(E1309&gt;=32,0,IF(E1309&lt;=28,1,(32-E1309)/(32-28)))</f>
        <v>0</v>
      </c>
      <c r="L1309">
        <f>IF(AND(D1309&gt;=27, D1309&lt;=34), 0, IF(OR(D1309&lt;=18.5, D1309&gt;=36.4), 1, IF(AND(D1309&lt;27, D1309&gt;18.5),(27-D1309)/(27-18.5), IF(AND(D1309&lt;36.4, D1309&gt;34),(D1309-34)/(36.4-34)))))</f>
        <v>0</v>
      </c>
      <c r="M1309">
        <f>IF(AND(F1309&gt;=80,F1309&lt;=95),0,IF(OR(F1309&lt;64, F1309&gt;129),1,IF(F1309&gt;95, (F1309-95)/(129-95), (80-F1309)/(80-64))))</f>
        <v>0.57500000000000018</v>
      </c>
      <c r="N1309">
        <f>IF(H1309&gt;=4,0,IF(H1309&lt;=3.5,1,(4-H1309)/(4-3.5)))</f>
        <v>0</v>
      </c>
      <c r="O1309">
        <f t="shared" si="344"/>
        <v>5.7500000000000023E-2</v>
      </c>
      <c r="P1309">
        <f t="shared" si="345"/>
        <v>0</v>
      </c>
      <c r="Q1309">
        <v>0</v>
      </c>
      <c r="R1309">
        <f>IF(F1309 &gt;=80,0,IF(F1309&lt;=64,1,((80-F1309)/(80-64))))</f>
        <v>0.57500000000000018</v>
      </c>
      <c r="S1309">
        <f>IF(F1309 &lt;=95,0,IF(F1309&gt;=129,1,((F1309-95)/(129-95))))</f>
        <v>0</v>
      </c>
      <c r="T1309">
        <f>IF(D1309 &gt;=27,0,IF(D1309&lt;=18.5,1,((27-D1309)/(27-18.5))))</f>
        <v>0</v>
      </c>
      <c r="U1309">
        <f>IF(D1309 &lt;= 34,0,IF(D1309&gt;=36.4,1,((D1309-34)/(36.4-34))))</f>
        <v>0</v>
      </c>
      <c r="V1309">
        <f t="shared" si="346"/>
        <v>0.28750000000000009</v>
      </c>
      <c r="W1309">
        <f t="shared" si="347"/>
        <v>0</v>
      </c>
      <c r="X1309">
        <f t="shared" si="342"/>
        <v>0.28750000000000009</v>
      </c>
      <c r="Y1309">
        <f t="shared" si="348"/>
        <v>1</v>
      </c>
      <c r="Z1309">
        <f t="shared" si="349"/>
        <v>0</v>
      </c>
      <c r="AA1309">
        <f t="shared" si="350"/>
        <v>0</v>
      </c>
      <c r="AB1309">
        <v>49</v>
      </c>
      <c r="AC1309">
        <v>430</v>
      </c>
      <c r="AD1309">
        <f t="shared" si="351"/>
        <v>0.45</v>
      </c>
      <c r="AE1309">
        <f t="shared" si="352"/>
        <v>0</v>
      </c>
      <c r="AF1309">
        <f t="shared" si="353"/>
        <v>0</v>
      </c>
      <c r="AG1309">
        <f t="shared" si="354"/>
        <v>0</v>
      </c>
      <c r="AH1309">
        <f t="shared" si="355"/>
        <v>0</v>
      </c>
      <c r="AI1309">
        <f t="shared" si="356"/>
        <v>0</v>
      </c>
    </row>
    <row r="1310" spans="1:35" x14ac:dyDescent="0.2">
      <c r="A1310">
        <v>1</v>
      </c>
      <c r="B1310">
        <v>107</v>
      </c>
      <c r="C1310">
        <v>10.7</v>
      </c>
      <c r="D1310">
        <v>24.7</v>
      </c>
      <c r="E1310">
        <f t="shared" si="343"/>
        <v>31.385006353240151</v>
      </c>
      <c r="F1310">
        <v>78.7</v>
      </c>
      <c r="G1310">
        <f t="shared" si="340"/>
        <v>0.34092712550607285</v>
      </c>
      <c r="H1310">
        <f t="shared" si="341"/>
        <v>4.331983805668016</v>
      </c>
      <c r="I1310">
        <f>IF(B1310&gt;=125,0,IF(B1310&lt;=115,1,(125-B1310)/(125-115)))</f>
        <v>1</v>
      </c>
      <c r="J1310">
        <f>IF(G1310&gt;=0.38,0,IF(G1310&lt;=0.3,1,(0.38-G1310)/(0.38-0.3)))</f>
        <v>0.48841093117408935</v>
      </c>
      <c r="K1310">
        <f>IF(E1310&gt;=32,0,IF(E1310&lt;=28,1,(32-E1310)/(32-28)))</f>
        <v>0.15374841168996234</v>
      </c>
      <c r="L1310">
        <f>IF(AND(D1310&gt;=27, D1310&lt;=34), 0, IF(OR(D1310&lt;=18.5, D1310&gt;=36.4), 1, IF(AND(D1310&lt;27, D1310&gt;18.5),(27-D1310)/(27-18.5), IF(AND(D1310&lt;36.4, D1310&gt;34),(D1310-34)/(36.4-34)))))</f>
        <v>0.27058823529411774</v>
      </c>
      <c r="M1310">
        <f>IF(AND(F1310&gt;=80,F1310&lt;=95),0,IF(OR(F1310&lt;64, F1310&gt;129),1,IF(F1310&gt;95, (F1310-95)/(129-95), (80-F1310)/(80-64))))</f>
        <v>8.1249999999999822E-2</v>
      </c>
      <c r="N1310">
        <f>IF(H1310&gt;=4,0,IF(H1310&lt;=3.5,1,(4-H1310)/(4-3.5)))</f>
        <v>0</v>
      </c>
      <c r="O1310">
        <f t="shared" si="344"/>
        <v>0.59939975781581689</v>
      </c>
      <c r="P1310">
        <f t="shared" si="345"/>
        <v>1</v>
      </c>
      <c r="Q1310">
        <v>1</v>
      </c>
      <c r="R1310">
        <f>IF(F1310 &gt;=80,0,IF(F1310&lt;=64,1,((80-F1310)/(80-64))))</f>
        <v>8.1249999999999822E-2</v>
      </c>
      <c r="S1310">
        <f>IF(F1310 &lt;=95,0,IF(F1310&gt;=129,1,((F1310-95)/(129-95))))</f>
        <v>0</v>
      </c>
      <c r="T1310">
        <f>IF(D1310 &gt;=27,0,IF(D1310&lt;=18.5,1,((27-D1310)/(27-18.5))))</f>
        <v>0.27058823529411774</v>
      </c>
      <c r="U1310">
        <f>IF(D1310 &lt;= 34,0,IF(D1310&gt;=36.4,1,((D1310-34)/(36.4-34))))</f>
        <v>0</v>
      </c>
      <c r="V1310">
        <f t="shared" si="346"/>
        <v>0.17591911764705878</v>
      </c>
      <c r="W1310">
        <f t="shared" si="347"/>
        <v>0</v>
      </c>
      <c r="X1310">
        <f t="shared" si="342"/>
        <v>0.17591911764705878</v>
      </c>
      <c r="Y1310">
        <f t="shared" si="348"/>
        <v>0</v>
      </c>
      <c r="Z1310">
        <f t="shared" si="349"/>
        <v>0</v>
      </c>
      <c r="AA1310">
        <f t="shared" si="350"/>
        <v>0</v>
      </c>
      <c r="AB1310">
        <v>33</v>
      </c>
      <c r="AC1310">
        <v>340</v>
      </c>
      <c r="AD1310">
        <f t="shared" si="351"/>
        <v>0</v>
      </c>
      <c r="AE1310">
        <f t="shared" si="352"/>
        <v>0.35</v>
      </c>
      <c r="AF1310">
        <f t="shared" si="353"/>
        <v>0.2</v>
      </c>
      <c r="AG1310">
        <f t="shared" si="354"/>
        <v>0</v>
      </c>
      <c r="AH1310">
        <f t="shared" si="355"/>
        <v>0</v>
      </c>
      <c r="AI1310">
        <f t="shared" si="356"/>
        <v>0</v>
      </c>
    </row>
    <row r="1311" spans="1:35" x14ac:dyDescent="0.2">
      <c r="A1311">
        <v>1</v>
      </c>
      <c r="B1311">
        <v>159</v>
      </c>
      <c r="C1311">
        <v>15.9</v>
      </c>
      <c r="D1311">
        <v>18.2</v>
      </c>
      <c r="E1311">
        <f t="shared" si="343"/>
        <v>22.007255139056831</v>
      </c>
      <c r="F1311">
        <v>82.7</v>
      </c>
      <c r="G1311">
        <f t="shared" si="340"/>
        <v>0.72248901098901097</v>
      </c>
      <c r="H1311">
        <f t="shared" si="341"/>
        <v>8.7362637362637372</v>
      </c>
      <c r="I1311">
        <f>IF(B1311&gt;=125,0,IF(B1311&lt;=115,1,(125-B1311)/(125-115)))</f>
        <v>0</v>
      </c>
      <c r="J1311">
        <f>IF(G1311&gt;=0.38,0,IF(G1311&lt;=0.3,1,(0.38-G1311)/(0.38-0.3)))</f>
        <v>0</v>
      </c>
      <c r="K1311">
        <f>IF(E1311&gt;=32,0,IF(E1311&lt;=28,1,(32-E1311)/(32-28)))</f>
        <v>1</v>
      </c>
      <c r="L1311">
        <f>IF(AND(D1311&gt;=27, D1311&lt;=34), 0, IF(OR(D1311&lt;=18.5, D1311&gt;=36.4), 1, IF(AND(D1311&lt;27, D1311&gt;18.5),(27-D1311)/(27-18.5), IF(AND(D1311&lt;36.4, D1311&gt;34),(D1311-34)/(36.4-34)))))</f>
        <v>1</v>
      </c>
      <c r="M1311">
        <f>IF(AND(F1311&gt;=80,F1311&lt;=95),0,IF(OR(F1311&lt;64, F1311&gt;129),1,IF(F1311&gt;95, (F1311-95)/(129-95), (80-F1311)/(80-64))))</f>
        <v>0</v>
      </c>
      <c r="N1311">
        <f>IF(H1311&gt;=4,0,IF(H1311&lt;=3.5,1,(4-H1311)/(4-3.5)))</f>
        <v>0</v>
      </c>
      <c r="O1311">
        <f t="shared" si="344"/>
        <v>0.2</v>
      </c>
      <c r="P1311">
        <f t="shared" si="345"/>
        <v>1</v>
      </c>
      <c r="Q1311">
        <v>0</v>
      </c>
      <c r="R1311">
        <f>IF(F1311 &gt;=80,0,IF(F1311&lt;=64,1,((80-F1311)/(80-64))))</f>
        <v>0</v>
      </c>
      <c r="S1311">
        <f>IF(F1311 &lt;=95,0,IF(F1311&gt;=129,1,((F1311-95)/(129-95))))</f>
        <v>0</v>
      </c>
      <c r="T1311">
        <f>IF(D1311 &gt;=27,0,IF(D1311&lt;=18.5,1,((27-D1311)/(27-18.5))))</f>
        <v>1</v>
      </c>
      <c r="U1311">
        <f>IF(D1311 &lt;= 34,0,IF(D1311&gt;=36.4,1,((D1311-34)/(36.4-34))))</f>
        <v>0</v>
      </c>
      <c r="V1311">
        <f t="shared" si="346"/>
        <v>0.5</v>
      </c>
      <c r="W1311">
        <f t="shared" si="347"/>
        <v>0</v>
      </c>
      <c r="X1311">
        <f t="shared" si="342"/>
        <v>0.5</v>
      </c>
      <c r="Y1311">
        <f t="shared" si="348"/>
        <v>1</v>
      </c>
      <c r="Z1311">
        <f t="shared" si="349"/>
        <v>0</v>
      </c>
      <c r="AA1311">
        <f t="shared" si="350"/>
        <v>0</v>
      </c>
      <c r="AB1311">
        <v>12</v>
      </c>
      <c r="AC1311">
        <v>324</v>
      </c>
      <c r="AD1311">
        <f t="shared" si="351"/>
        <v>0</v>
      </c>
      <c r="AE1311">
        <f t="shared" si="352"/>
        <v>1</v>
      </c>
      <c r="AF1311">
        <f t="shared" si="353"/>
        <v>0.25333333333333335</v>
      </c>
      <c r="AG1311">
        <f t="shared" si="354"/>
        <v>0</v>
      </c>
      <c r="AH1311">
        <f t="shared" si="355"/>
        <v>1</v>
      </c>
      <c r="AI1311">
        <f t="shared" si="356"/>
        <v>0</v>
      </c>
    </row>
    <row r="1312" spans="1:35" x14ac:dyDescent="0.2">
      <c r="A1312">
        <v>0</v>
      </c>
      <c r="B1312">
        <v>107</v>
      </c>
      <c r="C1312">
        <v>10.7</v>
      </c>
      <c r="D1312">
        <v>19.399999999999999</v>
      </c>
      <c r="E1312">
        <f t="shared" si="343"/>
        <v>20.704375667022408</v>
      </c>
      <c r="F1312">
        <v>93.7</v>
      </c>
      <c r="G1312">
        <f t="shared" si="340"/>
        <v>0.51679896907216494</v>
      </c>
      <c r="H1312">
        <f t="shared" si="341"/>
        <v>5.515463917525774</v>
      </c>
      <c r="I1312">
        <f>IF(B1312&gt;=125,0,IF(B1312&lt;=115,1,(125-B1312)/(125-115)))</f>
        <v>1</v>
      </c>
      <c r="J1312">
        <f>IF(G1312&gt;=0.38,0,IF(G1312&lt;=0.3,1,(0.38-G1312)/(0.38-0.3)))</f>
        <v>0</v>
      </c>
      <c r="K1312">
        <f>IF(E1312&gt;=32,0,IF(E1312&lt;=28,1,(32-E1312)/(32-28)))</f>
        <v>1</v>
      </c>
      <c r="L1312">
        <f>IF(AND(D1312&gt;=27, D1312&lt;=34), 0, IF(OR(D1312&lt;=18.5, D1312&gt;=36.4), 1, IF(AND(D1312&lt;27, D1312&gt;18.5),(27-D1312)/(27-18.5), IF(AND(D1312&lt;36.4, D1312&gt;34),(D1312-34)/(36.4-34)))))</f>
        <v>0.89411764705882368</v>
      </c>
      <c r="M1312">
        <f>IF(AND(F1312&gt;=80,F1312&lt;=95),0,IF(OR(F1312&lt;64, F1312&gt;129),1,IF(F1312&gt;95, (F1312-95)/(129-95), (80-F1312)/(80-64))))</f>
        <v>0</v>
      </c>
      <c r="N1312">
        <f>IF(H1312&gt;=4,0,IF(H1312&lt;=3.5,1,(4-H1312)/(4-3.5)))</f>
        <v>0</v>
      </c>
      <c r="O1312">
        <f t="shared" si="344"/>
        <v>0.68941176470588239</v>
      </c>
      <c r="P1312">
        <f t="shared" si="345"/>
        <v>1</v>
      </c>
      <c r="Q1312">
        <v>1</v>
      </c>
      <c r="R1312">
        <f>IF(F1312 &gt;=80,0,IF(F1312&lt;=64,1,((80-F1312)/(80-64))))</f>
        <v>0</v>
      </c>
      <c r="S1312">
        <f>IF(F1312 &lt;=95,0,IF(F1312&gt;=129,1,((F1312-95)/(129-95))))</f>
        <v>0</v>
      </c>
      <c r="T1312">
        <f>IF(D1312 &gt;=27,0,IF(D1312&lt;=18.5,1,((27-D1312)/(27-18.5))))</f>
        <v>0.89411764705882368</v>
      </c>
      <c r="U1312">
        <f>IF(D1312 &lt;= 34,0,IF(D1312&gt;=36.4,1,((D1312-34)/(36.4-34))))</f>
        <v>0</v>
      </c>
      <c r="V1312">
        <f t="shared" si="346"/>
        <v>0.44705882352941184</v>
      </c>
      <c r="W1312">
        <f t="shared" si="347"/>
        <v>0</v>
      </c>
      <c r="X1312">
        <f t="shared" si="342"/>
        <v>0.44705882352941184</v>
      </c>
      <c r="Y1312">
        <f t="shared" si="348"/>
        <v>1</v>
      </c>
      <c r="Z1312">
        <f t="shared" si="349"/>
        <v>0</v>
      </c>
      <c r="AA1312">
        <f t="shared" si="350"/>
        <v>0</v>
      </c>
      <c r="AB1312">
        <v>22</v>
      </c>
      <c r="AC1312">
        <v>490</v>
      </c>
      <c r="AD1312">
        <f t="shared" si="351"/>
        <v>0</v>
      </c>
      <c r="AE1312">
        <f t="shared" si="352"/>
        <v>0.9</v>
      </c>
      <c r="AF1312">
        <f t="shared" si="353"/>
        <v>0</v>
      </c>
      <c r="AG1312">
        <f t="shared" si="354"/>
        <v>0</v>
      </c>
      <c r="AH1312">
        <f t="shared" si="355"/>
        <v>1</v>
      </c>
      <c r="AI1312">
        <f t="shared" si="356"/>
        <v>0</v>
      </c>
    </row>
    <row r="1313" spans="1:35" x14ac:dyDescent="0.2">
      <c r="A1313">
        <v>0</v>
      </c>
      <c r="B1313">
        <v>114</v>
      </c>
      <c r="C1313">
        <v>11.4</v>
      </c>
      <c r="D1313">
        <v>16.2</v>
      </c>
      <c r="E1313">
        <f t="shared" si="343"/>
        <v>16.701030927835053</v>
      </c>
      <c r="F1313">
        <v>97</v>
      </c>
      <c r="G1313">
        <f t="shared" si="340"/>
        <v>0.68259259259259253</v>
      </c>
      <c r="H1313">
        <f t="shared" si="341"/>
        <v>7.0370370370370372</v>
      </c>
      <c r="I1313">
        <f>IF(B1313&gt;=125,0,IF(B1313&lt;=115,1,(125-B1313)/(125-115)))</f>
        <v>1</v>
      </c>
      <c r="J1313">
        <f>IF(G1313&gt;=0.38,0,IF(G1313&lt;=0.3,1,(0.38-G1313)/(0.38-0.3)))</f>
        <v>0</v>
      </c>
      <c r="K1313">
        <f>IF(E1313&gt;=32,0,IF(E1313&lt;=28,1,(32-E1313)/(32-28)))</f>
        <v>1</v>
      </c>
      <c r="L1313">
        <f>IF(AND(D1313&gt;=27, D1313&lt;=34), 0, IF(OR(D1313&lt;=18.5, D1313&gt;=36.4), 1, IF(AND(D1313&lt;27, D1313&gt;18.5),(27-D1313)/(27-18.5), IF(AND(D1313&lt;36.4, D1313&gt;34),(D1313-34)/(36.4-34)))))</f>
        <v>1</v>
      </c>
      <c r="M1313">
        <f>IF(AND(F1313&gt;=80,F1313&lt;=95),0,IF(OR(F1313&lt;64, F1313&gt;129),1,IF(F1313&gt;95, (F1313-95)/(129-95), (80-F1313)/(80-64))))</f>
        <v>5.8823529411764705E-2</v>
      </c>
      <c r="N1313">
        <f>IF(H1313&gt;=4,0,IF(H1313&lt;=3.5,1,(4-H1313)/(4-3.5)))</f>
        <v>0</v>
      </c>
      <c r="O1313">
        <f t="shared" si="344"/>
        <v>0.70588235294117641</v>
      </c>
      <c r="P1313">
        <f t="shared" si="345"/>
        <v>1</v>
      </c>
      <c r="Q1313">
        <v>1</v>
      </c>
      <c r="R1313">
        <f>IF(F1313 &gt;=80,0,IF(F1313&lt;=64,1,((80-F1313)/(80-64))))</f>
        <v>0</v>
      </c>
      <c r="S1313">
        <f>IF(F1313 &lt;=95,0,IF(F1313&gt;=129,1,((F1313-95)/(129-95))))</f>
        <v>5.8823529411764705E-2</v>
      </c>
      <c r="T1313">
        <f>IF(D1313 &gt;=27,0,IF(D1313&lt;=18.5,1,((27-D1313)/(27-18.5))))</f>
        <v>1</v>
      </c>
      <c r="U1313">
        <f>IF(D1313 &lt;= 34,0,IF(D1313&gt;=36.4,1,((D1313-34)/(36.4-34))))</f>
        <v>0</v>
      </c>
      <c r="V1313">
        <f t="shared" si="346"/>
        <v>0.5</v>
      </c>
      <c r="W1313">
        <f t="shared" si="347"/>
        <v>2.9411764705882353E-2</v>
      </c>
      <c r="X1313">
        <f t="shared" si="342"/>
        <v>0.52941176470588236</v>
      </c>
      <c r="Y1313">
        <f t="shared" si="348"/>
        <v>1</v>
      </c>
      <c r="Z1313">
        <f t="shared" si="349"/>
        <v>0</v>
      </c>
      <c r="AA1313">
        <f t="shared" si="350"/>
        <v>1</v>
      </c>
      <c r="AB1313">
        <v>52</v>
      </c>
      <c r="AC1313">
        <v>244</v>
      </c>
      <c r="AD1313">
        <f t="shared" si="351"/>
        <v>0.6</v>
      </c>
      <c r="AE1313">
        <f t="shared" si="352"/>
        <v>0</v>
      </c>
      <c r="AF1313">
        <f t="shared" si="353"/>
        <v>0.52</v>
      </c>
      <c r="AG1313">
        <f t="shared" si="354"/>
        <v>1</v>
      </c>
      <c r="AH1313">
        <f t="shared" si="355"/>
        <v>0</v>
      </c>
      <c r="AI1313">
        <f t="shared" si="356"/>
        <v>0</v>
      </c>
    </row>
    <row r="1314" spans="1:35" x14ac:dyDescent="0.2">
      <c r="A1314">
        <v>1</v>
      </c>
      <c r="B1314">
        <v>161</v>
      </c>
      <c r="C1314">
        <v>16.100000000000001</v>
      </c>
      <c r="D1314">
        <v>26.1</v>
      </c>
      <c r="E1314">
        <f t="shared" si="343"/>
        <v>27.854855923159018</v>
      </c>
      <c r="F1314">
        <v>93.7</v>
      </c>
      <c r="G1314">
        <f t="shared" si="340"/>
        <v>0.57799616858237557</v>
      </c>
      <c r="H1314">
        <f t="shared" si="341"/>
        <v>6.1685823754789268</v>
      </c>
      <c r="I1314">
        <f>IF(B1314&gt;=125,0,IF(B1314&lt;=115,1,(125-B1314)/(125-115)))</f>
        <v>0</v>
      </c>
      <c r="J1314">
        <f>IF(G1314&gt;=0.38,0,IF(G1314&lt;=0.3,1,(0.38-G1314)/(0.38-0.3)))</f>
        <v>0</v>
      </c>
      <c r="K1314">
        <f>IF(E1314&gt;=32,0,IF(E1314&lt;=28,1,(32-E1314)/(32-28)))</f>
        <v>1</v>
      </c>
      <c r="L1314">
        <f>IF(AND(D1314&gt;=27, D1314&lt;=34), 0, IF(OR(D1314&lt;=18.5, D1314&gt;=36.4), 1, IF(AND(D1314&lt;27, D1314&gt;18.5),(27-D1314)/(27-18.5), IF(AND(D1314&lt;36.4, D1314&gt;34),(D1314-34)/(36.4-34)))))</f>
        <v>0.1058823529411763</v>
      </c>
      <c r="M1314">
        <f>IF(AND(F1314&gt;=80,F1314&lt;=95),0,IF(OR(F1314&lt;64, F1314&gt;129),1,IF(F1314&gt;95, (F1314-95)/(129-95), (80-F1314)/(80-64))))</f>
        <v>0</v>
      </c>
      <c r="N1314">
        <f>IF(H1314&gt;=4,0,IF(H1314&lt;=3.5,1,(4-H1314)/(4-3.5)))</f>
        <v>0</v>
      </c>
      <c r="O1314">
        <f t="shared" si="344"/>
        <v>0.11058823529411764</v>
      </c>
      <c r="P1314">
        <f t="shared" si="345"/>
        <v>0</v>
      </c>
      <c r="Q1314">
        <v>0</v>
      </c>
      <c r="R1314">
        <f>IF(F1314 &gt;=80,0,IF(F1314&lt;=64,1,((80-F1314)/(80-64))))</f>
        <v>0</v>
      </c>
      <c r="S1314">
        <f>IF(F1314 &lt;=95,0,IF(F1314&gt;=129,1,((F1314-95)/(129-95))))</f>
        <v>0</v>
      </c>
      <c r="T1314">
        <f>IF(D1314 &gt;=27,0,IF(D1314&lt;=18.5,1,((27-D1314)/(27-18.5))))</f>
        <v>0.1058823529411763</v>
      </c>
      <c r="U1314">
        <f>IF(D1314 &lt;= 34,0,IF(D1314&gt;=36.4,1,((D1314-34)/(36.4-34))))</f>
        <v>0</v>
      </c>
      <c r="V1314">
        <f t="shared" si="346"/>
        <v>5.2941176470588151E-2</v>
      </c>
      <c r="W1314">
        <f t="shared" si="347"/>
        <v>0</v>
      </c>
      <c r="X1314">
        <f t="shared" si="342"/>
        <v>5.2941176470588151E-2</v>
      </c>
      <c r="Y1314">
        <f t="shared" si="348"/>
        <v>0</v>
      </c>
      <c r="Z1314">
        <f t="shared" si="349"/>
        <v>0</v>
      </c>
      <c r="AA1314">
        <f t="shared" si="350"/>
        <v>0</v>
      </c>
      <c r="AB1314">
        <v>18</v>
      </c>
      <c r="AC1314">
        <v>249</v>
      </c>
      <c r="AD1314">
        <f t="shared" si="351"/>
        <v>0</v>
      </c>
      <c r="AE1314">
        <f t="shared" si="352"/>
        <v>1</v>
      </c>
      <c r="AF1314">
        <f t="shared" si="353"/>
        <v>0.5033333333333333</v>
      </c>
      <c r="AG1314">
        <f t="shared" si="354"/>
        <v>0</v>
      </c>
      <c r="AH1314">
        <f t="shared" si="355"/>
        <v>0</v>
      </c>
      <c r="AI1314">
        <f t="shared" si="356"/>
        <v>0</v>
      </c>
    </row>
    <row r="1315" spans="1:35" x14ac:dyDescent="0.2">
      <c r="A1315">
        <v>0</v>
      </c>
      <c r="B1315">
        <v>145</v>
      </c>
      <c r="C1315">
        <v>14.5</v>
      </c>
      <c r="D1315">
        <v>27.4</v>
      </c>
      <c r="E1315">
        <f t="shared" si="343"/>
        <v>34.948979591836732</v>
      </c>
      <c r="F1315">
        <v>78.400000000000006</v>
      </c>
      <c r="G1315">
        <f t="shared" si="340"/>
        <v>0.41489051094890517</v>
      </c>
      <c r="H1315">
        <f t="shared" si="341"/>
        <v>5.2919708029197086</v>
      </c>
      <c r="I1315">
        <f>IF(B1315&gt;=125,0,IF(B1315&lt;=115,1,(125-B1315)/(125-115)))</f>
        <v>0</v>
      </c>
      <c r="J1315">
        <f>IF(G1315&gt;=0.38,0,IF(G1315&lt;=0.3,1,(0.38-G1315)/(0.38-0.3)))</f>
        <v>0</v>
      </c>
      <c r="K1315">
        <f>IF(E1315&gt;=32,0,IF(E1315&lt;=28,1,(32-E1315)/(32-28)))</f>
        <v>0</v>
      </c>
      <c r="L1315">
        <f>IF(AND(D1315&gt;=27, D1315&lt;=34), 0, IF(OR(D1315&lt;=18.5, D1315&gt;=36.4), 1, IF(AND(D1315&lt;27, D1315&gt;18.5),(27-D1315)/(27-18.5), IF(AND(D1315&lt;36.4, D1315&gt;34),(D1315-34)/(36.4-34)))))</f>
        <v>0</v>
      </c>
      <c r="M1315">
        <f>IF(AND(F1315&gt;=80,F1315&lt;=95),0,IF(OR(F1315&lt;64, F1315&gt;129),1,IF(F1315&gt;95, (F1315-95)/(129-95), (80-F1315)/(80-64))))</f>
        <v>9.9999999999999645E-2</v>
      </c>
      <c r="N1315">
        <f>IF(H1315&gt;=4,0,IF(H1315&lt;=3.5,1,(4-H1315)/(4-3.5)))</f>
        <v>0</v>
      </c>
      <c r="O1315">
        <f t="shared" si="344"/>
        <v>9.9999999999999655E-3</v>
      </c>
      <c r="P1315">
        <f t="shared" si="345"/>
        <v>0</v>
      </c>
      <c r="Q1315">
        <v>0</v>
      </c>
      <c r="R1315">
        <f>IF(F1315 &gt;=80,0,IF(F1315&lt;=64,1,((80-F1315)/(80-64))))</f>
        <v>9.9999999999999645E-2</v>
      </c>
      <c r="S1315">
        <f>IF(F1315 &lt;=95,0,IF(F1315&gt;=129,1,((F1315-95)/(129-95))))</f>
        <v>0</v>
      </c>
      <c r="T1315">
        <f>IF(D1315 &gt;=27,0,IF(D1315&lt;=18.5,1,((27-D1315)/(27-18.5))))</f>
        <v>0</v>
      </c>
      <c r="U1315">
        <f>IF(D1315 &lt;= 34,0,IF(D1315&gt;=36.4,1,((D1315-34)/(36.4-34))))</f>
        <v>0</v>
      </c>
      <c r="V1315">
        <f t="shared" si="346"/>
        <v>4.9999999999999822E-2</v>
      </c>
      <c r="W1315">
        <f t="shared" si="347"/>
        <v>0</v>
      </c>
      <c r="X1315">
        <f t="shared" si="342"/>
        <v>4.9999999999999822E-2</v>
      </c>
      <c r="Y1315">
        <f t="shared" si="348"/>
        <v>0</v>
      </c>
      <c r="Z1315">
        <f t="shared" si="349"/>
        <v>0</v>
      </c>
      <c r="AA1315">
        <f t="shared" si="350"/>
        <v>0</v>
      </c>
      <c r="AB1315">
        <v>64</v>
      </c>
      <c r="AC1315">
        <v>358</v>
      </c>
      <c r="AD1315">
        <f t="shared" si="351"/>
        <v>1</v>
      </c>
      <c r="AE1315">
        <f t="shared" si="352"/>
        <v>0</v>
      </c>
      <c r="AF1315">
        <f t="shared" si="353"/>
        <v>0.14000000000000001</v>
      </c>
      <c r="AG1315">
        <f t="shared" si="354"/>
        <v>0</v>
      </c>
      <c r="AH1315">
        <f t="shared" si="355"/>
        <v>0</v>
      </c>
      <c r="AI1315">
        <f t="shared" si="356"/>
        <v>0</v>
      </c>
    </row>
    <row r="1316" spans="1:35" x14ac:dyDescent="0.2">
      <c r="A1316">
        <v>1</v>
      </c>
      <c r="B1316">
        <v>162</v>
      </c>
      <c r="C1316">
        <v>16.2</v>
      </c>
      <c r="D1316">
        <v>17.899999999999999</v>
      </c>
      <c r="E1316">
        <f t="shared" si="343"/>
        <v>24.09152086137281</v>
      </c>
      <c r="F1316">
        <v>74.3</v>
      </c>
      <c r="G1316">
        <f t="shared" si="340"/>
        <v>0.67243575418994417</v>
      </c>
      <c r="H1316">
        <f t="shared" si="341"/>
        <v>9.050279329608939</v>
      </c>
      <c r="I1316">
        <f>IF(B1316&gt;=125,0,IF(B1316&lt;=115,1,(125-B1316)/(125-115)))</f>
        <v>0</v>
      </c>
      <c r="J1316">
        <f>IF(G1316&gt;=0.38,0,IF(G1316&lt;=0.3,1,(0.38-G1316)/(0.38-0.3)))</f>
        <v>0</v>
      </c>
      <c r="K1316">
        <f>IF(E1316&gt;=32,0,IF(E1316&lt;=28,1,(32-E1316)/(32-28)))</f>
        <v>1</v>
      </c>
      <c r="L1316">
        <f>IF(AND(D1316&gt;=27, D1316&lt;=34), 0, IF(OR(D1316&lt;=18.5, D1316&gt;=36.4), 1, IF(AND(D1316&lt;27, D1316&gt;18.5),(27-D1316)/(27-18.5), IF(AND(D1316&lt;36.4, D1316&gt;34),(D1316-34)/(36.4-34)))))</f>
        <v>1</v>
      </c>
      <c r="M1316">
        <f>IF(AND(F1316&gt;=80,F1316&lt;=95),0,IF(OR(F1316&lt;64, F1316&gt;129),1,IF(F1316&gt;95, (F1316-95)/(129-95), (80-F1316)/(80-64))))</f>
        <v>0.35625000000000018</v>
      </c>
      <c r="N1316">
        <f>IF(H1316&gt;=4,0,IF(H1316&lt;=3.5,1,(4-H1316)/(4-3.5)))</f>
        <v>0</v>
      </c>
      <c r="O1316">
        <f t="shared" si="344"/>
        <v>0.23562500000000003</v>
      </c>
      <c r="P1316">
        <f t="shared" si="345"/>
        <v>1</v>
      </c>
      <c r="Q1316">
        <v>0</v>
      </c>
      <c r="R1316">
        <f>IF(F1316 &gt;=80,0,IF(F1316&lt;=64,1,((80-F1316)/(80-64))))</f>
        <v>0.35625000000000018</v>
      </c>
      <c r="S1316">
        <f>IF(F1316 &lt;=95,0,IF(F1316&gt;=129,1,((F1316-95)/(129-95))))</f>
        <v>0</v>
      </c>
      <c r="T1316">
        <f>IF(D1316 &gt;=27,0,IF(D1316&lt;=18.5,1,((27-D1316)/(27-18.5))))</f>
        <v>1</v>
      </c>
      <c r="U1316">
        <f>IF(D1316 &lt;= 34,0,IF(D1316&gt;=36.4,1,((D1316-34)/(36.4-34))))</f>
        <v>0</v>
      </c>
      <c r="V1316">
        <f t="shared" si="346"/>
        <v>0.67812500000000009</v>
      </c>
      <c r="W1316">
        <f t="shared" si="347"/>
        <v>0</v>
      </c>
      <c r="X1316">
        <f t="shared" si="342"/>
        <v>0.67812500000000009</v>
      </c>
      <c r="Y1316">
        <f t="shared" si="348"/>
        <v>1</v>
      </c>
      <c r="Z1316">
        <f t="shared" si="349"/>
        <v>0</v>
      </c>
      <c r="AA1316">
        <f t="shared" si="350"/>
        <v>1</v>
      </c>
      <c r="AB1316">
        <v>18</v>
      </c>
      <c r="AC1316">
        <v>106</v>
      </c>
      <c r="AD1316">
        <f t="shared" si="351"/>
        <v>0</v>
      </c>
      <c r="AE1316">
        <f t="shared" si="352"/>
        <v>1</v>
      </c>
      <c r="AF1316">
        <f t="shared" si="353"/>
        <v>0.98</v>
      </c>
      <c r="AG1316">
        <f t="shared" si="354"/>
        <v>0</v>
      </c>
      <c r="AH1316">
        <f t="shared" si="355"/>
        <v>1</v>
      </c>
      <c r="AI1316">
        <f t="shared" si="356"/>
        <v>0</v>
      </c>
    </row>
    <row r="1317" spans="1:35" x14ac:dyDescent="0.2">
      <c r="A1317">
        <v>0</v>
      </c>
      <c r="B1317">
        <v>162</v>
      </c>
      <c r="C1317">
        <v>16.2</v>
      </c>
      <c r="D1317">
        <v>25.1</v>
      </c>
      <c r="E1317">
        <f t="shared" si="343"/>
        <v>30.759803921568629</v>
      </c>
      <c r="F1317">
        <v>81.599999999999994</v>
      </c>
      <c r="G1317">
        <f t="shared" si="340"/>
        <v>0.52666135458167329</v>
      </c>
      <c r="H1317">
        <f t="shared" si="341"/>
        <v>6.4541832669322705</v>
      </c>
      <c r="I1317">
        <f>IF(B1317&gt;=125,0,IF(B1317&lt;=115,1,(125-B1317)/(125-115)))</f>
        <v>0</v>
      </c>
      <c r="J1317">
        <f>IF(G1317&gt;=0.38,0,IF(G1317&lt;=0.3,1,(0.38-G1317)/(0.38-0.3)))</f>
        <v>0</v>
      </c>
      <c r="K1317">
        <f>IF(E1317&gt;=32,0,IF(E1317&lt;=28,1,(32-E1317)/(32-28)))</f>
        <v>0.3100490196078427</v>
      </c>
      <c r="L1317">
        <f>IF(AND(D1317&gt;=27, D1317&lt;=34), 0, IF(OR(D1317&lt;=18.5, D1317&gt;=36.4), 1, IF(AND(D1317&lt;27, D1317&gt;18.5),(27-D1317)/(27-18.5), IF(AND(D1317&lt;36.4, D1317&gt;34),(D1317-34)/(36.4-34)))))</f>
        <v>0.22352941176470573</v>
      </c>
      <c r="M1317">
        <f>IF(AND(F1317&gt;=80,F1317&lt;=95),0,IF(OR(F1317&lt;64, F1317&gt;129),1,IF(F1317&gt;95, (F1317-95)/(129-95), (80-F1317)/(80-64))))</f>
        <v>0</v>
      </c>
      <c r="N1317">
        <f>IF(H1317&gt;=4,0,IF(H1317&lt;=3.5,1,(4-H1317)/(4-3.5)))</f>
        <v>0</v>
      </c>
      <c r="O1317">
        <f t="shared" si="344"/>
        <v>5.3357843137254848E-2</v>
      </c>
      <c r="P1317">
        <f t="shared" si="345"/>
        <v>0</v>
      </c>
      <c r="Q1317">
        <v>0</v>
      </c>
      <c r="R1317">
        <f>IF(F1317 &gt;=80,0,IF(F1317&lt;=64,1,((80-F1317)/(80-64))))</f>
        <v>0</v>
      </c>
      <c r="S1317">
        <f>IF(F1317 &lt;=95,0,IF(F1317&gt;=129,1,((F1317-95)/(129-95))))</f>
        <v>0</v>
      </c>
      <c r="T1317">
        <f>IF(D1317 &gt;=27,0,IF(D1317&lt;=18.5,1,((27-D1317)/(27-18.5))))</f>
        <v>0.22352941176470573</v>
      </c>
      <c r="U1317">
        <f>IF(D1317 &lt;= 34,0,IF(D1317&gt;=36.4,1,((D1317-34)/(36.4-34))))</f>
        <v>0</v>
      </c>
      <c r="V1317">
        <f t="shared" si="346"/>
        <v>0.11176470588235286</v>
      </c>
      <c r="W1317">
        <f t="shared" si="347"/>
        <v>0</v>
      </c>
      <c r="X1317">
        <f t="shared" si="342"/>
        <v>0.11176470588235286</v>
      </c>
      <c r="Y1317">
        <f t="shared" si="348"/>
        <v>0</v>
      </c>
      <c r="Z1317">
        <f t="shared" si="349"/>
        <v>0</v>
      </c>
      <c r="AA1317">
        <f t="shared" si="350"/>
        <v>0</v>
      </c>
      <c r="AB1317">
        <v>22</v>
      </c>
      <c r="AC1317">
        <v>201</v>
      </c>
      <c r="AD1317">
        <f t="shared" si="351"/>
        <v>0</v>
      </c>
      <c r="AE1317">
        <f t="shared" si="352"/>
        <v>0.9</v>
      </c>
      <c r="AF1317">
        <f t="shared" si="353"/>
        <v>0.66333333333333333</v>
      </c>
      <c r="AG1317">
        <f t="shared" si="354"/>
        <v>0</v>
      </c>
      <c r="AH1317">
        <f t="shared" si="355"/>
        <v>0</v>
      </c>
      <c r="AI1317">
        <f t="shared" si="356"/>
        <v>0</v>
      </c>
    </row>
    <row r="1318" spans="1:35" x14ac:dyDescent="0.2">
      <c r="A1318">
        <v>1</v>
      </c>
      <c r="B1318">
        <v>122</v>
      </c>
      <c r="C1318">
        <v>12.2</v>
      </c>
      <c r="D1318">
        <v>23.4</v>
      </c>
      <c r="E1318">
        <f t="shared" si="343"/>
        <v>27.209302325581394</v>
      </c>
      <c r="F1318">
        <v>86</v>
      </c>
      <c r="G1318">
        <f t="shared" si="340"/>
        <v>0.44837606837606842</v>
      </c>
      <c r="H1318">
        <f t="shared" si="341"/>
        <v>5.2136752136752138</v>
      </c>
      <c r="I1318">
        <f>IF(B1318&gt;=125,0,IF(B1318&lt;=115,1,(125-B1318)/(125-115)))</f>
        <v>0.3</v>
      </c>
      <c r="J1318">
        <f>IF(G1318&gt;=0.38,0,IF(G1318&lt;=0.3,1,(0.38-G1318)/(0.38-0.3)))</f>
        <v>0</v>
      </c>
      <c r="K1318">
        <f>IF(E1318&gt;=32,0,IF(E1318&lt;=28,1,(32-E1318)/(32-28)))</f>
        <v>1</v>
      </c>
      <c r="L1318">
        <f>IF(AND(D1318&gt;=27, D1318&lt;=34), 0, IF(OR(D1318&lt;=18.5, D1318&gt;=36.4), 1, IF(AND(D1318&lt;27, D1318&gt;18.5),(27-D1318)/(27-18.5), IF(AND(D1318&lt;36.4, D1318&gt;34),(D1318-34)/(36.4-34)))))</f>
        <v>0.42352941176470604</v>
      </c>
      <c r="M1318">
        <f>IF(AND(F1318&gt;=80,F1318&lt;=95),0,IF(OR(F1318&lt;64, F1318&gt;129),1,IF(F1318&gt;95, (F1318-95)/(129-95), (80-F1318)/(80-64))))</f>
        <v>0</v>
      </c>
      <c r="N1318">
        <f>IF(H1318&gt;=4,0,IF(H1318&lt;=3.5,1,(4-H1318)/(4-3.5)))</f>
        <v>0</v>
      </c>
      <c r="O1318">
        <f t="shared" si="344"/>
        <v>0.29235294117647059</v>
      </c>
      <c r="P1318">
        <f t="shared" si="345"/>
        <v>1</v>
      </c>
      <c r="Q1318">
        <v>1</v>
      </c>
      <c r="R1318">
        <f>IF(F1318 &gt;=80,0,IF(F1318&lt;=64,1,((80-F1318)/(80-64))))</f>
        <v>0</v>
      </c>
      <c r="S1318">
        <f>IF(F1318 &lt;=95,0,IF(F1318&gt;=129,1,((F1318-95)/(129-95))))</f>
        <v>0</v>
      </c>
      <c r="T1318">
        <f>IF(D1318 &gt;=27,0,IF(D1318&lt;=18.5,1,((27-D1318)/(27-18.5))))</f>
        <v>0.42352941176470604</v>
      </c>
      <c r="U1318">
        <f>IF(D1318 &lt;= 34,0,IF(D1318&gt;=36.4,1,((D1318-34)/(36.4-34))))</f>
        <v>0</v>
      </c>
      <c r="V1318">
        <f t="shared" si="346"/>
        <v>0.21176470588235302</v>
      </c>
      <c r="W1318">
        <f t="shared" si="347"/>
        <v>0</v>
      </c>
      <c r="X1318">
        <f t="shared" si="342"/>
        <v>0.21176470588235302</v>
      </c>
      <c r="Y1318">
        <f t="shared" si="348"/>
        <v>1</v>
      </c>
      <c r="Z1318">
        <f t="shared" si="349"/>
        <v>0</v>
      </c>
      <c r="AA1318">
        <f t="shared" si="350"/>
        <v>0</v>
      </c>
      <c r="AB1318">
        <v>67</v>
      </c>
      <c r="AC1318">
        <v>298</v>
      </c>
      <c r="AD1318">
        <f t="shared" si="351"/>
        <v>1</v>
      </c>
      <c r="AE1318">
        <f t="shared" si="352"/>
        <v>0</v>
      </c>
      <c r="AF1318">
        <f t="shared" si="353"/>
        <v>0.34</v>
      </c>
      <c r="AG1318">
        <f t="shared" si="354"/>
        <v>0</v>
      </c>
      <c r="AH1318">
        <f t="shared" si="355"/>
        <v>0</v>
      </c>
      <c r="AI1318">
        <f t="shared" si="356"/>
        <v>0</v>
      </c>
    </row>
    <row r="1319" spans="1:35" x14ac:dyDescent="0.2">
      <c r="A1319">
        <v>1</v>
      </c>
      <c r="B1319">
        <v>150</v>
      </c>
      <c r="C1319">
        <v>15</v>
      </c>
      <c r="D1319">
        <v>20.8</v>
      </c>
      <c r="E1319">
        <f t="shared" si="343"/>
        <v>23.449830890642616</v>
      </c>
      <c r="F1319">
        <v>88.7</v>
      </c>
      <c r="G1319">
        <f t="shared" si="340"/>
        <v>0.63966346153846154</v>
      </c>
      <c r="H1319">
        <f t="shared" si="341"/>
        <v>7.2115384615384617</v>
      </c>
      <c r="I1319">
        <f>IF(B1319&gt;=125,0,IF(B1319&lt;=115,1,(125-B1319)/(125-115)))</f>
        <v>0</v>
      </c>
      <c r="J1319">
        <f>IF(G1319&gt;=0.38,0,IF(G1319&lt;=0.3,1,(0.38-G1319)/(0.38-0.3)))</f>
        <v>0</v>
      </c>
      <c r="K1319">
        <f>IF(E1319&gt;=32,0,IF(E1319&lt;=28,1,(32-E1319)/(32-28)))</f>
        <v>1</v>
      </c>
      <c r="L1319">
        <f>IF(AND(D1319&gt;=27, D1319&lt;=34), 0, IF(OR(D1319&lt;=18.5, D1319&gt;=36.4), 1, IF(AND(D1319&lt;27, D1319&gt;18.5),(27-D1319)/(27-18.5), IF(AND(D1319&lt;36.4, D1319&gt;34),(D1319-34)/(36.4-34)))))</f>
        <v>0.72941176470588232</v>
      </c>
      <c r="M1319">
        <f>IF(AND(F1319&gt;=80,F1319&lt;=95),0,IF(OR(F1319&lt;64, F1319&gt;129),1,IF(F1319&gt;95, (F1319-95)/(129-95), (80-F1319)/(80-64))))</f>
        <v>0</v>
      </c>
      <c r="N1319">
        <f>IF(H1319&gt;=4,0,IF(H1319&lt;=3.5,1,(4-H1319)/(4-3.5)))</f>
        <v>0</v>
      </c>
      <c r="O1319">
        <f t="shared" si="344"/>
        <v>0.17294117647058824</v>
      </c>
      <c r="P1319">
        <f t="shared" si="345"/>
        <v>0</v>
      </c>
      <c r="Q1319">
        <v>0</v>
      </c>
      <c r="R1319">
        <f>IF(F1319 &gt;=80,0,IF(F1319&lt;=64,1,((80-F1319)/(80-64))))</f>
        <v>0</v>
      </c>
      <c r="S1319">
        <f>IF(F1319 &lt;=95,0,IF(F1319&gt;=129,1,((F1319-95)/(129-95))))</f>
        <v>0</v>
      </c>
      <c r="T1319">
        <f>IF(D1319 &gt;=27,0,IF(D1319&lt;=18.5,1,((27-D1319)/(27-18.5))))</f>
        <v>0.72941176470588232</v>
      </c>
      <c r="U1319">
        <f>IF(D1319 &lt;= 34,0,IF(D1319&gt;=36.4,1,((D1319-34)/(36.4-34))))</f>
        <v>0</v>
      </c>
      <c r="V1319">
        <f t="shared" si="346"/>
        <v>0.36470588235294116</v>
      </c>
      <c r="W1319">
        <f t="shared" si="347"/>
        <v>0</v>
      </c>
      <c r="X1319">
        <f t="shared" si="342"/>
        <v>0.36470588235294116</v>
      </c>
      <c r="Y1319">
        <f t="shared" si="348"/>
        <v>1</v>
      </c>
      <c r="Z1319">
        <f t="shared" si="349"/>
        <v>0</v>
      </c>
      <c r="AA1319">
        <f t="shared" si="350"/>
        <v>0</v>
      </c>
      <c r="AB1319">
        <v>70</v>
      </c>
      <c r="AC1319">
        <v>420</v>
      </c>
      <c r="AD1319">
        <f t="shared" si="351"/>
        <v>1</v>
      </c>
      <c r="AE1319">
        <f t="shared" si="352"/>
        <v>0</v>
      </c>
      <c r="AF1319">
        <f t="shared" si="353"/>
        <v>0</v>
      </c>
      <c r="AG1319">
        <f t="shared" si="354"/>
        <v>0</v>
      </c>
      <c r="AH1319">
        <f t="shared" si="355"/>
        <v>0</v>
      </c>
      <c r="AI1319">
        <f t="shared" si="356"/>
        <v>0</v>
      </c>
    </row>
    <row r="1320" spans="1:35" x14ac:dyDescent="0.2">
      <c r="A1320">
        <v>1</v>
      </c>
      <c r="B1320">
        <v>116</v>
      </c>
      <c r="C1320">
        <v>11.6</v>
      </c>
      <c r="D1320">
        <v>18</v>
      </c>
      <c r="E1320">
        <f t="shared" si="343"/>
        <v>18.200202224469159</v>
      </c>
      <c r="F1320">
        <v>98.9</v>
      </c>
      <c r="G1320">
        <f t="shared" si="340"/>
        <v>0.63735555555555556</v>
      </c>
      <c r="H1320">
        <f t="shared" si="341"/>
        <v>6.4444444444444446</v>
      </c>
      <c r="I1320">
        <f>IF(B1320&gt;=125,0,IF(B1320&lt;=115,1,(125-B1320)/(125-115)))</f>
        <v>0.9</v>
      </c>
      <c r="J1320">
        <f>IF(G1320&gt;=0.38,0,IF(G1320&lt;=0.3,1,(0.38-G1320)/(0.38-0.3)))</f>
        <v>0</v>
      </c>
      <c r="K1320">
        <f>IF(E1320&gt;=32,0,IF(E1320&lt;=28,1,(32-E1320)/(32-28)))</f>
        <v>1</v>
      </c>
      <c r="L1320">
        <f>IF(AND(D1320&gt;=27, D1320&lt;=34), 0, IF(OR(D1320&lt;=18.5, D1320&gt;=36.4), 1, IF(AND(D1320&lt;27, D1320&gt;18.5),(27-D1320)/(27-18.5), IF(AND(D1320&lt;36.4, D1320&gt;34),(D1320-34)/(36.4-34)))))</f>
        <v>1</v>
      </c>
      <c r="M1320">
        <f>IF(AND(F1320&gt;=80,F1320&lt;=95),0,IF(OR(F1320&lt;64, F1320&gt;129),1,IF(F1320&gt;95, (F1320-95)/(129-95), (80-F1320)/(80-64))))</f>
        <v>0.11470588235294134</v>
      </c>
      <c r="N1320">
        <f>IF(H1320&gt;=4,0,IF(H1320&lt;=3.5,1,(4-H1320)/(4-3.5)))</f>
        <v>0</v>
      </c>
      <c r="O1320">
        <f t="shared" si="344"/>
        <v>0.66147058823529414</v>
      </c>
      <c r="P1320">
        <f t="shared" si="345"/>
        <v>1</v>
      </c>
      <c r="Q1320">
        <v>1</v>
      </c>
      <c r="R1320">
        <f>IF(F1320 &gt;=80,0,IF(F1320&lt;=64,1,((80-F1320)/(80-64))))</f>
        <v>0</v>
      </c>
      <c r="S1320">
        <f>IF(F1320 &lt;=95,0,IF(F1320&gt;=129,1,((F1320-95)/(129-95))))</f>
        <v>0.11470588235294134</v>
      </c>
      <c r="T1320">
        <f>IF(D1320 &gt;=27,0,IF(D1320&lt;=18.5,1,((27-D1320)/(27-18.5))))</f>
        <v>1</v>
      </c>
      <c r="U1320">
        <f>IF(D1320 &lt;= 34,0,IF(D1320&gt;=36.4,1,((D1320-34)/(36.4-34))))</f>
        <v>0</v>
      </c>
      <c r="V1320">
        <f t="shared" si="346"/>
        <v>0.5</v>
      </c>
      <c r="W1320">
        <f t="shared" si="347"/>
        <v>5.7352941176470669E-2</v>
      </c>
      <c r="X1320">
        <f t="shared" si="342"/>
        <v>0.55735294117647072</v>
      </c>
      <c r="Y1320">
        <f t="shared" si="348"/>
        <v>1</v>
      </c>
      <c r="Z1320">
        <f t="shared" si="349"/>
        <v>0</v>
      </c>
      <c r="AA1320">
        <f t="shared" si="350"/>
        <v>1</v>
      </c>
      <c r="AB1320">
        <v>65</v>
      </c>
      <c r="AC1320">
        <v>431</v>
      </c>
      <c r="AD1320">
        <f t="shared" si="351"/>
        <v>1</v>
      </c>
      <c r="AE1320">
        <f t="shared" si="352"/>
        <v>0</v>
      </c>
      <c r="AF1320">
        <f t="shared" si="353"/>
        <v>0</v>
      </c>
      <c r="AG1320">
        <f t="shared" si="354"/>
        <v>1</v>
      </c>
      <c r="AH1320">
        <f t="shared" si="355"/>
        <v>0</v>
      </c>
      <c r="AI1320">
        <f t="shared" si="356"/>
        <v>0</v>
      </c>
    </row>
    <row r="1321" spans="1:35" x14ac:dyDescent="0.2">
      <c r="A1321">
        <v>1</v>
      </c>
      <c r="B1321">
        <v>112</v>
      </c>
      <c r="C1321">
        <v>11.2</v>
      </c>
      <c r="D1321">
        <v>27.8</v>
      </c>
      <c r="E1321">
        <f t="shared" si="343"/>
        <v>29.018789144050107</v>
      </c>
      <c r="F1321">
        <v>95.8</v>
      </c>
      <c r="G1321">
        <f t="shared" si="340"/>
        <v>0.385956834532374</v>
      </c>
      <c r="H1321">
        <f t="shared" si="341"/>
        <v>4.028776978417266</v>
      </c>
      <c r="I1321">
        <f>IF(B1321&gt;=125,0,IF(B1321&lt;=115,1,(125-B1321)/(125-115)))</f>
        <v>1</v>
      </c>
      <c r="J1321">
        <f>IF(G1321&gt;=0.38,0,IF(G1321&lt;=0.3,1,(0.38-G1321)/(0.38-0.3)))</f>
        <v>0</v>
      </c>
      <c r="K1321">
        <f>IF(E1321&gt;=32,0,IF(E1321&lt;=28,1,(32-E1321)/(32-28)))</f>
        <v>0.74530271398747328</v>
      </c>
      <c r="L1321">
        <f>IF(AND(D1321&gt;=27, D1321&lt;=34), 0, IF(OR(D1321&lt;=18.5, D1321&gt;=36.4), 1, IF(AND(D1321&lt;27, D1321&gt;18.5),(27-D1321)/(27-18.5), IF(AND(D1321&lt;36.4, D1321&gt;34),(D1321-34)/(36.4-34)))))</f>
        <v>0</v>
      </c>
      <c r="M1321">
        <f>IF(AND(F1321&gt;=80,F1321&lt;=95),0,IF(OR(F1321&lt;64, F1321&gt;129),1,IF(F1321&gt;95, (F1321-95)/(129-95), (80-F1321)/(80-64))))</f>
        <v>2.3529411764705799E-2</v>
      </c>
      <c r="N1321">
        <f>IF(H1321&gt;=4,0,IF(H1321&lt;=3.5,1,(4-H1321)/(4-3.5)))</f>
        <v>0</v>
      </c>
      <c r="O1321">
        <f t="shared" si="344"/>
        <v>0.57688321257521791</v>
      </c>
      <c r="P1321">
        <f t="shared" si="345"/>
        <v>1</v>
      </c>
      <c r="Q1321">
        <v>1</v>
      </c>
      <c r="R1321">
        <f>IF(F1321 &gt;=80,0,IF(F1321&lt;=64,1,((80-F1321)/(80-64))))</f>
        <v>0</v>
      </c>
      <c r="S1321">
        <f>IF(F1321 &lt;=95,0,IF(F1321&gt;=129,1,((F1321-95)/(129-95))))</f>
        <v>2.3529411764705799E-2</v>
      </c>
      <c r="T1321">
        <f>IF(D1321 &gt;=27,0,IF(D1321&lt;=18.5,1,((27-D1321)/(27-18.5))))</f>
        <v>0</v>
      </c>
      <c r="U1321">
        <f>IF(D1321 &lt;= 34,0,IF(D1321&gt;=36.4,1,((D1321-34)/(36.4-34))))</f>
        <v>0</v>
      </c>
      <c r="V1321">
        <f t="shared" si="346"/>
        <v>0</v>
      </c>
      <c r="W1321">
        <f t="shared" si="347"/>
        <v>1.1764705882352899E-2</v>
      </c>
      <c r="X1321">
        <f t="shared" si="342"/>
        <v>1.1764705882352899E-2</v>
      </c>
      <c r="Y1321">
        <f t="shared" si="348"/>
        <v>0</v>
      </c>
      <c r="Z1321">
        <f t="shared" si="349"/>
        <v>0</v>
      </c>
      <c r="AA1321">
        <f t="shared" si="350"/>
        <v>0</v>
      </c>
      <c r="AB1321">
        <v>70</v>
      </c>
      <c r="AC1321">
        <v>469</v>
      </c>
      <c r="AD1321">
        <f t="shared" si="351"/>
        <v>1</v>
      </c>
      <c r="AE1321">
        <f t="shared" si="352"/>
        <v>0</v>
      </c>
      <c r="AF1321">
        <f t="shared" si="353"/>
        <v>0</v>
      </c>
      <c r="AG1321">
        <f t="shared" si="354"/>
        <v>0</v>
      </c>
      <c r="AH1321">
        <f t="shared" si="355"/>
        <v>0</v>
      </c>
      <c r="AI1321">
        <f t="shared" si="356"/>
        <v>0</v>
      </c>
    </row>
    <row r="1322" spans="1:35" x14ac:dyDescent="0.2">
      <c r="A1322">
        <v>0</v>
      </c>
      <c r="B1322">
        <v>117</v>
      </c>
      <c r="C1322">
        <v>11.7</v>
      </c>
      <c r="D1322">
        <v>16.8</v>
      </c>
      <c r="E1322">
        <f t="shared" si="343"/>
        <v>22.826086956521742</v>
      </c>
      <c r="F1322">
        <v>73.599999999999994</v>
      </c>
      <c r="G1322">
        <f t="shared" si="340"/>
        <v>0.51257142857142846</v>
      </c>
      <c r="H1322">
        <f t="shared" si="341"/>
        <v>6.9642857142857144</v>
      </c>
      <c r="I1322">
        <f>IF(B1322&gt;=125,0,IF(B1322&lt;=115,1,(125-B1322)/(125-115)))</f>
        <v>0.8</v>
      </c>
      <c r="J1322">
        <f>IF(G1322&gt;=0.38,0,IF(G1322&lt;=0.3,1,(0.38-G1322)/(0.38-0.3)))</f>
        <v>0</v>
      </c>
      <c r="K1322">
        <f>IF(E1322&gt;=32,0,IF(E1322&lt;=28,1,(32-E1322)/(32-28)))</f>
        <v>1</v>
      </c>
      <c r="L1322">
        <f>IF(AND(D1322&gt;=27, D1322&lt;=34), 0, IF(OR(D1322&lt;=18.5, D1322&gt;=36.4), 1, IF(AND(D1322&lt;27, D1322&gt;18.5),(27-D1322)/(27-18.5), IF(AND(D1322&lt;36.4, D1322&gt;34),(D1322-34)/(36.4-34)))))</f>
        <v>1</v>
      </c>
      <c r="M1322">
        <f>IF(AND(F1322&gt;=80,F1322&lt;=95),0,IF(OR(F1322&lt;64, F1322&gt;129),1,IF(F1322&gt;95, (F1322-95)/(129-95), (80-F1322)/(80-64))))</f>
        <v>0.40000000000000036</v>
      </c>
      <c r="N1322">
        <f>IF(H1322&gt;=4,0,IF(H1322&lt;=3.5,1,(4-H1322)/(4-3.5)))</f>
        <v>0</v>
      </c>
      <c r="O1322">
        <f t="shared" si="344"/>
        <v>0.64</v>
      </c>
      <c r="P1322">
        <f t="shared" si="345"/>
        <v>1</v>
      </c>
      <c r="Q1322">
        <v>1</v>
      </c>
      <c r="R1322">
        <f>IF(F1322 &gt;=80,0,IF(F1322&lt;=64,1,((80-F1322)/(80-64))))</f>
        <v>0.40000000000000036</v>
      </c>
      <c r="S1322">
        <f>IF(F1322 &lt;=95,0,IF(F1322&gt;=129,1,((F1322-95)/(129-95))))</f>
        <v>0</v>
      </c>
      <c r="T1322">
        <f>IF(D1322 &gt;=27,0,IF(D1322&lt;=18.5,1,((27-D1322)/(27-18.5))))</f>
        <v>1</v>
      </c>
      <c r="U1322">
        <f>IF(D1322 &lt;= 34,0,IF(D1322&gt;=36.4,1,((D1322-34)/(36.4-34))))</f>
        <v>0</v>
      </c>
      <c r="V1322">
        <f t="shared" si="346"/>
        <v>0.70000000000000018</v>
      </c>
      <c r="W1322">
        <f t="shared" si="347"/>
        <v>0</v>
      </c>
      <c r="X1322">
        <f t="shared" si="342"/>
        <v>0.70000000000000018</v>
      </c>
      <c r="Y1322">
        <f t="shared" si="348"/>
        <v>1</v>
      </c>
      <c r="Z1322">
        <f t="shared" si="349"/>
        <v>0</v>
      </c>
      <c r="AA1322">
        <f t="shared" si="350"/>
        <v>1</v>
      </c>
      <c r="AB1322">
        <v>13</v>
      </c>
      <c r="AC1322">
        <v>249</v>
      </c>
      <c r="AD1322">
        <f t="shared" si="351"/>
        <v>0</v>
      </c>
      <c r="AE1322">
        <f t="shared" si="352"/>
        <v>1</v>
      </c>
      <c r="AF1322">
        <f t="shared" si="353"/>
        <v>0.5033333333333333</v>
      </c>
      <c r="AG1322">
        <f t="shared" si="354"/>
        <v>0</v>
      </c>
      <c r="AH1322">
        <f t="shared" si="355"/>
        <v>1</v>
      </c>
      <c r="AI1322">
        <f t="shared" si="356"/>
        <v>0</v>
      </c>
    </row>
    <row r="1323" spans="1:35" x14ac:dyDescent="0.2">
      <c r="A1323">
        <v>0</v>
      </c>
      <c r="B1323">
        <v>164</v>
      </c>
      <c r="C1323">
        <v>16.399999999999999</v>
      </c>
      <c r="D1323">
        <v>27.2</v>
      </c>
      <c r="E1323">
        <f t="shared" si="343"/>
        <v>38.526912181303118</v>
      </c>
      <c r="F1323">
        <v>70.599999999999994</v>
      </c>
      <c r="G1323">
        <f t="shared" si="340"/>
        <v>0.42567647058823527</v>
      </c>
      <c r="H1323">
        <f t="shared" si="341"/>
        <v>6.0294117647058822</v>
      </c>
      <c r="I1323">
        <f>IF(B1323&gt;=125,0,IF(B1323&lt;=115,1,(125-B1323)/(125-115)))</f>
        <v>0</v>
      </c>
      <c r="J1323">
        <f>IF(G1323&gt;=0.38,0,IF(G1323&lt;=0.3,1,(0.38-G1323)/(0.38-0.3)))</f>
        <v>0</v>
      </c>
      <c r="K1323">
        <f>IF(E1323&gt;=32,0,IF(E1323&lt;=28,1,(32-E1323)/(32-28)))</f>
        <v>0</v>
      </c>
      <c r="L1323">
        <f>IF(AND(D1323&gt;=27, D1323&lt;=34), 0, IF(OR(D1323&lt;=18.5, D1323&gt;=36.4), 1, IF(AND(D1323&lt;27, D1323&gt;18.5),(27-D1323)/(27-18.5), IF(AND(D1323&lt;36.4, D1323&gt;34),(D1323-34)/(36.4-34)))))</f>
        <v>0</v>
      </c>
      <c r="M1323">
        <f>IF(AND(F1323&gt;=80,F1323&lt;=95),0,IF(OR(F1323&lt;64, F1323&gt;129),1,IF(F1323&gt;95, (F1323-95)/(129-95), (80-F1323)/(80-64))))</f>
        <v>0.58750000000000036</v>
      </c>
      <c r="N1323">
        <f>IF(H1323&gt;=4,0,IF(H1323&lt;=3.5,1,(4-H1323)/(4-3.5)))</f>
        <v>0</v>
      </c>
      <c r="O1323">
        <f t="shared" si="344"/>
        <v>5.8750000000000038E-2</v>
      </c>
      <c r="P1323">
        <f t="shared" si="345"/>
        <v>0</v>
      </c>
      <c r="Q1323">
        <v>0</v>
      </c>
      <c r="R1323">
        <f>IF(F1323 &gt;=80,0,IF(F1323&lt;=64,1,((80-F1323)/(80-64))))</f>
        <v>0.58750000000000036</v>
      </c>
      <c r="S1323">
        <f>IF(F1323 &lt;=95,0,IF(F1323&gt;=129,1,((F1323-95)/(129-95))))</f>
        <v>0</v>
      </c>
      <c r="T1323">
        <f>IF(D1323 &gt;=27,0,IF(D1323&lt;=18.5,1,((27-D1323)/(27-18.5))))</f>
        <v>0</v>
      </c>
      <c r="U1323">
        <f>IF(D1323 &lt;= 34,0,IF(D1323&gt;=36.4,1,((D1323-34)/(36.4-34))))</f>
        <v>0</v>
      </c>
      <c r="V1323">
        <f t="shared" si="346"/>
        <v>0.29375000000000018</v>
      </c>
      <c r="W1323">
        <f t="shared" si="347"/>
        <v>0</v>
      </c>
      <c r="X1323">
        <f t="shared" si="342"/>
        <v>0.29375000000000018</v>
      </c>
      <c r="Y1323">
        <f t="shared" si="348"/>
        <v>1</v>
      </c>
      <c r="Z1323">
        <f t="shared" si="349"/>
        <v>0</v>
      </c>
      <c r="AA1323">
        <f t="shared" si="350"/>
        <v>0</v>
      </c>
      <c r="AB1323">
        <v>27</v>
      </c>
      <c r="AC1323">
        <v>375</v>
      </c>
      <c r="AD1323">
        <f t="shared" si="351"/>
        <v>0</v>
      </c>
      <c r="AE1323">
        <f t="shared" si="352"/>
        <v>0.65</v>
      </c>
      <c r="AF1323">
        <f t="shared" si="353"/>
        <v>8.3333333333333329E-2</v>
      </c>
      <c r="AG1323">
        <f t="shared" si="354"/>
        <v>0</v>
      </c>
      <c r="AH1323">
        <f t="shared" si="355"/>
        <v>1</v>
      </c>
      <c r="AI1323">
        <f t="shared" si="356"/>
        <v>0</v>
      </c>
    </row>
    <row r="1324" spans="1:35" x14ac:dyDescent="0.2">
      <c r="A1324">
        <v>0</v>
      </c>
      <c r="B1324">
        <v>155</v>
      </c>
      <c r="C1324">
        <v>15.5</v>
      </c>
      <c r="D1324">
        <v>19.3</v>
      </c>
      <c r="E1324">
        <f t="shared" si="343"/>
        <v>19.794871794871796</v>
      </c>
      <c r="F1324">
        <v>97.5</v>
      </c>
      <c r="G1324">
        <f t="shared" si="340"/>
        <v>0.78303108808290156</v>
      </c>
      <c r="H1324">
        <f t="shared" si="341"/>
        <v>8.0310880829015545</v>
      </c>
      <c r="I1324">
        <f>IF(B1324&gt;=125,0,IF(B1324&lt;=115,1,(125-B1324)/(125-115)))</f>
        <v>0</v>
      </c>
      <c r="J1324">
        <f>IF(G1324&gt;=0.38,0,IF(G1324&lt;=0.3,1,(0.38-G1324)/(0.38-0.3)))</f>
        <v>0</v>
      </c>
      <c r="K1324">
        <f>IF(E1324&gt;=32,0,IF(E1324&lt;=28,1,(32-E1324)/(32-28)))</f>
        <v>1</v>
      </c>
      <c r="L1324">
        <f>IF(AND(D1324&gt;=27, D1324&lt;=34), 0, IF(OR(D1324&lt;=18.5, D1324&gt;=36.4), 1, IF(AND(D1324&lt;27, D1324&gt;18.5),(27-D1324)/(27-18.5), IF(AND(D1324&lt;36.4, D1324&gt;34),(D1324-34)/(36.4-34)))))</f>
        <v>0.90588235294117636</v>
      </c>
      <c r="M1324">
        <f>IF(AND(F1324&gt;=80,F1324&lt;=95),0,IF(OR(F1324&lt;64, F1324&gt;129),1,IF(F1324&gt;95, (F1324-95)/(129-95), (80-F1324)/(80-64))))</f>
        <v>7.3529411764705885E-2</v>
      </c>
      <c r="N1324">
        <f>IF(H1324&gt;=4,0,IF(H1324&lt;=3.5,1,(4-H1324)/(4-3.5)))</f>
        <v>0</v>
      </c>
      <c r="O1324">
        <f t="shared" si="344"/>
        <v>0.19794117647058823</v>
      </c>
      <c r="P1324">
        <f t="shared" si="345"/>
        <v>0</v>
      </c>
      <c r="Q1324">
        <v>0</v>
      </c>
      <c r="R1324">
        <f>IF(F1324 &gt;=80,0,IF(F1324&lt;=64,1,((80-F1324)/(80-64))))</f>
        <v>0</v>
      </c>
      <c r="S1324">
        <f>IF(F1324 &lt;=95,0,IF(F1324&gt;=129,1,((F1324-95)/(129-95))))</f>
        <v>7.3529411764705885E-2</v>
      </c>
      <c r="T1324">
        <f>IF(D1324 &gt;=27,0,IF(D1324&lt;=18.5,1,((27-D1324)/(27-18.5))))</f>
        <v>0.90588235294117636</v>
      </c>
      <c r="U1324">
        <f>IF(D1324 &lt;= 34,0,IF(D1324&gt;=36.4,1,((D1324-34)/(36.4-34))))</f>
        <v>0</v>
      </c>
      <c r="V1324">
        <f t="shared" si="346"/>
        <v>0.45294117647058818</v>
      </c>
      <c r="W1324">
        <f t="shared" si="347"/>
        <v>3.6764705882352942E-2</v>
      </c>
      <c r="X1324">
        <f t="shared" si="342"/>
        <v>0.4897058823529411</v>
      </c>
      <c r="Y1324">
        <f t="shared" si="348"/>
        <v>1</v>
      </c>
      <c r="Z1324">
        <f t="shared" si="349"/>
        <v>0</v>
      </c>
      <c r="AA1324">
        <f t="shared" si="350"/>
        <v>0</v>
      </c>
      <c r="AB1324">
        <v>16</v>
      </c>
      <c r="AC1324">
        <v>118</v>
      </c>
      <c r="AD1324">
        <f t="shared" si="351"/>
        <v>0</v>
      </c>
      <c r="AE1324">
        <f t="shared" si="352"/>
        <v>1</v>
      </c>
      <c r="AF1324">
        <f t="shared" si="353"/>
        <v>0.94</v>
      </c>
      <c r="AG1324">
        <f t="shared" si="354"/>
        <v>0</v>
      </c>
      <c r="AH1324">
        <f t="shared" si="355"/>
        <v>1</v>
      </c>
      <c r="AI1324">
        <f t="shared" si="356"/>
        <v>0</v>
      </c>
    </row>
    <row r="1325" spans="1:35" x14ac:dyDescent="0.2">
      <c r="A1325">
        <v>0</v>
      </c>
      <c r="B1325">
        <v>133</v>
      </c>
      <c r="C1325">
        <v>13.3</v>
      </c>
      <c r="D1325">
        <v>19.100000000000001</v>
      </c>
      <c r="E1325">
        <f t="shared" si="343"/>
        <v>19.509703779366703</v>
      </c>
      <c r="F1325">
        <v>97.9</v>
      </c>
      <c r="G1325">
        <f t="shared" si="340"/>
        <v>0.68171204188481671</v>
      </c>
      <c r="H1325">
        <f t="shared" si="341"/>
        <v>6.9633507853403138</v>
      </c>
      <c r="I1325">
        <f>IF(B1325&gt;=125,0,IF(B1325&lt;=115,1,(125-B1325)/(125-115)))</f>
        <v>0</v>
      </c>
      <c r="J1325">
        <f>IF(G1325&gt;=0.38,0,IF(G1325&lt;=0.3,1,(0.38-G1325)/(0.38-0.3)))</f>
        <v>0</v>
      </c>
      <c r="K1325">
        <f>IF(E1325&gt;=32,0,IF(E1325&lt;=28,1,(32-E1325)/(32-28)))</f>
        <v>1</v>
      </c>
      <c r="L1325">
        <f>IF(AND(D1325&gt;=27, D1325&lt;=34), 0, IF(OR(D1325&lt;=18.5, D1325&gt;=36.4), 1, IF(AND(D1325&lt;27, D1325&gt;18.5),(27-D1325)/(27-18.5), IF(AND(D1325&lt;36.4, D1325&gt;34),(D1325-34)/(36.4-34)))))</f>
        <v>0.92941176470588216</v>
      </c>
      <c r="M1325">
        <f>IF(AND(F1325&gt;=80,F1325&lt;=95),0,IF(OR(F1325&lt;64, F1325&gt;129),1,IF(F1325&gt;95, (F1325-95)/(129-95), (80-F1325)/(80-64))))</f>
        <v>8.5294117647058992E-2</v>
      </c>
      <c r="N1325">
        <f>IF(H1325&gt;=4,0,IF(H1325&lt;=3.5,1,(4-H1325)/(4-3.5)))</f>
        <v>0</v>
      </c>
      <c r="O1325">
        <f t="shared" si="344"/>
        <v>0.20147058823529412</v>
      </c>
      <c r="P1325">
        <f t="shared" si="345"/>
        <v>1</v>
      </c>
      <c r="Q1325">
        <v>0</v>
      </c>
      <c r="R1325">
        <f>IF(F1325 &gt;=80,0,IF(F1325&lt;=64,1,((80-F1325)/(80-64))))</f>
        <v>0</v>
      </c>
      <c r="S1325">
        <f>IF(F1325 &lt;=95,0,IF(F1325&gt;=129,1,((F1325-95)/(129-95))))</f>
        <v>8.5294117647058992E-2</v>
      </c>
      <c r="T1325">
        <f>IF(D1325 &gt;=27,0,IF(D1325&lt;=18.5,1,((27-D1325)/(27-18.5))))</f>
        <v>0.92941176470588216</v>
      </c>
      <c r="U1325">
        <f>IF(D1325 &lt;= 34,0,IF(D1325&gt;=36.4,1,((D1325-34)/(36.4-34))))</f>
        <v>0</v>
      </c>
      <c r="V1325">
        <f t="shared" si="346"/>
        <v>0.46470588235294108</v>
      </c>
      <c r="W1325">
        <f t="shared" si="347"/>
        <v>4.2647058823529496E-2</v>
      </c>
      <c r="X1325">
        <f t="shared" si="342"/>
        <v>0.50735294117647056</v>
      </c>
      <c r="Y1325">
        <f t="shared" si="348"/>
        <v>1</v>
      </c>
      <c r="Z1325">
        <f t="shared" si="349"/>
        <v>0</v>
      </c>
      <c r="AA1325">
        <f t="shared" si="350"/>
        <v>1</v>
      </c>
      <c r="AB1325">
        <v>55</v>
      </c>
      <c r="AC1325">
        <v>300</v>
      </c>
      <c r="AD1325">
        <f t="shared" si="351"/>
        <v>0.75</v>
      </c>
      <c r="AE1325">
        <f t="shared" si="352"/>
        <v>0</v>
      </c>
      <c r="AF1325">
        <f t="shared" si="353"/>
        <v>0.33333333333333331</v>
      </c>
      <c r="AG1325">
        <f t="shared" si="354"/>
        <v>1</v>
      </c>
      <c r="AH1325">
        <f t="shared" si="355"/>
        <v>0</v>
      </c>
      <c r="AI1325">
        <f t="shared" si="356"/>
        <v>0</v>
      </c>
    </row>
    <row r="1326" spans="1:35" x14ac:dyDescent="0.2">
      <c r="A1326">
        <v>1</v>
      </c>
      <c r="B1326">
        <v>161</v>
      </c>
      <c r="C1326">
        <v>16.100000000000001</v>
      </c>
      <c r="D1326">
        <v>21.9</v>
      </c>
      <c r="E1326">
        <f t="shared" si="343"/>
        <v>21.747765640516384</v>
      </c>
      <c r="F1326">
        <v>100.7</v>
      </c>
      <c r="G1326">
        <f t="shared" si="340"/>
        <v>0.7403059360730595</v>
      </c>
      <c r="H1326">
        <f t="shared" si="341"/>
        <v>7.3515981735159821</v>
      </c>
      <c r="I1326">
        <f>IF(B1326&gt;=125,0,IF(B1326&lt;=115,1,(125-B1326)/(125-115)))</f>
        <v>0</v>
      </c>
      <c r="J1326">
        <f>IF(G1326&gt;=0.38,0,IF(G1326&lt;=0.3,1,(0.38-G1326)/(0.38-0.3)))</f>
        <v>0</v>
      </c>
      <c r="K1326">
        <f>IF(E1326&gt;=32,0,IF(E1326&lt;=28,1,(32-E1326)/(32-28)))</f>
        <v>1</v>
      </c>
      <c r="L1326">
        <f>IF(AND(D1326&gt;=27, D1326&lt;=34), 0, IF(OR(D1326&lt;=18.5, D1326&gt;=36.4), 1, IF(AND(D1326&lt;27, D1326&gt;18.5),(27-D1326)/(27-18.5), IF(AND(D1326&lt;36.4, D1326&gt;34),(D1326-34)/(36.4-34)))))</f>
        <v>0.6000000000000002</v>
      </c>
      <c r="M1326">
        <f>IF(AND(F1326&gt;=80,F1326&lt;=95),0,IF(OR(F1326&lt;64, F1326&gt;129),1,IF(F1326&gt;95, (F1326-95)/(129-95), (80-F1326)/(80-64))))</f>
        <v>0.16764705882352948</v>
      </c>
      <c r="N1326">
        <f>IF(H1326&gt;=4,0,IF(H1326&lt;=3.5,1,(4-H1326)/(4-3.5)))</f>
        <v>0</v>
      </c>
      <c r="O1326">
        <f t="shared" si="344"/>
        <v>0.17676470588235299</v>
      </c>
      <c r="P1326">
        <f t="shared" si="345"/>
        <v>0</v>
      </c>
      <c r="Q1326">
        <v>0</v>
      </c>
      <c r="R1326">
        <f>IF(F1326 &gt;=80,0,IF(F1326&lt;=64,1,((80-F1326)/(80-64))))</f>
        <v>0</v>
      </c>
      <c r="S1326">
        <f>IF(F1326 &lt;=95,0,IF(F1326&gt;=129,1,((F1326-95)/(129-95))))</f>
        <v>0.16764705882352948</v>
      </c>
      <c r="T1326">
        <f>IF(D1326 &gt;=27,0,IF(D1326&lt;=18.5,1,((27-D1326)/(27-18.5))))</f>
        <v>0.6000000000000002</v>
      </c>
      <c r="U1326">
        <f>IF(D1326 &lt;= 34,0,IF(D1326&gt;=36.4,1,((D1326-34)/(36.4-34))))</f>
        <v>0</v>
      </c>
      <c r="V1326">
        <f t="shared" si="346"/>
        <v>0.3000000000000001</v>
      </c>
      <c r="W1326">
        <f t="shared" si="347"/>
        <v>8.3823529411764741E-2</v>
      </c>
      <c r="X1326">
        <f t="shared" si="342"/>
        <v>0.38382352941176484</v>
      </c>
      <c r="Y1326">
        <f t="shared" si="348"/>
        <v>1</v>
      </c>
      <c r="Z1326">
        <f t="shared" si="349"/>
        <v>0</v>
      </c>
      <c r="AA1326">
        <f t="shared" si="350"/>
        <v>0</v>
      </c>
      <c r="AB1326">
        <v>59</v>
      </c>
      <c r="AC1326">
        <v>157</v>
      </c>
      <c r="AD1326">
        <f t="shared" si="351"/>
        <v>0.95</v>
      </c>
      <c r="AE1326">
        <f t="shared" si="352"/>
        <v>0</v>
      </c>
      <c r="AF1326">
        <f t="shared" si="353"/>
        <v>0.81</v>
      </c>
      <c r="AG1326">
        <f t="shared" si="354"/>
        <v>0</v>
      </c>
      <c r="AH1326">
        <f t="shared" si="355"/>
        <v>0</v>
      </c>
      <c r="AI1326">
        <f t="shared" si="356"/>
        <v>0</v>
      </c>
    </row>
    <row r="1327" spans="1:35" x14ac:dyDescent="0.2">
      <c r="A1327">
        <v>0</v>
      </c>
      <c r="B1327">
        <v>111</v>
      </c>
      <c r="C1327">
        <v>11.1</v>
      </c>
      <c r="D1327">
        <v>24.7</v>
      </c>
      <c r="E1327">
        <f t="shared" si="343"/>
        <v>25.542916235780766</v>
      </c>
      <c r="F1327">
        <v>96.7</v>
      </c>
      <c r="G1327">
        <f t="shared" si="340"/>
        <v>0.43456275303643721</v>
      </c>
      <c r="H1327">
        <f t="shared" si="341"/>
        <v>4.4939271255060733</v>
      </c>
      <c r="I1327">
        <f>IF(B1327&gt;=125,0,IF(B1327&lt;=115,1,(125-B1327)/(125-115)))</f>
        <v>1</v>
      </c>
      <c r="J1327">
        <f>IF(G1327&gt;=0.38,0,IF(G1327&lt;=0.3,1,(0.38-G1327)/(0.38-0.3)))</f>
        <v>0</v>
      </c>
      <c r="K1327">
        <f>IF(E1327&gt;=32,0,IF(E1327&lt;=28,1,(32-E1327)/(32-28)))</f>
        <v>1</v>
      </c>
      <c r="L1327">
        <f>IF(AND(D1327&gt;=27, D1327&lt;=34), 0, IF(OR(D1327&lt;=18.5, D1327&gt;=36.4), 1, IF(AND(D1327&lt;27, D1327&gt;18.5),(27-D1327)/(27-18.5), IF(AND(D1327&lt;36.4, D1327&gt;34),(D1327-34)/(36.4-34)))))</f>
        <v>0.27058823529411774</v>
      </c>
      <c r="M1327">
        <f>IF(AND(F1327&gt;=80,F1327&lt;=95),0,IF(OR(F1327&lt;64, F1327&gt;129),1,IF(F1327&gt;95, (F1327-95)/(129-95), (80-F1327)/(80-64))))</f>
        <v>5.0000000000000086E-2</v>
      </c>
      <c r="N1327">
        <f>IF(H1327&gt;=4,0,IF(H1327&lt;=3.5,1,(4-H1327)/(4-3.5)))</f>
        <v>0</v>
      </c>
      <c r="O1327">
        <f t="shared" si="344"/>
        <v>0.63205882352941178</v>
      </c>
      <c r="P1327">
        <f t="shared" si="345"/>
        <v>1</v>
      </c>
      <c r="Q1327">
        <v>1</v>
      </c>
      <c r="R1327">
        <f>IF(F1327 &gt;=80,0,IF(F1327&lt;=64,1,((80-F1327)/(80-64))))</f>
        <v>0</v>
      </c>
      <c r="S1327">
        <f>IF(F1327 &lt;=95,0,IF(F1327&gt;=129,1,((F1327-95)/(129-95))))</f>
        <v>5.0000000000000086E-2</v>
      </c>
      <c r="T1327">
        <f>IF(D1327 &gt;=27,0,IF(D1327&lt;=18.5,1,((27-D1327)/(27-18.5))))</f>
        <v>0.27058823529411774</v>
      </c>
      <c r="U1327">
        <f>IF(D1327 &lt;= 34,0,IF(D1327&gt;=36.4,1,((D1327-34)/(36.4-34))))</f>
        <v>0</v>
      </c>
      <c r="V1327">
        <f t="shared" si="346"/>
        <v>0.13529411764705887</v>
      </c>
      <c r="W1327">
        <f t="shared" si="347"/>
        <v>2.5000000000000043E-2</v>
      </c>
      <c r="X1327">
        <f t="shared" si="342"/>
        <v>0.16029411764705892</v>
      </c>
      <c r="Y1327">
        <f t="shared" si="348"/>
        <v>0</v>
      </c>
      <c r="Z1327">
        <f t="shared" si="349"/>
        <v>0</v>
      </c>
      <c r="AA1327">
        <f t="shared" si="350"/>
        <v>0</v>
      </c>
      <c r="AB1327">
        <v>13</v>
      </c>
      <c r="AC1327">
        <v>344</v>
      </c>
      <c r="AD1327">
        <f t="shared" si="351"/>
        <v>0</v>
      </c>
      <c r="AE1327">
        <f t="shared" si="352"/>
        <v>1</v>
      </c>
      <c r="AF1327">
        <f t="shared" si="353"/>
        <v>0.18666666666666668</v>
      </c>
      <c r="AG1327">
        <f t="shared" si="354"/>
        <v>0</v>
      </c>
      <c r="AH1327">
        <f t="shared" si="355"/>
        <v>0</v>
      </c>
      <c r="AI1327">
        <f t="shared" si="356"/>
        <v>0</v>
      </c>
    </row>
    <row r="1328" spans="1:35" x14ac:dyDescent="0.2">
      <c r="A1328">
        <v>1</v>
      </c>
      <c r="B1328">
        <v>108</v>
      </c>
      <c r="C1328">
        <v>10.8</v>
      </c>
      <c r="D1328">
        <v>19.8</v>
      </c>
      <c r="E1328">
        <f t="shared" si="343"/>
        <v>19.879518072289159</v>
      </c>
      <c r="F1328">
        <v>99.6</v>
      </c>
      <c r="G1328">
        <f t="shared" si="340"/>
        <v>0.54327272727272735</v>
      </c>
      <c r="H1328">
        <f t="shared" si="341"/>
        <v>5.4545454545454541</v>
      </c>
      <c r="I1328">
        <f>IF(B1328&gt;=125,0,IF(B1328&lt;=115,1,(125-B1328)/(125-115)))</f>
        <v>1</v>
      </c>
      <c r="J1328">
        <f>IF(G1328&gt;=0.38,0,IF(G1328&lt;=0.3,1,(0.38-G1328)/(0.38-0.3)))</f>
        <v>0</v>
      </c>
      <c r="K1328">
        <f>IF(E1328&gt;=32,0,IF(E1328&lt;=28,1,(32-E1328)/(32-28)))</f>
        <v>1</v>
      </c>
      <c r="L1328">
        <f>IF(AND(D1328&gt;=27, D1328&lt;=34), 0, IF(OR(D1328&lt;=18.5, D1328&gt;=36.4), 1, IF(AND(D1328&lt;27, D1328&gt;18.5),(27-D1328)/(27-18.5), IF(AND(D1328&lt;36.4, D1328&gt;34),(D1328-34)/(36.4-34)))))</f>
        <v>0.84705882352941164</v>
      </c>
      <c r="M1328">
        <f>IF(AND(F1328&gt;=80,F1328&lt;=95),0,IF(OR(F1328&lt;64, F1328&gt;129),1,IF(F1328&gt;95, (F1328-95)/(129-95), (80-F1328)/(80-64))))</f>
        <v>0.13529411764705865</v>
      </c>
      <c r="N1328">
        <f>IF(H1328&gt;=4,0,IF(H1328&lt;=3.5,1,(4-H1328)/(4-3.5)))</f>
        <v>0</v>
      </c>
      <c r="O1328">
        <f t="shared" si="344"/>
        <v>0.69823529411764707</v>
      </c>
      <c r="P1328">
        <f t="shared" si="345"/>
        <v>1</v>
      </c>
      <c r="Q1328">
        <v>1</v>
      </c>
      <c r="R1328">
        <f>IF(F1328 &gt;=80,0,IF(F1328&lt;=64,1,((80-F1328)/(80-64))))</f>
        <v>0</v>
      </c>
      <c r="S1328">
        <f>IF(F1328 &lt;=95,0,IF(F1328&gt;=129,1,((F1328-95)/(129-95))))</f>
        <v>0.13529411764705865</v>
      </c>
      <c r="T1328">
        <f>IF(D1328 &gt;=27,0,IF(D1328&lt;=18.5,1,((27-D1328)/(27-18.5))))</f>
        <v>0.84705882352941164</v>
      </c>
      <c r="U1328">
        <f>IF(D1328 &lt;= 34,0,IF(D1328&gt;=36.4,1,((D1328-34)/(36.4-34))))</f>
        <v>0</v>
      </c>
      <c r="V1328">
        <f t="shared" si="346"/>
        <v>0.42352941176470582</v>
      </c>
      <c r="W1328">
        <f t="shared" si="347"/>
        <v>6.7647058823529324E-2</v>
      </c>
      <c r="X1328">
        <f t="shared" si="342"/>
        <v>0.49117647058823516</v>
      </c>
      <c r="Y1328">
        <f t="shared" si="348"/>
        <v>1</v>
      </c>
      <c r="Z1328">
        <f t="shared" si="349"/>
        <v>0</v>
      </c>
      <c r="AA1328">
        <f t="shared" si="350"/>
        <v>0</v>
      </c>
      <c r="AB1328">
        <v>64</v>
      </c>
      <c r="AC1328">
        <v>105</v>
      </c>
      <c r="AD1328">
        <f t="shared" si="351"/>
        <v>1</v>
      </c>
      <c r="AE1328">
        <f t="shared" si="352"/>
        <v>0</v>
      </c>
      <c r="AF1328">
        <f t="shared" si="353"/>
        <v>0.98333333333333328</v>
      </c>
      <c r="AG1328">
        <f t="shared" si="354"/>
        <v>0</v>
      </c>
      <c r="AH1328">
        <f t="shared" si="355"/>
        <v>0</v>
      </c>
      <c r="AI1328">
        <f t="shared" si="356"/>
        <v>0</v>
      </c>
    </row>
    <row r="1329" spans="1:35" x14ac:dyDescent="0.2">
      <c r="A1329">
        <v>0</v>
      </c>
      <c r="B1329">
        <v>109</v>
      </c>
      <c r="C1329">
        <v>10.9</v>
      </c>
      <c r="D1329">
        <v>28.6</v>
      </c>
      <c r="E1329">
        <f t="shared" si="343"/>
        <v>33.726415094339622</v>
      </c>
      <c r="F1329">
        <v>84.8</v>
      </c>
      <c r="G1329">
        <f t="shared" si="340"/>
        <v>0.32318881118881121</v>
      </c>
      <c r="H1329">
        <f t="shared" si="341"/>
        <v>3.8111888111888108</v>
      </c>
      <c r="I1329">
        <f>IF(B1329&gt;=125,0,IF(B1329&lt;=115,1,(125-B1329)/(125-115)))</f>
        <v>1</v>
      </c>
      <c r="J1329">
        <f>IF(G1329&gt;=0.38,0,IF(G1329&lt;=0.3,1,(0.38-G1329)/(0.38-0.3)))</f>
        <v>0.71013986013985986</v>
      </c>
      <c r="K1329">
        <f>IF(E1329&gt;=32,0,IF(E1329&lt;=28,1,(32-E1329)/(32-28)))</f>
        <v>0</v>
      </c>
      <c r="L1329">
        <f>IF(AND(D1329&gt;=27, D1329&lt;=34), 0, IF(OR(D1329&lt;=18.5, D1329&gt;=36.4), 1, IF(AND(D1329&lt;27, D1329&gt;18.5),(27-D1329)/(27-18.5), IF(AND(D1329&lt;36.4, D1329&gt;34),(D1329-34)/(36.4-34)))))</f>
        <v>0</v>
      </c>
      <c r="M1329">
        <f>IF(AND(F1329&gt;=80,F1329&lt;=95),0,IF(OR(F1329&lt;64, F1329&gt;129),1,IF(F1329&gt;95, (F1329-95)/(129-95), (80-F1329)/(80-64))))</f>
        <v>0</v>
      </c>
      <c r="N1329">
        <f>IF(H1329&gt;=4,0,IF(H1329&lt;=3.5,1,(4-H1329)/(4-3.5)))</f>
        <v>0.37762237762237838</v>
      </c>
      <c r="O1329">
        <f t="shared" si="344"/>
        <v>0.60877622377622387</v>
      </c>
      <c r="P1329">
        <f t="shared" si="345"/>
        <v>1</v>
      </c>
      <c r="Q1329">
        <v>1</v>
      </c>
      <c r="R1329">
        <f>IF(F1329 &gt;=80,0,IF(F1329&lt;=64,1,((80-F1329)/(80-64))))</f>
        <v>0</v>
      </c>
      <c r="S1329">
        <f>IF(F1329 &lt;=95,0,IF(F1329&gt;=129,1,((F1329-95)/(129-95))))</f>
        <v>0</v>
      </c>
      <c r="T1329">
        <f>IF(D1329 &gt;=27,0,IF(D1329&lt;=18.5,1,((27-D1329)/(27-18.5))))</f>
        <v>0</v>
      </c>
      <c r="U1329">
        <f>IF(D1329 &lt;= 34,0,IF(D1329&gt;=36.4,1,((D1329-34)/(36.4-34))))</f>
        <v>0</v>
      </c>
      <c r="V1329">
        <f t="shared" si="346"/>
        <v>0</v>
      </c>
      <c r="W1329">
        <f t="shared" si="347"/>
        <v>0</v>
      </c>
      <c r="X1329">
        <f t="shared" si="342"/>
        <v>0</v>
      </c>
      <c r="Y1329">
        <f t="shared" si="348"/>
        <v>0</v>
      </c>
      <c r="Z1329">
        <f t="shared" si="349"/>
        <v>0</v>
      </c>
      <c r="AA1329">
        <f t="shared" si="350"/>
        <v>0</v>
      </c>
      <c r="AB1329">
        <v>16</v>
      </c>
      <c r="AC1329">
        <v>65</v>
      </c>
      <c r="AD1329">
        <f t="shared" si="351"/>
        <v>0</v>
      </c>
      <c r="AE1329">
        <f t="shared" si="352"/>
        <v>1</v>
      </c>
      <c r="AF1329">
        <f t="shared" si="353"/>
        <v>1</v>
      </c>
      <c r="AG1329">
        <f t="shared" si="354"/>
        <v>0</v>
      </c>
      <c r="AH1329">
        <f t="shared" si="355"/>
        <v>0</v>
      </c>
      <c r="AI1329">
        <f t="shared" si="356"/>
        <v>0</v>
      </c>
    </row>
    <row r="1330" spans="1:35" x14ac:dyDescent="0.2">
      <c r="A1330">
        <v>0</v>
      </c>
      <c r="B1330">
        <v>158</v>
      </c>
      <c r="C1330">
        <v>15.8</v>
      </c>
      <c r="D1330">
        <v>25.5</v>
      </c>
      <c r="E1330">
        <f t="shared" si="343"/>
        <v>35.123966942148762</v>
      </c>
      <c r="F1330">
        <v>72.599999999999994</v>
      </c>
      <c r="G1330">
        <f t="shared" si="340"/>
        <v>0.44983529411764706</v>
      </c>
      <c r="H1330">
        <f t="shared" si="341"/>
        <v>6.1960784313725492</v>
      </c>
      <c r="I1330">
        <f>IF(B1330&gt;=125,0,IF(B1330&lt;=115,1,(125-B1330)/(125-115)))</f>
        <v>0</v>
      </c>
      <c r="J1330">
        <f>IF(G1330&gt;=0.38,0,IF(G1330&lt;=0.3,1,(0.38-G1330)/(0.38-0.3)))</f>
        <v>0</v>
      </c>
      <c r="K1330">
        <f>IF(E1330&gt;=32,0,IF(E1330&lt;=28,1,(32-E1330)/(32-28)))</f>
        <v>0</v>
      </c>
      <c r="L1330">
        <f>IF(AND(D1330&gt;=27, D1330&lt;=34), 0, IF(OR(D1330&lt;=18.5, D1330&gt;=36.4), 1, IF(AND(D1330&lt;27, D1330&gt;18.5),(27-D1330)/(27-18.5), IF(AND(D1330&lt;36.4, D1330&gt;34),(D1330-34)/(36.4-34)))))</f>
        <v>0.17647058823529413</v>
      </c>
      <c r="M1330">
        <f>IF(AND(F1330&gt;=80,F1330&lt;=95),0,IF(OR(F1330&lt;64, F1330&gt;129),1,IF(F1330&gt;95, (F1330-95)/(129-95), (80-F1330)/(80-64))))</f>
        <v>0.46250000000000036</v>
      </c>
      <c r="N1330">
        <f>IF(H1330&gt;=4,0,IF(H1330&lt;=3.5,1,(4-H1330)/(4-3.5)))</f>
        <v>0</v>
      </c>
      <c r="O1330">
        <f t="shared" si="344"/>
        <v>6.389705882352946E-2</v>
      </c>
      <c r="P1330">
        <f t="shared" si="345"/>
        <v>0</v>
      </c>
      <c r="Q1330">
        <v>0</v>
      </c>
      <c r="R1330">
        <f>IF(F1330 &gt;=80,0,IF(F1330&lt;=64,1,((80-F1330)/(80-64))))</f>
        <v>0.46250000000000036</v>
      </c>
      <c r="S1330">
        <f>IF(F1330 &lt;=95,0,IF(F1330&gt;=129,1,((F1330-95)/(129-95))))</f>
        <v>0</v>
      </c>
      <c r="T1330">
        <f>IF(D1330 &gt;=27,0,IF(D1330&lt;=18.5,1,((27-D1330)/(27-18.5))))</f>
        <v>0.17647058823529413</v>
      </c>
      <c r="U1330">
        <f>IF(D1330 &lt;= 34,0,IF(D1330&gt;=36.4,1,((D1330-34)/(36.4-34))))</f>
        <v>0</v>
      </c>
      <c r="V1330">
        <f t="shared" si="346"/>
        <v>0.31948529411764726</v>
      </c>
      <c r="W1330">
        <f t="shared" si="347"/>
        <v>0</v>
      </c>
      <c r="X1330">
        <f t="shared" si="342"/>
        <v>0.31948529411764726</v>
      </c>
      <c r="Y1330">
        <f t="shared" si="348"/>
        <v>1</v>
      </c>
      <c r="Z1330">
        <f t="shared" si="349"/>
        <v>0</v>
      </c>
      <c r="AA1330">
        <f t="shared" si="350"/>
        <v>0</v>
      </c>
      <c r="AB1330">
        <v>19</v>
      </c>
      <c r="AC1330">
        <v>75</v>
      </c>
      <c r="AD1330">
        <f t="shared" si="351"/>
        <v>0</v>
      </c>
      <c r="AE1330">
        <f t="shared" si="352"/>
        <v>1</v>
      </c>
      <c r="AF1330">
        <f t="shared" si="353"/>
        <v>1</v>
      </c>
      <c r="AG1330">
        <f t="shared" si="354"/>
        <v>0</v>
      </c>
      <c r="AH1330">
        <f t="shared" si="355"/>
        <v>1</v>
      </c>
      <c r="AI1330">
        <f t="shared" si="356"/>
        <v>0</v>
      </c>
    </row>
    <row r="1331" spans="1:35" x14ac:dyDescent="0.2">
      <c r="A1331">
        <v>1</v>
      </c>
      <c r="B1331">
        <v>133</v>
      </c>
      <c r="C1331">
        <v>13.3</v>
      </c>
      <c r="D1331">
        <v>28.5</v>
      </c>
      <c r="E1331">
        <f t="shared" si="343"/>
        <v>32.497149372862026</v>
      </c>
      <c r="F1331">
        <v>87.7</v>
      </c>
      <c r="G1331">
        <f t="shared" si="340"/>
        <v>0.40926666666666672</v>
      </c>
      <c r="H1331">
        <f t="shared" si="341"/>
        <v>4.666666666666667</v>
      </c>
      <c r="I1331">
        <f>IF(B1331&gt;=125,0,IF(B1331&lt;=115,1,(125-B1331)/(125-115)))</f>
        <v>0</v>
      </c>
      <c r="J1331">
        <f>IF(G1331&gt;=0.38,0,IF(G1331&lt;=0.3,1,(0.38-G1331)/(0.38-0.3)))</f>
        <v>0</v>
      </c>
      <c r="K1331">
        <f>IF(E1331&gt;=32,0,IF(E1331&lt;=28,1,(32-E1331)/(32-28)))</f>
        <v>0</v>
      </c>
      <c r="L1331">
        <f>IF(AND(D1331&gt;=27, D1331&lt;=34), 0, IF(OR(D1331&lt;=18.5, D1331&gt;=36.4), 1, IF(AND(D1331&lt;27, D1331&gt;18.5),(27-D1331)/(27-18.5), IF(AND(D1331&lt;36.4, D1331&gt;34),(D1331-34)/(36.4-34)))))</f>
        <v>0</v>
      </c>
      <c r="M1331">
        <f>IF(AND(F1331&gt;=80,F1331&lt;=95),0,IF(OR(F1331&lt;64, F1331&gt;129),1,IF(F1331&gt;95, (F1331-95)/(129-95), (80-F1331)/(80-64))))</f>
        <v>0</v>
      </c>
      <c r="N1331">
        <f>IF(H1331&gt;=4,0,IF(H1331&lt;=3.5,1,(4-H1331)/(4-3.5)))</f>
        <v>0</v>
      </c>
      <c r="O1331">
        <f t="shared" si="344"/>
        <v>0</v>
      </c>
      <c r="P1331">
        <f t="shared" si="345"/>
        <v>0</v>
      </c>
      <c r="Q1331">
        <v>1</v>
      </c>
      <c r="R1331">
        <f>IF(F1331 &gt;=80,0,IF(F1331&lt;=64,1,((80-F1331)/(80-64))))</f>
        <v>0</v>
      </c>
      <c r="S1331">
        <f>IF(F1331 &lt;=95,0,IF(F1331&gt;=129,1,((F1331-95)/(129-95))))</f>
        <v>0</v>
      </c>
      <c r="T1331">
        <f>IF(D1331 &gt;=27,0,IF(D1331&lt;=18.5,1,((27-D1331)/(27-18.5))))</f>
        <v>0</v>
      </c>
      <c r="U1331">
        <f>IF(D1331 &lt;= 34,0,IF(D1331&gt;=36.4,1,((D1331-34)/(36.4-34))))</f>
        <v>0</v>
      </c>
      <c r="V1331">
        <f t="shared" si="346"/>
        <v>0</v>
      </c>
      <c r="W1331">
        <f t="shared" si="347"/>
        <v>0</v>
      </c>
      <c r="X1331">
        <f t="shared" si="342"/>
        <v>0</v>
      </c>
      <c r="Y1331">
        <f t="shared" si="348"/>
        <v>0</v>
      </c>
      <c r="Z1331">
        <f t="shared" si="349"/>
        <v>0</v>
      </c>
      <c r="AA1331">
        <f t="shared" si="350"/>
        <v>0</v>
      </c>
      <c r="AB1331">
        <v>18</v>
      </c>
      <c r="AC1331">
        <v>165</v>
      </c>
      <c r="AD1331">
        <f t="shared" si="351"/>
        <v>0</v>
      </c>
      <c r="AE1331">
        <f t="shared" si="352"/>
        <v>1</v>
      </c>
      <c r="AF1331">
        <f t="shared" si="353"/>
        <v>0.78333333333333333</v>
      </c>
      <c r="AG1331">
        <f t="shared" si="354"/>
        <v>0</v>
      </c>
      <c r="AH1331">
        <f t="shared" si="355"/>
        <v>0</v>
      </c>
      <c r="AI1331">
        <f t="shared" si="356"/>
        <v>0</v>
      </c>
    </row>
    <row r="1332" spans="1:35" x14ac:dyDescent="0.2">
      <c r="A1332">
        <v>1</v>
      </c>
      <c r="B1332">
        <v>168</v>
      </c>
      <c r="C1332">
        <v>16.8</v>
      </c>
      <c r="D1332">
        <v>22.7</v>
      </c>
      <c r="E1332">
        <f t="shared" si="343"/>
        <v>24.072110286320257</v>
      </c>
      <c r="F1332">
        <v>94.3</v>
      </c>
      <c r="G1332">
        <f t="shared" si="340"/>
        <v>0.69790308370044052</v>
      </c>
      <c r="H1332">
        <f t="shared" si="341"/>
        <v>7.4008810572687231</v>
      </c>
      <c r="I1332">
        <f>IF(B1332&gt;=125,0,IF(B1332&lt;=115,1,(125-B1332)/(125-115)))</f>
        <v>0</v>
      </c>
      <c r="J1332">
        <f>IF(G1332&gt;=0.38,0,IF(G1332&lt;=0.3,1,(0.38-G1332)/(0.38-0.3)))</f>
        <v>0</v>
      </c>
      <c r="K1332">
        <f>IF(E1332&gt;=32,0,IF(E1332&lt;=28,1,(32-E1332)/(32-28)))</f>
        <v>1</v>
      </c>
      <c r="L1332">
        <f>IF(AND(D1332&gt;=27, D1332&lt;=34), 0, IF(OR(D1332&lt;=18.5, D1332&gt;=36.4), 1, IF(AND(D1332&lt;27, D1332&gt;18.5),(27-D1332)/(27-18.5), IF(AND(D1332&lt;36.4, D1332&gt;34),(D1332-34)/(36.4-34)))))</f>
        <v>0.50588235294117656</v>
      </c>
      <c r="M1332">
        <f>IF(AND(F1332&gt;=80,F1332&lt;=95),0,IF(OR(F1332&lt;64, F1332&gt;129),1,IF(F1332&gt;95, (F1332-95)/(129-95), (80-F1332)/(80-64))))</f>
        <v>0</v>
      </c>
      <c r="N1332">
        <f>IF(H1332&gt;=4,0,IF(H1332&lt;=3.5,1,(4-H1332)/(4-3.5)))</f>
        <v>0</v>
      </c>
      <c r="O1332">
        <f t="shared" si="344"/>
        <v>0.15058823529411766</v>
      </c>
      <c r="P1332">
        <f t="shared" si="345"/>
        <v>0</v>
      </c>
      <c r="Q1332">
        <v>0</v>
      </c>
      <c r="R1332">
        <f>IF(F1332 &gt;=80,0,IF(F1332&lt;=64,1,((80-F1332)/(80-64))))</f>
        <v>0</v>
      </c>
      <c r="S1332">
        <f>IF(F1332 &lt;=95,0,IF(F1332&gt;=129,1,((F1332-95)/(129-95))))</f>
        <v>0</v>
      </c>
      <c r="T1332">
        <f>IF(D1332 &gt;=27,0,IF(D1332&lt;=18.5,1,((27-D1332)/(27-18.5))))</f>
        <v>0.50588235294117656</v>
      </c>
      <c r="U1332">
        <f>IF(D1332 &lt;= 34,0,IF(D1332&gt;=36.4,1,((D1332-34)/(36.4-34))))</f>
        <v>0</v>
      </c>
      <c r="V1332">
        <f t="shared" si="346"/>
        <v>0.25294117647058828</v>
      </c>
      <c r="W1332">
        <f t="shared" si="347"/>
        <v>0</v>
      </c>
      <c r="X1332">
        <f t="shared" si="342"/>
        <v>0.25294117647058828</v>
      </c>
      <c r="Y1332">
        <f t="shared" si="348"/>
        <v>1</v>
      </c>
      <c r="Z1332">
        <f t="shared" si="349"/>
        <v>0</v>
      </c>
      <c r="AA1332">
        <f t="shared" si="350"/>
        <v>0</v>
      </c>
      <c r="AB1332">
        <v>51</v>
      </c>
      <c r="AC1332">
        <v>268</v>
      </c>
      <c r="AD1332">
        <f t="shared" si="351"/>
        <v>0.55000000000000004</v>
      </c>
      <c r="AE1332">
        <f t="shared" si="352"/>
        <v>0</v>
      </c>
      <c r="AF1332">
        <f t="shared" si="353"/>
        <v>0.44</v>
      </c>
      <c r="AG1332">
        <f t="shared" si="354"/>
        <v>0</v>
      </c>
      <c r="AH1332">
        <f t="shared" si="355"/>
        <v>0</v>
      </c>
      <c r="AI1332">
        <f t="shared" si="356"/>
        <v>0</v>
      </c>
    </row>
    <row r="1333" spans="1:35" x14ac:dyDescent="0.2">
      <c r="A1333">
        <v>1</v>
      </c>
      <c r="B1333">
        <v>111</v>
      </c>
      <c r="C1333">
        <v>11.1</v>
      </c>
      <c r="D1333">
        <v>28</v>
      </c>
      <c r="E1333">
        <f t="shared" si="343"/>
        <v>36.222509702457955</v>
      </c>
      <c r="F1333">
        <v>77.3</v>
      </c>
      <c r="G1333">
        <f t="shared" si="340"/>
        <v>0.30643928571428569</v>
      </c>
      <c r="H1333">
        <f t="shared" si="341"/>
        <v>3.9642857142857144</v>
      </c>
      <c r="I1333">
        <f>IF(B1333&gt;=125,0,IF(B1333&lt;=115,1,(125-B1333)/(125-115)))</f>
        <v>1</v>
      </c>
      <c r="J1333">
        <f>IF(G1333&gt;=0.38,0,IF(G1333&lt;=0.3,1,(0.38-G1333)/(0.38-0.3)))</f>
        <v>0.91950892857142874</v>
      </c>
      <c r="K1333">
        <f>IF(E1333&gt;=32,0,IF(E1333&lt;=28,1,(32-E1333)/(32-28)))</f>
        <v>0</v>
      </c>
      <c r="L1333">
        <f>IF(AND(D1333&gt;=27, D1333&lt;=34), 0, IF(OR(D1333&lt;=18.5, D1333&gt;=36.4), 1, IF(AND(D1333&lt;27, D1333&gt;18.5),(27-D1333)/(27-18.5), IF(AND(D1333&lt;36.4, D1333&gt;34),(D1333-34)/(36.4-34)))))</f>
        <v>0</v>
      </c>
      <c r="M1333">
        <f>IF(AND(F1333&gt;=80,F1333&lt;=95),0,IF(OR(F1333&lt;64, F1333&gt;129),1,IF(F1333&gt;95, (F1333-95)/(129-95), (80-F1333)/(80-64))))</f>
        <v>0.16875000000000018</v>
      </c>
      <c r="N1333">
        <f>IF(H1333&gt;=4,0,IF(H1333&lt;=3.5,1,(4-H1333)/(4-3.5)))</f>
        <v>7.1428571428571175E-2</v>
      </c>
      <c r="O1333">
        <f t="shared" si="344"/>
        <v>0.61596874999999995</v>
      </c>
      <c r="P1333">
        <f t="shared" si="345"/>
        <v>1</v>
      </c>
      <c r="Q1333">
        <v>1</v>
      </c>
      <c r="R1333">
        <f>IF(F1333 &gt;=80,0,IF(F1333&lt;=64,1,((80-F1333)/(80-64))))</f>
        <v>0.16875000000000018</v>
      </c>
      <c r="S1333">
        <f>IF(F1333 &lt;=95,0,IF(F1333&gt;=129,1,((F1333-95)/(129-95))))</f>
        <v>0</v>
      </c>
      <c r="T1333">
        <f>IF(D1333 &gt;=27,0,IF(D1333&lt;=18.5,1,((27-D1333)/(27-18.5))))</f>
        <v>0</v>
      </c>
      <c r="U1333">
        <f>IF(D1333 &lt;= 34,0,IF(D1333&gt;=36.4,1,((D1333-34)/(36.4-34))))</f>
        <v>0</v>
      </c>
      <c r="V1333">
        <f t="shared" si="346"/>
        <v>8.4375000000000089E-2</v>
      </c>
      <c r="W1333">
        <f t="shared" si="347"/>
        <v>0</v>
      </c>
      <c r="X1333">
        <f t="shared" si="342"/>
        <v>8.4375000000000089E-2</v>
      </c>
      <c r="Y1333">
        <f t="shared" si="348"/>
        <v>0</v>
      </c>
      <c r="Z1333">
        <f t="shared" si="349"/>
        <v>0</v>
      </c>
      <c r="AA1333">
        <f t="shared" si="350"/>
        <v>0</v>
      </c>
      <c r="AB1333">
        <v>13</v>
      </c>
      <c r="AC1333">
        <v>193</v>
      </c>
      <c r="AD1333">
        <f t="shared" si="351"/>
        <v>0</v>
      </c>
      <c r="AE1333">
        <f t="shared" si="352"/>
        <v>1</v>
      </c>
      <c r="AF1333">
        <f t="shared" si="353"/>
        <v>0.69</v>
      </c>
      <c r="AG1333">
        <f t="shared" si="354"/>
        <v>0</v>
      </c>
      <c r="AH1333">
        <f t="shared" si="355"/>
        <v>0</v>
      </c>
      <c r="AI1333">
        <f t="shared" si="356"/>
        <v>0</v>
      </c>
    </row>
    <row r="1334" spans="1:35" x14ac:dyDescent="0.2">
      <c r="A1334">
        <v>0</v>
      </c>
      <c r="B1334">
        <v>125</v>
      </c>
      <c r="C1334">
        <v>12.5</v>
      </c>
      <c r="D1334">
        <v>29.7</v>
      </c>
      <c r="E1334">
        <f t="shared" si="343"/>
        <v>32.817679558011051</v>
      </c>
      <c r="F1334">
        <v>90.5</v>
      </c>
      <c r="G1334">
        <f t="shared" si="340"/>
        <v>0.38089225589225589</v>
      </c>
      <c r="H1334">
        <f t="shared" si="341"/>
        <v>4.2087542087542085</v>
      </c>
      <c r="I1334">
        <f>IF(B1334&gt;=125,0,IF(B1334&lt;=115,1,(125-B1334)/(125-115)))</f>
        <v>0</v>
      </c>
      <c r="J1334">
        <f>IF(G1334&gt;=0.38,0,IF(G1334&lt;=0.3,1,(0.38-G1334)/(0.38-0.3)))</f>
        <v>0</v>
      </c>
      <c r="K1334">
        <f>IF(E1334&gt;=32,0,IF(E1334&lt;=28,1,(32-E1334)/(32-28)))</f>
        <v>0</v>
      </c>
      <c r="L1334">
        <f>IF(AND(D1334&gt;=27, D1334&lt;=34), 0, IF(OR(D1334&lt;=18.5, D1334&gt;=36.4), 1, IF(AND(D1334&lt;27, D1334&gt;18.5),(27-D1334)/(27-18.5), IF(AND(D1334&lt;36.4, D1334&gt;34),(D1334-34)/(36.4-34)))))</f>
        <v>0</v>
      </c>
      <c r="M1334">
        <f>IF(AND(F1334&gt;=80,F1334&lt;=95),0,IF(OR(F1334&lt;64, F1334&gt;129),1,IF(F1334&gt;95, (F1334-95)/(129-95), (80-F1334)/(80-64))))</f>
        <v>0</v>
      </c>
      <c r="N1334">
        <f>IF(H1334&gt;=4,0,IF(H1334&lt;=3.5,1,(4-H1334)/(4-3.5)))</f>
        <v>0</v>
      </c>
      <c r="O1334">
        <f t="shared" si="344"/>
        <v>0</v>
      </c>
      <c r="P1334">
        <f t="shared" si="345"/>
        <v>0</v>
      </c>
      <c r="Q1334">
        <v>0</v>
      </c>
      <c r="R1334">
        <f>IF(F1334 &gt;=80,0,IF(F1334&lt;=64,1,((80-F1334)/(80-64))))</f>
        <v>0</v>
      </c>
      <c r="S1334">
        <f>IF(F1334 &lt;=95,0,IF(F1334&gt;=129,1,((F1334-95)/(129-95))))</f>
        <v>0</v>
      </c>
      <c r="T1334">
        <f>IF(D1334 &gt;=27,0,IF(D1334&lt;=18.5,1,((27-D1334)/(27-18.5))))</f>
        <v>0</v>
      </c>
      <c r="U1334">
        <f>IF(D1334 &lt;= 34,0,IF(D1334&gt;=36.4,1,((D1334-34)/(36.4-34))))</f>
        <v>0</v>
      </c>
      <c r="V1334">
        <f t="shared" si="346"/>
        <v>0</v>
      </c>
      <c r="W1334">
        <f t="shared" si="347"/>
        <v>0</v>
      </c>
      <c r="X1334">
        <f t="shared" si="342"/>
        <v>0</v>
      </c>
      <c r="Y1334">
        <f t="shared" si="348"/>
        <v>0</v>
      </c>
      <c r="Z1334">
        <f t="shared" si="349"/>
        <v>0</v>
      </c>
      <c r="AA1334">
        <f t="shared" si="350"/>
        <v>0</v>
      </c>
      <c r="AB1334">
        <v>34</v>
      </c>
      <c r="AC1334">
        <v>379</v>
      </c>
      <c r="AD1334">
        <f t="shared" si="351"/>
        <v>0</v>
      </c>
      <c r="AE1334">
        <f t="shared" si="352"/>
        <v>0.3</v>
      </c>
      <c r="AF1334">
        <f t="shared" si="353"/>
        <v>7.0000000000000007E-2</v>
      </c>
      <c r="AG1334">
        <f t="shared" si="354"/>
        <v>0</v>
      </c>
      <c r="AH1334">
        <f t="shared" si="355"/>
        <v>0</v>
      </c>
      <c r="AI1334">
        <f t="shared" si="356"/>
        <v>0</v>
      </c>
    </row>
    <row r="1335" spans="1:35" x14ac:dyDescent="0.2">
      <c r="A1335">
        <v>1</v>
      </c>
      <c r="B1335">
        <v>125</v>
      </c>
      <c r="C1335">
        <v>12.5</v>
      </c>
      <c r="D1335">
        <v>25.2</v>
      </c>
      <c r="E1335">
        <f t="shared" si="343"/>
        <v>34.239130434782609</v>
      </c>
      <c r="F1335">
        <v>73.599999999999994</v>
      </c>
      <c r="G1335">
        <f t="shared" si="340"/>
        <v>0.36507936507936506</v>
      </c>
      <c r="H1335">
        <f t="shared" si="341"/>
        <v>4.9603174603174605</v>
      </c>
      <c r="I1335">
        <f>IF(B1335&gt;=125,0,IF(B1335&lt;=115,1,(125-B1335)/(125-115)))</f>
        <v>0</v>
      </c>
      <c r="J1335">
        <f>IF(G1335&gt;=0.38,0,IF(G1335&lt;=0.3,1,(0.38-G1335)/(0.38-0.3)))</f>
        <v>0.18650793650793679</v>
      </c>
      <c r="K1335">
        <f>IF(E1335&gt;=32,0,IF(E1335&lt;=28,1,(32-E1335)/(32-28)))</f>
        <v>0</v>
      </c>
      <c r="L1335">
        <f>IF(AND(D1335&gt;=27, D1335&lt;=34), 0, IF(OR(D1335&lt;=18.5, D1335&gt;=36.4), 1, IF(AND(D1335&lt;27, D1335&gt;18.5),(27-D1335)/(27-18.5), IF(AND(D1335&lt;36.4, D1335&gt;34),(D1335-34)/(36.4-34)))))</f>
        <v>0.21176470588235302</v>
      </c>
      <c r="M1335">
        <f>IF(AND(F1335&gt;=80,F1335&lt;=95),0,IF(OR(F1335&lt;64, F1335&gt;129),1,IF(F1335&gt;95, (F1335-95)/(129-95), (80-F1335)/(80-64))))</f>
        <v>0.40000000000000036</v>
      </c>
      <c r="N1335">
        <f>IF(H1335&gt;=4,0,IF(H1335&lt;=3.5,1,(4-H1335)/(4-3.5)))</f>
        <v>0</v>
      </c>
      <c r="O1335">
        <f t="shared" si="344"/>
        <v>7.9827264239029014E-2</v>
      </c>
      <c r="P1335">
        <f t="shared" si="345"/>
        <v>0</v>
      </c>
      <c r="Q1335">
        <v>1</v>
      </c>
      <c r="R1335">
        <f>IF(F1335 &gt;=80,0,IF(F1335&lt;=64,1,((80-F1335)/(80-64))))</f>
        <v>0.40000000000000036</v>
      </c>
      <c r="S1335">
        <f>IF(F1335 &lt;=95,0,IF(F1335&gt;=129,1,((F1335-95)/(129-95))))</f>
        <v>0</v>
      </c>
      <c r="T1335">
        <f>IF(D1335 &gt;=27,0,IF(D1335&lt;=18.5,1,((27-D1335)/(27-18.5))))</f>
        <v>0.21176470588235302</v>
      </c>
      <c r="U1335">
        <f>IF(D1335 &lt;= 34,0,IF(D1335&gt;=36.4,1,((D1335-34)/(36.4-34))))</f>
        <v>0</v>
      </c>
      <c r="V1335">
        <f t="shared" si="346"/>
        <v>0.30588235294117672</v>
      </c>
      <c r="W1335">
        <f t="shared" si="347"/>
        <v>0</v>
      </c>
      <c r="X1335">
        <f t="shared" si="342"/>
        <v>0.30588235294117672</v>
      </c>
      <c r="Y1335">
        <f t="shared" si="348"/>
        <v>1</v>
      </c>
      <c r="Z1335">
        <f t="shared" si="349"/>
        <v>0</v>
      </c>
      <c r="AA1335">
        <f t="shared" si="350"/>
        <v>0</v>
      </c>
      <c r="AB1335">
        <v>40</v>
      </c>
      <c r="AC1335">
        <v>437</v>
      </c>
      <c r="AD1335">
        <f t="shared" si="351"/>
        <v>0</v>
      </c>
      <c r="AE1335">
        <f t="shared" si="352"/>
        <v>0</v>
      </c>
      <c r="AF1335">
        <f t="shared" si="353"/>
        <v>0</v>
      </c>
      <c r="AG1335">
        <f t="shared" si="354"/>
        <v>0</v>
      </c>
      <c r="AH1335">
        <f t="shared" si="355"/>
        <v>0</v>
      </c>
      <c r="AI1335">
        <f t="shared" si="356"/>
        <v>0</v>
      </c>
    </row>
    <row r="1336" spans="1:35" x14ac:dyDescent="0.2">
      <c r="A1336">
        <v>0</v>
      </c>
      <c r="B1336">
        <v>108</v>
      </c>
      <c r="C1336">
        <v>10.8</v>
      </c>
      <c r="D1336">
        <v>19.7</v>
      </c>
      <c r="E1336">
        <f t="shared" si="343"/>
        <v>21.182795698924732</v>
      </c>
      <c r="F1336">
        <v>93</v>
      </c>
      <c r="G1336">
        <f t="shared" si="340"/>
        <v>0.50984771573604071</v>
      </c>
      <c r="H1336">
        <f t="shared" si="341"/>
        <v>5.4822335025380715</v>
      </c>
      <c r="I1336">
        <f>IF(B1336&gt;=125,0,IF(B1336&lt;=115,1,(125-B1336)/(125-115)))</f>
        <v>1</v>
      </c>
      <c r="J1336">
        <f>IF(G1336&gt;=0.38,0,IF(G1336&lt;=0.3,1,(0.38-G1336)/(0.38-0.3)))</f>
        <v>0</v>
      </c>
      <c r="K1336">
        <f>IF(E1336&gt;=32,0,IF(E1336&lt;=28,1,(32-E1336)/(32-28)))</f>
        <v>1</v>
      </c>
      <c r="L1336">
        <f>IF(AND(D1336&gt;=27, D1336&lt;=34), 0, IF(OR(D1336&lt;=18.5, D1336&gt;=36.4), 1, IF(AND(D1336&lt;27, D1336&gt;18.5),(27-D1336)/(27-18.5), IF(AND(D1336&lt;36.4, D1336&gt;34),(D1336-34)/(36.4-34)))))</f>
        <v>0.85882352941176476</v>
      </c>
      <c r="M1336">
        <f>IF(AND(F1336&gt;=80,F1336&lt;=95),0,IF(OR(F1336&lt;64, F1336&gt;129),1,IF(F1336&gt;95, (F1336-95)/(129-95), (80-F1336)/(80-64))))</f>
        <v>0</v>
      </c>
      <c r="N1336">
        <f>IF(H1336&gt;=4,0,IF(H1336&lt;=3.5,1,(4-H1336)/(4-3.5)))</f>
        <v>0</v>
      </c>
      <c r="O1336">
        <f t="shared" si="344"/>
        <v>0.6858823529411765</v>
      </c>
      <c r="P1336">
        <f t="shared" si="345"/>
        <v>1</v>
      </c>
      <c r="Q1336">
        <v>1</v>
      </c>
      <c r="R1336">
        <f>IF(F1336 &gt;=80,0,IF(F1336&lt;=64,1,((80-F1336)/(80-64))))</f>
        <v>0</v>
      </c>
      <c r="S1336">
        <f>IF(F1336 &lt;=95,0,IF(F1336&gt;=129,1,((F1336-95)/(129-95))))</f>
        <v>0</v>
      </c>
      <c r="T1336">
        <f>IF(D1336 &gt;=27,0,IF(D1336&lt;=18.5,1,((27-D1336)/(27-18.5))))</f>
        <v>0.85882352941176476</v>
      </c>
      <c r="U1336">
        <f>IF(D1336 &lt;= 34,0,IF(D1336&gt;=36.4,1,((D1336-34)/(36.4-34))))</f>
        <v>0</v>
      </c>
      <c r="V1336">
        <f t="shared" si="346"/>
        <v>0.42941176470588238</v>
      </c>
      <c r="W1336">
        <f t="shared" si="347"/>
        <v>0</v>
      </c>
      <c r="X1336">
        <f t="shared" si="342"/>
        <v>0.42941176470588238</v>
      </c>
      <c r="Y1336">
        <f t="shared" si="348"/>
        <v>1</v>
      </c>
      <c r="Z1336">
        <f t="shared" si="349"/>
        <v>0</v>
      </c>
      <c r="AA1336">
        <f t="shared" si="350"/>
        <v>0</v>
      </c>
      <c r="AB1336">
        <v>19</v>
      </c>
      <c r="AC1336">
        <v>306</v>
      </c>
      <c r="AD1336">
        <f t="shared" si="351"/>
        <v>0</v>
      </c>
      <c r="AE1336">
        <f t="shared" si="352"/>
        <v>1</v>
      </c>
      <c r="AF1336">
        <f t="shared" si="353"/>
        <v>0.31333333333333335</v>
      </c>
      <c r="AG1336">
        <f t="shared" si="354"/>
        <v>0</v>
      </c>
      <c r="AH1336">
        <f t="shared" si="355"/>
        <v>1</v>
      </c>
      <c r="AI1336">
        <f t="shared" si="356"/>
        <v>0</v>
      </c>
    </row>
    <row r="1337" spans="1:35" x14ac:dyDescent="0.2">
      <c r="A1337">
        <v>1</v>
      </c>
      <c r="B1337">
        <v>105</v>
      </c>
      <c r="C1337">
        <v>10.5</v>
      </c>
      <c r="D1337">
        <v>23</v>
      </c>
      <c r="E1337">
        <f t="shared" si="343"/>
        <v>22.97702297702298</v>
      </c>
      <c r="F1337">
        <v>100.1</v>
      </c>
      <c r="G1337">
        <f t="shared" si="340"/>
        <v>0.45697826086956522</v>
      </c>
      <c r="H1337">
        <f t="shared" si="341"/>
        <v>4.5652173913043477</v>
      </c>
      <c r="I1337">
        <f>IF(B1337&gt;=125,0,IF(B1337&lt;=115,1,(125-B1337)/(125-115)))</f>
        <v>1</v>
      </c>
      <c r="J1337">
        <f>IF(G1337&gt;=0.38,0,IF(G1337&lt;=0.3,1,(0.38-G1337)/(0.38-0.3)))</f>
        <v>0</v>
      </c>
      <c r="K1337">
        <f>IF(E1337&gt;=32,0,IF(E1337&lt;=28,1,(32-E1337)/(32-28)))</f>
        <v>1</v>
      </c>
      <c r="L1337">
        <f>IF(AND(D1337&gt;=27, D1337&lt;=34), 0, IF(OR(D1337&lt;=18.5, D1337&gt;=36.4), 1, IF(AND(D1337&lt;27, D1337&gt;18.5),(27-D1337)/(27-18.5), IF(AND(D1337&lt;36.4, D1337&gt;34),(D1337-34)/(36.4-34)))))</f>
        <v>0.47058823529411764</v>
      </c>
      <c r="M1337">
        <f>IF(AND(F1337&gt;=80,F1337&lt;=95),0,IF(OR(F1337&lt;64, F1337&gt;129),1,IF(F1337&gt;95, (F1337-95)/(129-95), (80-F1337)/(80-64))))</f>
        <v>0.14999999999999983</v>
      </c>
      <c r="N1337">
        <f>IF(H1337&gt;=4,0,IF(H1337&lt;=3.5,1,(4-H1337)/(4-3.5)))</f>
        <v>0</v>
      </c>
      <c r="O1337">
        <f t="shared" si="344"/>
        <v>0.6620588235294117</v>
      </c>
      <c r="P1337">
        <f t="shared" si="345"/>
        <v>1</v>
      </c>
      <c r="Q1337">
        <v>1</v>
      </c>
      <c r="R1337">
        <f>IF(F1337 &gt;=80,0,IF(F1337&lt;=64,1,((80-F1337)/(80-64))))</f>
        <v>0</v>
      </c>
      <c r="S1337">
        <f>IF(F1337 &lt;=95,0,IF(F1337&gt;=129,1,((F1337-95)/(129-95))))</f>
        <v>0.14999999999999983</v>
      </c>
      <c r="T1337">
        <f>IF(D1337 &gt;=27,0,IF(D1337&lt;=18.5,1,((27-D1337)/(27-18.5))))</f>
        <v>0.47058823529411764</v>
      </c>
      <c r="U1337">
        <f>IF(D1337 &lt;= 34,0,IF(D1337&gt;=36.4,1,((D1337-34)/(36.4-34))))</f>
        <v>0</v>
      </c>
      <c r="V1337">
        <f t="shared" si="346"/>
        <v>0.23529411764705882</v>
      </c>
      <c r="W1337">
        <f t="shared" si="347"/>
        <v>7.4999999999999914E-2</v>
      </c>
      <c r="X1337">
        <f t="shared" si="342"/>
        <v>0.31029411764705872</v>
      </c>
      <c r="Y1337">
        <f t="shared" si="348"/>
        <v>1</v>
      </c>
      <c r="Z1337">
        <f t="shared" si="349"/>
        <v>0</v>
      </c>
      <c r="AA1337">
        <f t="shared" si="350"/>
        <v>0</v>
      </c>
      <c r="AB1337">
        <v>12</v>
      </c>
      <c r="AC1337">
        <v>432</v>
      </c>
      <c r="AD1337">
        <f t="shared" si="351"/>
        <v>0</v>
      </c>
      <c r="AE1337">
        <f t="shared" si="352"/>
        <v>1</v>
      </c>
      <c r="AF1337">
        <f t="shared" si="353"/>
        <v>0</v>
      </c>
      <c r="AG1337">
        <f t="shared" si="354"/>
        <v>0</v>
      </c>
      <c r="AH1337">
        <f t="shared" si="355"/>
        <v>1</v>
      </c>
      <c r="AI1337">
        <f t="shared" si="356"/>
        <v>0</v>
      </c>
    </row>
    <row r="1338" spans="1:35" x14ac:dyDescent="0.2">
      <c r="A1338">
        <v>1</v>
      </c>
      <c r="B1338">
        <v>119</v>
      </c>
      <c r="C1338">
        <v>11.9</v>
      </c>
      <c r="D1338">
        <v>25.9</v>
      </c>
      <c r="E1338">
        <f t="shared" si="343"/>
        <v>31.12980769230769</v>
      </c>
      <c r="F1338">
        <v>83.2</v>
      </c>
      <c r="G1338">
        <f t="shared" si="340"/>
        <v>0.38227027027027027</v>
      </c>
      <c r="H1338">
        <f t="shared" si="341"/>
        <v>4.5945945945945947</v>
      </c>
      <c r="I1338">
        <f>IF(B1338&gt;=125,0,IF(B1338&lt;=115,1,(125-B1338)/(125-115)))</f>
        <v>0.6</v>
      </c>
      <c r="J1338">
        <f>IF(G1338&gt;=0.38,0,IF(G1338&lt;=0.3,1,(0.38-G1338)/(0.38-0.3)))</f>
        <v>0</v>
      </c>
      <c r="K1338">
        <f>IF(E1338&gt;=32,0,IF(E1338&lt;=28,1,(32-E1338)/(32-28)))</f>
        <v>0.21754807692307754</v>
      </c>
      <c r="L1338">
        <f>IF(AND(D1338&gt;=27, D1338&lt;=34), 0, IF(OR(D1338&lt;=18.5, D1338&gt;=36.4), 1, IF(AND(D1338&lt;27, D1338&gt;18.5),(27-D1338)/(27-18.5), IF(AND(D1338&lt;36.4, D1338&gt;34),(D1338-34)/(36.4-34)))))</f>
        <v>0.12941176470588253</v>
      </c>
      <c r="M1338">
        <f>IF(AND(F1338&gt;=80,F1338&lt;=95),0,IF(OR(F1338&lt;64, F1338&gt;129),1,IF(F1338&gt;95, (F1338-95)/(129-95), (80-F1338)/(80-64))))</f>
        <v>0</v>
      </c>
      <c r="N1338">
        <f>IF(H1338&gt;=4,0,IF(H1338&lt;=3.5,1,(4-H1338)/(4-3.5)))</f>
        <v>0</v>
      </c>
      <c r="O1338">
        <f t="shared" si="344"/>
        <v>0.33469598416289598</v>
      </c>
      <c r="P1338">
        <f t="shared" si="345"/>
        <v>1</v>
      </c>
      <c r="Q1338">
        <v>1</v>
      </c>
      <c r="R1338">
        <f>IF(F1338 &gt;=80,0,IF(F1338&lt;=64,1,((80-F1338)/(80-64))))</f>
        <v>0</v>
      </c>
      <c r="S1338">
        <f>IF(F1338 &lt;=95,0,IF(F1338&gt;=129,1,((F1338-95)/(129-95))))</f>
        <v>0</v>
      </c>
      <c r="T1338">
        <f>IF(D1338 &gt;=27,0,IF(D1338&lt;=18.5,1,((27-D1338)/(27-18.5))))</f>
        <v>0.12941176470588253</v>
      </c>
      <c r="U1338">
        <f>IF(D1338 &lt;= 34,0,IF(D1338&gt;=36.4,1,((D1338-34)/(36.4-34))))</f>
        <v>0</v>
      </c>
      <c r="V1338">
        <f t="shared" si="346"/>
        <v>6.4705882352941266E-2</v>
      </c>
      <c r="W1338">
        <f t="shared" si="347"/>
        <v>0</v>
      </c>
      <c r="X1338">
        <f t="shared" si="342"/>
        <v>6.4705882352941266E-2</v>
      </c>
      <c r="Y1338">
        <f t="shared" si="348"/>
        <v>0</v>
      </c>
      <c r="Z1338">
        <f t="shared" si="349"/>
        <v>0</v>
      </c>
      <c r="AA1338">
        <f t="shared" si="350"/>
        <v>0</v>
      </c>
      <c r="AB1338">
        <v>56</v>
      </c>
      <c r="AC1338">
        <v>248</v>
      </c>
      <c r="AD1338">
        <f t="shared" si="351"/>
        <v>0.8</v>
      </c>
      <c r="AE1338">
        <f t="shared" si="352"/>
        <v>0</v>
      </c>
      <c r="AF1338">
        <f t="shared" si="353"/>
        <v>0.50666666666666671</v>
      </c>
      <c r="AG1338">
        <f t="shared" si="354"/>
        <v>0</v>
      </c>
      <c r="AH1338">
        <f t="shared" si="355"/>
        <v>0</v>
      </c>
      <c r="AI1338">
        <f t="shared" si="356"/>
        <v>0</v>
      </c>
    </row>
    <row r="1339" spans="1:35" x14ac:dyDescent="0.2">
      <c r="A1339">
        <v>1</v>
      </c>
      <c r="B1339">
        <v>132</v>
      </c>
      <c r="C1339">
        <v>13.2</v>
      </c>
      <c r="D1339">
        <v>17.8</v>
      </c>
      <c r="E1339">
        <f t="shared" si="343"/>
        <v>25</v>
      </c>
      <c r="F1339">
        <v>71.2</v>
      </c>
      <c r="G1339">
        <f t="shared" si="340"/>
        <v>0.52800000000000002</v>
      </c>
      <c r="H1339">
        <f t="shared" si="341"/>
        <v>7.4157303370786511</v>
      </c>
      <c r="I1339">
        <f>IF(B1339&gt;=125,0,IF(B1339&lt;=115,1,(125-B1339)/(125-115)))</f>
        <v>0</v>
      </c>
      <c r="J1339">
        <f>IF(G1339&gt;=0.38,0,IF(G1339&lt;=0.3,1,(0.38-G1339)/(0.38-0.3)))</f>
        <v>0</v>
      </c>
      <c r="K1339">
        <f>IF(E1339&gt;=32,0,IF(E1339&lt;=28,1,(32-E1339)/(32-28)))</f>
        <v>1</v>
      </c>
      <c r="L1339">
        <f>IF(AND(D1339&gt;=27, D1339&lt;=34), 0, IF(OR(D1339&lt;=18.5, D1339&gt;=36.4), 1, IF(AND(D1339&lt;27, D1339&gt;18.5),(27-D1339)/(27-18.5), IF(AND(D1339&lt;36.4, D1339&gt;34),(D1339-34)/(36.4-34)))))</f>
        <v>1</v>
      </c>
      <c r="M1339">
        <f>IF(AND(F1339&gt;=80,F1339&lt;=95),0,IF(OR(F1339&lt;64, F1339&gt;129),1,IF(F1339&gt;95, (F1339-95)/(129-95), (80-F1339)/(80-64))))</f>
        <v>0.54999999999999982</v>
      </c>
      <c r="N1339">
        <f>IF(H1339&gt;=4,0,IF(H1339&lt;=3.5,1,(4-H1339)/(4-3.5)))</f>
        <v>0</v>
      </c>
      <c r="O1339">
        <f t="shared" si="344"/>
        <v>0.255</v>
      </c>
      <c r="P1339">
        <f t="shared" si="345"/>
        <v>1</v>
      </c>
      <c r="Q1339">
        <v>1</v>
      </c>
      <c r="R1339">
        <f>IF(F1339 &gt;=80,0,IF(F1339&lt;=64,1,((80-F1339)/(80-64))))</f>
        <v>0.54999999999999982</v>
      </c>
      <c r="S1339">
        <f>IF(F1339 &lt;=95,0,IF(F1339&gt;=129,1,((F1339-95)/(129-95))))</f>
        <v>0</v>
      </c>
      <c r="T1339">
        <f>IF(D1339 &gt;=27,0,IF(D1339&lt;=18.5,1,((27-D1339)/(27-18.5))))</f>
        <v>1</v>
      </c>
      <c r="U1339">
        <f>IF(D1339 &lt;= 34,0,IF(D1339&gt;=36.4,1,((D1339-34)/(36.4-34))))</f>
        <v>0</v>
      </c>
      <c r="V1339">
        <f t="shared" si="346"/>
        <v>0.77499999999999991</v>
      </c>
      <c r="W1339">
        <f t="shared" si="347"/>
        <v>0</v>
      </c>
      <c r="X1339">
        <f t="shared" si="342"/>
        <v>0.77499999999999991</v>
      </c>
      <c r="Y1339">
        <f t="shared" si="348"/>
        <v>1</v>
      </c>
      <c r="Z1339">
        <f t="shared" si="349"/>
        <v>0</v>
      </c>
      <c r="AA1339">
        <f t="shared" si="350"/>
        <v>1</v>
      </c>
      <c r="AB1339">
        <v>62</v>
      </c>
      <c r="AC1339">
        <v>464</v>
      </c>
      <c r="AD1339">
        <f t="shared" si="351"/>
        <v>1</v>
      </c>
      <c r="AE1339">
        <f t="shared" si="352"/>
        <v>0</v>
      </c>
      <c r="AF1339">
        <f t="shared" si="353"/>
        <v>0</v>
      </c>
      <c r="AG1339">
        <f t="shared" si="354"/>
        <v>1</v>
      </c>
      <c r="AH1339">
        <f t="shared" si="355"/>
        <v>0</v>
      </c>
      <c r="AI1339">
        <f t="shared" si="356"/>
        <v>0</v>
      </c>
    </row>
    <row r="1340" spans="1:35" x14ac:dyDescent="0.2">
      <c r="A1340">
        <v>1</v>
      </c>
      <c r="B1340">
        <v>148</v>
      </c>
      <c r="C1340">
        <v>14.8</v>
      </c>
      <c r="D1340">
        <v>29.6</v>
      </c>
      <c r="E1340">
        <f t="shared" si="343"/>
        <v>32.314410480349345</v>
      </c>
      <c r="F1340">
        <v>91.6</v>
      </c>
      <c r="G1340">
        <f t="shared" si="340"/>
        <v>0.45800000000000002</v>
      </c>
      <c r="H1340">
        <f t="shared" si="341"/>
        <v>5</v>
      </c>
      <c r="I1340">
        <f>IF(B1340&gt;=125,0,IF(B1340&lt;=115,1,(125-B1340)/(125-115)))</f>
        <v>0</v>
      </c>
      <c r="J1340">
        <f>IF(G1340&gt;=0.38,0,IF(G1340&lt;=0.3,1,(0.38-G1340)/(0.38-0.3)))</f>
        <v>0</v>
      </c>
      <c r="K1340">
        <f>IF(E1340&gt;=32,0,IF(E1340&lt;=28,1,(32-E1340)/(32-28)))</f>
        <v>0</v>
      </c>
      <c r="L1340">
        <f>IF(AND(D1340&gt;=27, D1340&lt;=34), 0, IF(OR(D1340&lt;=18.5, D1340&gt;=36.4), 1, IF(AND(D1340&lt;27, D1340&gt;18.5),(27-D1340)/(27-18.5), IF(AND(D1340&lt;36.4, D1340&gt;34),(D1340-34)/(36.4-34)))))</f>
        <v>0</v>
      </c>
      <c r="M1340">
        <f>IF(AND(F1340&gt;=80,F1340&lt;=95),0,IF(OR(F1340&lt;64, F1340&gt;129),1,IF(F1340&gt;95, (F1340-95)/(129-95), (80-F1340)/(80-64))))</f>
        <v>0</v>
      </c>
      <c r="N1340">
        <f>IF(H1340&gt;=4,0,IF(H1340&lt;=3.5,1,(4-H1340)/(4-3.5)))</f>
        <v>0</v>
      </c>
      <c r="O1340">
        <f t="shared" si="344"/>
        <v>0</v>
      </c>
      <c r="P1340">
        <f t="shared" si="345"/>
        <v>0</v>
      </c>
      <c r="Q1340">
        <v>0</v>
      </c>
      <c r="R1340">
        <f>IF(F1340 &gt;=80,0,IF(F1340&lt;=64,1,((80-F1340)/(80-64))))</f>
        <v>0</v>
      </c>
      <c r="S1340">
        <f>IF(F1340 &lt;=95,0,IF(F1340&gt;=129,1,((F1340-95)/(129-95))))</f>
        <v>0</v>
      </c>
      <c r="T1340">
        <f>IF(D1340 &gt;=27,0,IF(D1340&lt;=18.5,1,((27-D1340)/(27-18.5))))</f>
        <v>0</v>
      </c>
      <c r="U1340">
        <f>IF(D1340 &lt;= 34,0,IF(D1340&gt;=36.4,1,((D1340-34)/(36.4-34))))</f>
        <v>0</v>
      </c>
      <c r="V1340">
        <f t="shared" si="346"/>
        <v>0</v>
      </c>
      <c r="W1340">
        <f t="shared" si="347"/>
        <v>0</v>
      </c>
      <c r="X1340">
        <f t="shared" si="342"/>
        <v>0</v>
      </c>
      <c r="Y1340">
        <f t="shared" si="348"/>
        <v>0</v>
      </c>
      <c r="Z1340">
        <f t="shared" si="349"/>
        <v>0</v>
      </c>
      <c r="AA1340">
        <f t="shared" si="350"/>
        <v>0</v>
      </c>
      <c r="AB1340">
        <v>56</v>
      </c>
      <c r="AC1340">
        <v>182</v>
      </c>
      <c r="AD1340">
        <f t="shared" si="351"/>
        <v>0.8</v>
      </c>
      <c r="AE1340">
        <f t="shared" si="352"/>
        <v>0</v>
      </c>
      <c r="AF1340">
        <f t="shared" si="353"/>
        <v>0.72666666666666668</v>
      </c>
      <c r="AG1340">
        <f t="shared" si="354"/>
        <v>0</v>
      </c>
      <c r="AH1340">
        <f t="shared" si="355"/>
        <v>0</v>
      </c>
      <c r="AI1340">
        <f t="shared" si="356"/>
        <v>0</v>
      </c>
    </row>
    <row r="1341" spans="1:35" x14ac:dyDescent="0.2">
      <c r="A1341">
        <v>0</v>
      </c>
      <c r="B1341">
        <v>114</v>
      </c>
      <c r="C1341">
        <v>11.4</v>
      </c>
      <c r="D1341">
        <v>16.5</v>
      </c>
      <c r="E1341">
        <f t="shared" si="343"/>
        <v>16.450648055832502</v>
      </c>
      <c r="F1341">
        <v>100.3</v>
      </c>
      <c r="G1341">
        <f t="shared" si="340"/>
        <v>0.69298181818181825</v>
      </c>
      <c r="H1341">
        <f t="shared" si="341"/>
        <v>6.9090909090909092</v>
      </c>
      <c r="I1341">
        <f>IF(B1341&gt;=125,0,IF(B1341&lt;=115,1,(125-B1341)/(125-115)))</f>
        <v>1</v>
      </c>
      <c r="J1341">
        <f>IF(G1341&gt;=0.38,0,IF(G1341&lt;=0.3,1,(0.38-G1341)/(0.38-0.3)))</f>
        <v>0</v>
      </c>
      <c r="K1341">
        <f>IF(E1341&gt;=32,0,IF(E1341&lt;=28,1,(32-E1341)/(32-28)))</f>
        <v>1</v>
      </c>
      <c r="L1341">
        <f>IF(AND(D1341&gt;=27, D1341&lt;=34), 0, IF(OR(D1341&lt;=18.5, D1341&gt;=36.4), 1, IF(AND(D1341&lt;27, D1341&gt;18.5),(27-D1341)/(27-18.5), IF(AND(D1341&lt;36.4, D1341&gt;34),(D1341-34)/(36.4-34)))))</f>
        <v>1</v>
      </c>
      <c r="M1341">
        <f>IF(AND(F1341&gt;=80,F1341&lt;=95),0,IF(OR(F1341&lt;64, F1341&gt;129),1,IF(F1341&gt;95, (F1341-95)/(129-95), (80-F1341)/(80-64))))</f>
        <v>0.15588235294117639</v>
      </c>
      <c r="N1341">
        <f>IF(H1341&gt;=4,0,IF(H1341&lt;=3.5,1,(4-H1341)/(4-3.5)))</f>
        <v>0</v>
      </c>
      <c r="O1341">
        <f t="shared" si="344"/>
        <v>0.71558823529411764</v>
      </c>
      <c r="P1341">
        <f t="shared" si="345"/>
        <v>1</v>
      </c>
      <c r="Q1341">
        <v>1</v>
      </c>
      <c r="R1341">
        <f>IF(F1341 &gt;=80,0,IF(F1341&lt;=64,1,((80-F1341)/(80-64))))</f>
        <v>0</v>
      </c>
      <c r="S1341">
        <f>IF(F1341 &lt;=95,0,IF(F1341&gt;=129,1,((F1341-95)/(129-95))))</f>
        <v>0.15588235294117639</v>
      </c>
      <c r="T1341">
        <f>IF(D1341 &gt;=27,0,IF(D1341&lt;=18.5,1,((27-D1341)/(27-18.5))))</f>
        <v>1</v>
      </c>
      <c r="U1341">
        <f>IF(D1341 &lt;= 34,0,IF(D1341&gt;=36.4,1,((D1341-34)/(36.4-34))))</f>
        <v>0</v>
      </c>
      <c r="V1341">
        <f t="shared" si="346"/>
        <v>0.5</v>
      </c>
      <c r="W1341">
        <f t="shared" si="347"/>
        <v>7.7941176470588194E-2</v>
      </c>
      <c r="X1341">
        <f t="shared" si="342"/>
        <v>0.57794117647058818</v>
      </c>
      <c r="Y1341">
        <f t="shared" si="348"/>
        <v>1</v>
      </c>
      <c r="Z1341">
        <f t="shared" si="349"/>
        <v>0</v>
      </c>
      <c r="AA1341">
        <f t="shared" si="350"/>
        <v>1</v>
      </c>
      <c r="AB1341">
        <v>27</v>
      </c>
      <c r="AC1341">
        <v>290</v>
      </c>
      <c r="AD1341">
        <f t="shared" si="351"/>
        <v>0</v>
      </c>
      <c r="AE1341">
        <f t="shared" si="352"/>
        <v>0.65</v>
      </c>
      <c r="AF1341">
        <f t="shared" si="353"/>
        <v>0.36666666666666664</v>
      </c>
      <c r="AG1341">
        <f t="shared" si="354"/>
        <v>0</v>
      </c>
      <c r="AH1341">
        <f t="shared" si="355"/>
        <v>1</v>
      </c>
      <c r="AI1341">
        <f t="shared" si="356"/>
        <v>0</v>
      </c>
    </row>
    <row r="1342" spans="1:35" x14ac:dyDescent="0.2">
      <c r="A1342">
        <v>1</v>
      </c>
      <c r="B1342">
        <v>109</v>
      </c>
      <c r="C1342">
        <v>10.9</v>
      </c>
      <c r="D1342">
        <v>27.1</v>
      </c>
      <c r="E1342">
        <f t="shared" si="343"/>
        <v>29.07725321888412</v>
      </c>
      <c r="F1342">
        <v>93.2</v>
      </c>
      <c r="G1342">
        <f t="shared" si="340"/>
        <v>0.37486346863468639</v>
      </c>
      <c r="H1342">
        <f t="shared" si="341"/>
        <v>4.0221402214022142</v>
      </c>
      <c r="I1342">
        <f>IF(B1342&gt;=125,0,IF(B1342&lt;=115,1,(125-B1342)/(125-115)))</f>
        <v>1</v>
      </c>
      <c r="J1342">
        <f>IF(G1342&gt;=0.38,0,IF(G1342&lt;=0.3,1,(0.38-G1342)/(0.38-0.3)))</f>
        <v>6.4206642066420141E-2</v>
      </c>
      <c r="K1342">
        <f>IF(E1342&gt;=32,0,IF(E1342&lt;=28,1,(32-E1342)/(32-28)))</f>
        <v>0.7306866952789699</v>
      </c>
      <c r="L1342">
        <f>IF(AND(D1342&gt;=27, D1342&lt;=34), 0, IF(OR(D1342&lt;=18.5, D1342&gt;=36.4), 1, IF(AND(D1342&lt;27, D1342&gt;18.5),(27-D1342)/(27-18.5), IF(AND(D1342&lt;36.4, D1342&gt;34),(D1342-34)/(36.4-34)))))</f>
        <v>0</v>
      </c>
      <c r="M1342">
        <f>IF(AND(F1342&gt;=80,F1342&lt;=95),0,IF(OR(F1342&lt;64, F1342&gt;129),1,IF(F1342&gt;95, (F1342-95)/(129-95), (80-F1342)/(80-64))))</f>
        <v>0</v>
      </c>
      <c r="N1342">
        <f>IF(H1342&gt;=4,0,IF(H1342&lt;=3.5,1,(4-H1342)/(4-3.5)))</f>
        <v>0</v>
      </c>
      <c r="O1342">
        <f t="shared" si="344"/>
        <v>0.57948933373453904</v>
      </c>
      <c r="P1342">
        <f t="shared" si="345"/>
        <v>1</v>
      </c>
      <c r="Q1342">
        <v>1</v>
      </c>
      <c r="R1342">
        <f>IF(F1342 &gt;=80,0,IF(F1342&lt;=64,1,((80-F1342)/(80-64))))</f>
        <v>0</v>
      </c>
      <c r="S1342">
        <f>IF(F1342 &lt;=95,0,IF(F1342&gt;=129,1,((F1342-95)/(129-95))))</f>
        <v>0</v>
      </c>
      <c r="T1342">
        <f>IF(D1342 &gt;=27,0,IF(D1342&lt;=18.5,1,((27-D1342)/(27-18.5))))</f>
        <v>0</v>
      </c>
      <c r="U1342">
        <f>IF(D1342 &lt;= 34,0,IF(D1342&gt;=36.4,1,((D1342-34)/(36.4-34))))</f>
        <v>0</v>
      </c>
      <c r="V1342">
        <f t="shared" si="346"/>
        <v>0</v>
      </c>
      <c r="W1342">
        <f t="shared" si="347"/>
        <v>0</v>
      </c>
      <c r="X1342">
        <f t="shared" si="342"/>
        <v>0</v>
      </c>
      <c r="Y1342">
        <f t="shared" si="348"/>
        <v>0</v>
      </c>
      <c r="Z1342">
        <f t="shared" si="349"/>
        <v>0</v>
      </c>
      <c r="AA1342">
        <f t="shared" si="350"/>
        <v>0</v>
      </c>
      <c r="AB1342">
        <v>42</v>
      </c>
      <c r="AC1342">
        <v>199</v>
      </c>
      <c r="AD1342">
        <f t="shared" si="351"/>
        <v>0.1</v>
      </c>
      <c r="AE1342">
        <f t="shared" si="352"/>
        <v>0</v>
      </c>
      <c r="AF1342">
        <f t="shared" si="353"/>
        <v>0.67</v>
      </c>
      <c r="AG1342">
        <f t="shared" si="354"/>
        <v>0</v>
      </c>
      <c r="AH1342">
        <f t="shared" si="355"/>
        <v>0</v>
      </c>
      <c r="AI1342">
        <f t="shared" si="356"/>
        <v>0</v>
      </c>
    </row>
    <row r="1343" spans="1:35" x14ac:dyDescent="0.2">
      <c r="A1343">
        <v>0</v>
      </c>
      <c r="B1343">
        <v>148</v>
      </c>
      <c r="C1343">
        <v>14.8</v>
      </c>
      <c r="D1343">
        <v>16.2</v>
      </c>
      <c r="E1343">
        <f t="shared" si="343"/>
        <v>21.37203166226913</v>
      </c>
      <c r="F1343">
        <v>75.8</v>
      </c>
      <c r="G1343">
        <f t="shared" si="340"/>
        <v>0.69249382716049379</v>
      </c>
      <c r="H1343">
        <f t="shared" si="341"/>
        <v>9.1358024691358022</v>
      </c>
      <c r="I1343">
        <f>IF(B1343&gt;=125,0,IF(B1343&lt;=115,1,(125-B1343)/(125-115)))</f>
        <v>0</v>
      </c>
      <c r="J1343">
        <f>IF(G1343&gt;=0.38,0,IF(G1343&lt;=0.3,1,(0.38-G1343)/(0.38-0.3)))</f>
        <v>0</v>
      </c>
      <c r="K1343">
        <f>IF(E1343&gt;=32,0,IF(E1343&lt;=28,1,(32-E1343)/(32-28)))</f>
        <v>1</v>
      </c>
      <c r="L1343">
        <f>IF(AND(D1343&gt;=27, D1343&lt;=34), 0, IF(OR(D1343&lt;=18.5, D1343&gt;=36.4), 1, IF(AND(D1343&lt;27, D1343&gt;18.5),(27-D1343)/(27-18.5), IF(AND(D1343&lt;36.4, D1343&gt;34),(D1343-34)/(36.4-34)))))</f>
        <v>1</v>
      </c>
      <c r="M1343">
        <f>IF(AND(F1343&gt;=80,F1343&lt;=95),0,IF(OR(F1343&lt;64, F1343&gt;129),1,IF(F1343&gt;95, (F1343-95)/(129-95), (80-F1343)/(80-64))))</f>
        <v>0.26250000000000018</v>
      </c>
      <c r="N1343">
        <f>IF(H1343&gt;=4,0,IF(H1343&lt;=3.5,1,(4-H1343)/(4-3.5)))</f>
        <v>0</v>
      </c>
      <c r="O1343">
        <f t="shared" si="344"/>
        <v>0.22625000000000003</v>
      </c>
      <c r="P1343">
        <f t="shared" si="345"/>
        <v>1</v>
      </c>
      <c r="Q1343">
        <v>0</v>
      </c>
      <c r="R1343">
        <f>IF(F1343 &gt;=80,0,IF(F1343&lt;=64,1,((80-F1343)/(80-64))))</f>
        <v>0.26250000000000018</v>
      </c>
      <c r="S1343">
        <f>IF(F1343 &lt;=95,0,IF(F1343&gt;=129,1,((F1343-95)/(129-95))))</f>
        <v>0</v>
      </c>
      <c r="T1343">
        <f>IF(D1343 &gt;=27,0,IF(D1343&lt;=18.5,1,((27-D1343)/(27-18.5))))</f>
        <v>1</v>
      </c>
      <c r="U1343">
        <f>IF(D1343 &lt;= 34,0,IF(D1343&gt;=36.4,1,((D1343-34)/(36.4-34))))</f>
        <v>0</v>
      </c>
      <c r="V1343">
        <f t="shared" si="346"/>
        <v>0.63125000000000009</v>
      </c>
      <c r="W1343">
        <f t="shared" si="347"/>
        <v>0</v>
      </c>
      <c r="X1343">
        <f t="shared" si="342"/>
        <v>0.63125000000000009</v>
      </c>
      <c r="Y1343">
        <f t="shared" si="348"/>
        <v>1</v>
      </c>
      <c r="Z1343">
        <f t="shared" si="349"/>
        <v>0</v>
      </c>
      <c r="AA1343">
        <f t="shared" si="350"/>
        <v>1</v>
      </c>
      <c r="AB1343">
        <v>57</v>
      </c>
      <c r="AC1343">
        <v>474</v>
      </c>
      <c r="AD1343">
        <f t="shared" si="351"/>
        <v>0.85</v>
      </c>
      <c r="AE1343">
        <f t="shared" si="352"/>
        <v>0</v>
      </c>
      <c r="AF1343">
        <f t="shared" si="353"/>
        <v>0</v>
      </c>
      <c r="AG1343">
        <f t="shared" si="354"/>
        <v>1</v>
      </c>
      <c r="AH1343">
        <f t="shared" si="355"/>
        <v>0</v>
      </c>
      <c r="AI1343">
        <f t="shared" si="356"/>
        <v>0</v>
      </c>
    </row>
    <row r="1344" spans="1:35" x14ac:dyDescent="0.2">
      <c r="A1344">
        <v>1</v>
      </c>
      <c r="B1344">
        <v>155</v>
      </c>
      <c r="C1344">
        <v>15.5</v>
      </c>
      <c r="D1344">
        <v>23.1</v>
      </c>
      <c r="E1344">
        <f t="shared" si="343"/>
        <v>31.687242798353907</v>
      </c>
      <c r="F1344">
        <v>72.900000000000006</v>
      </c>
      <c r="G1344">
        <f t="shared" si="340"/>
        <v>0.48915584415584418</v>
      </c>
      <c r="H1344">
        <f t="shared" si="341"/>
        <v>6.7099567099567095</v>
      </c>
      <c r="I1344">
        <f>IF(B1344&gt;=125,0,IF(B1344&lt;=115,1,(125-B1344)/(125-115)))</f>
        <v>0</v>
      </c>
      <c r="J1344">
        <f>IF(G1344&gt;=0.38,0,IF(G1344&lt;=0.3,1,(0.38-G1344)/(0.38-0.3)))</f>
        <v>0</v>
      </c>
      <c r="K1344">
        <f>IF(E1344&gt;=32,0,IF(E1344&lt;=28,1,(32-E1344)/(32-28)))</f>
        <v>7.8189300411523277E-2</v>
      </c>
      <c r="L1344">
        <f>IF(AND(D1344&gt;=27, D1344&lt;=34), 0, IF(OR(D1344&lt;=18.5, D1344&gt;=36.4), 1, IF(AND(D1344&lt;27, D1344&gt;18.5),(27-D1344)/(27-18.5), IF(AND(D1344&lt;36.4, D1344&gt;34),(D1344-34)/(36.4-34)))))</f>
        <v>0.45882352941176452</v>
      </c>
      <c r="M1344">
        <f>IF(AND(F1344&gt;=80,F1344&lt;=95),0,IF(OR(F1344&lt;64, F1344&gt;129),1,IF(F1344&gt;95, (F1344-95)/(129-95), (80-F1344)/(80-64))))</f>
        <v>0.44374999999999964</v>
      </c>
      <c r="N1344">
        <f>IF(H1344&gt;=4,0,IF(H1344&lt;=3.5,1,(4-H1344)/(4-3.5)))</f>
        <v>0</v>
      </c>
      <c r="O1344">
        <f t="shared" si="344"/>
        <v>9.8076282982328761E-2</v>
      </c>
      <c r="P1344">
        <f t="shared" si="345"/>
        <v>0</v>
      </c>
      <c r="Q1344">
        <v>0</v>
      </c>
      <c r="R1344">
        <f>IF(F1344 &gt;=80,0,IF(F1344&lt;=64,1,((80-F1344)/(80-64))))</f>
        <v>0.44374999999999964</v>
      </c>
      <c r="S1344">
        <f>IF(F1344 &lt;=95,0,IF(F1344&gt;=129,1,((F1344-95)/(129-95))))</f>
        <v>0</v>
      </c>
      <c r="T1344">
        <f>IF(D1344 &gt;=27,0,IF(D1344&lt;=18.5,1,((27-D1344)/(27-18.5))))</f>
        <v>0.45882352941176452</v>
      </c>
      <c r="U1344">
        <f>IF(D1344 &lt;= 34,0,IF(D1344&gt;=36.4,1,((D1344-34)/(36.4-34))))</f>
        <v>0</v>
      </c>
      <c r="V1344">
        <f t="shared" si="346"/>
        <v>0.45128676470588208</v>
      </c>
      <c r="W1344">
        <f t="shared" si="347"/>
        <v>0</v>
      </c>
      <c r="X1344">
        <f t="shared" si="342"/>
        <v>0.45128676470588208</v>
      </c>
      <c r="Y1344">
        <f t="shared" si="348"/>
        <v>1</v>
      </c>
      <c r="Z1344">
        <f t="shared" si="349"/>
        <v>0</v>
      </c>
      <c r="AA1344">
        <f t="shared" si="350"/>
        <v>0</v>
      </c>
      <c r="AB1344">
        <v>17</v>
      </c>
      <c r="AC1344">
        <v>339</v>
      </c>
      <c r="AD1344">
        <f t="shared" si="351"/>
        <v>0</v>
      </c>
      <c r="AE1344">
        <f t="shared" si="352"/>
        <v>1</v>
      </c>
      <c r="AF1344">
        <f t="shared" si="353"/>
        <v>0.20333333333333334</v>
      </c>
      <c r="AG1344">
        <f t="shared" si="354"/>
        <v>0</v>
      </c>
      <c r="AH1344">
        <f t="shared" si="355"/>
        <v>1</v>
      </c>
      <c r="AI1344">
        <f t="shared" si="356"/>
        <v>0</v>
      </c>
    </row>
    <row r="1345" spans="1:35" x14ac:dyDescent="0.2">
      <c r="A1345">
        <v>1</v>
      </c>
      <c r="B1345">
        <v>159</v>
      </c>
      <c r="C1345">
        <v>15.9</v>
      </c>
      <c r="D1345">
        <v>21.6</v>
      </c>
      <c r="E1345">
        <f t="shared" si="343"/>
        <v>25.806451612903224</v>
      </c>
      <c r="F1345">
        <v>83.7</v>
      </c>
      <c r="G1345">
        <f t="shared" si="340"/>
        <v>0.61612500000000003</v>
      </c>
      <c r="H1345">
        <f t="shared" si="341"/>
        <v>7.3611111111111107</v>
      </c>
      <c r="I1345">
        <f>IF(B1345&gt;=125,0,IF(B1345&lt;=115,1,(125-B1345)/(125-115)))</f>
        <v>0</v>
      </c>
      <c r="J1345">
        <f>IF(G1345&gt;=0.38,0,IF(G1345&lt;=0.3,1,(0.38-G1345)/(0.38-0.3)))</f>
        <v>0</v>
      </c>
      <c r="K1345">
        <f>IF(E1345&gt;=32,0,IF(E1345&lt;=28,1,(32-E1345)/(32-28)))</f>
        <v>1</v>
      </c>
      <c r="L1345">
        <f>IF(AND(D1345&gt;=27, D1345&lt;=34), 0, IF(OR(D1345&lt;=18.5, D1345&gt;=36.4), 1, IF(AND(D1345&lt;27, D1345&gt;18.5),(27-D1345)/(27-18.5), IF(AND(D1345&lt;36.4, D1345&gt;34),(D1345-34)/(36.4-34)))))</f>
        <v>0.63529411764705868</v>
      </c>
      <c r="M1345">
        <f>IF(AND(F1345&gt;=80,F1345&lt;=95),0,IF(OR(F1345&lt;64, F1345&gt;129),1,IF(F1345&gt;95, (F1345-95)/(129-95), (80-F1345)/(80-64))))</f>
        <v>0</v>
      </c>
      <c r="N1345">
        <f>IF(H1345&gt;=4,0,IF(H1345&lt;=3.5,1,(4-H1345)/(4-3.5)))</f>
        <v>0</v>
      </c>
      <c r="O1345">
        <f t="shared" si="344"/>
        <v>0.16352941176470587</v>
      </c>
      <c r="P1345">
        <f t="shared" si="345"/>
        <v>0</v>
      </c>
      <c r="Q1345">
        <v>0</v>
      </c>
      <c r="R1345">
        <f>IF(F1345 &gt;=80,0,IF(F1345&lt;=64,1,((80-F1345)/(80-64))))</f>
        <v>0</v>
      </c>
      <c r="S1345">
        <f>IF(F1345 &lt;=95,0,IF(F1345&gt;=129,1,((F1345-95)/(129-95))))</f>
        <v>0</v>
      </c>
      <c r="T1345">
        <f>IF(D1345 &gt;=27,0,IF(D1345&lt;=18.5,1,((27-D1345)/(27-18.5))))</f>
        <v>0.63529411764705868</v>
      </c>
      <c r="U1345">
        <f>IF(D1345 &lt;= 34,0,IF(D1345&gt;=36.4,1,((D1345-34)/(36.4-34))))</f>
        <v>0</v>
      </c>
      <c r="V1345">
        <f t="shared" si="346"/>
        <v>0.31764705882352934</v>
      </c>
      <c r="W1345">
        <f t="shared" si="347"/>
        <v>0</v>
      </c>
      <c r="X1345">
        <f t="shared" si="342"/>
        <v>0.31764705882352934</v>
      </c>
      <c r="Y1345">
        <f t="shared" si="348"/>
        <v>1</v>
      </c>
      <c r="Z1345">
        <f t="shared" si="349"/>
        <v>0</v>
      </c>
      <c r="AA1345">
        <f t="shared" si="350"/>
        <v>0</v>
      </c>
      <c r="AB1345">
        <v>11</v>
      </c>
      <c r="AC1345">
        <v>326</v>
      </c>
      <c r="AD1345">
        <f t="shared" si="351"/>
        <v>0</v>
      </c>
      <c r="AE1345">
        <f t="shared" si="352"/>
        <v>1</v>
      </c>
      <c r="AF1345">
        <f t="shared" si="353"/>
        <v>0.24666666666666667</v>
      </c>
      <c r="AG1345">
        <f t="shared" si="354"/>
        <v>0</v>
      </c>
      <c r="AH1345">
        <f t="shared" si="355"/>
        <v>1</v>
      </c>
      <c r="AI1345">
        <f t="shared" si="356"/>
        <v>0</v>
      </c>
    </row>
    <row r="1346" spans="1:35" x14ac:dyDescent="0.2">
      <c r="A1346">
        <v>1</v>
      </c>
      <c r="B1346">
        <v>167</v>
      </c>
      <c r="C1346">
        <v>16.7</v>
      </c>
      <c r="D1346">
        <v>22.8</v>
      </c>
      <c r="E1346">
        <f t="shared" si="343"/>
        <v>27.838827838827836</v>
      </c>
      <c r="F1346">
        <v>81.900000000000006</v>
      </c>
      <c r="G1346">
        <f t="shared" ref="G1346:G1409" si="357">(F1346*C1346)/(D1346*100)</f>
        <v>0.59988157894736838</v>
      </c>
      <c r="H1346">
        <f t="shared" ref="H1346:H1409" si="358">(C1346*10)/D1346</f>
        <v>7.3245614035087714</v>
      </c>
      <c r="I1346">
        <f>IF(B1346&gt;=125,0,IF(B1346&lt;=115,1,(125-B1346)/(125-115)))</f>
        <v>0</v>
      </c>
      <c r="J1346">
        <f>IF(G1346&gt;=0.38,0,IF(G1346&lt;=0.3,1,(0.38-G1346)/(0.38-0.3)))</f>
        <v>0</v>
      </c>
      <c r="K1346">
        <f>IF(E1346&gt;=32,0,IF(E1346&lt;=28,1,(32-E1346)/(32-28)))</f>
        <v>1</v>
      </c>
      <c r="L1346">
        <f>IF(AND(D1346&gt;=27, D1346&lt;=34), 0, IF(OR(D1346&lt;=18.5, D1346&gt;=36.4), 1, IF(AND(D1346&lt;27, D1346&gt;18.5),(27-D1346)/(27-18.5), IF(AND(D1346&lt;36.4, D1346&gt;34),(D1346-34)/(36.4-34)))))</f>
        <v>0.49411764705882344</v>
      </c>
      <c r="M1346">
        <f>IF(AND(F1346&gt;=80,F1346&lt;=95),0,IF(OR(F1346&lt;64, F1346&gt;129),1,IF(F1346&gt;95, (F1346-95)/(129-95), (80-F1346)/(80-64))))</f>
        <v>0</v>
      </c>
      <c r="N1346">
        <f>IF(H1346&gt;=4,0,IF(H1346&lt;=3.5,1,(4-H1346)/(4-3.5)))</f>
        <v>0</v>
      </c>
      <c r="O1346">
        <f t="shared" si="344"/>
        <v>0.14941176470588236</v>
      </c>
      <c r="P1346">
        <f t="shared" si="345"/>
        <v>0</v>
      </c>
      <c r="Q1346">
        <v>0</v>
      </c>
      <c r="R1346">
        <f>IF(F1346 &gt;=80,0,IF(F1346&lt;=64,1,((80-F1346)/(80-64))))</f>
        <v>0</v>
      </c>
      <c r="S1346">
        <f>IF(F1346 &lt;=95,0,IF(F1346&gt;=129,1,((F1346-95)/(129-95))))</f>
        <v>0</v>
      </c>
      <c r="T1346">
        <f>IF(D1346 &gt;=27,0,IF(D1346&lt;=18.5,1,((27-D1346)/(27-18.5))))</f>
        <v>0.49411764705882344</v>
      </c>
      <c r="U1346">
        <f>IF(D1346 &lt;= 34,0,IF(D1346&gt;=36.4,1,((D1346-34)/(36.4-34))))</f>
        <v>0</v>
      </c>
      <c r="V1346">
        <f t="shared" si="346"/>
        <v>0.24705882352941172</v>
      </c>
      <c r="W1346">
        <f t="shared" si="347"/>
        <v>0</v>
      </c>
      <c r="X1346">
        <f t="shared" ref="X1346:X1409" si="359">L1346*0.5+M1346*0.5</f>
        <v>0.24705882352941172</v>
      </c>
      <c r="Y1346">
        <f t="shared" si="348"/>
        <v>1</v>
      </c>
      <c r="Z1346">
        <f t="shared" si="349"/>
        <v>0</v>
      </c>
      <c r="AA1346">
        <f t="shared" si="350"/>
        <v>0</v>
      </c>
      <c r="AB1346">
        <v>18</v>
      </c>
      <c r="AC1346">
        <v>59</v>
      </c>
      <c r="AD1346">
        <f t="shared" si="351"/>
        <v>0</v>
      </c>
      <c r="AE1346">
        <f t="shared" si="352"/>
        <v>1</v>
      </c>
      <c r="AF1346">
        <f t="shared" si="353"/>
        <v>1</v>
      </c>
      <c r="AG1346">
        <f t="shared" si="354"/>
        <v>0</v>
      </c>
      <c r="AH1346">
        <f t="shared" si="355"/>
        <v>1</v>
      </c>
      <c r="AI1346">
        <f t="shared" si="356"/>
        <v>0</v>
      </c>
    </row>
    <row r="1347" spans="1:35" x14ac:dyDescent="0.2">
      <c r="A1347">
        <v>1</v>
      </c>
      <c r="B1347">
        <v>125</v>
      </c>
      <c r="C1347">
        <v>12.5</v>
      </c>
      <c r="D1347">
        <v>19.399999999999999</v>
      </c>
      <c r="E1347">
        <f t="shared" ref="E1347:E1410" si="360">D1347*100/F1347</f>
        <v>19.917864476386033</v>
      </c>
      <c r="F1347">
        <v>97.4</v>
      </c>
      <c r="G1347">
        <f t="shared" si="357"/>
        <v>0.62757731958762897</v>
      </c>
      <c r="H1347">
        <f t="shared" si="358"/>
        <v>6.4432989690721651</v>
      </c>
      <c r="I1347">
        <f>IF(B1347&gt;=125,0,IF(B1347&lt;=115,1,(125-B1347)/(125-115)))</f>
        <v>0</v>
      </c>
      <c r="J1347">
        <f>IF(G1347&gt;=0.38,0,IF(G1347&lt;=0.3,1,(0.38-G1347)/(0.38-0.3)))</f>
        <v>0</v>
      </c>
      <c r="K1347">
        <f>IF(E1347&gt;=32,0,IF(E1347&lt;=28,1,(32-E1347)/(32-28)))</f>
        <v>1</v>
      </c>
      <c r="L1347">
        <f>IF(AND(D1347&gt;=27, D1347&lt;=34), 0, IF(OR(D1347&lt;=18.5, D1347&gt;=36.4), 1, IF(AND(D1347&lt;27, D1347&gt;18.5),(27-D1347)/(27-18.5), IF(AND(D1347&lt;36.4, D1347&gt;34),(D1347-34)/(36.4-34)))))</f>
        <v>0.89411764705882368</v>
      </c>
      <c r="M1347">
        <f>IF(AND(F1347&gt;=80,F1347&lt;=95),0,IF(OR(F1347&lt;64, F1347&gt;129),1,IF(F1347&gt;95, (F1347-95)/(129-95), (80-F1347)/(80-64))))</f>
        <v>7.0588235294117813E-2</v>
      </c>
      <c r="N1347">
        <f>IF(H1347&gt;=4,0,IF(H1347&lt;=3.5,1,(4-H1347)/(4-3.5)))</f>
        <v>0</v>
      </c>
      <c r="O1347">
        <f t="shared" ref="O1347:O1410" si="361">I1347*0.5+J1347*0.1+K1347*0.1+L1347*0.1+M1347*0.1+N1347*0.1</f>
        <v>0.19647058823529417</v>
      </c>
      <c r="P1347">
        <f t="shared" ref="P1347:P1410" si="362">IF(O1347&gt;=0.5, 1, IF(O1347&gt;=0.2, 1, 0))</f>
        <v>0</v>
      </c>
      <c r="Q1347">
        <v>1</v>
      </c>
      <c r="R1347">
        <f>IF(F1347 &gt;=80,0,IF(F1347&lt;=64,1,((80-F1347)/(80-64))))</f>
        <v>0</v>
      </c>
      <c r="S1347">
        <f>IF(F1347 &lt;=95,0,IF(F1347&gt;=129,1,((F1347-95)/(129-95))))</f>
        <v>7.0588235294117813E-2</v>
      </c>
      <c r="T1347">
        <f>IF(D1347 &gt;=27,0,IF(D1347&lt;=18.5,1,((27-D1347)/(27-18.5))))</f>
        <v>0.89411764705882368</v>
      </c>
      <c r="U1347">
        <f>IF(D1347 &lt;= 34,0,IF(D1347&gt;=36.4,1,((D1347-34)/(36.4-34))))</f>
        <v>0</v>
      </c>
      <c r="V1347">
        <f t="shared" ref="V1347:V1410" si="363">R1347*0.5+T1347*0.5</f>
        <v>0.44705882352941184</v>
      </c>
      <c r="W1347">
        <f t="shared" ref="W1347:W1410" si="364">S1347*0.5+U1347*0.5</f>
        <v>3.5294117647058906E-2</v>
      </c>
      <c r="X1347">
        <f t="shared" si="359"/>
        <v>0.48235294117647076</v>
      </c>
      <c r="Y1347">
        <f t="shared" ref="Y1347:Y1410" si="365">IF(V1347&gt;0.2,1,0)</f>
        <v>1</v>
      </c>
      <c r="Z1347">
        <f t="shared" ref="Z1347:Z1410" si="366">IF(W1347&gt;0.2,1,0)</f>
        <v>0</v>
      </c>
      <c r="AA1347">
        <f t="shared" ref="AA1347:AA1410" si="367">IF(X1347&gt;0.5,1,0)</f>
        <v>0</v>
      </c>
      <c r="AB1347">
        <v>33</v>
      </c>
      <c r="AC1347">
        <v>314</v>
      </c>
      <c r="AD1347">
        <f t="shared" ref="AD1347:AD1410" si="368">IF(OR(AB1347&lt;40), 0,IF(AB1347&gt;60, 1, (AB1347-40)/(60-40)))</f>
        <v>0</v>
      </c>
      <c r="AE1347">
        <f t="shared" ref="AE1347:AE1410" si="369">IF(OR(AB1347&gt;40), 0,IF(AB1347&lt;20, 1, (40-AB1347)/(40-20)))</f>
        <v>0.35</v>
      </c>
      <c r="AF1347">
        <f t="shared" ref="AF1347:AF1410" si="370">IF(OR(AC1347&gt;400), 0,IF(AC1347&lt;100, 1, (400-AC1347)/(400-100)))</f>
        <v>0.28666666666666668</v>
      </c>
      <c r="AG1347">
        <f t="shared" ref="AG1347:AG1410" si="371">IF(AND(AD1347&gt;0.5, AA1347=1),1,0)</f>
        <v>0</v>
      </c>
      <c r="AH1347">
        <f t="shared" ref="AH1347:AH1410" si="372">IF(AND(AE1347&gt;0.5,OR(Y1347=1,AA1347=1)),1,0)</f>
        <v>0</v>
      </c>
      <c r="AI1347">
        <f t="shared" ref="AI1347:AI1410" si="373">IF(AND(AF1347&gt;0.5,Z1347=1),1,0)</f>
        <v>0</v>
      </c>
    </row>
    <row r="1348" spans="1:35" x14ac:dyDescent="0.2">
      <c r="A1348">
        <v>0</v>
      </c>
      <c r="B1348">
        <v>133</v>
      </c>
      <c r="C1348">
        <v>13.3</v>
      </c>
      <c r="D1348">
        <v>26.3</v>
      </c>
      <c r="E1348">
        <f t="shared" si="360"/>
        <v>26.3</v>
      </c>
      <c r="F1348">
        <v>100</v>
      </c>
      <c r="G1348">
        <f t="shared" si="357"/>
        <v>0.50570342205323193</v>
      </c>
      <c r="H1348">
        <f t="shared" si="358"/>
        <v>5.0570342205323193</v>
      </c>
      <c r="I1348">
        <f>IF(B1348&gt;=125,0,IF(B1348&lt;=115,1,(125-B1348)/(125-115)))</f>
        <v>0</v>
      </c>
      <c r="J1348">
        <f>IF(G1348&gt;=0.38,0,IF(G1348&lt;=0.3,1,(0.38-G1348)/(0.38-0.3)))</f>
        <v>0</v>
      </c>
      <c r="K1348">
        <f>IF(E1348&gt;=32,0,IF(E1348&lt;=28,1,(32-E1348)/(32-28)))</f>
        <v>1</v>
      </c>
      <c r="L1348">
        <f>IF(AND(D1348&gt;=27, D1348&lt;=34), 0, IF(OR(D1348&lt;=18.5, D1348&gt;=36.4), 1, IF(AND(D1348&lt;27, D1348&gt;18.5),(27-D1348)/(27-18.5), IF(AND(D1348&lt;36.4, D1348&gt;34),(D1348-34)/(36.4-34)))))</f>
        <v>8.2352941176470504E-2</v>
      </c>
      <c r="M1348">
        <f>IF(AND(F1348&gt;=80,F1348&lt;=95),0,IF(OR(F1348&lt;64, F1348&gt;129),1,IF(F1348&gt;95, (F1348-95)/(129-95), (80-F1348)/(80-64))))</f>
        <v>0.14705882352941177</v>
      </c>
      <c r="N1348">
        <f>IF(H1348&gt;=4,0,IF(H1348&lt;=3.5,1,(4-H1348)/(4-3.5)))</f>
        <v>0</v>
      </c>
      <c r="O1348">
        <f t="shared" si="361"/>
        <v>0.12294117647058823</v>
      </c>
      <c r="P1348">
        <f t="shared" si="362"/>
        <v>0</v>
      </c>
      <c r="Q1348">
        <v>0</v>
      </c>
      <c r="R1348">
        <f>IF(F1348 &gt;=80,0,IF(F1348&lt;=64,1,((80-F1348)/(80-64))))</f>
        <v>0</v>
      </c>
      <c r="S1348">
        <f>IF(F1348 &lt;=95,0,IF(F1348&gt;=129,1,((F1348-95)/(129-95))))</f>
        <v>0.14705882352941177</v>
      </c>
      <c r="T1348">
        <f>IF(D1348 &gt;=27,0,IF(D1348&lt;=18.5,1,((27-D1348)/(27-18.5))))</f>
        <v>8.2352941176470504E-2</v>
      </c>
      <c r="U1348">
        <f>IF(D1348 &lt;= 34,0,IF(D1348&gt;=36.4,1,((D1348-34)/(36.4-34))))</f>
        <v>0</v>
      </c>
      <c r="V1348">
        <f t="shared" si="363"/>
        <v>4.1176470588235252E-2</v>
      </c>
      <c r="W1348">
        <f t="shared" si="364"/>
        <v>7.3529411764705885E-2</v>
      </c>
      <c r="X1348">
        <f t="shared" si="359"/>
        <v>0.11470588235294113</v>
      </c>
      <c r="Y1348">
        <f t="shared" si="365"/>
        <v>0</v>
      </c>
      <c r="Z1348">
        <f t="shared" si="366"/>
        <v>0</v>
      </c>
      <c r="AA1348">
        <f t="shared" si="367"/>
        <v>0</v>
      </c>
      <c r="AB1348">
        <v>27</v>
      </c>
      <c r="AC1348">
        <v>249</v>
      </c>
      <c r="AD1348">
        <f t="shared" si="368"/>
        <v>0</v>
      </c>
      <c r="AE1348">
        <f t="shared" si="369"/>
        <v>0.65</v>
      </c>
      <c r="AF1348">
        <f t="shared" si="370"/>
        <v>0.5033333333333333</v>
      </c>
      <c r="AG1348">
        <f t="shared" si="371"/>
        <v>0</v>
      </c>
      <c r="AH1348">
        <f t="shared" si="372"/>
        <v>0</v>
      </c>
      <c r="AI1348">
        <f t="shared" si="373"/>
        <v>0</v>
      </c>
    </row>
    <row r="1349" spans="1:35" x14ac:dyDescent="0.2">
      <c r="A1349">
        <v>0</v>
      </c>
      <c r="B1349">
        <v>138</v>
      </c>
      <c r="C1349">
        <v>13.8</v>
      </c>
      <c r="D1349">
        <v>21</v>
      </c>
      <c r="E1349">
        <f t="shared" si="360"/>
        <v>25.990099009900991</v>
      </c>
      <c r="F1349">
        <v>80.8</v>
      </c>
      <c r="G1349">
        <f t="shared" si="357"/>
        <v>0.53097142857142854</v>
      </c>
      <c r="H1349">
        <f t="shared" si="358"/>
        <v>6.5714285714285712</v>
      </c>
      <c r="I1349">
        <f>IF(B1349&gt;=125,0,IF(B1349&lt;=115,1,(125-B1349)/(125-115)))</f>
        <v>0</v>
      </c>
      <c r="J1349">
        <f>IF(G1349&gt;=0.38,0,IF(G1349&lt;=0.3,1,(0.38-G1349)/(0.38-0.3)))</f>
        <v>0</v>
      </c>
      <c r="K1349">
        <f>IF(E1349&gt;=32,0,IF(E1349&lt;=28,1,(32-E1349)/(32-28)))</f>
        <v>1</v>
      </c>
      <c r="L1349">
        <f>IF(AND(D1349&gt;=27, D1349&lt;=34), 0, IF(OR(D1349&lt;=18.5, D1349&gt;=36.4), 1, IF(AND(D1349&lt;27, D1349&gt;18.5),(27-D1349)/(27-18.5), IF(AND(D1349&lt;36.4, D1349&gt;34),(D1349-34)/(36.4-34)))))</f>
        <v>0.70588235294117652</v>
      </c>
      <c r="M1349">
        <f>IF(AND(F1349&gt;=80,F1349&lt;=95),0,IF(OR(F1349&lt;64, F1349&gt;129),1,IF(F1349&gt;95, (F1349-95)/(129-95), (80-F1349)/(80-64))))</f>
        <v>0</v>
      </c>
      <c r="N1349">
        <f>IF(H1349&gt;=4,0,IF(H1349&lt;=3.5,1,(4-H1349)/(4-3.5)))</f>
        <v>0</v>
      </c>
      <c r="O1349">
        <f t="shared" si="361"/>
        <v>0.17058823529411765</v>
      </c>
      <c r="P1349">
        <f t="shared" si="362"/>
        <v>0</v>
      </c>
      <c r="Q1349">
        <v>0</v>
      </c>
      <c r="R1349">
        <f>IF(F1349 &gt;=80,0,IF(F1349&lt;=64,1,((80-F1349)/(80-64))))</f>
        <v>0</v>
      </c>
      <c r="S1349">
        <f>IF(F1349 &lt;=95,0,IF(F1349&gt;=129,1,((F1349-95)/(129-95))))</f>
        <v>0</v>
      </c>
      <c r="T1349">
        <f>IF(D1349 &gt;=27,0,IF(D1349&lt;=18.5,1,((27-D1349)/(27-18.5))))</f>
        <v>0.70588235294117652</v>
      </c>
      <c r="U1349">
        <f>IF(D1349 &lt;= 34,0,IF(D1349&gt;=36.4,1,((D1349-34)/(36.4-34))))</f>
        <v>0</v>
      </c>
      <c r="V1349">
        <f t="shared" si="363"/>
        <v>0.35294117647058826</v>
      </c>
      <c r="W1349">
        <f t="shared" si="364"/>
        <v>0</v>
      </c>
      <c r="X1349">
        <f t="shared" si="359"/>
        <v>0.35294117647058826</v>
      </c>
      <c r="Y1349">
        <f t="shared" si="365"/>
        <v>1</v>
      </c>
      <c r="Z1349">
        <f t="shared" si="366"/>
        <v>0</v>
      </c>
      <c r="AA1349">
        <f t="shared" si="367"/>
        <v>0</v>
      </c>
      <c r="AB1349">
        <v>38</v>
      </c>
      <c r="AC1349">
        <v>269</v>
      </c>
      <c r="AD1349">
        <f t="shared" si="368"/>
        <v>0</v>
      </c>
      <c r="AE1349">
        <f t="shared" si="369"/>
        <v>0.1</v>
      </c>
      <c r="AF1349">
        <f t="shared" si="370"/>
        <v>0.43666666666666665</v>
      </c>
      <c r="AG1349">
        <f t="shared" si="371"/>
        <v>0</v>
      </c>
      <c r="AH1349">
        <f t="shared" si="372"/>
        <v>0</v>
      </c>
      <c r="AI1349">
        <f t="shared" si="373"/>
        <v>0</v>
      </c>
    </row>
    <row r="1350" spans="1:35" x14ac:dyDescent="0.2">
      <c r="A1350">
        <v>0</v>
      </c>
      <c r="B1350">
        <v>123</v>
      </c>
      <c r="C1350">
        <v>12.3</v>
      </c>
      <c r="D1350">
        <v>23</v>
      </c>
      <c r="E1350">
        <f t="shared" si="360"/>
        <v>26.806526806526808</v>
      </c>
      <c r="F1350">
        <v>85.8</v>
      </c>
      <c r="G1350">
        <f t="shared" si="357"/>
        <v>0.45884347826086952</v>
      </c>
      <c r="H1350">
        <f t="shared" si="358"/>
        <v>5.3478260869565215</v>
      </c>
      <c r="I1350">
        <f>IF(B1350&gt;=125,0,IF(B1350&lt;=115,1,(125-B1350)/(125-115)))</f>
        <v>0.2</v>
      </c>
      <c r="J1350">
        <f>IF(G1350&gt;=0.38,0,IF(G1350&lt;=0.3,1,(0.38-G1350)/(0.38-0.3)))</f>
        <v>0</v>
      </c>
      <c r="K1350">
        <f>IF(E1350&gt;=32,0,IF(E1350&lt;=28,1,(32-E1350)/(32-28)))</f>
        <v>1</v>
      </c>
      <c r="L1350">
        <f>IF(AND(D1350&gt;=27, D1350&lt;=34), 0, IF(OR(D1350&lt;=18.5, D1350&gt;=36.4), 1, IF(AND(D1350&lt;27, D1350&gt;18.5),(27-D1350)/(27-18.5), IF(AND(D1350&lt;36.4, D1350&gt;34),(D1350-34)/(36.4-34)))))</f>
        <v>0.47058823529411764</v>
      </c>
      <c r="M1350">
        <f>IF(AND(F1350&gt;=80,F1350&lt;=95),0,IF(OR(F1350&lt;64, F1350&gt;129),1,IF(F1350&gt;95, (F1350-95)/(129-95), (80-F1350)/(80-64))))</f>
        <v>0</v>
      </c>
      <c r="N1350">
        <f>IF(H1350&gt;=4,0,IF(H1350&lt;=3.5,1,(4-H1350)/(4-3.5)))</f>
        <v>0</v>
      </c>
      <c r="O1350">
        <f t="shared" si="361"/>
        <v>0.24705882352941178</v>
      </c>
      <c r="P1350">
        <f t="shared" si="362"/>
        <v>1</v>
      </c>
      <c r="Q1350">
        <v>0</v>
      </c>
      <c r="R1350">
        <f>IF(F1350 &gt;=80,0,IF(F1350&lt;=64,1,((80-F1350)/(80-64))))</f>
        <v>0</v>
      </c>
      <c r="S1350">
        <f>IF(F1350 &lt;=95,0,IF(F1350&gt;=129,1,((F1350-95)/(129-95))))</f>
        <v>0</v>
      </c>
      <c r="T1350">
        <f>IF(D1350 &gt;=27,0,IF(D1350&lt;=18.5,1,((27-D1350)/(27-18.5))))</f>
        <v>0.47058823529411764</v>
      </c>
      <c r="U1350">
        <f>IF(D1350 &lt;= 34,0,IF(D1350&gt;=36.4,1,((D1350-34)/(36.4-34))))</f>
        <v>0</v>
      </c>
      <c r="V1350">
        <f t="shared" si="363"/>
        <v>0.23529411764705882</v>
      </c>
      <c r="W1350">
        <f t="shared" si="364"/>
        <v>0</v>
      </c>
      <c r="X1350">
        <f t="shared" si="359"/>
        <v>0.23529411764705882</v>
      </c>
      <c r="Y1350">
        <f t="shared" si="365"/>
        <v>1</v>
      </c>
      <c r="Z1350">
        <f t="shared" si="366"/>
        <v>0</v>
      </c>
      <c r="AA1350">
        <f t="shared" si="367"/>
        <v>0</v>
      </c>
      <c r="AB1350">
        <v>33</v>
      </c>
      <c r="AC1350">
        <v>184</v>
      </c>
      <c r="AD1350">
        <f t="shared" si="368"/>
        <v>0</v>
      </c>
      <c r="AE1350">
        <f t="shared" si="369"/>
        <v>0.35</v>
      </c>
      <c r="AF1350">
        <f t="shared" si="370"/>
        <v>0.72</v>
      </c>
      <c r="AG1350">
        <f t="shared" si="371"/>
        <v>0</v>
      </c>
      <c r="AH1350">
        <f t="shared" si="372"/>
        <v>0</v>
      </c>
      <c r="AI1350">
        <f t="shared" si="373"/>
        <v>0</v>
      </c>
    </row>
    <row r="1351" spans="1:35" x14ac:dyDescent="0.2">
      <c r="A1351">
        <v>0</v>
      </c>
      <c r="B1351">
        <v>112</v>
      </c>
      <c r="C1351">
        <v>11.2</v>
      </c>
      <c r="D1351">
        <v>23.1</v>
      </c>
      <c r="E1351">
        <f t="shared" si="360"/>
        <v>30.718085106382979</v>
      </c>
      <c r="F1351">
        <v>75.2</v>
      </c>
      <c r="G1351">
        <f t="shared" si="357"/>
        <v>0.3646060606060606</v>
      </c>
      <c r="H1351">
        <f t="shared" si="358"/>
        <v>4.8484848484848486</v>
      </c>
      <c r="I1351">
        <f>IF(B1351&gt;=125,0,IF(B1351&lt;=115,1,(125-B1351)/(125-115)))</f>
        <v>1</v>
      </c>
      <c r="J1351">
        <f>IF(G1351&gt;=0.38,0,IF(G1351&lt;=0.3,1,(0.38-G1351)/(0.38-0.3)))</f>
        <v>0.19242424242424253</v>
      </c>
      <c r="K1351">
        <f>IF(E1351&gt;=32,0,IF(E1351&lt;=28,1,(32-E1351)/(32-28)))</f>
        <v>0.32047872340425521</v>
      </c>
      <c r="L1351">
        <f>IF(AND(D1351&gt;=27, D1351&lt;=34), 0, IF(OR(D1351&lt;=18.5, D1351&gt;=36.4), 1, IF(AND(D1351&lt;27, D1351&gt;18.5),(27-D1351)/(27-18.5), IF(AND(D1351&lt;36.4, D1351&gt;34),(D1351-34)/(36.4-34)))))</f>
        <v>0.45882352941176452</v>
      </c>
      <c r="M1351">
        <f>IF(AND(F1351&gt;=80,F1351&lt;=95),0,IF(OR(F1351&lt;64, F1351&gt;129),1,IF(F1351&gt;95, (F1351-95)/(129-95), (80-F1351)/(80-64))))</f>
        <v>0.29999999999999982</v>
      </c>
      <c r="N1351">
        <f>IF(H1351&gt;=4,0,IF(H1351&lt;=3.5,1,(4-H1351)/(4-3.5)))</f>
        <v>0</v>
      </c>
      <c r="O1351">
        <f t="shared" si="361"/>
        <v>0.62717264952402629</v>
      </c>
      <c r="P1351">
        <f t="shared" si="362"/>
        <v>1</v>
      </c>
      <c r="Q1351">
        <v>1</v>
      </c>
      <c r="R1351">
        <f>IF(F1351 &gt;=80,0,IF(F1351&lt;=64,1,((80-F1351)/(80-64))))</f>
        <v>0.29999999999999982</v>
      </c>
      <c r="S1351">
        <f>IF(F1351 &lt;=95,0,IF(F1351&gt;=129,1,((F1351-95)/(129-95))))</f>
        <v>0</v>
      </c>
      <c r="T1351">
        <f>IF(D1351 &gt;=27,0,IF(D1351&lt;=18.5,1,((27-D1351)/(27-18.5))))</f>
        <v>0.45882352941176452</v>
      </c>
      <c r="U1351">
        <f>IF(D1351 &lt;= 34,0,IF(D1351&gt;=36.4,1,((D1351-34)/(36.4-34))))</f>
        <v>0</v>
      </c>
      <c r="V1351">
        <f t="shared" si="363"/>
        <v>0.37941176470588217</v>
      </c>
      <c r="W1351">
        <f t="shared" si="364"/>
        <v>0</v>
      </c>
      <c r="X1351">
        <f t="shared" si="359"/>
        <v>0.37941176470588217</v>
      </c>
      <c r="Y1351">
        <f t="shared" si="365"/>
        <v>1</v>
      </c>
      <c r="Z1351">
        <f t="shared" si="366"/>
        <v>0</v>
      </c>
      <c r="AA1351">
        <f t="shared" si="367"/>
        <v>0</v>
      </c>
      <c r="AB1351">
        <v>15</v>
      </c>
      <c r="AC1351">
        <v>190</v>
      </c>
      <c r="AD1351">
        <f t="shared" si="368"/>
        <v>0</v>
      </c>
      <c r="AE1351">
        <f t="shared" si="369"/>
        <v>1</v>
      </c>
      <c r="AF1351">
        <f t="shared" si="370"/>
        <v>0.7</v>
      </c>
      <c r="AG1351">
        <f t="shared" si="371"/>
        <v>0</v>
      </c>
      <c r="AH1351">
        <f t="shared" si="372"/>
        <v>1</v>
      </c>
      <c r="AI1351">
        <f t="shared" si="373"/>
        <v>0</v>
      </c>
    </row>
    <row r="1352" spans="1:35" x14ac:dyDescent="0.2">
      <c r="A1352">
        <v>0</v>
      </c>
      <c r="B1352">
        <v>107</v>
      </c>
      <c r="C1352">
        <v>10.7</v>
      </c>
      <c r="D1352">
        <v>22.8</v>
      </c>
      <c r="E1352">
        <f t="shared" si="360"/>
        <v>28.044280442804428</v>
      </c>
      <c r="F1352">
        <v>81.3</v>
      </c>
      <c r="G1352">
        <f t="shared" si="357"/>
        <v>0.38153947368421054</v>
      </c>
      <c r="H1352">
        <f t="shared" si="358"/>
        <v>4.692982456140351</v>
      </c>
      <c r="I1352">
        <f>IF(B1352&gt;=125,0,IF(B1352&lt;=115,1,(125-B1352)/(125-115)))</f>
        <v>1</v>
      </c>
      <c r="J1352">
        <f>IF(G1352&gt;=0.38,0,IF(G1352&lt;=0.3,1,(0.38-G1352)/(0.38-0.3)))</f>
        <v>0</v>
      </c>
      <c r="K1352">
        <f>IF(E1352&gt;=32,0,IF(E1352&lt;=28,1,(32-E1352)/(32-28)))</f>
        <v>0.98892988929889292</v>
      </c>
      <c r="L1352">
        <f>IF(AND(D1352&gt;=27, D1352&lt;=34), 0, IF(OR(D1352&lt;=18.5, D1352&gt;=36.4), 1, IF(AND(D1352&lt;27, D1352&gt;18.5),(27-D1352)/(27-18.5), IF(AND(D1352&lt;36.4, D1352&gt;34),(D1352-34)/(36.4-34)))))</f>
        <v>0.49411764705882344</v>
      </c>
      <c r="M1352">
        <f>IF(AND(F1352&gt;=80,F1352&lt;=95),0,IF(OR(F1352&lt;64, F1352&gt;129),1,IF(F1352&gt;95, (F1352-95)/(129-95), (80-F1352)/(80-64))))</f>
        <v>0</v>
      </c>
      <c r="N1352">
        <f>IF(H1352&gt;=4,0,IF(H1352&lt;=3.5,1,(4-H1352)/(4-3.5)))</f>
        <v>0</v>
      </c>
      <c r="O1352">
        <f t="shared" si="361"/>
        <v>0.64830475363577167</v>
      </c>
      <c r="P1352">
        <f t="shared" si="362"/>
        <v>1</v>
      </c>
      <c r="Q1352">
        <v>1</v>
      </c>
      <c r="R1352">
        <f>IF(F1352 &gt;=80,0,IF(F1352&lt;=64,1,((80-F1352)/(80-64))))</f>
        <v>0</v>
      </c>
      <c r="S1352">
        <f>IF(F1352 &lt;=95,0,IF(F1352&gt;=129,1,((F1352-95)/(129-95))))</f>
        <v>0</v>
      </c>
      <c r="T1352">
        <f>IF(D1352 &gt;=27,0,IF(D1352&lt;=18.5,1,((27-D1352)/(27-18.5))))</f>
        <v>0.49411764705882344</v>
      </c>
      <c r="U1352">
        <f>IF(D1352 &lt;= 34,0,IF(D1352&gt;=36.4,1,((D1352-34)/(36.4-34))))</f>
        <v>0</v>
      </c>
      <c r="V1352">
        <f t="shared" si="363"/>
        <v>0.24705882352941172</v>
      </c>
      <c r="W1352">
        <f t="shared" si="364"/>
        <v>0</v>
      </c>
      <c r="X1352">
        <f t="shared" si="359"/>
        <v>0.24705882352941172</v>
      </c>
      <c r="Y1352">
        <f t="shared" si="365"/>
        <v>1</v>
      </c>
      <c r="Z1352">
        <f t="shared" si="366"/>
        <v>0</v>
      </c>
      <c r="AA1352">
        <f t="shared" si="367"/>
        <v>0</v>
      </c>
      <c r="AB1352">
        <v>61</v>
      </c>
      <c r="AC1352">
        <v>162</v>
      </c>
      <c r="AD1352">
        <f t="shared" si="368"/>
        <v>1</v>
      </c>
      <c r="AE1352">
        <f t="shared" si="369"/>
        <v>0</v>
      </c>
      <c r="AF1352">
        <f t="shared" si="370"/>
        <v>0.79333333333333333</v>
      </c>
      <c r="AG1352">
        <f t="shared" si="371"/>
        <v>0</v>
      </c>
      <c r="AH1352">
        <f t="shared" si="372"/>
        <v>0</v>
      </c>
      <c r="AI1352">
        <f t="shared" si="373"/>
        <v>0</v>
      </c>
    </row>
    <row r="1353" spans="1:35" x14ac:dyDescent="0.2">
      <c r="A1353">
        <v>0</v>
      </c>
      <c r="B1353">
        <v>150</v>
      </c>
      <c r="C1353">
        <v>15</v>
      </c>
      <c r="D1353">
        <v>21.8</v>
      </c>
      <c r="E1353">
        <f t="shared" si="360"/>
        <v>22.899159663865547</v>
      </c>
      <c r="F1353">
        <v>95.2</v>
      </c>
      <c r="G1353">
        <f t="shared" si="357"/>
        <v>0.65504587155963301</v>
      </c>
      <c r="H1353">
        <f t="shared" si="358"/>
        <v>6.8807339449541285</v>
      </c>
      <c r="I1353">
        <f>IF(B1353&gt;=125,0,IF(B1353&lt;=115,1,(125-B1353)/(125-115)))</f>
        <v>0</v>
      </c>
      <c r="J1353">
        <f>IF(G1353&gt;=0.38,0,IF(G1353&lt;=0.3,1,(0.38-G1353)/(0.38-0.3)))</f>
        <v>0</v>
      </c>
      <c r="K1353">
        <f>IF(E1353&gt;=32,0,IF(E1353&lt;=28,1,(32-E1353)/(32-28)))</f>
        <v>1</v>
      </c>
      <c r="L1353">
        <f>IF(AND(D1353&gt;=27, D1353&lt;=34), 0, IF(OR(D1353&lt;=18.5, D1353&gt;=36.4), 1, IF(AND(D1353&lt;27, D1353&gt;18.5),(27-D1353)/(27-18.5), IF(AND(D1353&lt;36.4, D1353&gt;34),(D1353-34)/(36.4-34)))))</f>
        <v>0.61176470588235288</v>
      </c>
      <c r="M1353">
        <f>IF(AND(F1353&gt;=80,F1353&lt;=95),0,IF(OR(F1353&lt;64, F1353&gt;129),1,IF(F1353&gt;95, (F1353-95)/(129-95), (80-F1353)/(80-64))))</f>
        <v>5.8823529411765538E-3</v>
      </c>
      <c r="N1353">
        <f>IF(H1353&gt;=4,0,IF(H1353&lt;=3.5,1,(4-H1353)/(4-3.5)))</f>
        <v>0</v>
      </c>
      <c r="O1353">
        <f t="shared" si="361"/>
        <v>0.16176470588235298</v>
      </c>
      <c r="P1353">
        <f t="shared" si="362"/>
        <v>0</v>
      </c>
      <c r="Q1353">
        <v>0</v>
      </c>
      <c r="R1353">
        <f>IF(F1353 &gt;=80,0,IF(F1353&lt;=64,1,((80-F1353)/(80-64))))</f>
        <v>0</v>
      </c>
      <c r="S1353">
        <f>IF(F1353 &lt;=95,0,IF(F1353&gt;=129,1,((F1353-95)/(129-95))))</f>
        <v>5.8823529411765538E-3</v>
      </c>
      <c r="T1353">
        <f>IF(D1353 &gt;=27,0,IF(D1353&lt;=18.5,1,((27-D1353)/(27-18.5))))</f>
        <v>0.61176470588235288</v>
      </c>
      <c r="U1353">
        <f>IF(D1353 &lt;= 34,0,IF(D1353&gt;=36.4,1,((D1353-34)/(36.4-34))))</f>
        <v>0</v>
      </c>
      <c r="V1353">
        <f t="shared" si="363"/>
        <v>0.30588235294117644</v>
      </c>
      <c r="W1353">
        <f t="shared" si="364"/>
        <v>2.9411764705882769E-3</v>
      </c>
      <c r="X1353">
        <f t="shared" si="359"/>
        <v>0.30882352941176472</v>
      </c>
      <c r="Y1353">
        <f t="shared" si="365"/>
        <v>1</v>
      </c>
      <c r="Z1353">
        <f t="shared" si="366"/>
        <v>0</v>
      </c>
      <c r="AA1353">
        <f t="shared" si="367"/>
        <v>0</v>
      </c>
      <c r="AB1353">
        <v>49</v>
      </c>
      <c r="AC1353">
        <v>158</v>
      </c>
      <c r="AD1353">
        <f t="shared" si="368"/>
        <v>0.45</v>
      </c>
      <c r="AE1353">
        <f t="shared" si="369"/>
        <v>0</v>
      </c>
      <c r="AF1353">
        <f t="shared" si="370"/>
        <v>0.80666666666666664</v>
      </c>
      <c r="AG1353">
        <f t="shared" si="371"/>
        <v>0</v>
      </c>
      <c r="AH1353">
        <f t="shared" si="372"/>
        <v>0</v>
      </c>
      <c r="AI1353">
        <f t="shared" si="373"/>
        <v>0</v>
      </c>
    </row>
    <row r="1354" spans="1:35" x14ac:dyDescent="0.2">
      <c r="A1354">
        <v>1</v>
      </c>
      <c r="B1354">
        <v>118</v>
      </c>
      <c r="C1354">
        <v>11.8</v>
      </c>
      <c r="D1354">
        <v>28.5</v>
      </c>
      <c r="E1354">
        <f t="shared" si="360"/>
        <v>31.77257525083612</v>
      </c>
      <c r="F1354">
        <v>89.7</v>
      </c>
      <c r="G1354">
        <f t="shared" si="357"/>
        <v>0.37138947368421055</v>
      </c>
      <c r="H1354">
        <f t="shared" si="358"/>
        <v>4.1403508771929829</v>
      </c>
      <c r="I1354">
        <f>IF(B1354&gt;=125,0,IF(B1354&lt;=115,1,(125-B1354)/(125-115)))</f>
        <v>0.7</v>
      </c>
      <c r="J1354">
        <f>IF(G1354&gt;=0.38,0,IF(G1354&lt;=0.3,1,(0.38-G1354)/(0.38-0.3)))</f>
        <v>0.10763157894736819</v>
      </c>
      <c r="K1354">
        <f>IF(E1354&gt;=32,0,IF(E1354&lt;=28,1,(32-E1354)/(32-28)))</f>
        <v>5.6856187290970084E-2</v>
      </c>
      <c r="L1354">
        <f>IF(AND(D1354&gt;=27, D1354&lt;=34), 0, IF(OR(D1354&lt;=18.5, D1354&gt;=36.4), 1, IF(AND(D1354&lt;27, D1354&gt;18.5),(27-D1354)/(27-18.5), IF(AND(D1354&lt;36.4, D1354&gt;34),(D1354-34)/(36.4-34)))))</f>
        <v>0</v>
      </c>
      <c r="M1354">
        <f>IF(AND(F1354&gt;=80,F1354&lt;=95),0,IF(OR(F1354&lt;64, F1354&gt;129),1,IF(F1354&gt;95, (F1354-95)/(129-95), (80-F1354)/(80-64))))</f>
        <v>0</v>
      </c>
      <c r="N1354">
        <f>IF(H1354&gt;=4,0,IF(H1354&lt;=3.5,1,(4-H1354)/(4-3.5)))</f>
        <v>0</v>
      </c>
      <c r="O1354">
        <f t="shared" si="361"/>
        <v>0.36644877662383379</v>
      </c>
      <c r="P1354">
        <f t="shared" si="362"/>
        <v>1</v>
      </c>
      <c r="Q1354">
        <v>1</v>
      </c>
      <c r="R1354">
        <f>IF(F1354 &gt;=80,0,IF(F1354&lt;=64,1,((80-F1354)/(80-64))))</f>
        <v>0</v>
      </c>
      <c r="S1354">
        <f>IF(F1354 &lt;=95,0,IF(F1354&gt;=129,1,((F1354-95)/(129-95))))</f>
        <v>0</v>
      </c>
      <c r="T1354">
        <f>IF(D1354 &gt;=27,0,IF(D1354&lt;=18.5,1,((27-D1354)/(27-18.5))))</f>
        <v>0</v>
      </c>
      <c r="U1354">
        <f>IF(D1354 &lt;= 34,0,IF(D1354&gt;=36.4,1,((D1354-34)/(36.4-34))))</f>
        <v>0</v>
      </c>
      <c r="V1354">
        <f t="shared" si="363"/>
        <v>0</v>
      </c>
      <c r="W1354">
        <f t="shared" si="364"/>
        <v>0</v>
      </c>
      <c r="X1354">
        <f t="shared" si="359"/>
        <v>0</v>
      </c>
      <c r="Y1354">
        <f t="shared" si="365"/>
        <v>0</v>
      </c>
      <c r="Z1354">
        <f t="shared" si="366"/>
        <v>0</v>
      </c>
      <c r="AA1354">
        <f t="shared" si="367"/>
        <v>0</v>
      </c>
      <c r="AB1354">
        <v>33</v>
      </c>
      <c r="AC1354">
        <v>197</v>
      </c>
      <c r="AD1354">
        <f t="shared" si="368"/>
        <v>0</v>
      </c>
      <c r="AE1354">
        <f t="shared" si="369"/>
        <v>0.35</v>
      </c>
      <c r="AF1354">
        <f t="shared" si="370"/>
        <v>0.67666666666666664</v>
      </c>
      <c r="AG1354">
        <f t="shared" si="371"/>
        <v>0</v>
      </c>
      <c r="AH1354">
        <f t="shared" si="372"/>
        <v>0</v>
      </c>
      <c r="AI1354">
        <f t="shared" si="373"/>
        <v>0</v>
      </c>
    </row>
    <row r="1355" spans="1:35" x14ac:dyDescent="0.2">
      <c r="A1355">
        <v>0</v>
      </c>
      <c r="B1355">
        <v>168</v>
      </c>
      <c r="C1355">
        <v>16.8</v>
      </c>
      <c r="D1355">
        <v>24.9</v>
      </c>
      <c r="E1355">
        <f t="shared" si="360"/>
        <v>30.89330024813896</v>
      </c>
      <c r="F1355">
        <v>80.599999999999994</v>
      </c>
      <c r="G1355">
        <f t="shared" si="357"/>
        <v>0.54380722891566258</v>
      </c>
      <c r="H1355">
        <f t="shared" si="358"/>
        <v>6.7469879518072293</v>
      </c>
      <c r="I1355">
        <f>IF(B1355&gt;=125,0,IF(B1355&lt;=115,1,(125-B1355)/(125-115)))</f>
        <v>0</v>
      </c>
      <c r="J1355">
        <f>IF(G1355&gt;=0.38,0,IF(G1355&lt;=0.3,1,(0.38-G1355)/(0.38-0.3)))</f>
        <v>0</v>
      </c>
      <c r="K1355">
        <f>IF(E1355&gt;=32,0,IF(E1355&lt;=28,1,(32-E1355)/(32-28)))</f>
        <v>0.27667493796525999</v>
      </c>
      <c r="L1355">
        <f>IF(AND(D1355&gt;=27, D1355&lt;=34), 0, IF(OR(D1355&lt;=18.5, D1355&gt;=36.4), 1, IF(AND(D1355&lt;27, D1355&gt;18.5),(27-D1355)/(27-18.5), IF(AND(D1355&lt;36.4, D1355&gt;34),(D1355-34)/(36.4-34)))))</f>
        <v>0.24705882352941194</v>
      </c>
      <c r="M1355">
        <f>IF(AND(F1355&gt;=80,F1355&lt;=95),0,IF(OR(F1355&lt;64, F1355&gt;129),1,IF(F1355&gt;95, (F1355-95)/(129-95), (80-F1355)/(80-64))))</f>
        <v>0</v>
      </c>
      <c r="N1355">
        <f>IF(H1355&gt;=4,0,IF(H1355&lt;=3.5,1,(4-H1355)/(4-3.5)))</f>
        <v>0</v>
      </c>
      <c r="O1355">
        <f t="shared" si="361"/>
        <v>5.2373376149467195E-2</v>
      </c>
      <c r="P1355">
        <f t="shared" si="362"/>
        <v>0</v>
      </c>
      <c r="Q1355">
        <v>0</v>
      </c>
      <c r="R1355">
        <f>IF(F1355 &gt;=80,0,IF(F1355&lt;=64,1,((80-F1355)/(80-64))))</f>
        <v>0</v>
      </c>
      <c r="S1355">
        <f>IF(F1355 &lt;=95,0,IF(F1355&gt;=129,1,((F1355-95)/(129-95))))</f>
        <v>0</v>
      </c>
      <c r="T1355">
        <f>IF(D1355 &gt;=27,0,IF(D1355&lt;=18.5,1,((27-D1355)/(27-18.5))))</f>
        <v>0.24705882352941194</v>
      </c>
      <c r="U1355">
        <f>IF(D1355 &lt;= 34,0,IF(D1355&gt;=36.4,1,((D1355-34)/(36.4-34))))</f>
        <v>0</v>
      </c>
      <c r="V1355">
        <f t="shared" si="363"/>
        <v>0.12352941176470597</v>
      </c>
      <c r="W1355">
        <f t="shared" si="364"/>
        <v>0</v>
      </c>
      <c r="X1355">
        <f t="shared" si="359"/>
        <v>0.12352941176470597</v>
      </c>
      <c r="Y1355">
        <f t="shared" si="365"/>
        <v>0</v>
      </c>
      <c r="Z1355">
        <f t="shared" si="366"/>
        <v>0</v>
      </c>
      <c r="AA1355">
        <f t="shared" si="367"/>
        <v>0</v>
      </c>
      <c r="AB1355">
        <v>64</v>
      </c>
      <c r="AC1355">
        <v>430</v>
      </c>
      <c r="AD1355">
        <f t="shared" si="368"/>
        <v>1</v>
      </c>
      <c r="AE1355">
        <f t="shared" si="369"/>
        <v>0</v>
      </c>
      <c r="AF1355">
        <f t="shared" si="370"/>
        <v>0</v>
      </c>
      <c r="AG1355">
        <f t="shared" si="371"/>
        <v>0</v>
      </c>
      <c r="AH1355">
        <f t="shared" si="372"/>
        <v>0</v>
      </c>
      <c r="AI1355">
        <f t="shared" si="373"/>
        <v>0</v>
      </c>
    </row>
    <row r="1356" spans="1:35" x14ac:dyDescent="0.2">
      <c r="A1356">
        <v>0</v>
      </c>
      <c r="B1356">
        <v>168</v>
      </c>
      <c r="C1356">
        <v>16.8</v>
      </c>
      <c r="D1356">
        <v>22.3</v>
      </c>
      <c r="E1356">
        <f t="shared" si="360"/>
        <v>29.074315514993479</v>
      </c>
      <c r="F1356">
        <v>76.7</v>
      </c>
      <c r="G1356">
        <f t="shared" si="357"/>
        <v>0.57782959641255616</v>
      </c>
      <c r="H1356">
        <f t="shared" si="358"/>
        <v>7.5336322869955152</v>
      </c>
      <c r="I1356">
        <f>IF(B1356&gt;=125,0,IF(B1356&lt;=115,1,(125-B1356)/(125-115)))</f>
        <v>0</v>
      </c>
      <c r="J1356">
        <f>IF(G1356&gt;=0.38,0,IF(G1356&lt;=0.3,1,(0.38-G1356)/(0.38-0.3)))</f>
        <v>0</v>
      </c>
      <c r="K1356">
        <f>IF(E1356&gt;=32,0,IF(E1356&lt;=28,1,(32-E1356)/(32-28)))</f>
        <v>0.73142112125163017</v>
      </c>
      <c r="L1356">
        <f>IF(AND(D1356&gt;=27, D1356&lt;=34), 0, IF(OR(D1356&lt;=18.5, D1356&gt;=36.4), 1, IF(AND(D1356&lt;27, D1356&gt;18.5),(27-D1356)/(27-18.5), IF(AND(D1356&lt;36.4, D1356&gt;34),(D1356-34)/(36.4-34)))))</f>
        <v>0.55294117647058816</v>
      </c>
      <c r="M1356">
        <f>IF(AND(F1356&gt;=80,F1356&lt;=95),0,IF(OR(F1356&lt;64, F1356&gt;129),1,IF(F1356&gt;95, (F1356-95)/(129-95), (80-F1356)/(80-64))))</f>
        <v>0.20624999999999982</v>
      </c>
      <c r="N1356">
        <f>IF(H1356&gt;=4,0,IF(H1356&lt;=3.5,1,(4-H1356)/(4-3.5)))</f>
        <v>0</v>
      </c>
      <c r="O1356">
        <f t="shared" si="361"/>
        <v>0.1490612297722218</v>
      </c>
      <c r="P1356">
        <f t="shared" si="362"/>
        <v>0</v>
      </c>
      <c r="Q1356">
        <v>0</v>
      </c>
      <c r="R1356">
        <f>IF(F1356 &gt;=80,0,IF(F1356&lt;=64,1,((80-F1356)/(80-64))))</f>
        <v>0.20624999999999982</v>
      </c>
      <c r="S1356">
        <f>IF(F1356 &lt;=95,0,IF(F1356&gt;=129,1,((F1356-95)/(129-95))))</f>
        <v>0</v>
      </c>
      <c r="T1356">
        <f>IF(D1356 &gt;=27,0,IF(D1356&lt;=18.5,1,((27-D1356)/(27-18.5))))</f>
        <v>0.55294117647058816</v>
      </c>
      <c r="U1356">
        <f>IF(D1356 &lt;= 34,0,IF(D1356&gt;=36.4,1,((D1356-34)/(36.4-34))))</f>
        <v>0</v>
      </c>
      <c r="V1356">
        <f t="shared" si="363"/>
        <v>0.37959558823529399</v>
      </c>
      <c r="W1356">
        <f t="shared" si="364"/>
        <v>0</v>
      </c>
      <c r="X1356">
        <f t="shared" si="359"/>
        <v>0.37959558823529399</v>
      </c>
      <c r="Y1356">
        <f t="shared" si="365"/>
        <v>1</v>
      </c>
      <c r="Z1356">
        <f t="shared" si="366"/>
        <v>0</v>
      </c>
      <c r="AA1356">
        <f t="shared" si="367"/>
        <v>0</v>
      </c>
      <c r="AB1356">
        <v>54</v>
      </c>
      <c r="AC1356">
        <v>449</v>
      </c>
      <c r="AD1356">
        <f t="shared" si="368"/>
        <v>0.7</v>
      </c>
      <c r="AE1356">
        <f t="shared" si="369"/>
        <v>0</v>
      </c>
      <c r="AF1356">
        <f t="shared" si="370"/>
        <v>0</v>
      </c>
      <c r="AG1356">
        <f t="shared" si="371"/>
        <v>0</v>
      </c>
      <c r="AH1356">
        <f t="shared" si="372"/>
        <v>0</v>
      </c>
      <c r="AI1356">
        <f t="shared" si="373"/>
        <v>0</v>
      </c>
    </row>
    <row r="1357" spans="1:35" x14ac:dyDescent="0.2">
      <c r="A1357">
        <v>1</v>
      </c>
      <c r="B1357">
        <v>108</v>
      </c>
      <c r="C1357">
        <v>10.8</v>
      </c>
      <c r="D1357">
        <v>28</v>
      </c>
      <c r="E1357">
        <f t="shared" si="360"/>
        <v>30.905077262693158</v>
      </c>
      <c r="F1357">
        <v>90.6</v>
      </c>
      <c r="G1357">
        <f t="shared" si="357"/>
        <v>0.34945714285714286</v>
      </c>
      <c r="H1357">
        <f t="shared" si="358"/>
        <v>3.8571428571428572</v>
      </c>
      <c r="I1357">
        <f>IF(B1357&gt;=125,0,IF(B1357&lt;=115,1,(125-B1357)/(125-115)))</f>
        <v>1</v>
      </c>
      <c r="J1357">
        <f>IF(G1357&gt;=0.38,0,IF(G1357&lt;=0.3,1,(0.38-G1357)/(0.38-0.3)))</f>
        <v>0.38178571428571428</v>
      </c>
      <c r="K1357">
        <f>IF(E1357&gt;=32,0,IF(E1357&lt;=28,1,(32-E1357)/(32-28)))</f>
        <v>0.27373068432671044</v>
      </c>
      <c r="L1357">
        <f>IF(AND(D1357&gt;=27, D1357&lt;=34), 0, IF(OR(D1357&lt;=18.5, D1357&gt;=36.4), 1, IF(AND(D1357&lt;27, D1357&gt;18.5),(27-D1357)/(27-18.5), IF(AND(D1357&lt;36.4, D1357&gt;34),(D1357-34)/(36.4-34)))))</f>
        <v>0</v>
      </c>
      <c r="M1357">
        <f>IF(AND(F1357&gt;=80,F1357&lt;=95),0,IF(OR(F1357&lt;64, F1357&gt;129),1,IF(F1357&gt;95, (F1357-95)/(129-95), (80-F1357)/(80-64))))</f>
        <v>0</v>
      </c>
      <c r="N1357">
        <f>IF(H1357&gt;=4,0,IF(H1357&lt;=3.5,1,(4-H1357)/(4-3.5)))</f>
        <v>0.28571428571428559</v>
      </c>
      <c r="O1357">
        <f t="shared" si="361"/>
        <v>0.59412306843267104</v>
      </c>
      <c r="P1357">
        <f t="shared" si="362"/>
        <v>1</v>
      </c>
      <c r="Q1357">
        <v>1</v>
      </c>
      <c r="R1357">
        <f>IF(F1357 &gt;=80,0,IF(F1357&lt;=64,1,((80-F1357)/(80-64))))</f>
        <v>0</v>
      </c>
      <c r="S1357">
        <f>IF(F1357 &lt;=95,0,IF(F1357&gt;=129,1,((F1357-95)/(129-95))))</f>
        <v>0</v>
      </c>
      <c r="T1357">
        <f>IF(D1357 &gt;=27,0,IF(D1357&lt;=18.5,1,((27-D1357)/(27-18.5))))</f>
        <v>0</v>
      </c>
      <c r="U1357">
        <f>IF(D1357 &lt;= 34,0,IF(D1357&gt;=36.4,1,((D1357-34)/(36.4-34))))</f>
        <v>0</v>
      </c>
      <c r="V1357">
        <f t="shared" si="363"/>
        <v>0</v>
      </c>
      <c r="W1357">
        <f t="shared" si="364"/>
        <v>0</v>
      </c>
      <c r="X1357">
        <f t="shared" si="359"/>
        <v>0</v>
      </c>
      <c r="Y1357">
        <f t="shared" si="365"/>
        <v>0</v>
      </c>
      <c r="Z1357">
        <f t="shared" si="366"/>
        <v>0</v>
      </c>
      <c r="AA1357">
        <f t="shared" si="367"/>
        <v>0</v>
      </c>
      <c r="AB1357">
        <v>49</v>
      </c>
      <c r="AC1357">
        <v>61</v>
      </c>
      <c r="AD1357">
        <f t="shared" si="368"/>
        <v>0.45</v>
      </c>
      <c r="AE1357">
        <f t="shared" si="369"/>
        <v>0</v>
      </c>
      <c r="AF1357">
        <f t="shared" si="370"/>
        <v>1</v>
      </c>
      <c r="AG1357">
        <f t="shared" si="371"/>
        <v>0</v>
      </c>
      <c r="AH1357">
        <f t="shared" si="372"/>
        <v>0</v>
      </c>
      <c r="AI1357">
        <f t="shared" si="373"/>
        <v>0</v>
      </c>
    </row>
    <row r="1358" spans="1:35" x14ac:dyDescent="0.2">
      <c r="A1358">
        <v>1</v>
      </c>
      <c r="B1358">
        <v>152</v>
      </c>
      <c r="C1358">
        <v>15.2</v>
      </c>
      <c r="D1358">
        <v>24.9</v>
      </c>
      <c r="E1358">
        <f t="shared" si="360"/>
        <v>27.635960044395119</v>
      </c>
      <c r="F1358">
        <v>90.1</v>
      </c>
      <c r="G1358">
        <f t="shared" si="357"/>
        <v>0.55000803212851401</v>
      </c>
      <c r="H1358">
        <f t="shared" si="358"/>
        <v>6.1044176706827313</v>
      </c>
      <c r="I1358">
        <f>IF(B1358&gt;=125,0,IF(B1358&lt;=115,1,(125-B1358)/(125-115)))</f>
        <v>0</v>
      </c>
      <c r="J1358">
        <f>IF(G1358&gt;=0.38,0,IF(G1358&lt;=0.3,1,(0.38-G1358)/(0.38-0.3)))</f>
        <v>0</v>
      </c>
      <c r="K1358">
        <f>IF(E1358&gt;=32,0,IF(E1358&lt;=28,1,(32-E1358)/(32-28)))</f>
        <v>1</v>
      </c>
      <c r="L1358">
        <f>IF(AND(D1358&gt;=27, D1358&lt;=34), 0, IF(OR(D1358&lt;=18.5, D1358&gt;=36.4), 1, IF(AND(D1358&lt;27, D1358&gt;18.5),(27-D1358)/(27-18.5), IF(AND(D1358&lt;36.4, D1358&gt;34),(D1358-34)/(36.4-34)))))</f>
        <v>0.24705882352941194</v>
      </c>
      <c r="M1358">
        <f>IF(AND(F1358&gt;=80,F1358&lt;=95),0,IF(OR(F1358&lt;64, F1358&gt;129),1,IF(F1358&gt;95, (F1358-95)/(129-95), (80-F1358)/(80-64))))</f>
        <v>0</v>
      </c>
      <c r="N1358">
        <f>IF(H1358&gt;=4,0,IF(H1358&lt;=3.5,1,(4-H1358)/(4-3.5)))</f>
        <v>0</v>
      </c>
      <c r="O1358">
        <f t="shared" si="361"/>
        <v>0.12470588235294119</v>
      </c>
      <c r="P1358">
        <f t="shared" si="362"/>
        <v>0</v>
      </c>
      <c r="Q1358">
        <v>0</v>
      </c>
      <c r="R1358">
        <f>IF(F1358 &gt;=80,0,IF(F1358&lt;=64,1,((80-F1358)/(80-64))))</f>
        <v>0</v>
      </c>
      <c r="S1358">
        <f>IF(F1358 &lt;=95,0,IF(F1358&gt;=129,1,((F1358-95)/(129-95))))</f>
        <v>0</v>
      </c>
      <c r="T1358">
        <f>IF(D1358 &gt;=27,0,IF(D1358&lt;=18.5,1,((27-D1358)/(27-18.5))))</f>
        <v>0.24705882352941194</v>
      </c>
      <c r="U1358">
        <f>IF(D1358 &lt;= 34,0,IF(D1358&gt;=36.4,1,((D1358-34)/(36.4-34))))</f>
        <v>0</v>
      </c>
      <c r="V1358">
        <f t="shared" si="363"/>
        <v>0.12352941176470597</v>
      </c>
      <c r="W1358">
        <f t="shared" si="364"/>
        <v>0</v>
      </c>
      <c r="X1358">
        <f t="shared" si="359"/>
        <v>0.12352941176470597</v>
      </c>
      <c r="Y1358">
        <f t="shared" si="365"/>
        <v>0</v>
      </c>
      <c r="Z1358">
        <f t="shared" si="366"/>
        <v>0</v>
      </c>
      <c r="AA1358">
        <f t="shared" si="367"/>
        <v>0</v>
      </c>
      <c r="AB1358">
        <v>31</v>
      </c>
      <c r="AC1358">
        <v>246</v>
      </c>
      <c r="AD1358">
        <f t="shared" si="368"/>
        <v>0</v>
      </c>
      <c r="AE1358">
        <f t="shared" si="369"/>
        <v>0.45</v>
      </c>
      <c r="AF1358">
        <f t="shared" si="370"/>
        <v>0.51333333333333331</v>
      </c>
      <c r="AG1358">
        <f t="shared" si="371"/>
        <v>0</v>
      </c>
      <c r="AH1358">
        <f t="shared" si="372"/>
        <v>0</v>
      </c>
      <c r="AI1358">
        <f t="shared" si="373"/>
        <v>0</v>
      </c>
    </row>
    <row r="1359" spans="1:35" x14ac:dyDescent="0.2">
      <c r="A1359">
        <v>1</v>
      </c>
      <c r="B1359">
        <v>114</v>
      </c>
      <c r="C1359">
        <v>11.4</v>
      </c>
      <c r="D1359">
        <v>29.3</v>
      </c>
      <c r="E1359">
        <f t="shared" si="360"/>
        <v>30.584551148225472</v>
      </c>
      <c r="F1359">
        <v>95.8</v>
      </c>
      <c r="G1359">
        <f t="shared" si="357"/>
        <v>0.37273720136518768</v>
      </c>
      <c r="H1359">
        <f t="shared" si="358"/>
        <v>3.8907849829351533</v>
      </c>
      <c r="I1359">
        <f>IF(B1359&gt;=125,0,IF(B1359&lt;=115,1,(125-B1359)/(125-115)))</f>
        <v>1</v>
      </c>
      <c r="J1359">
        <f>IF(G1359&gt;=0.38,0,IF(G1359&lt;=0.3,1,(0.38-G1359)/(0.38-0.3)))</f>
        <v>9.0784982935154093E-2</v>
      </c>
      <c r="K1359">
        <f>IF(E1359&gt;=32,0,IF(E1359&lt;=28,1,(32-E1359)/(32-28)))</f>
        <v>0.35386221294363196</v>
      </c>
      <c r="L1359">
        <f>IF(AND(D1359&gt;=27, D1359&lt;=34), 0, IF(OR(D1359&lt;=18.5, D1359&gt;=36.4), 1, IF(AND(D1359&lt;27, D1359&gt;18.5),(27-D1359)/(27-18.5), IF(AND(D1359&lt;36.4, D1359&gt;34),(D1359-34)/(36.4-34)))))</f>
        <v>0</v>
      </c>
      <c r="M1359">
        <f>IF(AND(F1359&gt;=80,F1359&lt;=95),0,IF(OR(F1359&lt;64, F1359&gt;129),1,IF(F1359&gt;95, (F1359-95)/(129-95), (80-F1359)/(80-64))))</f>
        <v>2.3529411764705799E-2</v>
      </c>
      <c r="N1359">
        <f>IF(H1359&gt;=4,0,IF(H1359&lt;=3.5,1,(4-H1359)/(4-3.5)))</f>
        <v>0.21843003412969342</v>
      </c>
      <c r="O1359">
        <f t="shared" si="361"/>
        <v>0.56866066417731842</v>
      </c>
      <c r="P1359">
        <f t="shared" si="362"/>
        <v>1</v>
      </c>
      <c r="Q1359">
        <v>1</v>
      </c>
      <c r="R1359">
        <f>IF(F1359 &gt;=80,0,IF(F1359&lt;=64,1,((80-F1359)/(80-64))))</f>
        <v>0</v>
      </c>
      <c r="S1359">
        <f>IF(F1359 &lt;=95,0,IF(F1359&gt;=129,1,((F1359-95)/(129-95))))</f>
        <v>2.3529411764705799E-2</v>
      </c>
      <c r="T1359">
        <f>IF(D1359 &gt;=27,0,IF(D1359&lt;=18.5,1,((27-D1359)/(27-18.5))))</f>
        <v>0</v>
      </c>
      <c r="U1359">
        <f>IF(D1359 &lt;= 34,0,IF(D1359&gt;=36.4,1,((D1359-34)/(36.4-34))))</f>
        <v>0</v>
      </c>
      <c r="V1359">
        <f t="shared" si="363"/>
        <v>0</v>
      </c>
      <c r="W1359">
        <f t="shared" si="364"/>
        <v>1.1764705882352899E-2</v>
      </c>
      <c r="X1359">
        <f t="shared" si="359"/>
        <v>1.1764705882352899E-2</v>
      </c>
      <c r="Y1359">
        <f t="shared" si="365"/>
        <v>0</v>
      </c>
      <c r="Z1359">
        <f t="shared" si="366"/>
        <v>0</v>
      </c>
      <c r="AA1359">
        <f t="shared" si="367"/>
        <v>0</v>
      </c>
      <c r="AB1359">
        <v>17</v>
      </c>
      <c r="AC1359">
        <v>353</v>
      </c>
      <c r="AD1359">
        <f t="shared" si="368"/>
        <v>0</v>
      </c>
      <c r="AE1359">
        <f t="shared" si="369"/>
        <v>1</v>
      </c>
      <c r="AF1359">
        <f t="shared" si="370"/>
        <v>0.15666666666666668</v>
      </c>
      <c r="AG1359">
        <f t="shared" si="371"/>
        <v>0</v>
      </c>
      <c r="AH1359">
        <f t="shared" si="372"/>
        <v>0</v>
      </c>
      <c r="AI1359">
        <f t="shared" si="373"/>
        <v>0</v>
      </c>
    </row>
    <row r="1360" spans="1:35" x14ac:dyDescent="0.2">
      <c r="A1360">
        <v>1</v>
      </c>
      <c r="B1360">
        <v>161</v>
      </c>
      <c r="C1360">
        <v>16.100000000000001</v>
      </c>
      <c r="D1360">
        <v>25.9</v>
      </c>
      <c r="E1360">
        <f t="shared" si="360"/>
        <v>33.205128205128204</v>
      </c>
      <c r="F1360">
        <v>78</v>
      </c>
      <c r="G1360">
        <f t="shared" si="357"/>
        <v>0.48486486486486491</v>
      </c>
      <c r="H1360">
        <f t="shared" si="358"/>
        <v>6.2162162162162167</v>
      </c>
      <c r="I1360">
        <f>IF(B1360&gt;=125,0,IF(B1360&lt;=115,1,(125-B1360)/(125-115)))</f>
        <v>0</v>
      </c>
      <c r="J1360">
        <f>IF(G1360&gt;=0.38,0,IF(G1360&lt;=0.3,1,(0.38-G1360)/(0.38-0.3)))</f>
        <v>0</v>
      </c>
      <c r="K1360">
        <f>IF(E1360&gt;=32,0,IF(E1360&lt;=28,1,(32-E1360)/(32-28)))</f>
        <v>0</v>
      </c>
      <c r="L1360">
        <f>IF(AND(D1360&gt;=27, D1360&lt;=34), 0, IF(OR(D1360&lt;=18.5, D1360&gt;=36.4), 1, IF(AND(D1360&lt;27, D1360&gt;18.5),(27-D1360)/(27-18.5), IF(AND(D1360&lt;36.4, D1360&gt;34),(D1360-34)/(36.4-34)))))</f>
        <v>0.12941176470588253</v>
      </c>
      <c r="M1360">
        <f>IF(AND(F1360&gt;=80,F1360&lt;=95),0,IF(OR(F1360&lt;64, F1360&gt;129),1,IF(F1360&gt;95, (F1360-95)/(129-95), (80-F1360)/(80-64))))</f>
        <v>0.125</v>
      </c>
      <c r="N1360">
        <f>IF(H1360&gt;=4,0,IF(H1360&lt;=3.5,1,(4-H1360)/(4-3.5)))</f>
        <v>0</v>
      </c>
      <c r="O1360">
        <f t="shared" si="361"/>
        <v>2.5441176470588255E-2</v>
      </c>
      <c r="P1360">
        <f t="shared" si="362"/>
        <v>0</v>
      </c>
      <c r="Q1360">
        <v>0</v>
      </c>
      <c r="R1360">
        <f>IF(F1360 &gt;=80,0,IF(F1360&lt;=64,1,((80-F1360)/(80-64))))</f>
        <v>0.125</v>
      </c>
      <c r="S1360">
        <f>IF(F1360 &lt;=95,0,IF(F1360&gt;=129,1,((F1360-95)/(129-95))))</f>
        <v>0</v>
      </c>
      <c r="T1360">
        <f>IF(D1360 &gt;=27,0,IF(D1360&lt;=18.5,1,((27-D1360)/(27-18.5))))</f>
        <v>0.12941176470588253</v>
      </c>
      <c r="U1360">
        <f>IF(D1360 &lt;= 34,0,IF(D1360&gt;=36.4,1,((D1360-34)/(36.4-34))))</f>
        <v>0</v>
      </c>
      <c r="V1360">
        <f t="shared" si="363"/>
        <v>0.12720588235294128</v>
      </c>
      <c r="W1360">
        <f t="shared" si="364"/>
        <v>0</v>
      </c>
      <c r="X1360">
        <f t="shared" si="359"/>
        <v>0.12720588235294128</v>
      </c>
      <c r="Y1360">
        <f t="shared" si="365"/>
        <v>0</v>
      </c>
      <c r="Z1360">
        <f t="shared" si="366"/>
        <v>0</v>
      </c>
      <c r="AA1360">
        <f t="shared" si="367"/>
        <v>0</v>
      </c>
      <c r="AB1360">
        <v>61</v>
      </c>
      <c r="AC1360">
        <v>370</v>
      </c>
      <c r="AD1360">
        <f t="shared" si="368"/>
        <v>1</v>
      </c>
      <c r="AE1360">
        <f t="shared" si="369"/>
        <v>0</v>
      </c>
      <c r="AF1360">
        <f t="shared" si="370"/>
        <v>0.1</v>
      </c>
      <c r="AG1360">
        <f t="shared" si="371"/>
        <v>0</v>
      </c>
      <c r="AH1360">
        <f t="shared" si="372"/>
        <v>0</v>
      </c>
      <c r="AI1360">
        <f t="shared" si="373"/>
        <v>0</v>
      </c>
    </row>
    <row r="1361" spans="1:35" x14ac:dyDescent="0.2">
      <c r="A1361">
        <v>1</v>
      </c>
      <c r="B1361">
        <v>108</v>
      </c>
      <c r="C1361">
        <v>10.8</v>
      </c>
      <c r="D1361">
        <v>17.5</v>
      </c>
      <c r="E1361">
        <f t="shared" si="360"/>
        <v>18.26722338204593</v>
      </c>
      <c r="F1361">
        <v>95.8</v>
      </c>
      <c r="G1361">
        <f t="shared" si="357"/>
        <v>0.59122285714285716</v>
      </c>
      <c r="H1361">
        <f t="shared" si="358"/>
        <v>6.1714285714285717</v>
      </c>
      <c r="I1361">
        <f>IF(B1361&gt;=125,0,IF(B1361&lt;=115,1,(125-B1361)/(125-115)))</f>
        <v>1</v>
      </c>
      <c r="J1361">
        <f>IF(G1361&gt;=0.38,0,IF(G1361&lt;=0.3,1,(0.38-G1361)/(0.38-0.3)))</f>
        <v>0</v>
      </c>
      <c r="K1361">
        <f>IF(E1361&gt;=32,0,IF(E1361&lt;=28,1,(32-E1361)/(32-28)))</f>
        <v>1</v>
      </c>
      <c r="L1361">
        <f>IF(AND(D1361&gt;=27, D1361&lt;=34), 0, IF(OR(D1361&lt;=18.5, D1361&gt;=36.4), 1, IF(AND(D1361&lt;27, D1361&gt;18.5),(27-D1361)/(27-18.5), IF(AND(D1361&lt;36.4, D1361&gt;34),(D1361-34)/(36.4-34)))))</f>
        <v>1</v>
      </c>
      <c r="M1361">
        <f>IF(AND(F1361&gt;=80,F1361&lt;=95),0,IF(OR(F1361&lt;64, F1361&gt;129),1,IF(F1361&gt;95, (F1361-95)/(129-95), (80-F1361)/(80-64))))</f>
        <v>2.3529411764705799E-2</v>
      </c>
      <c r="N1361">
        <f>IF(H1361&gt;=4,0,IF(H1361&lt;=3.5,1,(4-H1361)/(4-3.5)))</f>
        <v>0</v>
      </c>
      <c r="O1361">
        <f t="shared" si="361"/>
        <v>0.70235294117647051</v>
      </c>
      <c r="P1361">
        <f t="shared" si="362"/>
        <v>1</v>
      </c>
      <c r="Q1361">
        <v>1</v>
      </c>
      <c r="R1361">
        <f>IF(F1361 &gt;=80,0,IF(F1361&lt;=64,1,((80-F1361)/(80-64))))</f>
        <v>0</v>
      </c>
      <c r="S1361">
        <f>IF(F1361 &lt;=95,0,IF(F1361&gt;=129,1,((F1361-95)/(129-95))))</f>
        <v>2.3529411764705799E-2</v>
      </c>
      <c r="T1361">
        <f>IF(D1361 &gt;=27,0,IF(D1361&lt;=18.5,1,((27-D1361)/(27-18.5))))</f>
        <v>1</v>
      </c>
      <c r="U1361">
        <f>IF(D1361 &lt;= 34,0,IF(D1361&gt;=36.4,1,((D1361-34)/(36.4-34))))</f>
        <v>0</v>
      </c>
      <c r="V1361">
        <f t="shared" si="363"/>
        <v>0.5</v>
      </c>
      <c r="W1361">
        <f t="shared" si="364"/>
        <v>1.1764705882352899E-2</v>
      </c>
      <c r="X1361">
        <f t="shared" si="359"/>
        <v>0.5117647058823529</v>
      </c>
      <c r="Y1361">
        <f t="shared" si="365"/>
        <v>1</v>
      </c>
      <c r="Z1361">
        <f t="shared" si="366"/>
        <v>0</v>
      </c>
      <c r="AA1361">
        <f t="shared" si="367"/>
        <v>1</v>
      </c>
      <c r="AB1361">
        <v>12</v>
      </c>
      <c r="AC1361">
        <v>95</v>
      </c>
      <c r="AD1361">
        <f t="shared" si="368"/>
        <v>0</v>
      </c>
      <c r="AE1361">
        <f t="shared" si="369"/>
        <v>1</v>
      </c>
      <c r="AF1361">
        <f t="shared" si="370"/>
        <v>1</v>
      </c>
      <c r="AG1361">
        <f t="shared" si="371"/>
        <v>0</v>
      </c>
      <c r="AH1361">
        <f t="shared" si="372"/>
        <v>1</v>
      </c>
      <c r="AI1361">
        <f t="shared" si="373"/>
        <v>0</v>
      </c>
    </row>
    <row r="1362" spans="1:35" x14ac:dyDescent="0.2">
      <c r="A1362">
        <v>0</v>
      </c>
      <c r="B1362">
        <v>106</v>
      </c>
      <c r="C1362">
        <v>10.6</v>
      </c>
      <c r="D1362">
        <v>28</v>
      </c>
      <c r="E1362">
        <f t="shared" si="360"/>
        <v>30.8030803080308</v>
      </c>
      <c r="F1362">
        <v>90.9</v>
      </c>
      <c r="G1362">
        <f t="shared" si="357"/>
        <v>0.34412142857142858</v>
      </c>
      <c r="H1362">
        <f t="shared" si="358"/>
        <v>3.7857142857142856</v>
      </c>
      <c r="I1362">
        <f>IF(B1362&gt;=125,0,IF(B1362&lt;=115,1,(125-B1362)/(125-115)))</f>
        <v>1</v>
      </c>
      <c r="J1362">
        <f>IF(G1362&gt;=0.38,0,IF(G1362&lt;=0.3,1,(0.38-G1362)/(0.38-0.3)))</f>
        <v>0.44848214285714272</v>
      </c>
      <c r="K1362">
        <f>IF(E1362&gt;=32,0,IF(E1362&lt;=28,1,(32-E1362)/(32-28)))</f>
        <v>0.29922992299229989</v>
      </c>
      <c r="L1362">
        <f>IF(AND(D1362&gt;=27, D1362&lt;=34), 0, IF(OR(D1362&lt;=18.5, D1362&gt;=36.4), 1, IF(AND(D1362&lt;27, D1362&gt;18.5),(27-D1362)/(27-18.5), IF(AND(D1362&lt;36.4, D1362&gt;34),(D1362-34)/(36.4-34)))))</f>
        <v>0</v>
      </c>
      <c r="M1362">
        <f>IF(AND(F1362&gt;=80,F1362&lt;=95),0,IF(OR(F1362&lt;64, F1362&gt;129),1,IF(F1362&gt;95, (F1362-95)/(129-95), (80-F1362)/(80-64))))</f>
        <v>0</v>
      </c>
      <c r="N1362">
        <f>IF(H1362&gt;=4,0,IF(H1362&lt;=3.5,1,(4-H1362)/(4-3.5)))</f>
        <v>0.42857142857142883</v>
      </c>
      <c r="O1362">
        <f t="shared" si="361"/>
        <v>0.61762834944208722</v>
      </c>
      <c r="P1362">
        <f t="shared" si="362"/>
        <v>1</v>
      </c>
      <c r="Q1362">
        <v>1</v>
      </c>
      <c r="R1362">
        <f>IF(F1362 &gt;=80,0,IF(F1362&lt;=64,1,((80-F1362)/(80-64))))</f>
        <v>0</v>
      </c>
      <c r="S1362">
        <f>IF(F1362 &lt;=95,0,IF(F1362&gt;=129,1,((F1362-95)/(129-95))))</f>
        <v>0</v>
      </c>
      <c r="T1362">
        <f>IF(D1362 &gt;=27,0,IF(D1362&lt;=18.5,1,((27-D1362)/(27-18.5))))</f>
        <v>0</v>
      </c>
      <c r="U1362">
        <f>IF(D1362 &lt;= 34,0,IF(D1362&gt;=36.4,1,((D1362-34)/(36.4-34))))</f>
        <v>0</v>
      </c>
      <c r="V1362">
        <f t="shared" si="363"/>
        <v>0</v>
      </c>
      <c r="W1362">
        <f t="shared" si="364"/>
        <v>0</v>
      </c>
      <c r="X1362">
        <f t="shared" si="359"/>
        <v>0</v>
      </c>
      <c r="Y1362">
        <f t="shared" si="365"/>
        <v>0</v>
      </c>
      <c r="Z1362">
        <f t="shared" si="366"/>
        <v>0</v>
      </c>
      <c r="AA1362">
        <f t="shared" si="367"/>
        <v>0</v>
      </c>
      <c r="AB1362">
        <v>47</v>
      </c>
      <c r="AC1362">
        <v>396</v>
      </c>
      <c r="AD1362">
        <f t="shared" si="368"/>
        <v>0.35</v>
      </c>
      <c r="AE1362">
        <f t="shared" si="369"/>
        <v>0</v>
      </c>
      <c r="AF1362">
        <f t="shared" si="370"/>
        <v>1.3333333333333334E-2</v>
      </c>
      <c r="AG1362">
        <f t="shared" si="371"/>
        <v>0</v>
      </c>
      <c r="AH1362">
        <f t="shared" si="372"/>
        <v>0</v>
      </c>
      <c r="AI1362">
        <f t="shared" si="373"/>
        <v>0</v>
      </c>
    </row>
    <row r="1363" spans="1:35" x14ac:dyDescent="0.2">
      <c r="A1363">
        <v>1</v>
      </c>
      <c r="B1363">
        <v>126</v>
      </c>
      <c r="C1363">
        <v>12.6</v>
      </c>
      <c r="D1363">
        <v>19.100000000000001</v>
      </c>
      <c r="E1363">
        <f t="shared" si="360"/>
        <v>22.235157159487777</v>
      </c>
      <c r="F1363">
        <v>85.9</v>
      </c>
      <c r="G1363">
        <f t="shared" si="357"/>
        <v>0.56667015706806279</v>
      </c>
      <c r="H1363">
        <f t="shared" si="358"/>
        <v>6.5968586387434547</v>
      </c>
      <c r="I1363">
        <f>IF(B1363&gt;=125,0,IF(B1363&lt;=115,1,(125-B1363)/(125-115)))</f>
        <v>0</v>
      </c>
      <c r="J1363">
        <f>IF(G1363&gt;=0.38,0,IF(G1363&lt;=0.3,1,(0.38-G1363)/(0.38-0.3)))</f>
        <v>0</v>
      </c>
      <c r="K1363">
        <f>IF(E1363&gt;=32,0,IF(E1363&lt;=28,1,(32-E1363)/(32-28)))</f>
        <v>1</v>
      </c>
      <c r="L1363">
        <f>IF(AND(D1363&gt;=27, D1363&lt;=34), 0, IF(OR(D1363&lt;=18.5, D1363&gt;=36.4), 1, IF(AND(D1363&lt;27, D1363&gt;18.5),(27-D1363)/(27-18.5), IF(AND(D1363&lt;36.4, D1363&gt;34),(D1363-34)/(36.4-34)))))</f>
        <v>0.92941176470588216</v>
      </c>
      <c r="M1363">
        <f>IF(AND(F1363&gt;=80,F1363&lt;=95),0,IF(OR(F1363&lt;64, F1363&gt;129),1,IF(F1363&gt;95, (F1363-95)/(129-95), (80-F1363)/(80-64))))</f>
        <v>0</v>
      </c>
      <c r="N1363">
        <f>IF(H1363&gt;=4,0,IF(H1363&lt;=3.5,1,(4-H1363)/(4-3.5)))</f>
        <v>0</v>
      </c>
      <c r="O1363">
        <f t="shared" si="361"/>
        <v>0.19294117647058823</v>
      </c>
      <c r="P1363">
        <f t="shared" si="362"/>
        <v>0</v>
      </c>
      <c r="Q1363">
        <v>1</v>
      </c>
      <c r="R1363">
        <f>IF(F1363 &gt;=80,0,IF(F1363&lt;=64,1,((80-F1363)/(80-64))))</f>
        <v>0</v>
      </c>
      <c r="S1363">
        <f>IF(F1363 &lt;=95,0,IF(F1363&gt;=129,1,((F1363-95)/(129-95))))</f>
        <v>0</v>
      </c>
      <c r="T1363">
        <f>IF(D1363 &gt;=27,0,IF(D1363&lt;=18.5,1,((27-D1363)/(27-18.5))))</f>
        <v>0.92941176470588216</v>
      </c>
      <c r="U1363">
        <f>IF(D1363 &lt;= 34,0,IF(D1363&gt;=36.4,1,((D1363-34)/(36.4-34))))</f>
        <v>0</v>
      </c>
      <c r="V1363">
        <f t="shared" si="363"/>
        <v>0.46470588235294108</v>
      </c>
      <c r="W1363">
        <f t="shared" si="364"/>
        <v>0</v>
      </c>
      <c r="X1363">
        <f t="shared" si="359"/>
        <v>0.46470588235294108</v>
      </c>
      <c r="Y1363">
        <f t="shared" si="365"/>
        <v>1</v>
      </c>
      <c r="Z1363">
        <f t="shared" si="366"/>
        <v>0</v>
      </c>
      <c r="AA1363">
        <f t="shared" si="367"/>
        <v>0</v>
      </c>
      <c r="AB1363">
        <v>54</v>
      </c>
      <c r="AC1363">
        <v>469</v>
      </c>
      <c r="AD1363">
        <f t="shared" si="368"/>
        <v>0.7</v>
      </c>
      <c r="AE1363">
        <f t="shared" si="369"/>
        <v>0</v>
      </c>
      <c r="AF1363">
        <f t="shared" si="370"/>
        <v>0</v>
      </c>
      <c r="AG1363">
        <f t="shared" si="371"/>
        <v>0</v>
      </c>
      <c r="AH1363">
        <f t="shared" si="372"/>
        <v>0</v>
      </c>
      <c r="AI1363">
        <f t="shared" si="373"/>
        <v>0</v>
      </c>
    </row>
    <row r="1364" spans="1:35" x14ac:dyDescent="0.2">
      <c r="A1364">
        <v>1</v>
      </c>
      <c r="B1364">
        <v>134</v>
      </c>
      <c r="C1364">
        <v>13.4</v>
      </c>
      <c r="D1364">
        <v>17.8</v>
      </c>
      <c r="E1364">
        <f t="shared" si="360"/>
        <v>17.5715695952616</v>
      </c>
      <c r="F1364">
        <v>101.3</v>
      </c>
      <c r="G1364">
        <f t="shared" si="357"/>
        <v>0.76259550561797762</v>
      </c>
      <c r="H1364">
        <f t="shared" si="358"/>
        <v>7.5280898876404487</v>
      </c>
      <c r="I1364">
        <f>IF(B1364&gt;=125,0,IF(B1364&lt;=115,1,(125-B1364)/(125-115)))</f>
        <v>0</v>
      </c>
      <c r="J1364">
        <f>IF(G1364&gt;=0.38,0,IF(G1364&lt;=0.3,1,(0.38-G1364)/(0.38-0.3)))</f>
        <v>0</v>
      </c>
      <c r="K1364">
        <f>IF(E1364&gt;=32,0,IF(E1364&lt;=28,1,(32-E1364)/(32-28)))</f>
        <v>1</v>
      </c>
      <c r="L1364">
        <f>IF(AND(D1364&gt;=27, D1364&lt;=34), 0, IF(OR(D1364&lt;=18.5, D1364&gt;=36.4), 1, IF(AND(D1364&lt;27, D1364&gt;18.5),(27-D1364)/(27-18.5), IF(AND(D1364&lt;36.4, D1364&gt;34),(D1364-34)/(36.4-34)))))</f>
        <v>1</v>
      </c>
      <c r="M1364">
        <f>IF(AND(F1364&gt;=80,F1364&lt;=95),0,IF(OR(F1364&lt;64, F1364&gt;129),1,IF(F1364&gt;95, (F1364-95)/(129-95), (80-F1364)/(80-64))))</f>
        <v>0.18529411764705875</v>
      </c>
      <c r="N1364">
        <f>IF(H1364&gt;=4,0,IF(H1364&lt;=3.5,1,(4-H1364)/(4-3.5)))</f>
        <v>0</v>
      </c>
      <c r="O1364">
        <f t="shared" si="361"/>
        <v>0.21852941176470589</v>
      </c>
      <c r="P1364">
        <f t="shared" si="362"/>
        <v>1</v>
      </c>
      <c r="Q1364">
        <v>1</v>
      </c>
      <c r="R1364">
        <f>IF(F1364 &gt;=80,0,IF(F1364&lt;=64,1,((80-F1364)/(80-64))))</f>
        <v>0</v>
      </c>
      <c r="S1364">
        <f>IF(F1364 &lt;=95,0,IF(F1364&gt;=129,1,((F1364-95)/(129-95))))</f>
        <v>0.18529411764705875</v>
      </c>
      <c r="T1364">
        <f>IF(D1364 &gt;=27,0,IF(D1364&lt;=18.5,1,((27-D1364)/(27-18.5))))</f>
        <v>1</v>
      </c>
      <c r="U1364">
        <f>IF(D1364 &lt;= 34,0,IF(D1364&gt;=36.4,1,((D1364-34)/(36.4-34))))</f>
        <v>0</v>
      </c>
      <c r="V1364">
        <f t="shared" si="363"/>
        <v>0.5</v>
      </c>
      <c r="W1364">
        <f t="shared" si="364"/>
        <v>9.2647058823529374E-2</v>
      </c>
      <c r="X1364">
        <f t="shared" si="359"/>
        <v>0.59264705882352942</v>
      </c>
      <c r="Y1364">
        <f t="shared" si="365"/>
        <v>1</v>
      </c>
      <c r="Z1364">
        <f t="shared" si="366"/>
        <v>0</v>
      </c>
      <c r="AA1364">
        <f t="shared" si="367"/>
        <v>1</v>
      </c>
      <c r="AB1364">
        <v>60</v>
      </c>
      <c r="AC1364">
        <v>172</v>
      </c>
      <c r="AD1364">
        <f t="shared" si="368"/>
        <v>1</v>
      </c>
      <c r="AE1364">
        <f t="shared" si="369"/>
        <v>0</v>
      </c>
      <c r="AF1364">
        <f t="shared" si="370"/>
        <v>0.76</v>
      </c>
      <c r="AG1364">
        <f t="shared" si="371"/>
        <v>1</v>
      </c>
      <c r="AH1364">
        <f t="shared" si="372"/>
        <v>0</v>
      </c>
      <c r="AI1364">
        <f t="shared" si="373"/>
        <v>0</v>
      </c>
    </row>
    <row r="1365" spans="1:35" x14ac:dyDescent="0.2">
      <c r="A1365">
        <v>0</v>
      </c>
      <c r="B1365">
        <v>166</v>
      </c>
      <c r="C1365">
        <v>16.600000000000001</v>
      </c>
      <c r="D1365">
        <v>21.7</v>
      </c>
      <c r="E1365">
        <f t="shared" si="360"/>
        <v>24.631101021566405</v>
      </c>
      <c r="F1365">
        <v>88.1</v>
      </c>
      <c r="G1365">
        <f t="shared" si="357"/>
        <v>0.67394470046082955</v>
      </c>
      <c r="H1365">
        <f t="shared" si="358"/>
        <v>7.6497695852534564</v>
      </c>
      <c r="I1365">
        <f>IF(B1365&gt;=125,0,IF(B1365&lt;=115,1,(125-B1365)/(125-115)))</f>
        <v>0</v>
      </c>
      <c r="J1365">
        <f>IF(G1365&gt;=0.38,0,IF(G1365&lt;=0.3,1,(0.38-G1365)/(0.38-0.3)))</f>
        <v>0</v>
      </c>
      <c r="K1365">
        <f>IF(E1365&gt;=32,0,IF(E1365&lt;=28,1,(32-E1365)/(32-28)))</f>
        <v>1</v>
      </c>
      <c r="L1365">
        <f>IF(AND(D1365&gt;=27, D1365&lt;=34), 0, IF(OR(D1365&lt;=18.5, D1365&gt;=36.4), 1, IF(AND(D1365&lt;27, D1365&gt;18.5),(27-D1365)/(27-18.5), IF(AND(D1365&lt;36.4, D1365&gt;34),(D1365-34)/(36.4-34)))))</f>
        <v>0.623529411764706</v>
      </c>
      <c r="M1365">
        <f>IF(AND(F1365&gt;=80,F1365&lt;=95),0,IF(OR(F1365&lt;64, F1365&gt;129),1,IF(F1365&gt;95, (F1365-95)/(129-95), (80-F1365)/(80-64))))</f>
        <v>0</v>
      </c>
      <c r="N1365">
        <f>IF(H1365&gt;=4,0,IF(H1365&lt;=3.5,1,(4-H1365)/(4-3.5)))</f>
        <v>0</v>
      </c>
      <c r="O1365">
        <f t="shared" si="361"/>
        <v>0.16235294117647062</v>
      </c>
      <c r="P1365">
        <f t="shared" si="362"/>
        <v>0</v>
      </c>
      <c r="Q1365">
        <v>0</v>
      </c>
      <c r="R1365">
        <f>IF(F1365 &gt;=80,0,IF(F1365&lt;=64,1,((80-F1365)/(80-64))))</f>
        <v>0</v>
      </c>
      <c r="S1365">
        <f>IF(F1365 &lt;=95,0,IF(F1365&gt;=129,1,((F1365-95)/(129-95))))</f>
        <v>0</v>
      </c>
      <c r="T1365">
        <f>IF(D1365 &gt;=27,0,IF(D1365&lt;=18.5,1,((27-D1365)/(27-18.5))))</f>
        <v>0.623529411764706</v>
      </c>
      <c r="U1365">
        <f>IF(D1365 &lt;= 34,0,IF(D1365&gt;=36.4,1,((D1365-34)/(36.4-34))))</f>
        <v>0</v>
      </c>
      <c r="V1365">
        <f t="shared" si="363"/>
        <v>0.311764705882353</v>
      </c>
      <c r="W1365">
        <f t="shared" si="364"/>
        <v>0</v>
      </c>
      <c r="X1365">
        <f t="shared" si="359"/>
        <v>0.311764705882353</v>
      </c>
      <c r="Y1365">
        <f t="shared" si="365"/>
        <v>1</v>
      </c>
      <c r="Z1365">
        <f t="shared" si="366"/>
        <v>0</v>
      </c>
      <c r="AA1365">
        <f t="shared" si="367"/>
        <v>0</v>
      </c>
      <c r="AB1365">
        <v>16</v>
      </c>
      <c r="AC1365">
        <v>55</v>
      </c>
      <c r="AD1365">
        <f t="shared" si="368"/>
        <v>0</v>
      </c>
      <c r="AE1365">
        <f t="shared" si="369"/>
        <v>1</v>
      </c>
      <c r="AF1365">
        <f t="shared" si="370"/>
        <v>1</v>
      </c>
      <c r="AG1365">
        <f t="shared" si="371"/>
        <v>0</v>
      </c>
      <c r="AH1365">
        <f t="shared" si="372"/>
        <v>1</v>
      </c>
      <c r="AI1365">
        <f t="shared" si="373"/>
        <v>0</v>
      </c>
    </row>
    <row r="1366" spans="1:35" x14ac:dyDescent="0.2">
      <c r="A1366">
        <v>1</v>
      </c>
      <c r="B1366">
        <v>133</v>
      </c>
      <c r="C1366">
        <v>13.3</v>
      </c>
      <c r="D1366">
        <v>25.4</v>
      </c>
      <c r="E1366">
        <f t="shared" si="360"/>
        <v>30.639324487334136</v>
      </c>
      <c r="F1366">
        <v>82.9</v>
      </c>
      <c r="G1366">
        <f t="shared" si="357"/>
        <v>0.43408267716535437</v>
      </c>
      <c r="H1366">
        <f t="shared" si="358"/>
        <v>5.2362204724409454</v>
      </c>
      <c r="I1366">
        <f>IF(B1366&gt;=125,0,IF(B1366&lt;=115,1,(125-B1366)/(125-115)))</f>
        <v>0</v>
      </c>
      <c r="J1366">
        <f>IF(G1366&gt;=0.38,0,IF(G1366&lt;=0.3,1,(0.38-G1366)/(0.38-0.3)))</f>
        <v>0</v>
      </c>
      <c r="K1366">
        <f>IF(E1366&gt;=32,0,IF(E1366&lt;=28,1,(32-E1366)/(32-28)))</f>
        <v>0.34016887816646602</v>
      </c>
      <c r="L1366">
        <f>IF(AND(D1366&gt;=27, D1366&lt;=34), 0, IF(OR(D1366&lt;=18.5, D1366&gt;=36.4), 1, IF(AND(D1366&lt;27, D1366&gt;18.5),(27-D1366)/(27-18.5), IF(AND(D1366&lt;36.4, D1366&gt;34),(D1366-34)/(36.4-34)))))</f>
        <v>0.18823529411764722</v>
      </c>
      <c r="M1366">
        <f>IF(AND(F1366&gt;=80,F1366&lt;=95),0,IF(OR(F1366&lt;64, F1366&gt;129),1,IF(F1366&gt;95, (F1366-95)/(129-95), (80-F1366)/(80-64))))</f>
        <v>0</v>
      </c>
      <c r="N1366">
        <f>IF(H1366&gt;=4,0,IF(H1366&lt;=3.5,1,(4-H1366)/(4-3.5)))</f>
        <v>0</v>
      </c>
      <c r="O1366">
        <f t="shared" si="361"/>
        <v>5.2840417228411325E-2</v>
      </c>
      <c r="P1366">
        <f t="shared" si="362"/>
        <v>0</v>
      </c>
      <c r="Q1366">
        <v>1</v>
      </c>
      <c r="R1366">
        <f>IF(F1366 &gt;=80,0,IF(F1366&lt;=64,1,((80-F1366)/(80-64))))</f>
        <v>0</v>
      </c>
      <c r="S1366">
        <f>IF(F1366 &lt;=95,0,IF(F1366&gt;=129,1,((F1366-95)/(129-95))))</f>
        <v>0</v>
      </c>
      <c r="T1366">
        <f>IF(D1366 &gt;=27,0,IF(D1366&lt;=18.5,1,((27-D1366)/(27-18.5))))</f>
        <v>0.18823529411764722</v>
      </c>
      <c r="U1366">
        <f>IF(D1366 &lt;= 34,0,IF(D1366&gt;=36.4,1,((D1366-34)/(36.4-34))))</f>
        <v>0</v>
      </c>
      <c r="V1366">
        <f t="shared" si="363"/>
        <v>9.4117647058823611E-2</v>
      </c>
      <c r="W1366">
        <f t="shared" si="364"/>
        <v>0</v>
      </c>
      <c r="X1366">
        <f t="shared" si="359"/>
        <v>9.4117647058823611E-2</v>
      </c>
      <c r="Y1366">
        <f t="shared" si="365"/>
        <v>0</v>
      </c>
      <c r="Z1366">
        <f t="shared" si="366"/>
        <v>0</v>
      </c>
      <c r="AA1366">
        <f t="shared" si="367"/>
        <v>0</v>
      </c>
      <c r="AB1366">
        <v>54</v>
      </c>
      <c r="AC1366">
        <v>321</v>
      </c>
      <c r="AD1366">
        <f t="shared" si="368"/>
        <v>0.7</v>
      </c>
      <c r="AE1366">
        <f t="shared" si="369"/>
        <v>0</v>
      </c>
      <c r="AF1366">
        <f t="shared" si="370"/>
        <v>0.26333333333333331</v>
      </c>
      <c r="AG1366">
        <f t="shared" si="371"/>
        <v>0</v>
      </c>
      <c r="AH1366">
        <f t="shared" si="372"/>
        <v>0</v>
      </c>
      <c r="AI1366">
        <f t="shared" si="373"/>
        <v>0</v>
      </c>
    </row>
    <row r="1367" spans="1:35" x14ac:dyDescent="0.2">
      <c r="A1367">
        <v>1</v>
      </c>
      <c r="B1367">
        <v>146</v>
      </c>
      <c r="C1367">
        <v>14.6</v>
      </c>
      <c r="D1367">
        <v>25.5</v>
      </c>
      <c r="E1367">
        <f t="shared" si="360"/>
        <v>30.538922155688624</v>
      </c>
      <c r="F1367">
        <v>83.5</v>
      </c>
      <c r="G1367">
        <f t="shared" si="357"/>
        <v>0.47807843137254896</v>
      </c>
      <c r="H1367">
        <f t="shared" si="358"/>
        <v>5.7254901960784315</v>
      </c>
      <c r="I1367">
        <f>IF(B1367&gt;=125,0,IF(B1367&lt;=115,1,(125-B1367)/(125-115)))</f>
        <v>0</v>
      </c>
      <c r="J1367">
        <f>IF(G1367&gt;=0.38,0,IF(G1367&lt;=0.3,1,(0.38-G1367)/(0.38-0.3)))</f>
        <v>0</v>
      </c>
      <c r="K1367">
        <f>IF(E1367&gt;=32,0,IF(E1367&lt;=28,1,(32-E1367)/(32-28)))</f>
        <v>0.36526946107784397</v>
      </c>
      <c r="L1367">
        <f>IF(AND(D1367&gt;=27, D1367&lt;=34), 0, IF(OR(D1367&lt;=18.5, D1367&gt;=36.4), 1, IF(AND(D1367&lt;27, D1367&gt;18.5),(27-D1367)/(27-18.5), IF(AND(D1367&lt;36.4, D1367&gt;34),(D1367-34)/(36.4-34)))))</f>
        <v>0.17647058823529413</v>
      </c>
      <c r="M1367">
        <f>IF(AND(F1367&gt;=80,F1367&lt;=95),0,IF(OR(F1367&lt;64, F1367&gt;129),1,IF(F1367&gt;95, (F1367-95)/(129-95), (80-F1367)/(80-64))))</f>
        <v>0</v>
      </c>
      <c r="N1367">
        <f>IF(H1367&gt;=4,0,IF(H1367&lt;=3.5,1,(4-H1367)/(4-3.5)))</f>
        <v>0</v>
      </c>
      <c r="O1367">
        <f t="shared" si="361"/>
        <v>5.4174004931313816E-2</v>
      </c>
      <c r="P1367">
        <f t="shared" si="362"/>
        <v>0</v>
      </c>
      <c r="Q1367">
        <v>0</v>
      </c>
      <c r="R1367">
        <f>IF(F1367 &gt;=80,0,IF(F1367&lt;=64,1,((80-F1367)/(80-64))))</f>
        <v>0</v>
      </c>
      <c r="S1367">
        <f>IF(F1367 &lt;=95,0,IF(F1367&gt;=129,1,((F1367-95)/(129-95))))</f>
        <v>0</v>
      </c>
      <c r="T1367">
        <f>IF(D1367 &gt;=27,0,IF(D1367&lt;=18.5,1,((27-D1367)/(27-18.5))))</f>
        <v>0.17647058823529413</v>
      </c>
      <c r="U1367">
        <f>IF(D1367 &lt;= 34,0,IF(D1367&gt;=36.4,1,((D1367-34)/(36.4-34))))</f>
        <v>0</v>
      </c>
      <c r="V1367">
        <f t="shared" si="363"/>
        <v>8.8235294117647065E-2</v>
      </c>
      <c r="W1367">
        <f t="shared" si="364"/>
        <v>0</v>
      </c>
      <c r="X1367">
        <f t="shared" si="359"/>
        <v>8.8235294117647065E-2</v>
      </c>
      <c r="Y1367">
        <f t="shared" si="365"/>
        <v>0</v>
      </c>
      <c r="Z1367">
        <f t="shared" si="366"/>
        <v>0</v>
      </c>
      <c r="AA1367">
        <f t="shared" si="367"/>
        <v>0</v>
      </c>
      <c r="AB1367">
        <v>24</v>
      </c>
      <c r="AC1367">
        <v>121</v>
      </c>
      <c r="AD1367">
        <f t="shared" si="368"/>
        <v>0</v>
      </c>
      <c r="AE1367">
        <f t="shared" si="369"/>
        <v>0.8</v>
      </c>
      <c r="AF1367">
        <f t="shared" si="370"/>
        <v>0.93</v>
      </c>
      <c r="AG1367">
        <f t="shared" si="371"/>
        <v>0</v>
      </c>
      <c r="AH1367">
        <f t="shared" si="372"/>
        <v>0</v>
      </c>
      <c r="AI1367">
        <f t="shared" si="373"/>
        <v>0</v>
      </c>
    </row>
    <row r="1368" spans="1:35" x14ac:dyDescent="0.2">
      <c r="A1368">
        <v>0</v>
      </c>
      <c r="B1368">
        <v>134</v>
      </c>
      <c r="C1368">
        <v>13.4</v>
      </c>
      <c r="D1368">
        <v>26.3</v>
      </c>
      <c r="E1368">
        <f t="shared" si="360"/>
        <v>31.087470449172578</v>
      </c>
      <c r="F1368">
        <v>84.6</v>
      </c>
      <c r="G1368">
        <f t="shared" si="357"/>
        <v>0.43104182509505701</v>
      </c>
      <c r="H1368">
        <f t="shared" si="358"/>
        <v>5.0950570342205319</v>
      </c>
      <c r="I1368">
        <f>IF(B1368&gt;=125,0,IF(B1368&lt;=115,1,(125-B1368)/(125-115)))</f>
        <v>0</v>
      </c>
      <c r="J1368">
        <f>IF(G1368&gt;=0.38,0,IF(G1368&lt;=0.3,1,(0.38-G1368)/(0.38-0.3)))</f>
        <v>0</v>
      </c>
      <c r="K1368">
        <f>IF(E1368&gt;=32,0,IF(E1368&lt;=28,1,(32-E1368)/(32-28)))</f>
        <v>0.22813238770685551</v>
      </c>
      <c r="L1368">
        <f>IF(AND(D1368&gt;=27, D1368&lt;=34), 0, IF(OR(D1368&lt;=18.5, D1368&gt;=36.4), 1, IF(AND(D1368&lt;27, D1368&gt;18.5),(27-D1368)/(27-18.5), IF(AND(D1368&lt;36.4, D1368&gt;34),(D1368-34)/(36.4-34)))))</f>
        <v>8.2352941176470504E-2</v>
      </c>
      <c r="M1368">
        <f>IF(AND(F1368&gt;=80,F1368&lt;=95),0,IF(OR(F1368&lt;64, F1368&gt;129),1,IF(F1368&gt;95, (F1368-95)/(129-95), (80-F1368)/(80-64))))</f>
        <v>0</v>
      </c>
      <c r="N1368">
        <f>IF(H1368&gt;=4,0,IF(H1368&lt;=3.5,1,(4-H1368)/(4-3.5)))</f>
        <v>0</v>
      </c>
      <c r="O1368">
        <f t="shared" si="361"/>
        <v>3.1048532888332606E-2</v>
      </c>
      <c r="P1368">
        <f t="shared" si="362"/>
        <v>0</v>
      </c>
      <c r="Q1368">
        <v>0</v>
      </c>
      <c r="R1368">
        <f>IF(F1368 &gt;=80,0,IF(F1368&lt;=64,1,((80-F1368)/(80-64))))</f>
        <v>0</v>
      </c>
      <c r="S1368">
        <f>IF(F1368 &lt;=95,0,IF(F1368&gt;=129,1,((F1368-95)/(129-95))))</f>
        <v>0</v>
      </c>
      <c r="T1368">
        <f>IF(D1368 &gt;=27,0,IF(D1368&lt;=18.5,1,((27-D1368)/(27-18.5))))</f>
        <v>8.2352941176470504E-2</v>
      </c>
      <c r="U1368">
        <f>IF(D1368 &lt;= 34,0,IF(D1368&gt;=36.4,1,((D1368-34)/(36.4-34))))</f>
        <v>0</v>
      </c>
      <c r="V1368">
        <f t="shared" si="363"/>
        <v>4.1176470588235252E-2</v>
      </c>
      <c r="W1368">
        <f t="shared" si="364"/>
        <v>0</v>
      </c>
      <c r="X1368">
        <f t="shared" si="359"/>
        <v>4.1176470588235252E-2</v>
      </c>
      <c r="Y1368">
        <f t="shared" si="365"/>
        <v>0</v>
      </c>
      <c r="Z1368">
        <f t="shared" si="366"/>
        <v>0</v>
      </c>
      <c r="AA1368">
        <f t="shared" si="367"/>
        <v>0</v>
      </c>
      <c r="AB1368">
        <v>69</v>
      </c>
      <c r="AC1368">
        <v>471</v>
      </c>
      <c r="AD1368">
        <f t="shared" si="368"/>
        <v>1</v>
      </c>
      <c r="AE1368">
        <f t="shared" si="369"/>
        <v>0</v>
      </c>
      <c r="AF1368">
        <f t="shared" si="370"/>
        <v>0</v>
      </c>
      <c r="AG1368">
        <f t="shared" si="371"/>
        <v>0</v>
      </c>
      <c r="AH1368">
        <f t="shared" si="372"/>
        <v>0</v>
      </c>
      <c r="AI1368">
        <f t="shared" si="373"/>
        <v>0</v>
      </c>
    </row>
    <row r="1369" spans="1:35" x14ac:dyDescent="0.2">
      <c r="A1369">
        <v>0</v>
      </c>
      <c r="B1369">
        <v>130</v>
      </c>
      <c r="C1369">
        <v>13</v>
      </c>
      <c r="D1369">
        <v>28.3</v>
      </c>
      <c r="E1369">
        <f t="shared" si="360"/>
        <v>34.096385542168676</v>
      </c>
      <c r="F1369">
        <v>83</v>
      </c>
      <c r="G1369">
        <f t="shared" si="357"/>
        <v>0.38127208480565372</v>
      </c>
      <c r="H1369">
        <f t="shared" si="358"/>
        <v>4.5936395759717312</v>
      </c>
      <c r="I1369">
        <f>IF(B1369&gt;=125,0,IF(B1369&lt;=115,1,(125-B1369)/(125-115)))</f>
        <v>0</v>
      </c>
      <c r="J1369">
        <f>IF(G1369&gt;=0.38,0,IF(G1369&lt;=0.3,1,(0.38-G1369)/(0.38-0.3)))</f>
        <v>0</v>
      </c>
      <c r="K1369">
        <f>IF(E1369&gt;=32,0,IF(E1369&lt;=28,1,(32-E1369)/(32-28)))</f>
        <v>0</v>
      </c>
      <c r="L1369">
        <f>IF(AND(D1369&gt;=27, D1369&lt;=34), 0, IF(OR(D1369&lt;=18.5, D1369&gt;=36.4), 1, IF(AND(D1369&lt;27, D1369&gt;18.5),(27-D1369)/(27-18.5), IF(AND(D1369&lt;36.4, D1369&gt;34),(D1369-34)/(36.4-34)))))</f>
        <v>0</v>
      </c>
      <c r="M1369">
        <f>IF(AND(F1369&gt;=80,F1369&lt;=95),0,IF(OR(F1369&lt;64, F1369&gt;129),1,IF(F1369&gt;95, (F1369-95)/(129-95), (80-F1369)/(80-64))))</f>
        <v>0</v>
      </c>
      <c r="N1369">
        <f>IF(H1369&gt;=4,0,IF(H1369&lt;=3.5,1,(4-H1369)/(4-3.5)))</f>
        <v>0</v>
      </c>
      <c r="O1369">
        <f t="shared" si="361"/>
        <v>0</v>
      </c>
      <c r="P1369">
        <f t="shared" si="362"/>
        <v>0</v>
      </c>
      <c r="Q1369">
        <v>0</v>
      </c>
      <c r="R1369">
        <f>IF(F1369 &gt;=80,0,IF(F1369&lt;=64,1,((80-F1369)/(80-64))))</f>
        <v>0</v>
      </c>
      <c r="S1369">
        <f>IF(F1369 &lt;=95,0,IF(F1369&gt;=129,1,((F1369-95)/(129-95))))</f>
        <v>0</v>
      </c>
      <c r="T1369">
        <f>IF(D1369 &gt;=27,0,IF(D1369&lt;=18.5,1,((27-D1369)/(27-18.5))))</f>
        <v>0</v>
      </c>
      <c r="U1369">
        <f>IF(D1369 &lt;= 34,0,IF(D1369&gt;=36.4,1,((D1369-34)/(36.4-34))))</f>
        <v>0</v>
      </c>
      <c r="V1369">
        <f t="shared" si="363"/>
        <v>0</v>
      </c>
      <c r="W1369">
        <f t="shared" si="364"/>
        <v>0</v>
      </c>
      <c r="X1369">
        <f t="shared" si="359"/>
        <v>0</v>
      </c>
      <c r="Y1369">
        <f t="shared" si="365"/>
        <v>0</v>
      </c>
      <c r="Z1369">
        <f t="shared" si="366"/>
        <v>0</v>
      </c>
      <c r="AA1369">
        <f t="shared" si="367"/>
        <v>0</v>
      </c>
      <c r="AB1369">
        <v>24</v>
      </c>
      <c r="AC1369">
        <v>408</v>
      </c>
      <c r="AD1369">
        <f t="shared" si="368"/>
        <v>0</v>
      </c>
      <c r="AE1369">
        <f t="shared" si="369"/>
        <v>0.8</v>
      </c>
      <c r="AF1369">
        <f t="shared" si="370"/>
        <v>0</v>
      </c>
      <c r="AG1369">
        <f t="shared" si="371"/>
        <v>0</v>
      </c>
      <c r="AH1369">
        <f t="shared" si="372"/>
        <v>0</v>
      </c>
      <c r="AI1369">
        <f t="shared" si="373"/>
        <v>0</v>
      </c>
    </row>
    <row r="1370" spans="1:35" x14ac:dyDescent="0.2">
      <c r="A1370">
        <v>1</v>
      </c>
      <c r="B1370">
        <v>128</v>
      </c>
      <c r="C1370">
        <v>12.8</v>
      </c>
      <c r="D1370">
        <v>21.6</v>
      </c>
      <c r="E1370">
        <f t="shared" si="360"/>
        <v>26.600985221674875</v>
      </c>
      <c r="F1370">
        <v>81.2</v>
      </c>
      <c r="G1370">
        <f t="shared" si="357"/>
        <v>0.48118518518518527</v>
      </c>
      <c r="H1370">
        <f t="shared" si="358"/>
        <v>5.9259259259259256</v>
      </c>
      <c r="I1370">
        <f>IF(B1370&gt;=125,0,IF(B1370&lt;=115,1,(125-B1370)/(125-115)))</f>
        <v>0</v>
      </c>
      <c r="J1370">
        <f>IF(G1370&gt;=0.38,0,IF(G1370&lt;=0.3,1,(0.38-G1370)/(0.38-0.3)))</f>
        <v>0</v>
      </c>
      <c r="K1370">
        <f>IF(E1370&gt;=32,0,IF(E1370&lt;=28,1,(32-E1370)/(32-28)))</f>
        <v>1</v>
      </c>
      <c r="L1370">
        <f>IF(AND(D1370&gt;=27, D1370&lt;=34), 0, IF(OR(D1370&lt;=18.5, D1370&gt;=36.4), 1, IF(AND(D1370&lt;27, D1370&gt;18.5),(27-D1370)/(27-18.5), IF(AND(D1370&lt;36.4, D1370&gt;34),(D1370-34)/(36.4-34)))))</f>
        <v>0.63529411764705868</v>
      </c>
      <c r="M1370">
        <f>IF(AND(F1370&gt;=80,F1370&lt;=95),0,IF(OR(F1370&lt;64, F1370&gt;129),1,IF(F1370&gt;95, (F1370-95)/(129-95), (80-F1370)/(80-64))))</f>
        <v>0</v>
      </c>
      <c r="N1370">
        <f>IF(H1370&gt;=4,0,IF(H1370&lt;=3.5,1,(4-H1370)/(4-3.5)))</f>
        <v>0</v>
      </c>
      <c r="O1370">
        <f t="shared" si="361"/>
        <v>0.16352941176470587</v>
      </c>
      <c r="P1370">
        <f t="shared" si="362"/>
        <v>0</v>
      </c>
      <c r="Q1370">
        <v>1</v>
      </c>
      <c r="R1370">
        <f>IF(F1370 &gt;=80,0,IF(F1370&lt;=64,1,((80-F1370)/(80-64))))</f>
        <v>0</v>
      </c>
      <c r="S1370">
        <f>IF(F1370 &lt;=95,0,IF(F1370&gt;=129,1,((F1370-95)/(129-95))))</f>
        <v>0</v>
      </c>
      <c r="T1370">
        <f>IF(D1370 &gt;=27,0,IF(D1370&lt;=18.5,1,((27-D1370)/(27-18.5))))</f>
        <v>0.63529411764705868</v>
      </c>
      <c r="U1370">
        <f>IF(D1370 &lt;= 34,0,IF(D1370&gt;=36.4,1,((D1370-34)/(36.4-34))))</f>
        <v>0</v>
      </c>
      <c r="V1370">
        <f t="shared" si="363"/>
        <v>0.31764705882352934</v>
      </c>
      <c r="W1370">
        <f t="shared" si="364"/>
        <v>0</v>
      </c>
      <c r="X1370">
        <f t="shared" si="359"/>
        <v>0.31764705882352934</v>
      </c>
      <c r="Y1370">
        <f t="shared" si="365"/>
        <v>1</v>
      </c>
      <c r="Z1370">
        <f t="shared" si="366"/>
        <v>0</v>
      </c>
      <c r="AA1370">
        <f t="shared" si="367"/>
        <v>0</v>
      </c>
      <c r="AB1370">
        <v>56</v>
      </c>
      <c r="AC1370">
        <v>151</v>
      </c>
      <c r="AD1370">
        <f t="shared" si="368"/>
        <v>0.8</v>
      </c>
      <c r="AE1370">
        <f t="shared" si="369"/>
        <v>0</v>
      </c>
      <c r="AF1370">
        <f t="shared" si="370"/>
        <v>0.83</v>
      </c>
      <c r="AG1370">
        <f t="shared" si="371"/>
        <v>0</v>
      </c>
      <c r="AH1370">
        <f t="shared" si="372"/>
        <v>0</v>
      </c>
      <c r="AI1370">
        <f t="shared" si="373"/>
        <v>0</v>
      </c>
    </row>
    <row r="1371" spans="1:35" x14ac:dyDescent="0.2">
      <c r="A1371">
        <v>0</v>
      </c>
      <c r="B1371">
        <v>106</v>
      </c>
      <c r="C1371">
        <v>10.6</v>
      </c>
      <c r="D1371">
        <v>25.6</v>
      </c>
      <c r="E1371">
        <f t="shared" si="360"/>
        <v>35.506241331484055</v>
      </c>
      <c r="F1371">
        <v>72.099999999999994</v>
      </c>
      <c r="G1371">
        <f t="shared" si="357"/>
        <v>0.29853906249999995</v>
      </c>
      <c r="H1371">
        <f t="shared" si="358"/>
        <v>4.140625</v>
      </c>
      <c r="I1371">
        <f>IF(B1371&gt;=125,0,IF(B1371&lt;=115,1,(125-B1371)/(125-115)))</f>
        <v>1</v>
      </c>
      <c r="J1371">
        <f>IF(G1371&gt;=0.38,0,IF(G1371&lt;=0.3,1,(0.38-G1371)/(0.38-0.3)))</f>
        <v>1</v>
      </c>
      <c r="K1371">
        <f>IF(E1371&gt;=32,0,IF(E1371&lt;=28,1,(32-E1371)/(32-28)))</f>
        <v>0</v>
      </c>
      <c r="L1371">
        <f>IF(AND(D1371&gt;=27, D1371&lt;=34), 0, IF(OR(D1371&lt;=18.5, D1371&gt;=36.4), 1, IF(AND(D1371&lt;27, D1371&gt;18.5),(27-D1371)/(27-18.5), IF(AND(D1371&lt;36.4, D1371&gt;34),(D1371-34)/(36.4-34)))))</f>
        <v>0.16470588235294101</v>
      </c>
      <c r="M1371">
        <f>IF(AND(F1371&gt;=80,F1371&lt;=95),0,IF(OR(F1371&lt;64, F1371&gt;129),1,IF(F1371&gt;95, (F1371-95)/(129-95), (80-F1371)/(80-64))))</f>
        <v>0.49375000000000036</v>
      </c>
      <c r="N1371">
        <f>IF(H1371&gt;=4,0,IF(H1371&lt;=3.5,1,(4-H1371)/(4-3.5)))</f>
        <v>0</v>
      </c>
      <c r="O1371">
        <f t="shared" si="361"/>
        <v>0.66584558823529416</v>
      </c>
      <c r="P1371">
        <f t="shared" si="362"/>
        <v>1</v>
      </c>
      <c r="Q1371">
        <v>1</v>
      </c>
      <c r="R1371">
        <f>IF(F1371 &gt;=80,0,IF(F1371&lt;=64,1,((80-F1371)/(80-64))))</f>
        <v>0.49375000000000036</v>
      </c>
      <c r="S1371">
        <f>IF(F1371 &lt;=95,0,IF(F1371&gt;=129,1,((F1371-95)/(129-95))))</f>
        <v>0</v>
      </c>
      <c r="T1371">
        <f>IF(D1371 &gt;=27,0,IF(D1371&lt;=18.5,1,((27-D1371)/(27-18.5))))</f>
        <v>0.16470588235294101</v>
      </c>
      <c r="U1371">
        <f>IF(D1371 &lt;= 34,0,IF(D1371&gt;=36.4,1,((D1371-34)/(36.4-34))))</f>
        <v>0</v>
      </c>
      <c r="V1371">
        <f t="shared" si="363"/>
        <v>0.3292279411764707</v>
      </c>
      <c r="W1371">
        <f t="shared" si="364"/>
        <v>0</v>
      </c>
      <c r="X1371">
        <f t="shared" si="359"/>
        <v>0.3292279411764707</v>
      </c>
      <c r="Y1371">
        <f t="shared" si="365"/>
        <v>1</v>
      </c>
      <c r="Z1371">
        <f t="shared" si="366"/>
        <v>0</v>
      </c>
      <c r="AA1371">
        <f t="shared" si="367"/>
        <v>0</v>
      </c>
      <c r="AB1371">
        <v>27</v>
      </c>
      <c r="AC1371">
        <v>217</v>
      </c>
      <c r="AD1371">
        <f t="shared" si="368"/>
        <v>0</v>
      </c>
      <c r="AE1371">
        <f t="shared" si="369"/>
        <v>0.65</v>
      </c>
      <c r="AF1371">
        <f t="shared" si="370"/>
        <v>0.61</v>
      </c>
      <c r="AG1371">
        <f t="shared" si="371"/>
        <v>0</v>
      </c>
      <c r="AH1371">
        <f t="shared" si="372"/>
        <v>1</v>
      </c>
      <c r="AI1371">
        <f t="shared" si="373"/>
        <v>0</v>
      </c>
    </row>
    <row r="1372" spans="1:35" x14ac:dyDescent="0.2">
      <c r="A1372">
        <v>0</v>
      </c>
      <c r="B1372">
        <v>143</v>
      </c>
      <c r="C1372">
        <v>14.3</v>
      </c>
      <c r="D1372">
        <v>27.6</v>
      </c>
      <c r="E1372">
        <f t="shared" si="360"/>
        <v>37.146702557200541</v>
      </c>
      <c r="F1372">
        <v>74.3</v>
      </c>
      <c r="G1372">
        <f t="shared" si="357"/>
        <v>0.38496014492753622</v>
      </c>
      <c r="H1372">
        <f t="shared" si="358"/>
        <v>5.1811594202898545</v>
      </c>
      <c r="I1372">
        <f>IF(B1372&gt;=125,0,IF(B1372&lt;=115,1,(125-B1372)/(125-115)))</f>
        <v>0</v>
      </c>
      <c r="J1372">
        <f>IF(G1372&gt;=0.38,0,IF(G1372&lt;=0.3,1,(0.38-G1372)/(0.38-0.3)))</f>
        <v>0</v>
      </c>
      <c r="K1372">
        <f>IF(E1372&gt;=32,0,IF(E1372&lt;=28,1,(32-E1372)/(32-28)))</f>
        <v>0</v>
      </c>
      <c r="L1372">
        <f>IF(AND(D1372&gt;=27, D1372&lt;=34), 0, IF(OR(D1372&lt;=18.5, D1372&gt;=36.4), 1, IF(AND(D1372&lt;27, D1372&gt;18.5),(27-D1372)/(27-18.5), IF(AND(D1372&lt;36.4, D1372&gt;34),(D1372-34)/(36.4-34)))))</f>
        <v>0</v>
      </c>
      <c r="M1372">
        <f>IF(AND(F1372&gt;=80,F1372&lt;=95),0,IF(OR(F1372&lt;64, F1372&gt;129),1,IF(F1372&gt;95, (F1372-95)/(129-95), (80-F1372)/(80-64))))</f>
        <v>0.35625000000000018</v>
      </c>
      <c r="N1372">
        <f>IF(H1372&gt;=4,0,IF(H1372&lt;=3.5,1,(4-H1372)/(4-3.5)))</f>
        <v>0</v>
      </c>
      <c r="O1372">
        <f t="shared" si="361"/>
        <v>3.5625000000000018E-2</v>
      </c>
      <c r="P1372">
        <f t="shared" si="362"/>
        <v>0</v>
      </c>
      <c r="Q1372">
        <v>0</v>
      </c>
      <c r="R1372">
        <f>IF(F1372 &gt;=80,0,IF(F1372&lt;=64,1,((80-F1372)/(80-64))))</f>
        <v>0.35625000000000018</v>
      </c>
      <c r="S1372">
        <f>IF(F1372 &lt;=95,0,IF(F1372&gt;=129,1,((F1372-95)/(129-95))))</f>
        <v>0</v>
      </c>
      <c r="T1372">
        <f>IF(D1372 &gt;=27,0,IF(D1372&lt;=18.5,1,((27-D1372)/(27-18.5))))</f>
        <v>0</v>
      </c>
      <c r="U1372">
        <f>IF(D1372 &lt;= 34,0,IF(D1372&gt;=36.4,1,((D1372-34)/(36.4-34))))</f>
        <v>0</v>
      </c>
      <c r="V1372">
        <f t="shared" si="363"/>
        <v>0.17812500000000009</v>
      </c>
      <c r="W1372">
        <f t="shared" si="364"/>
        <v>0</v>
      </c>
      <c r="X1372">
        <f t="shared" si="359"/>
        <v>0.17812500000000009</v>
      </c>
      <c r="Y1372">
        <f t="shared" si="365"/>
        <v>0</v>
      </c>
      <c r="Z1372">
        <f t="shared" si="366"/>
        <v>0</v>
      </c>
      <c r="AA1372">
        <f t="shared" si="367"/>
        <v>0</v>
      </c>
      <c r="AB1372">
        <v>70</v>
      </c>
      <c r="AC1372">
        <v>206</v>
      </c>
      <c r="AD1372">
        <f t="shared" si="368"/>
        <v>1</v>
      </c>
      <c r="AE1372">
        <f t="shared" si="369"/>
        <v>0</v>
      </c>
      <c r="AF1372">
        <f t="shared" si="370"/>
        <v>0.64666666666666661</v>
      </c>
      <c r="AG1372">
        <f t="shared" si="371"/>
        <v>0</v>
      </c>
      <c r="AH1372">
        <f t="shared" si="372"/>
        <v>0</v>
      </c>
      <c r="AI1372">
        <f t="shared" si="373"/>
        <v>0</v>
      </c>
    </row>
    <row r="1373" spans="1:35" x14ac:dyDescent="0.2">
      <c r="A1373">
        <v>1</v>
      </c>
      <c r="B1373">
        <v>131</v>
      </c>
      <c r="C1373">
        <v>13.1</v>
      </c>
      <c r="D1373">
        <v>26.9</v>
      </c>
      <c r="E1373">
        <f t="shared" si="360"/>
        <v>34.664948453608247</v>
      </c>
      <c r="F1373">
        <v>77.599999999999994</v>
      </c>
      <c r="G1373">
        <f t="shared" si="357"/>
        <v>0.37790334572490702</v>
      </c>
      <c r="H1373">
        <f t="shared" si="358"/>
        <v>4.8698884758364311</v>
      </c>
      <c r="I1373">
        <f>IF(B1373&gt;=125,0,IF(B1373&lt;=115,1,(125-B1373)/(125-115)))</f>
        <v>0</v>
      </c>
      <c r="J1373">
        <f>IF(G1373&gt;=0.38,0,IF(G1373&lt;=0.3,1,(0.38-G1373)/(0.38-0.3)))</f>
        <v>2.6208178438662241E-2</v>
      </c>
      <c r="K1373">
        <f>IF(E1373&gt;=32,0,IF(E1373&lt;=28,1,(32-E1373)/(32-28)))</f>
        <v>0</v>
      </c>
      <c r="L1373">
        <f>IF(AND(D1373&gt;=27, D1373&lt;=34), 0, IF(OR(D1373&lt;=18.5, D1373&gt;=36.4), 1, IF(AND(D1373&lt;27, D1373&gt;18.5),(27-D1373)/(27-18.5), IF(AND(D1373&lt;36.4, D1373&gt;34),(D1373-34)/(36.4-34)))))</f>
        <v>1.1764705882353108E-2</v>
      </c>
      <c r="M1373">
        <f>IF(AND(F1373&gt;=80,F1373&lt;=95),0,IF(OR(F1373&lt;64, F1373&gt;129),1,IF(F1373&gt;95, (F1373-95)/(129-95), (80-F1373)/(80-64))))</f>
        <v>0.15000000000000036</v>
      </c>
      <c r="N1373">
        <f>IF(H1373&gt;=4,0,IF(H1373&lt;=3.5,1,(4-H1373)/(4-3.5)))</f>
        <v>0</v>
      </c>
      <c r="O1373">
        <f t="shared" si="361"/>
        <v>1.8797288432101572E-2</v>
      </c>
      <c r="P1373">
        <f t="shared" si="362"/>
        <v>0</v>
      </c>
      <c r="Q1373">
        <v>1</v>
      </c>
      <c r="R1373">
        <f>IF(F1373 &gt;=80,0,IF(F1373&lt;=64,1,((80-F1373)/(80-64))))</f>
        <v>0.15000000000000036</v>
      </c>
      <c r="S1373">
        <f>IF(F1373 &lt;=95,0,IF(F1373&gt;=129,1,((F1373-95)/(129-95))))</f>
        <v>0</v>
      </c>
      <c r="T1373">
        <f>IF(D1373 &gt;=27,0,IF(D1373&lt;=18.5,1,((27-D1373)/(27-18.5))))</f>
        <v>1.1764705882353108E-2</v>
      </c>
      <c r="U1373">
        <f>IF(D1373 &lt;= 34,0,IF(D1373&gt;=36.4,1,((D1373-34)/(36.4-34))))</f>
        <v>0</v>
      </c>
      <c r="V1373">
        <f t="shared" si="363"/>
        <v>8.0882352941176738E-2</v>
      </c>
      <c r="W1373">
        <f t="shared" si="364"/>
        <v>0</v>
      </c>
      <c r="X1373">
        <f t="shared" si="359"/>
        <v>8.0882352941176738E-2</v>
      </c>
      <c r="Y1373">
        <f t="shared" si="365"/>
        <v>0</v>
      </c>
      <c r="Z1373">
        <f t="shared" si="366"/>
        <v>0</v>
      </c>
      <c r="AA1373">
        <f t="shared" si="367"/>
        <v>0</v>
      </c>
      <c r="AB1373">
        <v>31</v>
      </c>
      <c r="AC1373">
        <v>146</v>
      </c>
      <c r="AD1373">
        <f t="shared" si="368"/>
        <v>0</v>
      </c>
      <c r="AE1373">
        <f t="shared" si="369"/>
        <v>0.45</v>
      </c>
      <c r="AF1373">
        <f t="shared" si="370"/>
        <v>0.84666666666666668</v>
      </c>
      <c r="AG1373">
        <f t="shared" si="371"/>
        <v>0</v>
      </c>
      <c r="AH1373">
        <f t="shared" si="372"/>
        <v>0</v>
      </c>
      <c r="AI1373">
        <f t="shared" si="373"/>
        <v>0</v>
      </c>
    </row>
    <row r="1374" spans="1:35" x14ac:dyDescent="0.2">
      <c r="A1374">
        <v>0</v>
      </c>
      <c r="B1374">
        <v>131</v>
      </c>
      <c r="C1374">
        <v>13.1</v>
      </c>
      <c r="D1374">
        <v>27</v>
      </c>
      <c r="E1374">
        <f t="shared" si="360"/>
        <v>27.607361963190186</v>
      </c>
      <c r="F1374">
        <v>97.8</v>
      </c>
      <c r="G1374">
        <f t="shared" si="357"/>
        <v>0.47451111111111105</v>
      </c>
      <c r="H1374">
        <f t="shared" si="358"/>
        <v>4.8518518518518521</v>
      </c>
      <c r="I1374">
        <f>IF(B1374&gt;=125,0,IF(B1374&lt;=115,1,(125-B1374)/(125-115)))</f>
        <v>0</v>
      </c>
      <c r="J1374">
        <f>IF(G1374&gt;=0.38,0,IF(G1374&lt;=0.3,1,(0.38-G1374)/(0.38-0.3)))</f>
        <v>0</v>
      </c>
      <c r="K1374">
        <f>IF(E1374&gt;=32,0,IF(E1374&lt;=28,1,(32-E1374)/(32-28)))</f>
        <v>1</v>
      </c>
      <c r="L1374">
        <f>IF(AND(D1374&gt;=27, D1374&lt;=34), 0, IF(OR(D1374&lt;=18.5, D1374&gt;=36.4), 1, IF(AND(D1374&lt;27, D1374&gt;18.5),(27-D1374)/(27-18.5), IF(AND(D1374&lt;36.4, D1374&gt;34),(D1374-34)/(36.4-34)))))</f>
        <v>0</v>
      </c>
      <c r="M1374">
        <f>IF(AND(F1374&gt;=80,F1374&lt;=95),0,IF(OR(F1374&lt;64, F1374&gt;129),1,IF(F1374&gt;95, (F1374-95)/(129-95), (80-F1374)/(80-64))))</f>
        <v>8.2352941176470504E-2</v>
      </c>
      <c r="N1374">
        <f>IF(H1374&gt;=4,0,IF(H1374&lt;=3.5,1,(4-H1374)/(4-3.5)))</f>
        <v>0</v>
      </c>
      <c r="O1374">
        <f t="shared" si="361"/>
        <v>0.10823529411764705</v>
      </c>
      <c r="P1374">
        <f t="shared" si="362"/>
        <v>0</v>
      </c>
      <c r="Q1374">
        <v>0</v>
      </c>
      <c r="R1374">
        <f>IF(F1374 &gt;=80,0,IF(F1374&lt;=64,1,((80-F1374)/(80-64))))</f>
        <v>0</v>
      </c>
      <c r="S1374">
        <f>IF(F1374 &lt;=95,0,IF(F1374&gt;=129,1,((F1374-95)/(129-95))))</f>
        <v>8.2352941176470504E-2</v>
      </c>
      <c r="T1374">
        <f>IF(D1374 &gt;=27,0,IF(D1374&lt;=18.5,1,((27-D1374)/(27-18.5))))</f>
        <v>0</v>
      </c>
      <c r="U1374">
        <f>IF(D1374 &lt;= 34,0,IF(D1374&gt;=36.4,1,((D1374-34)/(36.4-34))))</f>
        <v>0</v>
      </c>
      <c r="V1374">
        <f t="shared" si="363"/>
        <v>0</v>
      </c>
      <c r="W1374">
        <f t="shared" si="364"/>
        <v>4.1176470588235252E-2</v>
      </c>
      <c r="X1374">
        <f t="shared" si="359"/>
        <v>4.1176470588235252E-2</v>
      </c>
      <c r="Y1374">
        <f t="shared" si="365"/>
        <v>0</v>
      </c>
      <c r="Z1374">
        <f t="shared" si="366"/>
        <v>0</v>
      </c>
      <c r="AA1374">
        <f t="shared" si="367"/>
        <v>0</v>
      </c>
      <c r="AB1374">
        <v>38</v>
      </c>
      <c r="AC1374">
        <v>79</v>
      </c>
      <c r="AD1374">
        <f t="shared" si="368"/>
        <v>0</v>
      </c>
      <c r="AE1374">
        <f t="shared" si="369"/>
        <v>0.1</v>
      </c>
      <c r="AF1374">
        <f t="shared" si="370"/>
        <v>1</v>
      </c>
      <c r="AG1374">
        <f t="shared" si="371"/>
        <v>0</v>
      </c>
      <c r="AH1374">
        <f t="shared" si="372"/>
        <v>0</v>
      </c>
      <c r="AI1374">
        <f t="shared" si="373"/>
        <v>0</v>
      </c>
    </row>
    <row r="1375" spans="1:35" x14ac:dyDescent="0.2">
      <c r="A1375">
        <v>0</v>
      </c>
      <c r="B1375">
        <v>155</v>
      </c>
      <c r="C1375">
        <v>15.5</v>
      </c>
      <c r="D1375">
        <v>26.9</v>
      </c>
      <c r="E1375">
        <f t="shared" si="360"/>
        <v>37.001375515818431</v>
      </c>
      <c r="F1375">
        <v>72.7</v>
      </c>
      <c r="G1375">
        <f t="shared" si="357"/>
        <v>0.41890334572490712</v>
      </c>
      <c r="H1375">
        <f t="shared" si="358"/>
        <v>5.7620817843866172</v>
      </c>
      <c r="I1375">
        <f>IF(B1375&gt;=125,0,IF(B1375&lt;=115,1,(125-B1375)/(125-115)))</f>
        <v>0</v>
      </c>
      <c r="J1375">
        <f>IF(G1375&gt;=0.38,0,IF(G1375&lt;=0.3,1,(0.38-G1375)/(0.38-0.3)))</f>
        <v>0</v>
      </c>
      <c r="K1375">
        <f>IF(E1375&gt;=32,0,IF(E1375&lt;=28,1,(32-E1375)/(32-28)))</f>
        <v>0</v>
      </c>
      <c r="L1375">
        <f>IF(AND(D1375&gt;=27, D1375&lt;=34), 0, IF(OR(D1375&lt;=18.5, D1375&gt;=36.4), 1, IF(AND(D1375&lt;27, D1375&gt;18.5),(27-D1375)/(27-18.5), IF(AND(D1375&lt;36.4, D1375&gt;34),(D1375-34)/(36.4-34)))))</f>
        <v>1.1764705882353108E-2</v>
      </c>
      <c r="M1375">
        <f>IF(AND(F1375&gt;=80,F1375&lt;=95),0,IF(OR(F1375&lt;64, F1375&gt;129),1,IF(F1375&gt;95, (F1375-95)/(129-95), (80-F1375)/(80-64))))</f>
        <v>0.45624999999999982</v>
      </c>
      <c r="N1375">
        <f>IF(H1375&gt;=4,0,IF(H1375&lt;=3.5,1,(4-H1375)/(4-3.5)))</f>
        <v>0</v>
      </c>
      <c r="O1375">
        <f t="shared" si="361"/>
        <v>4.6801470588235299E-2</v>
      </c>
      <c r="P1375">
        <f t="shared" si="362"/>
        <v>0</v>
      </c>
      <c r="Q1375">
        <v>0</v>
      </c>
      <c r="R1375">
        <f>IF(F1375 &gt;=80,0,IF(F1375&lt;=64,1,((80-F1375)/(80-64))))</f>
        <v>0.45624999999999982</v>
      </c>
      <c r="S1375">
        <f>IF(F1375 &lt;=95,0,IF(F1375&gt;=129,1,((F1375-95)/(129-95))))</f>
        <v>0</v>
      </c>
      <c r="T1375">
        <f>IF(D1375 &gt;=27,0,IF(D1375&lt;=18.5,1,((27-D1375)/(27-18.5))))</f>
        <v>1.1764705882353108E-2</v>
      </c>
      <c r="U1375">
        <f>IF(D1375 &lt;= 34,0,IF(D1375&gt;=36.4,1,((D1375-34)/(36.4-34))))</f>
        <v>0</v>
      </c>
      <c r="V1375">
        <f t="shared" si="363"/>
        <v>0.23400735294117647</v>
      </c>
      <c r="W1375">
        <f t="shared" si="364"/>
        <v>0</v>
      </c>
      <c r="X1375">
        <f t="shared" si="359"/>
        <v>0.23400735294117647</v>
      </c>
      <c r="Y1375">
        <f t="shared" si="365"/>
        <v>1</v>
      </c>
      <c r="Z1375">
        <f t="shared" si="366"/>
        <v>0</v>
      </c>
      <c r="AA1375">
        <f t="shared" si="367"/>
        <v>0</v>
      </c>
      <c r="AB1375">
        <v>39</v>
      </c>
      <c r="AC1375">
        <v>424</v>
      </c>
      <c r="AD1375">
        <f t="shared" si="368"/>
        <v>0</v>
      </c>
      <c r="AE1375">
        <f t="shared" si="369"/>
        <v>0.05</v>
      </c>
      <c r="AF1375">
        <f t="shared" si="370"/>
        <v>0</v>
      </c>
      <c r="AG1375">
        <f t="shared" si="371"/>
        <v>0</v>
      </c>
      <c r="AH1375">
        <f t="shared" si="372"/>
        <v>0</v>
      </c>
      <c r="AI1375">
        <f t="shared" si="373"/>
        <v>0</v>
      </c>
    </row>
    <row r="1376" spans="1:35" x14ac:dyDescent="0.2">
      <c r="A1376">
        <v>0</v>
      </c>
      <c r="B1376">
        <v>140</v>
      </c>
      <c r="C1376">
        <v>14</v>
      </c>
      <c r="D1376">
        <v>26.9</v>
      </c>
      <c r="E1376">
        <f t="shared" si="360"/>
        <v>29.922135706340377</v>
      </c>
      <c r="F1376">
        <v>89.9</v>
      </c>
      <c r="G1376">
        <f t="shared" si="357"/>
        <v>0.46788104089219335</v>
      </c>
      <c r="H1376">
        <f t="shared" si="358"/>
        <v>5.2044609665427508</v>
      </c>
      <c r="I1376">
        <f>IF(B1376&gt;=125,0,IF(B1376&lt;=115,1,(125-B1376)/(125-115)))</f>
        <v>0</v>
      </c>
      <c r="J1376">
        <f>IF(G1376&gt;=0.38,0,IF(G1376&lt;=0.3,1,(0.38-G1376)/(0.38-0.3)))</f>
        <v>0</v>
      </c>
      <c r="K1376">
        <f>IF(E1376&gt;=32,0,IF(E1376&lt;=28,1,(32-E1376)/(32-28)))</f>
        <v>0.51946607341490569</v>
      </c>
      <c r="L1376">
        <f>IF(AND(D1376&gt;=27, D1376&lt;=34), 0, IF(OR(D1376&lt;=18.5, D1376&gt;=36.4), 1, IF(AND(D1376&lt;27, D1376&gt;18.5),(27-D1376)/(27-18.5), IF(AND(D1376&lt;36.4, D1376&gt;34),(D1376-34)/(36.4-34)))))</f>
        <v>1.1764705882353108E-2</v>
      </c>
      <c r="M1376">
        <f>IF(AND(F1376&gt;=80,F1376&lt;=95),0,IF(OR(F1376&lt;64, F1376&gt;129),1,IF(F1376&gt;95, (F1376-95)/(129-95), (80-F1376)/(80-64))))</f>
        <v>0</v>
      </c>
      <c r="N1376">
        <f>IF(H1376&gt;=4,0,IF(H1376&lt;=3.5,1,(4-H1376)/(4-3.5)))</f>
        <v>0</v>
      </c>
      <c r="O1376">
        <f t="shared" si="361"/>
        <v>5.3123077929725884E-2</v>
      </c>
      <c r="P1376">
        <f t="shared" si="362"/>
        <v>0</v>
      </c>
      <c r="Q1376">
        <v>0</v>
      </c>
      <c r="R1376">
        <f>IF(F1376 &gt;=80,0,IF(F1376&lt;=64,1,((80-F1376)/(80-64))))</f>
        <v>0</v>
      </c>
      <c r="S1376">
        <f>IF(F1376 &lt;=95,0,IF(F1376&gt;=129,1,((F1376-95)/(129-95))))</f>
        <v>0</v>
      </c>
      <c r="T1376">
        <f>IF(D1376 &gt;=27,0,IF(D1376&lt;=18.5,1,((27-D1376)/(27-18.5))))</f>
        <v>1.1764705882353108E-2</v>
      </c>
      <c r="U1376">
        <f>IF(D1376 &lt;= 34,0,IF(D1376&gt;=36.4,1,((D1376-34)/(36.4-34))))</f>
        <v>0</v>
      </c>
      <c r="V1376">
        <f t="shared" si="363"/>
        <v>5.8823529411765538E-3</v>
      </c>
      <c r="W1376">
        <f t="shared" si="364"/>
        <v>0</v>
      </c>
      <c r="X1376">
        <f t="shared" si="359"/>
        <v>5.8823529411765538E-3</v>
      </c>
      <c r="Y1376">
        <f t="shared" si="365"/>
        <v>0</v>
      </c>
      <c r="Z1376">
        <f t="shared" si="366"/>
        <v>0</v>
      </c>
      <c r="AA1376">
        <f t="shared" si="367"/>
        <v>0</v>
      </c>
      <c r="AB1376">
        <v>14</v>
      </c>
      <c r="AC1376">
        <v>368</v>
      </c>
      <c r="AD1376">
        <f t="shared" si="368"/>
        <v>0</v>
      </c>
      <c r="AE1376">
        <f t="shared" si="369"/>
        <v>1</v>
      </c>
      <c r="AF1376">
        <f t="shared" si="370"/>
        <v>0.10666666666666667</v>
      </c>
      <c r="AG1376">
        <f t="shared" si="371"/>
        <v>0</v>
      </c>
      <c r="AH1376">
        <f t="shared" si="372"/>
        <v>0</v>
      </c>
      <c r="AI1376">
        <f t="shared" si="373"/>
        <v>0</v>
      </c>
    </row>
    <row r="1377" spans="1:35" x14ac:dyDescent="0.2">
      <c r="A1377">
        <v>1</v>
      </c>
      <c r="B1377">
        <v>153</v>
      </c>
      <c r="C1377">
        <v>15.3</v>
      </c>
      <c r="D1377">
        <v>28.9</v>
      </c>
      <c r="E1377">
        <f t="shared" si="360"/>
        <v>37.876802096985585</v>
      </c>
      <c r="F1377">
        <v>76.3</v>
      </c>
      <c r="G1377">
        <f t="shared" si="357"/>
        <v>0.40394117647058825</v>
      </c>
      <c r="H1377">
        <f t="shared" si="358"/>
        <v>5.2941176470588234</v>
      </c>
      <c r="I1377">
        <f>IF(B1377&gt;=125,0,IF(B1377&lt;=115,1,(125-B1377)/(125-115)))</f>
        <v>0</v>
      </c>
      <c r="J1377">
        <f>IF(G1377&gt;=0.38,0,IF(G1377&lt;=0.3,1,(0.38-G1377)/(0.38-0.3)))</f>
        <v>0</v>
      </c>
      <c r="K1377">
        <f>IF(E1377&gt;=32,0,IF(E1377&lt;=28,1,(32-E1377)/(32-28)))</f>
        <v>0</v>
      </c>
      <c r="L1377">
        <f>IF(AND(D1377&gt;=27, D1377&lt;=34), 0, IF(OR(D1377&lt;=18.5, D1377&gt;=36.4), 1, IF(AND(D1377&lt;27, D1377&gt;18.5),(27-D1377)/(27-18.5), IF(AND(D1377&lt;36.4, D1377&gt;34),(D1377-34)/(36.4-34)))))</f>
        <v>0</v>
      </c>
      <c r="M1377">
        <f>IF(AND(F1377&gt;=80,F1377&lt;=95),0,IF(OR(F1377&lt;64, F1377&gt;129),1,IF(F1377&gt;95, (F1377-95)/(129-95), (80-F1377)/(80-64))))</f>
        <v>0.23125000000000018</v>
      </c>
      <c r="N1377">
        <f>IF(H1377&gt;=4,0,IF(H1377&lt;=3.5,1,(4-H1377)/(4-3.5)))</f>
        <v>0</v>
      </c>
      <c r="O1377">
        <f t="shared" si="361"/>
        <v>2.3125000000000021E-2</v>
      </c>
      <c r="P1377">
        <f t="shared" si="362"/>
        <v>0</v>
      </c>
      <c r="Q1377">
        <v>0</v>
      </c>
      <c r="R1377">
        <f>IF(F1377 &gt;=80,0,IF(F1377&lt;=64,1,((80-F1377)/(80-64))))</f>
        <v>0.23125000000000018</v>
      </c>
      <c r="S1377">
        <f>IF(F1377 &lt;=95,0,IF(F1377&gt;=129,1,((F1377-95)/(129-95))))</f>
        <v>0</v>
      </c>
      <c r="T1377">
        <f>IF(D1377 &gt;=27,0,IF(D1377&lt;=18.5,1,((27-D1377)/(27-18.5))))</f>
        <v>0</v>
      </c>
      <c r="U1377">
        <f>IF(D1377 &lt;= 34,0,IF(D1377&gt;=36.4,1,((D1377-34)/(36.4-34))))</f>
        <v>0</v>
      </c>
      <c r="V1377">
        <f t="shared" si="363"/>
        <v>0.11562500000000009</v>
      </c>
      <c r="W1377">
        <f t="shared" si="364"/>
        <v>0</v>
      </c>
      <c r="X1377">
        <f t="shared" si="359"/>
        <v>0.11562500000000009</v>
      </c>
      <c r="Y1377">
        <f t="shared" si="365"/>
        <v>0</v>
      </c>
      <c r="Z1377">
        <f t="shared" si="366"/>
        <v>0</v>
      </c>
      <c r="AA1377">
        <f t="shared" si="367"/>
        <v>0</v>
      </c>
      <c r="AB1377">
        <v>29</v>
      </c>
      <c r="AC1377">
        <v>486</v>
      </c>
      <c r="AD1377">
        <f t="shared" si="368"/>
        <v>0</v>
      </c>
      <c r="AE1377">
        <f t="shared" si="369"/>
        <v>0.55000000000000004</v>
      </c>
      <c r="AF1377">
        <f t="shared" si="370"/>
        <v>0</v>
      </c>
      <c r="AG1377">
        <f t="shared" si="371"/>
        <v>0</v>
      </c>
      <c r="AH1377">
        <f t="shared" si="372"/>
        <v>0</v>
      </c>
      <c r="AI1377">
        <f t="shared" si="373"/>
        <v>0</v>
      </c>
    </row>
    <row r="1378" spans="1:35" x14ac:dyDescent="0.2">
      <c r="A1378">
        <v>1</v>
      </c>
      <c r="B1378">
        <v>132</v>
      </c>
      <c r="C1378">
        <v>13.2</v>
      </c>
      <c r="D1378">
        <v>20.399999999999999</v>
      </c>
      <c r="E1378">
        <f t="shared" si="360"/>
        <v>20.94455852156057</v>
      </c>
      <c r="F1378">
        <v>97.4</v>
      </c>
      <c r="G1378">
        <f t="shared" si="357"/>
        <v>0.63023529411764712</v>
      </c>
      <c r="H1378">
        <f t="shared" si="358"/>
        <v>6.4705882352941178</v>
      </c>
      <c r="I1378">
        <f>IF(B1378&gt;=125,0,IF(B1378&lt;=115,1,(125-B1378)/(125-115)))</f>
        <v>0</v>
      </c>
      <c r="J1378">
        <f>IF(G1378&gt;=0.38,0,IF(G1378&lt;=0.3,1,(0.38-G1378)/(0.38-0.3)))</f>
        <v>0</v>
      </c>
      <c r="K1378">
        <f>IF(E1378&gt;=32,0,IF(E1378&lt;=28,1,(32-E1378)/(32-28)))</f>
        <v>1</v>
      </c>
      <c r="L1378">
        <f>IF(AND(D1378&gt;=27, D1378&lt;=34), 0, IF(OR(D1378&lt;=18.5, D1378&gt;=36.4), 1, IF(AND(D1378&lt;27, D1378&gt;18.5),(27-D1378)/(27-18.5), IF(AND(D1378&lt;36.4, D1378&gt;34),(D1378-34)/(36.4-34)))))</f>
        <v>0.77647058823529425</v>
      </c>
      <c r="M1378">
        <f>IF(AND(F1378&gt;=80,F1378&lt;=95),0,IF(OR(F1378&lt;64, F1378&gt;129),1,IF(F1378&gt;95, (F1378-95)/(129-95), (80-F1378)/(80-64))))</f>
        <v>7.0588235294117813E-2</v>
      </c>
      <c r="N1378">
        <f>IF(H1378&gt;=4,0,IF(H1378&lt;=3.5,1,(4-H1378)/(4-3.5)))</f>
        <v>0</v>
      </c>
      <c r="O1378">
        <f t="shared" si="361"/>
        <v>0.18470588235294122</v>
      </c>
      <c r="P1378">
        <f t="shared" si="362"/>
        <v>0</v>
      </c>
      <c r="Q1378">
        <v>1</v>
      </c>
      <c r="R1378">
        <f>IF(F1378 &gt;=80,0,IF(F1378&lt;=64,1,((80-F1378)/(80-64))))</f>
        <v>0</v>
      </c>
      <c r="S1378">
        <f>IF(F1378 &lt;=95,0,IF(F1378&gt;=129,1,((F1378-95)/(129-95))))</f>
        <v>7.0588235294117813E-2</v>
      </c>
      <c r="T1378">
        <f>IF(D1378 &gt;=27,0,IF(D1378&lt;=18.5,1,((27-D1378)/(27-18.5))))</f>
        <v>0.77647058823529425</v>
      </c>
      <c r="U1378">
        <f>IF(D1378 &lt;= 34,0,IF(D1378&gt;=36.4,1,((D1378-34)/(36.4-34))))</f>
        <v>0</v>
      </c>
      <c r="V1378">
        <f t="shared" si="363"/>
        <v>0.38823529411764712</v>
      </c>
      <c r="W1378">
        <f t="shared" si="364"/>
        <v>3.5294117647058906E-2</v>
      </c>
      <c r="X1378">
        <f t="shared" si="359"/>
        <v>0.42352941176470604</v>
      </c>
      <c r="Y1378">
        <f t="shared" si="365"/>
        <v>1</v>
      </c>
      <c r="Z1378">
        <f t="shared" si="366"/>
        <v>0</v>
      </c>
      <c r="AA1378">
        <f t="shared" si="367"/>
        <v>0</v>
      </c>
      <c r="AB1378">
        <v>20</v>
      </c>
      <c r="AC1378">
        <v>166</v>
      </c>
      <c r="AD1378">
        <f t="shared" si="368"/>
        <v>0</v>
      </c>
      <c r="AE1378">
        <f t="shared" si="369"/>
        <v>1</v>
      </c>
      <c r="AF1378">
        <f t="shared" si="370"/>
        <v>0.78</v>
      </c>
      <c r="AG1378">
        <f t="shared" si="371"/>
        <v>0</v>
      </c>
      <c r="AH1378">
        <f t="shared" si="372"/>
        <v>1</v>
      </c>
      <c r="AI1378">
        <f t="shared" si="373"/>
        <v>0</v>
      </c>
    </row>
    <row r="1379" spans="1:35" x14ac:dyDescent="0.2">
      <c r="A1379">
        <v>0</v>
      </c>
      <c r="B1379">
        <v>111</v>
      </c>
      <c r="C1379">
        <v>11.1</v>
      </c>
      <c r="D1379">
        <v>16.100000000000001</v>
      </c>
      <c r="E1379">
        <f t="shared" si="360"/>
        <v>20.881971465629057</v>
      </c>
      <c r="F1379">
        <v>77.099999999999994</v>
      </c>
      <c r="G1379">
        <f t="shared" si="357"/>
        <v>0.53155900621118002</v>
      </c>
      <c r="H1379">
        <f t="shared" si="358"/>
        <v>6.8944099378881978</v>
      </c>
      <c r="I1379">
        <f>IF(B1379&gt;=125,0,IF(B1379&lt;=115,1,(125-B1379)/(125-115)))</f>
        <v>1</v>
      </c>
      <c r="J1379">
        <f>IF(G1379&gt;=0.38,0,IF(G1379&lt;=0.3,1,(0.38-G1379)/(0.38-0.3)))</f>
        <v>0</v>
      </c>
      <c r="K1379">
        <f>IF(E1379&gt;=32,0,IF(E1379&lt;=28,1,(32-E1379)/(32-28)))</f>
        <v>1</v>
      </c>
      <c r="L1379">
        <f>IF(AND(D1379&gt;=27, D1379&lt;=34), 0, IF(OR(D1379&lt;=18.5, D1379&gt;=36.4), 1, IF(AND(D1379&lt;27, D1379&gt;18.5),(27-D1379)/(27-18.5), IF(AND(D1379&lt;36.4, D1379&gt;34),(D1379-34)/(36.4-34)))))</f>
        <v>1</v>
      </c>
      <c r="M1379">
        <f>IF(AND(F1379&gt;=80,F1379&lt;=95),0,IF(OR(F1379&lt;64, F1379&gt;129),1,IF(F1379&gt;95, (F1379-95)/(129-95), (80-F1379)/(80-64))))</f>
        <v>0.18125000000000036</v>
      </c>
      <c r="N1379">
        <f>IF(H1379&gt;=4,0,IF(H1379&lt;=3.5,1,(4-H1379)/(4-3.5)))</f>
        <v>0</v>
      </c>
      <c r="O1379">
        <f t="shared" si="361"/>
        <v>0.71812500000000001</v>
      </c>
      <c r="P1379">
        <f t="shared" si="362"/>
        <v>1</v>
      </c>
      <c r="Q1379">
        <v>1</v>
      </c>
      <c r="R1379">
        <f>IF(F1379 &gt;=80,0,IF(F1379&lt;=64,1,((80-F1379)/(80-64))))</f>
        <v>0.18125000000000036</v>
      </c>
      <c r="S1379">
        <f>IF(F1379 &lt;=95,0,IF(F1379&gt;=129,1,((F1379-95)/(129-95))))</f>
        <v>0</v>
      </c>
      <c r="T1379">
        <f>IF(D1379 &gt;=27,0,IF(D1379&lt;=18.5,1,((27-D1379)/(27-18.5))))</f>
        <v>1</v>
      </c>
      <c r="U1379">
        <f>IF(D1379 &lt;= 34,0,IF(D1379&gt;=36.4,1,((D1379-34)/(36.4-34))))</f>
        <v>0</v>
      </c>
      <c r="V1379">
        <f t="shared" si="363"/>
        <v>0.59062500000000018</v>
      </c>
      <c r="W1379">
        <f t="shared" si="364"/>
        <v>0</v>
      </c>
      <c r="X1379">
        <f t="shared" si="359"/>
        <v>0.59062500000000018</v>
      </c>
      <c r="Y1379">
        <f t="shared" si="365"/>
        <v>1</v>
      </c>
      <c r="Z1379">
        <f t="shared" si="366"/>
        <v>0</v>
      </c>
      <c r="AA1379">
        <f t="shared" si="367"/>
        <v>1</v>
      </c>
      <c r="AB1379">
        <v>41</v>
      </c>
      <c r="AC1379">
        <v>299</v>
      </c>
      <c r="AD1379">
        <f t="shared" si="368"/>
        <v>0.05</v>
      </c>
      <c r="AE1379">
        <f t="shared" si="369"/>
        <v>0</v>
      </c>
      <c r="AF1379">
        <f t="shared" si="370"/>
        <v>0.33666666666666667</v>
      </c>
      <c r="AG1379">
        <f t="shared" si="371"/>
        <v>0</v>
      </c>
      <c r="AH1379">
        <f t="shared" si="372"/>
        <v>0</v>
      </c>
      <c r="AI1379">
        <f t="shared" si="373"/>
        <v>0</v>
      </c>
    </row>
    <row r="1380" spans="1:35" x14ac:dyDescent="0.2">
      <c r="A1380">
        <v>1</v>
      </c>
      <c r="B1380">
        <v>144</v>
      </c>
      <c r="C1380">
        <v>14.4</v>
      </c>
      <c r="D1380">
        <v>18.100000000000001</v>
      </c>
      <c r="E1380">
        <f t="shared" si="360"/>
        <v>22.568578553615961</v>
      </c>
      <c r="F1380">
        <v>80.2</v>
      </c>
      <c r="G1380">
        <f t="shared" si="357"/>
        <v>0.63805524861878449</v>
      </c>
      <c r="H1380">
        <f t="shared" si="358"/>
        <v>7.9558011049723749</v>
      </c>
      <c r="I1380">
        <f>IF(B1380&gt;=125,0,IF(B1380&lt;=115,1,(125-B1380)/(125-115)))</f>
        <v>0</v>
      </c>
      <c r="J1380">
        <f>IF(G1380&gt;=0.38,0,IF(G1380&lt;=0.3,1,(0.38-G1380)/(0.38-0.3)))</f>
        <v>0</v>
      </c>
      <c r="K1380">
        <f>IF(E1380&gt;=32,0,IF(E1380&lt;=28,1,(32-E1380)/(32-28)))</f>
        <v>1</v>
      </c>
      <c r="L1380">
        <f>IF(AND(D1380&gt;=27, D1380&lt;=34), 0, IF(OR(D1380&lt;=18.5, D1380&gt;=36.4), 1, IF(AND(D1380&lt;27, D1380&gt;18.5),(27-D1380)/(27-18.5), IF(AND(D1380&lt;36.4, D1380&gt;34),(D1380-34)/(36.4-34)))))</f>
        <v>1</v>
      </c>
      <c r="M1380">
        <f>IF(AND(F1380&gt;=80,F1380&lt;=95),0,IF(OR(F1380&lt;64, F1380&gt;129),1,IF(F1380&gt;95, (F1380-95)/(129-95), (80-F1380)/(80-64))))</f>
        <v>0</v>
      </c>
      <c r="N1380">
        <f>IF(H1380&gt;=4,0,IF(H1380&lt;=3.5,1,(4-H1380)/(4-3.5)))</f>
        <v>0</v>
      </c>
      <c r="O1380">
        <f t="shared" si="361"/>
        <v>0.2</v>
      </c>
      <c r="P1380">
        <f t="shared" si="362"/>
        <v>1</v>
      </c>
      <c r="Q1380">
        <v>0</v>
      </c>
      <c r="R1380">
        <f>IF(F1380 &gt;=80,0,IF(F1380&lt;=64,1,((80-F1380)/(80-64))))</f>
        <v>0</v>
      </c>
      <c r="S1380">
        <f>IF(F1380 &lt;=95,0,IF(F1380&gt;=129,1,((F1380-95)/(129-95))))</f>
        <v>0</v>
      </c>
      <c r="T1380">
        <f>IF(D1380 &gt;=27,0,IF(D1380&lt;=18.5,1,((27-D1380)/(27-18.5))))</f>
        <v>1</v>
      </c>
      <c r="U1380">
        <f>IF(D1380 &lt;= 34,0,IF(D1380&gt;=36.4,1,((D1380-34)/(36.4-34))))</f>
        <v>0</v>
      </c>
      <c r="V1380">
        <f t="shared" si="363"/>
        <v>0.5</v>
      </c>
      <c r="W1380">
        <f t="shared" si="364"/>
        <v>0</v>
      </c>
      <c r="X1380">
        <f t="shared" si="359"/>
        <v>0.5</v>
      </c>
      <c r="Y1380">
        <f t="shared" si="365"/>
        <v>1</v>
      </c>
      <c r="Z1380">
        <f t="shared" si="366"/>
        <v>0</v>
      </c>
      <c r="AA1380">
        <f t="shared" si="367"/>
        <v>0</v>
      </c>
      <c r="AB1380">
        <v>36</v>
      </c>
      <c r="AC1380">
        <v>295</v>
      </c>
      <c r="AD1380">
        <f t="shared" si="368"/>
        <v>0</v>
      </c>
      <c r="AE1380">
        <f t="shared" si="369"/>
        <v>0.2</v>
      </c>
      <c r="AF1380">
        <f t="shared" si="370"/>
        <v>0.35</v>
      </c>
      <c r="AG1380">
        <f t="shared" si="371"/>
        <v>0</v>
      </c>
      <c r="AH1380">
        <f t="shared" si="372"/>
        <v>0</v>
      </c>
      <c r="AI1380">
        <f t="shared" si="373"/>
        <v>0</v>
      </c>
    </row>
    <row r="1381" spans="1:35" x14ac:dyDescent="0.2">
      <c r="A1381">
        <v>0</v>
      </c>
      <c r="B1381">
        <v>120</v>
      </c>
      <c r="C1381">
        <v>12</v>
      </c>
      <c r="D1381">
        <v>19.399999999999999</v>
      </c>
      <c r="E1381">
        <f t="shared" si="360"/>
        <v>27.13286713286713</v>
      </c>
      <c r="F1381">
        <v>71.5</v>
      </c>
      <c r="G1381">
        <f t="shared" si="357"/>
        <v>0.44226804123711344</v>
      </c>
      <c r="H1381">
        <f t="shared" si="358"/>
        <v>6.1855670103092786</v>
      </c>
      <c r="I1381">
        <f>IF(B1381&gt;=125,0,IF(B1381&lt;=115,1,(125-B1381)/(125-115)))</f>
        <v>0.5</v>
      </c>
      <c r="J1381">
        <f>IF(G1381&gt;=0.38,0,IF(G1381&lt;=0.3,1,(0.38-G1381)/(0.38-0.3)))</f>
        <v>0</v>
      </c>
      <c r="K1381">
        <f>IF(E1381&gt;=32,0,IF(E1381&lt;=28,1,(32-E1381)/(32-28)))</f>
        <v>1</v>
      </c>
      <c r="L1381">
        <f>IF(AND(D1381&gt;=27, D1381&lt;=34), 0, IF(OR(D1381&lt;=18.5, D1381&gt;=36.4), 1, IF(AND(D1381&lt;27, D1381&gt;18.5),(27-D1381)/(27-18.5), IF(AND(D1381&lt;36.4, D1381&gt;34),(D1381-34)/(36.4-34)))))</f>
        <v>0.89411764705882368</v>
      </c>
      <c r="M1381">
        <f>IF(AND(F1381&gt;=80,F1381&lt;=95),0,IF(OR(F1381&lt;64, F1381&gt;129),1,IF(F1381&gt;95, (F1381-95)/(129-95), (80-F1381)/(80-64))))</f>
        <v>0.53125</v>
      </c>
      <c r="N1381">
        <f>IF(H1381&gt;=4,0,IF(H1381&lt;=3.5,1,(4-H1381)/(4-3.5)))</f>
        <v>0</v>
      </c>
      <c r="O1381">
        <f t="shared" si="361"/>
        <v>0.49253676470588237</v>
      </c>
      <c r="P1381">
        <f t="shared" si="362"/>
        <v>1</v>
      </c>
      <c r="Q1381">
        <v>0</v>
      </c>
      <c r="R1381">
        <f>IF(F1381 &gt;=80,0,IF(F1381&lt;=64,1,((80-F1381)/(80-64))))</f>
        <v>0.53125</v>
      </c>
      <c r="S1381">
        <f>IF(F1381 &lt;=95,0,IF(F1381&gt;=129,1,((F1381-95)/(129-95))))</f>
        <v>0</v>
      </c>
      <c r="T1381">
        <f>IF(D1381 &gt;=27,0,IF(D1381&lt;=18.5,1,((27-D1381)/(27-18.5))))</f>
        <v>0.89411764705882368</v>
      </c>
      <c r="U1381">
        <f>IF(D1381 &lt;= 34,0,IF(D1381&gt;=36.4,1,((D1381-34)/(36.4-34))))</f>
        <v>0</v>
      </c>
      <c r="V1381">
        <f t="shared" si="363"/>
        <v>0.71268382352941184</v>
      </c>
      <c r="W1381">
        <f t="shared" si="364"/>
        <v>0</v>
      </c>
      <c r="X1381">
        <f t="shared" si="359"/>
        <v>0.71268382352941184</v>
      </c>
      <c r="Y1381">
        <f t="shared" si="365"/>
        <v>1</v>
      </c>
      <c r="Z1381">
        <f t="shared" si="366"/>
        <v>0</v>
      </c>
      <c r="AA1381">
        <f t="shared" si="367"/>
        <v>1</v>
      </c>
      <c r="AB1381">
        <v>17</v>
      </c>
      <c r="AC1381">
        <v>73</v>
      </c>
      <c r="AD1381">
        <f t="shared" si="368"/>
        <v>0</v>
      </c>
      <c r="AE1381">
        <f t="shared" si="369"/>
        <v>1</v>
      </c>
      <c r="AF1381">
        <f t="shared" si="370"/>
        <v>1</v>
      </c>
      <c r="AG1381">
        <f t="shared" si="371"/>
        <v>0</v>
      </c>
      <c r="AH1381">
        <f t="shared" si="372"/>
        <v>1</v>
      </c>
      <c r="AI1381">
        <f t="shared" si="373"/>
        <v>0</v>
      </c>
    </row>
    <row r="1382" spans="1:35" x14ac:dyDescent="0.2">
      <c r="A1382">
        <v>0</v>
      </c>
      <c r="B1382">
        <v>117</v>
      </c>
      <c r="C1382">
        <v>11.7</v>
      </c>
      <c r="D1382">
        <v>19.899999999999999</v>
      </c>
      <c r="E1382">
        <f t="shared" si="360"/>
        <v>27.793296089385475</v>
      </c>
      <c r="F1382">
        <v>71.599999999999994</v>
      </c>
      <c r="G1382">
        <f t="shared" si="357"/>
        <v>0.42096482412060304</v>
      </c>
      <c r="H1382">
        <f t="shared" si="358"/>
        <v>5.8793969849246235</v>
      </c>
      <c r="I1382">
        <f>IF(B1382&gt;=125,0,IF(B1382&lt;=115,1,(125-B1382)/(125-115)))</f>
        <v>0.8</v>
      </c>
      <c r="J1382">
        <f>IF(G1382&gt;=0.38,0,IF(G1382&lt;=0.3,1,(0.38-G1382)/(0.38-0.3)))</f>
        <v>0</v>
      </c>
      <c r="K1382">
        <f>IF(E1382&gt;=32,0,IF(E1382&lt;=28,1,(32-E1382)/(32-28)))</f>
        <v>1</v>
      </c>
      <c r="L1382">
        <f>IF(AND(D1382&gt;=27, D1382&lt;=34), 0, IF(OR(D1382&lt;=18.5, D1382&gt;=36.4), 1, IF(AND(D1382&lt;27, D1382&gt;18.5),(27-D1382)/(27-18.5), IF(AND(D1382&lt;36.4, D1382&gt;34),(D1382-34)/(36.4-34)))))</f>
        <v>0.83529411764705896</v>
      </c>
      <c r="M1382">
        <f>IF(AND(F1382&gt;=80,F1382&lt;=95),0,IF(OR(F1382&lt;64, F1382&gt;129),1,IF(F1382&gt;95, (F1382-95)/(129-95), (80-F1382)/(80-64))))</f>
        <v>0.52500000000000036</v>
      </c>
      <c r="N1382">
        <f>IF(H1382&gt;=4,0,IF(H1382&lt;=3.5,1,(4-H1382)/(4-3.5)))</f>
        <v>0</v>
      </c>
      <c r="O1382">
        <f t="shared" si="361"/>
        <v>0.63602941176470584</v>
      </c>
      <c r="P1382">
        <f t="shared" si="362"/>
        <v>1</v>
      </c>
      <c r="Q1382">
        <v>1</v>
      </c>
      <c r="R1382">
        <f>IF(F1382 &gt;=80,0,IF(F1382&lt;=64,1,((80-F1382)/(80-64))))</f>
        <v>0.52500000000000036</v>
      </c>
      <c r="S1382">
        <f>IF(F1382 &lt;=95,0,IF(F1382&gt;=129,1,((F1382-95)/(129-95))))</f>
        <v>0</v>
      </c>
      <c r="T1382">
        <f>IF(D1382 &gt;=27,0,IF(D1382&lt;=18.5,1,((27-D1382)/(27-18.5))))</f>
        <v>0.83529411764705896</v>
      </c>
      <c r="U1382">
        <f>IF(D1382 &lt;= 34,0,IF(D1382&gt;=36.4,1,((D1382-34)/(36.4-34))))</f>
        <v>0</v>
      </c>
      <c r="V1382">
        <f t="shared" si="363"/>
        <v>0.68014705882352966</v>
      </c>
      <c r="W1382">
        <f t="shared" si="364"/>
        <v>0</v>
      </c>
      <c r="X1382">
        <f t="shared" si="359"/>
        <v>0.68014705882352966</v>
      </c>
      <c r="Y1382">
        <f t="shared" si="365"/>
        <v>1</v>
      </c>
      <c r="Z1382">
        <f t="shared" si="366"/>
        <v>0</v>
      </c>
      <c r="AA1382">
        <f t="shared" si="367"/>
        <v>1</v>
      </c>
      <c r="AB1382">
        <v>19</v>
      </c>
      <c r="AC1382">
        <v>344</v>
      </c>
      <c r="AD1382">
        <f t="shared" si="368"/>
        <v>0</v>
      </c>
      <c r="AE1382">
        <f t="shared" si="369"/>
        <v>1</v>
      </c>
      <c r="AF1382">
        <f t="shared" si="370"/>
        <v>0.18666666666666668</v>
      </c>
      <c r="AG1382">
        <f t="shared" si="371"/>
        <v>0</v>
      </c>
      <c r="AH1382">
        <f t="shared" si="372"/>
        <v>1</v>
      </c>
      <c r="AI1382">
        <f t="shared" si="373"/>
        <v>0</v>
      </c>
    </row>
    <row r="1383" spans="1:35" x14ac:dyDescent="0.2">
      <c r="A1383">
        <v>1</v>
      </c>
      <c r="B1383">
        <v>127</v>
      </c>
      <c r="C1383">
        <v>12.7</v>
      </c>
      <c r="D1383">
        <v>22.5</v>
      </c>
      <c r="E1383">
        <f t="shared" si="360"/>
        <v>24.064171122994651</v>
      </c>
      <c r="F1383">
        <v>93.5</v>
      </c>
      <c r="G1383">
        <f t="shared" si="357"/>
        <v>0.52775555555555553</v>
      </c>
      <c r="H1383">
        <f t="shared" si="358"/>
        <v>5.6444444444444448</v>
      </c>
      <c r="I1383">
        <f>IF(B1383&gt;=125,0,IF(B1383&lt;=115,1,(125-B1383)/(125-115)))</f>
        <v>0</v>
      </c>
      <c r="J1383">
        <f>IF(G1383&gt;=0.38,0,IF(G1383&lt;=0.3,1,(0.38-G1383)/(0.38-0.3)))</f>
        <v>0</v>
      </c>
      <c r="K1383">
        <f>IF(E1383&gt;=32,0,IF(E1383&lt;=28,1,(32-E1383)/(32-28)))</f>
        <v>1</v>
      </c>
      <c r="L1383">
        <f>IF(AND(D1383&gt;=27, D1383&lt;=34), 0, IF(OR(D1383&lt;=18.5, D1383&gt;=36.4), 1, IF(AND(D1383&lt;27, D1383&gt;18.5),(27-D1383)/(27-18.5), IF(AND(D1383&lt;36.4, D1383&gt;34),(D1383-34)/(36.4-34)))))</f>
        <v>0.52941176470588236</v>
      </c>
      <c r="M1383">
        <f>IF(AND(F1383&gt;=80,F1383&lt;=95),0,IF(OR(F1383&lt;64, F1383&gt;129),1,IF(F1383&gt;95, (F1383-95)/(129-95), (80-F1383)/(80-64))))</f>
        <v>0</v>
      </c>
      <c r="N1383">
        <f>IF(H1383&gt;=4,0,IF(H1383&lt;=3.5,1,(4-H1383)/(4-3.5)))</f>
        <v>0</v>
      </c>
      <c r="O1383">
        <f t="shared" si="361"/>
        <v>0.15294117647058825</v>
      </c>
      <c r="P1383">
        <f t="shared" si="362"/>
        <v>0</v>
      </c>
      <c r="Q1383">
        <v>1</v>
      </c>
      <c r="R1383">
        <f>IF(F1383 &gt;=80,0,IF(F1383&lt;=64,1,((80-F1383)/(80-64))))</f>
        <v>0</v>
      </c>
      <c r="S1383">
        <f>IF(F1383 &lt;=95,0,IF(F1383&gt;=129,1,((F1383-95)/(129-95))))</f>
        <v>0</v>
      </c>
      <c r="T1383">
        <f>IF(D1383 &gt;=27,0,IF(D1383&lt;=18.5,1,((27-D1383)/(27-18.5))))</f>
        <v>0.52941176470588236</v>
      </c>
      <c r="U1383">
        <f>IF(D1383 &lt;= 34,0,IF(D1383&gt;=36.4,1,((D1383-34)/(36.4-34))))</f>
        <v>0</v>
      </c>
      <c r="V1383">
        <f t="shared" si="363"/>
        <v>0.26470588235294118</v>
      </c>
      <c r="W1383">
        <f t="shared" si="364"/>
        <v>0</v>
      </c>
      <c r="X1383">
        <f t="shared" si="359"/>
        <v>0.26470588235294118</v>
      </c>
      <c r="Y1383">
        <f t="shared" si="365"/>
        <v>1</v>
      </c>
      <c r="Z1383">
        <f t="shared" si="366"/>
        <v>0</v>
      </c>
      <c r="AA1383">
        <f t="shared" si="367"/>
        <v>0</v>
      </c>
      <c r="AB1383">
        <v>35</v>
      </c>
      <c r="AC1383">
        <v>254</v>
      </c>
      <c r="AD1383">
        <f t="shared" si="368"/>
        <v>0</v>
      </c>
      <c r="AE1383">
        <f t="shared" si="369"/>
        <v>0.25</v>
      </c>
      <c r="AF1383">
        <f t="shared" si="370"/>
        <v>0.48666666666666669</v>
      </c>
      <c r="AG1383">
        <f t="shared" si="371"/>
        <v>0</v>
      </c>
      <c r="AH1383">
        <f t="shared" si="372"/>
        <v>0</v>
      </c>
      <c r="AI1383">
        <f t="shared" si="373"/>
        <v>0</v>
      </c>
    </row>
    <row r="1384" spans="1:35" x14ac:dyDescent="0.2">
      <c r="A1384">
        <v>1</v>
      </c>
      <c r="B1384">
        <v>122</v>
      </c>
      <c r="C1384">
        <v>12.2</v>
      </c>
      <c r="D1384">
        <v>20.100000000000001</v>
      </c>
      <c r="E1384">
        <f t="shared" si="360"/>
        <v>27.685950413223146</v>
      </c>
      <c r="F1384">
        <v>72.599999999999994</v>
      </c>
      <c r="G1384">
        <f t="shared" si="357"/>
        <v>0.44065671641791038</v>
      </c>
      <c r="H1384">
        <f t="shared" si="358"/>
        <v>6.0696517412935318</v>
      </c>
      <c r="I1384">
        <f>IF(B1384&gt;=125,0,IF(B1384&lt;=115,1,(125-B1384)/(125-115)))</f>
        <v>0.3</v>
      </c>
      <c r="J1384">
        <f>IF(G1384&gt;=0.38,0,IF(G1384&lt;=0.3,1,(0.38-G1384)/(0.38-0.3)))</f>
        <v>0</v>
      </c>
      <c r="K1384">
        <f>IF(E1384&gt;=32,0,IF(E1384&lt;=28,1,(32-E1384)/(32-28)))</f>
        <v>1</v>
      </c>
      <c r="L1384">
        <f>IF(AND(D1384&gt;=27, D1384&lt;=34), 0, IF(OR(D1384&lt;=18.5, D1384&gt;=36.4), 1, IF(AND(D1384&lt;27, D1384&gt;18.5),(27-D1384)/(27-18.5), IF(AND(D1384&lt;36.4, D1384&gt;34),(D1384-34)/(36.4-34)))))</f>
        <v>0.81176470588235272</v>
      </c>
      <c r="M1384">
        <f>IF(AND(F1384&gt;=80,F1384&lt;=95),0,IF(OR(F1384&lt;64, F1384&gt;129),1,IF(F1384&gt;95, (F1384-95)/(129-95), (80-F1384)/(80-64))))</f>
        <v>0.46250000000000036</v>
      </c>
      <c r="N1384">
        <f>IF(H1384&gt;=4,0,IF(H1384&lt;=3.5,1,(4-H1384)/(4-3.5)))</f>
        <v>0</v>
      </c>
      <c r="O1384">
        <f t="shared" si="361"/>
        <v>0.37742647058823531</v>
      </c>
      <c r="P1384">
        <f t="shared" si="362"/>
        <v>1</v>
      </c>
      <c r="Q1384">
        <v>1</v>
      </c>
      <c r="R1384">
        <f>IF(F1384 &gt;=80,0,IF(F1384&lt;=64,1,((80-F1384)/(80-64))))</f>
        <v>0.46250000000000036</v>
      </c>
      <c r="S1384">
        <f>IF(F1384 &lt;=95,0,IF(F1384&gt;=129,1,((F1384-95)/(129-95))))</f>
        <v>0</v>
      </c>
      <c r="T1384">
        <f>IF(D1384 &gt;=27,0,IF(D1384&lt;=18.5,1,((27-D1384)/(27-18.5))))</f>
        <v>0.81176470588235272</v>
      </c>
      <c r="U1384">
        <f>IF(D1384 &lt;= 34,0,IF(D1384&gt;=36.4,1,((D1384-34)/(36.4-34))))</f>
        <v>0</v>
      </c>
      <c r="V1384">
        <f t="shared" si="363"/>
        <v>0.63713235294117654</v>
      </c>
      <c r="W1384">
        <f t="shared" si="364"/>
        <v>0</v>
      </c>
      <c r="X1384">
        <f t="shared" si="359"/>
        <v>0.63713235294117654</v>
      </c>
      <c r="Y1384">
        <f t="shared" si="365"/>
        <v>1</v>
      </c>
      <c r="Z1384">
        <f t="shared" si="366"/>
        <v>0</v>
      </c>
      <c r="AA1384">
        <f t="shared" si="367"/>
        <v>1</v>
      </c>
      <c r="AB1384">
        <v>26</v>
      </c>
      <c r="AC1384">
        <v>154</v>
      </c>
      <c r="AD1384">
        <f t="shared" si="368"/>
        <v>0</v>
      </c>
      <c r="AE1384">
        <f t="shared" si="369"/>
        <v>0.7</v>
      </c>
      <c r="AF1384">
        <f t="shared" si="370"/>
        <v>0.82</v>
      </c>
      <c r="AG1384">
        <f t="shared" si="371"/>
        <v>0</v>
      </c>
      <c r="AH1384">
        <f t="shared" si="372"/>
        <v>1</v>
      </c>
      <c r="AI1384">
        <f t="shared" si="373"/>
        <v>0</v>
      </c>
    </row>
    <row r="1385" spans="1:35" x14ac:dyDescent="0.2">
      <c r="A1385">
        <v>1</v>
      </c>
      <c r="B1385">
        <v>152</v>
      </c>
      <c r="C1385">
        <v>15.2</v>
      </c>
      <c r="D1385">
        <v>19.5</v>
      </c>
      <c r="E1385">
        <f t="shared" si="360"/>
        <v>26.315789473684212</v>
      </c>
      <c r="F1385">
        <v>74.099999999999994</v>
      </c>
      <c r="G1385">
        <f t="shared" si="357"/>
        <v>0.5776</v>
      </c>
      <c r="H1385">
        <f t="shared" si="358"/>
        <v>7.7948717948717947</v>
      </c>
      <c r="I1385">
        <f>IF(B1385&gt;=125,0,IF(B1385&lt;=115,1,(125-B1385)/(125-115)))</f>
        <v>0</v>
      </c>
      <c r="J1385">
        <f>IF(G1385&gt;=0.38,0,IF(G1385&lt;=0.3,1,(0.38-G1385)/(0.38-0.3)))</f>
        <v>0</v>
      </c>
      <c r="K1385">
        <f>IF(E1385&gt;=32,0,IF(E1385&lt;=28,1,(32-E1385)/(32-28)))</f>
        <v>1</v>
      </c>
      <c r="L1385">
        <f>IF(AND(D1385&gt;=27, D1385&lt;=34), 0, IF(OR(D1385&lt;=18.5, D1385&gt;=36.4), 1, IF(AND(D1385&lt;27, D1385&gt;18.5),(27-D1385)/(27-18.5), IF(AND(D1385&lt;36.4, D1385&gt;34),(D1385-34)/(36.4-34)))))</f>
        <v>0.88235294117647056</v>
      </c>
      <c r="M1385">
        <f>IF(AND(F1385&gt;=80,F1385&lt;=95),0,IF(OR(F1385&lt;64, F1385&gt;129),1,IF(F1385&gt;95, (F1385-95)/(129-95), (80-F1385)/(80-64))))</f>
        <v>0.36875000000000036</v>
      </c>
      <c r="N1385">
        <f>IF(H1385&gt;=4,0,IF(H1385&lt;=3.5,1,(4-H1385)/(4-3.5)))</f>
        <v>0</v>
      </c>
      <c r="O1385">
        <f t="shared" si="361"/>
        <v>0.2251102941176471</v>
      </c>
      <c r="P1385">
        <f t="shared" si="362"/>
        <v>1</v>
      </c>
      <c r="Q1385">
        <v>0</v>
      </c>
      <c r="R1385">
        <f>IF(F1385 &gt;=80,0,IF(F1385&lt;=64,1,((80-F1385)/(80-64))))</f>
        <v>0.36875000000000036</v>
      </c>
      <c r="S1385">
        <f>IF(F1385 &lt;=95,0,IF(F1385&gt;=129,1,((F1385-95)/(129-95))))</f>
        <v>0</v>
      </c>
      <c r="T1385">
        <f>IF(D1385 &gt;=27,0,IF(D1385&lt;=18.5,1,((27-D1385)/(27-18.5))))</f>
        <v>0.88235294117647056</v>
      </c>
      <c r="U1385">
        <f>IF(D1385 &lt;= 34,0,IF(D1385&gt;=36.4,1,((D1385-34)/(36.4-34))))</f>
        <v>0</v>
      </c>
      <c r="V1385">
        <f t="shared" si="363"/>
        <v>0.62555147058823546</v>
      </c>
      <c r="W1385">
        <f t="shared" si="364"/>
        <v>0</v>
      </c>
      <c r="X1385">
        <f t="shared" si="359"/>
        <v>0.62555147058823546</v>
      </c>
      <c r="Y1385">
        <f t="shared" si="365"/>
        <v>1</v>
      </c>
      <c r="Z1385">
        <f t="shared" si="366"/>
        <v>0</v>
      </c>
      <c r="AA1385">
        <f t="shared" si="367"/>
        <v>1</v>
      </c>
      <c r="AB1385">
        <v>62</v>
      </c>
      <c r="AC1385">
        <v>438</v>
      </c>
      <c r="AD1385">
        <f t="shared" si="368"/>
        <v>1</v>
      </c>
      <c r="AE1385">
        <f t="shared" si="369"/>
        <v>0</v>
      </c>
      <c r="AF1385">
        <f t="shared" si="370"/>
        <v>0</v>
      </c>
      <c r="AG1385">
        <f t="shared" si="371"/>
        <v>1</v>
      </c>
      <c r="AH1385">
        <f t="shared" si="372"/>
        <v>0</v>
      </c>
      <c r="AI1385">
        <f t="shared" si="373"/>
        <v>0</v>
      </c>
    </row>
    <row r="1386" spans="1:35" x14ac:dyDescent="0.2">
      <c r="A1386">
        <v>0</v>
      </c>
      <c r="B1386">
        <v>120</v>
      </c>
      <c r="C1386">
        <v>12</v>
      </c>
      <c r="D1386">
        <v>21.5</v>
      </c>
      <c r="E1386">
        <f t="shared" si="360"/>
        <v>21.266073194856578</v>
      </c>
      <c r="F1386">
        <v>101.1</v>
      </c>
      <c r="G1386">
        <f t="shared" si="357"/>
        <v>0.5642790697674418</v>
      </c>
      <c r="H1386">
        <f t="shared" si="358"/>
        <v>5.5813953488372094</v>
      </c>
      <c r="I1386">
        <f>IF(B1386&gt;=125,0,IF(B1386&lt;=115,1,(125-B1386)/(125-115)))</f>
        <v>0.5</v>
      </c>
      <c r="J1386">
        <f>IF(G1386&gt;=0.38,0,IF(G1386&lt;=0.3,1,(0.38-G1386)/(0.38-0.3)))</f>
        <v>0</v>
      </c>
      <c r="K1386">
        <f>IF(E1386&gt;=32,0,IF(E1386&lt;=28,1,(32-E1386)/(32-28)))</f>
        <v>1</v>
      </c>
      <c r="L1386">
        <f>IF(AND(D1386&gt;=27, D1386&lt;=34), 0, IF(OR(D1386&lt;=18.5, D1386&gt;=36.4), 1, IF(AND(D1386&lt;27, D1386&gt;18.5),(27-D1386)/(27-18.5), IF(AND(D1386&lt;36.4, D1386&gt;34),(D1386-34)/(36.4-34)))))</f>
        <v>0.6470588235294118</v>
      </c>
      <c r="M1386">
        <f>IF(AND(F1386&gt;=80,F1386&lt;=95),0,IF(OR(F1386&lt;64, F1386&gt;129),1,IF(F1386&gt;95, (F1386-95)/(129-95), (80-F1386)/(80-64))))</f>
        <v>0.17941176470588219</v>
      </c>
      <c r="N1386">
        <f>IF(H1386&gt;=4,0,IF(H1386&lt;=3.5,1,(4-H1386)/(4-3.5)))</f>
        <v>0</v>
      </c>
      <c r="O1386">
        <f t="shared" si="361"/>
        <v>0.43264705882352938</v>
      </c>
      <c r="P1386">
        <f t="shared" si="362"/>
        <v>1</v>
      </c>
      <c r="Q1386">
        <v>0</v>
      </c>
      <c r="R1386">
        <f>IF(F1386 &gt;=80,0,IF(F1386&lt;=64,1,((80-F1386)/(80-64))))</f>
        <v>0</v>
      </c>
      <c r="S1386">
        <f>IF(F1386 &lt;=95,0,IF(F1386&gt;=129,1,((F1386-95)/(129-95))))</f>
        <v>0.17941176470588219</v>
      </c>
      <c r="T1386">
        <f>IF(D1386 &gt;=27,0,IF(D1386&lt;=18.5,1,((27-D1386)/(27-18.5))))</f>
        <v>0.6470588235294118</v>
      </c>
      <c r="U1386">
        <f>IF(D1386 &lt;= 34,0,IF(D1386&gt;=36.4,1,((D1386-34)/(36.4-34))))</f>
        <v>0</v>
      </c>
      <c r="V1386">
        <f t="shared" si="363"/>
        <v>0.3235294117647059</v>
      </c>
      <c r="W1386">
        <f t="shared" si="364"/>
        <v>8.9705882352941094E-2</v>
      </c>
      <c r="X1386">
        <f t="shared" si="359"/>
        <v>0.41323529411764698</v>
      </c>
      <c r="Y1386">
        <f t="shared" si="365"/>
        <v>1</v>
      </c>
      <c r="Z1386">
        <f t="shared" si="366"/>
        <v>0</v>
      </c>
      <c r="AA1386">
        <f t="shared" si="367"/>
        <v>0</v>
      </c>
      <c r="AB1386">
        <v>21</v>
      </c>
      <c r="AC1386">
        <v>291</v>
      </c>
      <c r="AD1386">
        <f t="shared" si="368"/>
        <v>0</v>
      </c>
      <c r="AE1386">
        <f t="shared" si="369"/>
        <v>0.95</v>
      </c>
      <c r="AF1386">
        <f t="shared" si="370"/>
        <v>0.36333333333333334</v>
      </c>
      <c r="AG1386">
        <f t="shared" si="371"/>
        <v>0</v>
      </c>
      <c r="AH1386">
        <f t="shared" si="372"/>
        <v>1</v>
      </c>
      <c r="AI1386">
        <f t="shared" si="373"/>
        <v>0</v>
      </c>
    </row>
    <row r="1387" spans="1:35" x14ac:dyDescent="0.2">
      <c r="A1387">
        <v>1</v>
      </c>
      <c r="B1387">
        <v>115</v>
      </c>
      <c r="C1387">
        <v>11.5</v>
      </c>
      <c r="D1387">
        <v>17.399999999999999</v>
      </c>
      <c r="E1387">
        <f t="shared" si="360"/>
        <v>19.931271477663227</v>
      </c>
      <c r="F1387">
        <v>87.3</v>
      </c>
      <c r="G1387">
        <f t="shared" si="357"/>
        <v>0.57698275862068971</v>
      </c>
      <c r="H1387">
        <f t="shared" si="358"/>
        <v>6.6091954022988508</v>
      </c>
      <c r="I1387">
        <f>IF(B1387&gt;=125,0,IF(B1387&lt;=115,1,(125-B1387)/(125-115)))</f>
        <v>1</v>
      </c>
      <c r="J1387">
        <f>IF(G1387&gt;=0.38,0,IF(G1387&lt;=0.3,1,(0.38-G1387)/(0.38-0.3)))</f>
        <v>0</v>
      </c>
      <c r="K1387">
        <f>IF(E1387&gt;=32,0,IF(E1387&lt;=28,1,(32-E1387)/(32-28)))</f>
        <v>1</v>
      </c>
      <c r="L1387">
        <f>IF(AND(D1387&gt;=27, D1387&lt;=34), 0, IF(OR(D1387&lt;=18.5, D1387&gt;=36.4), 1, IF(AND(D1387&lt;27, D1387&gt;18.5),(27-D1387)/(27-18.5), IF(AND(D1387&lt;36.4, D1387&gt;34),(D1387-34)/(36.4-34)))))</f>
        <v>1</v>
      </c>
      <c r="M1387">
        <f>IF(AND(F1387&gt;=80,F1387&lt;=95),0,IF(OR(F1387&lt;64, F1387&gt;129),1,IF(F1387&gt;95, (F1387-95)/(129-95), (80-F1387)/(80-64))))</f>
        <v>0</v>
      </c>
      <c r="N1387">
        <f>IF(H1387&gt;=4,0,IF(H1387&lt;=3.5,1,(4-H1387)/(4-3.5)))</f>
        <v>0</v>
      </c>
      <c r="O1387">
        <f t="shared" si="361"/>
        <v>0.7</v>
      </c>
      <c r="P1387">
        <f t="shared" si="362"/>
        <v>1</v>
      </c>
      <c r="Q1387">
        <v>1</v>
      </c>
      <c r="R1387">
        <f>IF(F1387 &gt;=80,0,IF(F1387&lt;=64,1,((80-F1387)/(80-64))))</f>
        <v>0</v>
      </c>
      <c r="S1387">
        <f>IF(F1387 &lt;=95,0,IF(F1387&gt;=129,1,((F1387-95)/(129-95))))</f>
        <v>0</v>
      </c>
      <c r="T1387">
        <f>IF(D1387 &gt;=27,0,IF(D1387&lt;=18.5,1,((27-D1387)/(27-18.5))))</f>
        <v>1</v>
      </c>
      <c r="U1387">
        <f>IF(D1387 &lt;= 34,0,IF(D1387&gt;=36.4,1,((D1387-34)/(36.4-34))))</f>
        <v>0</v>
      </c>
      <c r="V1387">
        <f t="shared" si="363"/>
        <v>0.5</v>
      </c>
      <c r="W1387">
        <f t="shared" si="364"/>
        <v>0</v>
      </c>
      <c r="X1387">
        <f t="shared" si="359"/>
        <v>0.5</v>
      </c>
      <c r="Y1387">
        <f t="shared" si="365"/>
        <v>1</v>
      </c>
      <c r="Z1387">
        <f t="shared" si="366"/>
        <v>0</v>
      </c>
      <c r="AA1387">
        <f t="shared" si="367"/>
        <v>0</v>
      </c>
      <c r="AB1387">
        <v>26</v>
      </c>
      <c r="AC1387">
        <v>110</v>
      </c>
      <c r="AD1387">
        <f t="shared" si="368"/>
        <v>0</v>
      </c>
      <c r="AE1387">
        <f t="shared" si="369"/>
        <v>0.7</v>
      </c>
      <c r="AF1387">
        <f t="shared" si="370"/>
        <v>0.96666666666666667</v>
      </c>
      <c r="AG1387">
        <f t="shared" si="371"/>
        <v>0</v>
      </c>
      <c r="AH1387">
        <f t="shared" si="372"/>
        <v>1</v>
      </c>
      <c r="AI1387">
        <f t="shared" si="373"/>
        <v>0</v>
      </c>
    </row>
    <row r="1388" spans="1:35" x14ac:dyDescent="0.2">
      <c r="A1388">
        <v>1</v>
      </c>
      <c r="B1388">
        <v>151</v>
      </c>
      <c r="C1388">
        <v>15.1</v>
      </c>
      <c r="D1388">
        <v>24.3</v>
      </c>
      <c r="E1388">
        <f t="shared" si="360"/>
        <v>31.931668856767413</v>
      </c>
      <c r="F1388">
        <v>76.099999999999994</v>
      </c>
      <c r="G1388">
        <f t="shared" si="357"/>
        <v>0.47288477366255138</v>
      </c>
      <c r="H1388">
        <f t="shared" si="358"/>
        <v>6.2139917695473246</v>
      </c>
      <c r="I1388">
        <f>IF(B1388&gt;=125,0,IF(B1388&lt;=115,1,(125-B1388)/(125-115)))</f>
        <v>0</v>
      </c>
      <c r="J1388">
        <f>IF(G1388&gt;=0.38,0,IF(G1388&lt;=0.3,1,(0.38-G1388)/(0.38-0.3)))</f>
        <v>0</v>
      </c>
      <c r="K1388">
        <f>IF(E1388&gt;=32,0,IF(E1388&lt;=28,1,(32-E1388)/(32-28)))</f>
        <v>1.7082785808146816E-2</v>
      </c>
      <c r="L1388">
        <f>IF(AND(D1388&gt;=27, D1388&lt;=34), 0, IF(OR(D1388&lt;=18.5, D1388&gt;=36.4), 1, IF(AND(D1388&lt;27, D1388&gt;18.5),(27-D1388)/(27-18.5), IF(AND(D1388&lt;36.4, D1388&gt;34),(D1388-34)/(36.4-34)))))</f>
        <v>0.31764705882352934</v>
      </c>
      <c r="M1388">
        <f>IF(AND(F1388&gt;=80,F1388&lt;=95),0,IF(OR(F1388&lt;64, F1388&gt;129),1,IF(F1388&gt;95, (F1388-95)/(129-95), (80-F1388)/(80-64))))</f>
        <v>0.24375000000000036</v>
      </c>
      <c r="N1388">
        <f>IF(H1388&gt;=4,0,IF(H1388&lt;=3.5,1,(4-H1388)/(4-3.5)))</f>
        <v>0</v>
      </c>
      <c r="O1388">
        <f t="shared" si="361"/>
        <v>5.7847984463167655E-2</v>
      </c>
      <c r="P1388">
        <f t="shared" si="362"/>
        <v>0</v>
      </c>
      <c r="Q1388">
        <v>0</v>
      </c>
      <c r="R1388">
        <f>IF(F1388 &gt;=80,0,IF(F1388&lt;=64,1,((80-F1388)/(80-64))))</f>
        <v>0.24375000000000036</v>
      </c>
      <c r="S1388">
        <f>IF(F1388 &lt;=95,0,IF(F1388&gt;=129,1,((F1388-95)/(129-95))))</f>
        <v>0</v>
      </c>
      <c r="T1388">
        <f>IF(D1388 &gt;=27,0,IF(D1388&lt;=18.5,1,((27-D1388)/(27-18.5))))</f>
        <v>0.31764705882352934</v>
      </c>
      <c r="U1388">
        <f>IF(D1388 &lt;= 34,0,IF(D1388&gt;=36.4,1,((D1388-34)/(36.4-34))))</f>
        <v>0</v>
      </c>
      <c r="V1388">
        <f t="shared" si="363"/>
        <v>0.28069852941176487</v>
      </c>
      <c r="W1388">
        <f t="shared" si="364"/>
        <v>0</v>
      </c>
      <c r="X1388">
        <f t="shared" si="359"/>
        <v>0.28069852941176487</v>
      </c>
      <c r="Y1388">
        <f t="shared" si="365"/>
        <v>1</v>
      </c>
      <c r="Z1388">
        <f t="shared" si="366"/>
        <v>0</v>
      </c>
      <c r="AA1388">
        <f t="shared" si="367"/>
        <v>0</v>
      </c>
      <c r="AB1388">
        <v>12</v>
      </c>
      <c r="AC1388">
        <v>315</v>
      </c>
      <c r="AD1388">
        <f t="shared" si="368"/>
        <v>0</v>
      </c>
      <c r="AE1388">
        <f t="shared" si="369"/>
        <v>1</v>
      </c>
      <c r="AF1388">
        <f t="shared" si="370"/>
        <v>0.28333333333333333</v>
      </c>
      <c r="AG1388">
        <f t="shared" si="371"/>
        <v>0</v>
      </c>
      <c r="AH1388">
        <f t="shared" si="372"/>
        <v>1</v>
      </c>
      <c r="AI1388">
        <f t="shared" si="373"/>
        <v>0</v>
      </c>
    </row>
    <row r="1389" spans="1:35" x14ac:dyDescent="0.2">
      <c r="A1389">
        <v>0</v>
      </c>
      <c r="B1389">
        <v>115</v>
      </c>
      <c r="C1389">
        <v>11.5</v>
      </c>
      <c r="D1389">
        <v>18.899999999999999</v>
      </c>
      <c r="E1389">
        <f t="shared" si="360"/>
        <v>23.247232472324722</v>
      </c>
      <c r="F1389">
        <v>81.3</v>
      </c>
      <c r="G1389">
        <f t="shared" si="357"/>
        <v>0.49468253968253972</v>
      </c>
      <c r="H1389">
        <f t="shared" si="358"/>
        <v>6.0846560846560855</v>
      </c>
      <c r="I1389">
        <f>IF(B1389&gt;=125,0,IF(B1389&lt;=115,1,(125-B1389)/(125-115)))</f>
        <v>1</v>
      </c>
      <c r="J1389">
        <f>IF(G1389&gt;=0.38,0,IF(G1389&lt;=0.3,1,(0.38-G1389)/(0.38-0.3)))</f>
        <v>0</v>
      </c>
      <c r="K1389">
        <f>IF(E1389&gt;=32,0,IF(E1389&lt;=28,1,(32-E1389)/(32-28)))</f>
        <v>1</v>
      </c>
      <c r="L1389">
        <f>IF(AND(D1389&gt;=27, D1389&lt;=34), 0, IF(OR(D1389&lt;=18.5, D1389&gt;=36.4), 1, IF(AND(D1389&lt;27, D1389&gt;18.5),(27-D1389)/(27-18.5), IF(AND(D1389&lt;36.4, D1389&gt;34),(D1389-34)/(36.4-34)))))</f>
        <v>0.9529411764705884</v>
      </c>
      <c r="M1389">
        <f>IF(AND(F1389&gt;=80,F1389&lt;=95),0,IF(OR(F1389&lt;64, F1389&gt;129),1,IF(F1389&gt;95, (F1389-95)/(129-95), (80-F1389)/(80-64))))</f>
        <v>0</v>
      </c>
      <c r="N1389">
        <f>IF(H1389&gt;=4,0,IF(H1389&lt;=3.5,1,(4-H1389)/(4-3.5)))</f>
        <v>0</v>
      </c>
      <c r="O1389">
        <f t="shared" si="361"/>
        <v>0.69529411764705884</v>
      </c>
      <c r="P1389">
        <f t="shared" si="362"/>
        <v>1</v>
      </c>
      <c r="Q1389">
        <v>1</v>
      </c>
      <c r="R1389">
        <f>IF(F1389 &gt;=80,0,IF(F1389&lt;=64,1,((80-F1389)/(80-64))))</f>
        <v>0</v>
      </c>
      <c r="S1389">
        <f>IF(F1389 &lt;=95,0,IF(F1389&gt;=129,1,((F1389-95)/(129-95))))</f>
        <v>0</v>
      </c>
      <c r="T1389">
        <f>IF(D1389 &gt;=27,0,IF(D1389&lt;=18.5,1,((27-D1389)/(27-18.5))))</f>
        <v>0.9529411764705884</v>
      </c>
      <c r="U1389">
        <f>IF(D1389 &lt;= 34,0,IF(D1389&gt;=36.4,1,((D1389-34)/(36.4-34))))</f>
        <v>0</v>
      </c>
      <c r="V1389">
        <f t="shared" si="363"/>
        <v>0.4764705882352942</v>
      </c>
      <c r="W1389">
        <f t="shared" si="364"/>
        <v>0</v>
      </c>
      <c r="X1389">
        <f t="shared" si="359"/>
        <v>0.4764705882352942</v>
      </c>
      <c r="Y1389">
        <f t="shared" si="365"/>
        <v>1</v>
      </c>
      <c r="Z1389">
        <f t="shared" si="366"/>
        <v>0</v>
      </c>
      <c r="AA1389">
        <f t="shared" si="367"/>
        <v>0</v>
      </c>
      <c r="AB1389">
        <v>22</v>
      </c>
      <c r="AC1389">
        <v>184</v>
      </c>
      <c r="AD1389">
        <f t="shared" si="368"/>
        <v>0</v>
      </c>
      <c r="AE1389">
        <f t="shared" si="369"/>
        <v>0.9</v>
      </c>
      <c r="AF1389">
        <f t="shared" si="370"/>
        <v>0.72</v>
      </c>
      <c r="AG1389">
        <f t="shared" si="371"/>
        <v>0</v>
      </c>
      <c r="AH1389">
        <f t="shared" si="372"/>
        <v>1</v>
      </c>
      <c r="AI1389">
        <f t="shared" si="373"/>
        <v>0</v>
      </c>
    </row>
    <row r="1390" spans="1:35" x14ac:dyDescent="0.2">
      <c r="A1390">
        <v>0</v>
      </c>
      <c r="B1390">
        <v>128</v>
      </c>
      <c r="C1390">
        <v>12.8</v>
      </c>
      <c r="D1390">
        <v>29.2</v>
      </c>
      <c r="E1390">
        <f t="shared" si="360"/>
        <v>32.516703786191535</v>
      </c>
      <c r="F1390">
        <v>89.8</v>
      </c>
      <c r="G1390">
        <f t="shared" si="357"/>
        <v>0.3936438356164384</v>
      </c>
      <c r="H1390">
        <f t="shared" si="358"/>
        <v>4.3835616438356162</v>
      </c>
      <c r="I1390">
        <f>IF(B1390&gt;=125,0,IF(B1390&lt;=115,1,(125-B1390)/(125-115)))</f>
        <v>0</v>
      </c>
      <c r="J1390">
        <f>IF(G1390&gt;=0.38,0,IF(G1390&lt;=0.3,1,(0.38-G1390)/(0.38-0.3)))</f>
        <v>0</v>
      </c>
      <c r="K1390">
        <f>IF(E1390&gt;=32,0,IF(E1390&lt;=28,1,(32-E1390)/(32-28)))</f>
        <v>0</v>
      </c>
      <c r="L1390">
        <f>IF(AND(D1390&gt;=27, D1390&lt;=34), 0, IF(OR(D1390&lt;=18.5, D1390&gt;=36.4), 1, IF(AND(D1390&lt;27, D1390&gt;18.5),(27-D1390)/(27-18.5), IF(AND(D1390&lt;36.4, D1390&gt;34),(D1390-34)/(36.4-34)))))</f>
        <v>0</v>
      </c>
      <c r="M1390">
        <f>IF(AND(F1390&gt;=80,F1390&lt;=95),0,IF(OR(F1390&lt;64, F1390&gt;129),1,IF(F1390&gt;95, (F1390-95)/(129-95), (80-F1390)/(80-64))))</f>
        <v>0</v>
      </c>
      <c r="N1390">
        <f>IF(H1390&gt;=4,0,IF(H1390&lt;=3.5,1,(4-H1390)/(4-3.5)))</f>
        <v>0</v>
      </c>
      <c r="O1390">
        <f t="shared" si="361"/>
        <v>0</v>
      </c>
      <c r="P1390">
        <f t="shared" si="362"/>
        <v>0</v>
      </c>
      <c r="Q1390">
        <v>0</v>
      </c>
      <c r="R1390">
        <f>IF(F1390 &gt;=80,0,IF(F1390&lt;=64,1,((80-F1390)/(80-64))))</f>
        <v>0</v>
      </c>
      <c r="S1390">
        <f>IF(F1390 &lt;=95,0,IF(F1390&gt;=129,1,((F1390-95)/(129-95))))</f>
        <v>0</v>
      </c>
      <c r="T1390">
        <f>IF(D1390 &gt;=27,0,IF(D1390&lt;=18.5,1,((27-D1390)/(27-18.5))))</f>
        <v>0</v>
      </c>
      <c r="U1390">
        <f>IF(D1390 &lt;= 34,0,IF(D1390&gt;=36.4,1,((D1390-34)/(36.4-34))))</f>
        <v>0</v>
      </c>
      <c r="V1390">
        <f t="shared" si="363"/>
        <v>0</v>
      </c>
      <c r="W1390">
        <f t="shared" si="364"/>
        <v>0</v>
      </c>
      <c r="X1390">
        <f t="shared" si="359"/>
        <v>0</v>
      </c>
      <c r="Y1390">
        <f t="shared" si="365"/>
        <v>0</v>
      </c>
      <c r="Z1390">
        <f t="shared" si="366"/>
        <v>0</v>
      </c>
      <c r="AA1390">
        <f t="shared" si="367"/>
        <v>0</v>
      </c>
      <c r="AB1390">
        <v>40</v>
      </c>
      <c r="AC1390">
        <v>234</v>
      </c>
      <c r="AD1390">
        <f t="shared" si="368"/>
        <v>0</v>
      </c>
      <c r="AE1390">
        <f t="shared" si="369"/>
        <v>0</v>
      </c>
      <c r="AF1390">
        <f t="shared" si="370"/>
        <v>0.55333333333333334</v>
      </c>
      <c r="AG1390">
        <f t="shared" si="371"/>
        <v>0</v>
      </c>
      <c r="AH1390">
        <f t="shared" si="372"/>
        <v>0</v>
      </c>
      <c r="AI1390">
        <f t="shared" si="373"/>
        <v>0</v>
      </c>
    </row>
    <row r="1391" spans="1:35" x14ac:dyDescent="0.2">
      <c r="A1391">
        <v>1</v>
      </c>
      <c r="B1391">
        <v>151</v>
      </c>
      <c r="C1391">
        <v>15.1</v>
      </c>
      <c r="D1391">
        <v>21.6</v>
      </c>
      <c r="E1391">
        <f t="shared" si="360"/>
        <v>21.6</v>
      </c>
      <c r="F1391">
        <v>100</v>
      </c>
      <c r="G1391">
        <f t="shared" si="357"/>
        <v>0.69907407407407407</v>
      </c>
      <c r="H1391">
        <f t="shared" si="358"/>
        <v>6.9907407407407405</v>
      </c>
      <c r="I1391">
        <f>IF(B1391&gt;=125,0,IF(B1391&lt;=115,1,(125-B1391)/(125-115)))</f>
        <v>0</v>
      </c>
      <c r="J1391">
        <f>IF(G1391&gt;=0.38,0,IF(G1391&lt;=0.3,1,(0.38-G1391)/(0.38-0.3)))</f>
        <v>0</v>
      </c>
      <c r="K1391">
        <f>IF(E1391&gt;=32,0,IF(E1391&lt;=28,1,(32-E1391)/(32-28)))</f>
        <v>1</v>
      </c>
      <c r="L1391">
        <f>IF(AND(D1391&gt;=27, D1391&lt;=34), 0, IF(OR(D1391&lt;=18.5, D1391&gt;=36.4), 1, IF(AND(D1391&lt;27, D1391&gt;18.5),(27-D1391)/(27-18.5), IF(AND(D1391&lt;36.4, D1391&gt;34),(D1391-34)/(36.4-34)))))</f>
        <v>0.63529411764705868</v>
      </c>
      <c r="M1391">
        <f>IF(AND(F1391&gt;=80,F1391&lt;=95),0,IF(OR(F1391&lt;64, F1391&gt;129),1,IF(F1391&gt;95, (F1391-95)/(129-95), (80-F1391)/(80-64))))</f>
        <v>0.14705882352941177</v>
      </c>
      <c r="N1391">
        <f>IF(H1391&gt;=4,0,IF(H1391&lt;=3.5,1,(4-H1391)/(4-3.5)))</f>
        <v>0</v>
      </c>
      <c r="O1391">
        <f t="shared" si="361"/>
        <v>0.17823529411764705</v>
      </c>
      <c r="P1391">
        <f t="shared" si="362"/>
        <v>0</v>
      </c>
      <c r="Q1391">
        <v>0</v>
      </c>
      <c r="R1391">
        <f>IF(F1391 &gt;=80,0,IF(F1391&lt;=64,1,((80-F1391)/(80-64))))</f>
        <v>0</v>
      </c>
      <c r="S1391">
        <f>IF(F1391 &lt;=95,0,IF(F1391&gt;=129,1,((F1391-95)/(129-95))))</f>
        <v>0.14705882352941177</v>
      </c>
      <c r="T1391">
        <f>IF(D1391 &gt;=27,0,IF(D1391&lt;=18.5,1,((27-D1391)/(27-18.5))))</f>
        <v>0.63529411764705868</v>
      </c>
      <c r="U1391">
        <f>IF(D1391 &lt;= 34,0,IF(D1391&gt;=36.4,1,((D1391-34)/(36.4-34))))</f>
        <v>0</v>
      </c>
      <c r="V1391">
        <f t="shared" si="363"/>
        <v>0.31764705882352934</v>
      </c>
      <c r="W1391">
        <f t="shared" si="364"/>
        <v>7.3529411764705885E-2</v>
      </c>
      <c r="X1391">
        <f t="shared" si="359"/>
        <v>0.39117647058823524</v>
      </c>
      <c r="Y1391">
        <f t="shared" si="365"/>
        <v>1</v>
      </c>
      <c r="Z1391">
        <f t="shared" si="366"/>
        <v>0</v>
      </c>
      <c r="AA1391">
        <f t="shared" si="367"/>
        <v>0</v>
      </c>
      <c r="AB1391">
        <v>68</v>
      </c>
      <c r="AC1391">
        <v>338</v>
      </c>
      <c r="AD1391">
        <f t="shared" si="368"/>
        <v>1</v>
      </c>
      <c r="AE1391">
        <f t="shared" si="369"/>
        <v>0</v>
      </c>
      <c r="AF1391">
        <f t="shared" si="370"/>
        <v>0.20666666666666667</v>
      </c>
      <c r="AG1391">
        <f t="shared" si="371"/>
        <v>0</v>
      </c>
      <c r="AH1391">
        <f t="shared" si="372"/>
        <v>0</v>
      </c>
      <c r="AI1391">
        <f t="shared" si="373"/>
        <v>0</v>
      </c>
    </row>
    <row r="1392" spans="1:35" x14ac:dyDescent="0.2">
      <c r="A1392">
        <v>1</v>
      </c>
      <c r="B1392">
        <v>115</v>
      </c>
      <c r="C1392">
        <v>11.5</v>
      </c>
      <c r="D1392">
        <v>19.2</v>
      </c>
      <c r="E1392">
        <f t="shared" si="360"/>
        <v>24.552429667519181</v>
      </c>
      <c r="F1392">
        <v>78.2</v>
      </c>
      <c r="G1392">
        <f t="shared" si="357"/>
        <v>0.46838541666666672</v>
      </c>
      <c r="H1392">
        <f t="shared" si="358"/>
        <v>5.9895833333333339</v>
      </c>
      <c r="I1392">
        <f>IF(B1392&gt;=125,0,IF(B1392&lt;=115,1,(125-B1392)/(125-115)))</f>
        <v>1</v>
      </c>
      <c r="J1392">
        <f>IF(G1392&gt;=0.38,0,IF(G1392&lt;=0.3,1,(0.38-G1392)/(0.38-0.3)))</f>
        <v>0</v>
      </c>
      <c r="K1392">
        <f>IF(E1392&gt;=32,0,IF(E1392&lt;=28,1,(32-E1392)/(32-28)))</f>
        <v>1</v>
      </c>
      <c r="L1392">
        <f>IF(AND(D1392&gt;=27, D1392&lt;=34), 0, IF(OR(D1392&lt;=18.5, D1392&gt;=36.4), 1, IF(AND(D1392&lt;27, D1392&gt;18.5),(27-D1392)/(27-18.5), IF(AND(D1392&lt;36.4, D1392&gt;34),(D1392-34)/(36.4-34)))))</f>
        <v>0.91764705882352948</v>
      </c>
      <c r="M1392">
        <f>IF(AND(F1392&gt;=80,F1392&lt;=95),0,IF(OR(F1392&lt;64, F1392&gt;129),1,IF(F1392&gt;95, (F1392-95)/(129-95), (80-F1392)/(80-64))))</f>
        <v>0.11249999999999982</v>
      </c>
      <c r="N1392">
        <f>IF(H1392&gt;=4,0,IF(H1392&lt;=3.5,1,(4-H1392)/(4-3.5)))</f>
        <v>0</v>
      </c>
      <c r="O1392">
        <f t="shared" si="361"/>
        <v>0.70301470588235293</v>
      </c>
      <c r="P1392">
        <f t="shared" si="362"/>
        <v>1</v>
      </c>
      <c r="Q1392">
        <v>1</v>
      </c>
      <c r="R1392">
        <f>IF(F1392 &gt;=80,0,IF(F1392&lt;=64,1,((80-F1392)/(80-64))))</f>
        <v>0.11249999999999982</v>
      </c>
      <c r="S1392">
        <f>IF(F1392 &lt;=95,0,IF(F1392&gt;=129,1,((F1392-95)/(129-95))))</f>
        <v>0</v>
      </c>
      <c r="T1392">
        <f>IF(D1392 &gt;=27,0,IF(D1392&lt;=18.5,1,((27-D1392)/(27-18.5))))</f>
        <v>0.91764705882352948</v>
      </c>
      <c r="U1392">
        <f>IF(D1392 &lt;= 34,0,IF(D1392&gt;=36.4,1,((D1392-34)/(36.4-34))))</f>
        <v>0</v>
      </c>
      <c r="V1392">
        <f t="shared" si="363"/>
        <v>0.51507352941176465</v>
      </c>
      <c r="W1392">
        <f t="shared" si="364"/>
        <v>0</v>
      </c>
      <c r="X1392">
        <f t="shared" si="359"/>
        <v>0.51507352941176465</v>
      </c>
      <c r="Y1392">
        <f t="shared" si="365"/>
        <v>1</v>
      </c>
      <c r="Z1392">
        <f t="shared" si="366"/>
        <v>0</v>
      </c>
      <c r="AA1392">
        <f t="shared" si="367"/>
        <v>1</v>
      </c>
      <c r="AB1392">
        <v>21</v>
      </c>
      <c r="AC1392">
        <v>303</v>
      </c>
      <c r="AD1392">
        <f t="shared" si="368"/>
        <v>0</v>
      </c>
      <c r="AE1392">
        <f t="shared" si="369"/>
        <v>0.95</v>
      </c>
      <c r="AF1392">
        <f t="shared" si="370"/>
        <v>0.32333333333333331</v>
      </c>
      <c r="AG1392">
        <f t="shared" si="371"/>
        <v>0</v>
      </c>
      <c r="AH1392">
        <f t="shared" si="372"/>
        <v>1</v>
      </c>
      <c r="AI1392">
        <f t="shared" si="373"/>
        <v>0</v>
      </c>
    </row>
    <row r="1393" spans="1:35" x14ac:dyDescent="0.2">
      <c r="A1393">
        <v>1</v>
      </c>
      <c r="B1393">
        <v>150</v>
      </c>
      <c r="C1393">
        <v>15</v>
      </c>
      <c r="D1393">
        <v>19.899999999999999</v>
      </c>
      <c r="E1393">
        <f t="shared" si="360"/>
        <v>26.013071895424833</v>
      </c>
      <c r="F1393">
        <v>76.5</v>
      </c>
      <c r="G1393">
        <f t="shared" si="357"/>
        <v>0.57663316582914581</v>
      </c>
      <c r="H1393">
        <f t="shared" si="358"/>
        <v>7.5376884422110555</v>
      </c>
      <c r="I1393">
        <f>IF(B1393&gt;=125,0,IF(B1393&lt;=115,1,(125-B1393)/(125-115)))</f>
        <v>0</v>
      </c>
      <c r="J1393">
        <f>IF(G1393&gt;=0.38,0,IF(G1393&lt;=0.3,1,(0.38-G1393)/(0.38-0.3)))</f>
        <v>0</v>
      </c>
      <c r="K1393">
        <f>IF(E1393&gt;=32,0,IF(E1393&lt;=28,1,(32-E1393)/(32-28)))</f>
        <v>1</v>
      </c>
      <c r="L1393">
        <f>IF(AND(D1393&gt;=27, D1393&lt;=34), 0, IF(OR(D1393&lt;=18.5, D1393&gt;=36.4), 1, IF(AND(D1393&lt;27, D1393&gt;18.5),(27-D1393)/(27-18.5), IF(AND(D1393&lt;36.4, D1393&gt;34),(D1393-34)/(36.4-34)))))</f>
        <v>0.83529411764705896</v>
      </c>
      <c r="M1393">
        <f>IF(AND(F1393&gt;=80,F1393&lt;=95),0,IF(OR(F1393&lt;64, F1393&gt;129),1,IF(F1393&gt;95, (F1393-95)/(129-95), (80-F1393)/(80-64))))</f>
        <v>0.21875</v>
      </c>
      <c r="N1393">
        <f>IF(H1393&gt;=4,0,IF(H1393&lt;=3.5,1,(4-H1393)/(4-3.5)))</f>
        <v>0</v>
      </c>
      <c r="O1393">
        <f t="shared" si="361"/>
        <v>0.20540441176470592</v>
      </c>
      <c r="P1393">
        <f t="shared" si="362"/>
        <v>1</v>
      </c>
      <c r="Q1393">
        <v>0</v>
      </c>
      <c r="R1393">
        <f>IF(F1393 &gt;=80,0,IF(F1393&lt;=64,1,((80-F1393)/(80-64))))</f>
        <v>0.21875</v>
      </c>
      <c r="S1393">
        <f>IF(F1393 &lt;=95,0,IF(F1393&gt;=129,1,((F1393-95)/(129-95))))</f>
        <v>0</v>
      </c>
      <c r="T1393">
        <f>IF(D1393 &gt;=27,0,IF(D1393&lt;=18.5,1,((27-D1393)/(27-18.5))))</f>
        <v>0.83529411764705896</v>
      </c>
      <c r="U1393">
        <f>IF(D1393 &lt;= 34,0,IF(D1393&gt;=36.4,1,((D1393-34)/(36.4-34))))</f>
        <v>0</v>
      </c>
      <c r="V1393">
        <f t="shared" si="363"/>
        <v>0.52702205882352948</v>
      </c>
      <c r="W1393">
        <f t="shared" si="364"/>
        <v>0</v>
      </c>
      <c r="X1393">
        <f t="shared" si="359"/>
        <v>0.52702205882352948</v>
      </c>
      <c r="Y1393">
        <f t="shared" si="365"/>
        <v>1</v>
      </c>
      <c r="Z1393">
        <f t="shared" si="366"/>
        <v>0</v>
      </c>
      <c r="AA1393">
        <f t="shared" si="367"/>
        <v>1</v>
      </c>
      <c r="AB1393">
        <v>18</v>
      </c>
      <c r="AC1393">
        <v>191</v>
      </c>
      <c r="AD1393">
        <f t="shared" si="368"/>
        <v>0</v>
      </c>
      <c r="AE1393">
        <f t="shared" si="369"/>
        <v>1</v>
      </c>
      <c r="AF1393">
        <f t="shared" si="370"/>
        <v>0.69666666666666666</v>
      </c>
      <c r="AG1393">
        <f t="shared" si="371"/>
        <v>0</v>
      </c>
      <c r="AH1393">
        <f t="shared" si="372"/>
        <v>1</v>
      </c>
      <c r="AI1393">
        <f t="shared" si="373"/>
        <v>0</v>
      </c>
    </row>
    <row r="1394" spans="1:35" x14ac:dyDescent="0.2">
      <c r="A1394">
        <v>0</v>
      </c>
      <c r="B1394">
        <v>132</v>
      </c>
      <c r="C1394">
        <v>13.2</v>
      </c>
      <c r="D1394">
        <v>17</v>
      </c>
      <c r="E1394">
        <f t="shared" si="360"/>
        <v>16.748768472906406</v>
      </c>
      <c r="F1394">
        <v>101.5</v>
      </c>
      <c r="G1394">
        <f t="shared" si="357"/>
        <v>0.78811764705882348</v>
      </c>
      <c r="H1394">
        <f t="shared" si="358"/>
        <v>7.7647058823529411</v>
      </c>
      <c r="I1394">
        <f>IF(B1394&gt;=125,0,IF(B1394&lt;=115,1,(125-B1394)/(125-115)))</f>
        <v>0</v>
      </c>
      <c r="J1394">
        <f>IF(G1394&gt;=0.38,0,IF(G1394&lt;=0.3,1,(0.38-G1394)/(0.38-0.3)))</f>
        <v>0</v>
      </c>
      <c r="K1394">
        <f>IF(E1394&gt;=32,0,IF(E1394&lt;=28,1,(32-E1394)/(32-28)))</f>
        <v>1</v>
      </c>
      <c r="L1394">
        <f>IF(AND(D1394&gt;=27, D1394&lt;=34), 0, IF(OR(D1394&lt;=18.5, D1394&gt;=36.4), 1, IF(AND(D1394&lt;27, D1394&gt;18.5),(27-D1394)/(27-18.5), IF(AND(D1394&lt;36.4, D1394&gt;34),(D1394-34)/(36.4-34)))))</f>
        <v>1</v>
      </c>
      <c r="M1394">
        <f>IF(AND(F1394&gt;=80,F1394&lt;=95),0,IF(OR(F1394&lt;64, F1394&gt;129),1,IF(F1394&gt;95, (F1394-95)/(129-95), (80-F1394)/(80-64))))</f>
        <v>0.19117647058823528</v>
      </c>
      <c r="N1394">
        <f>IF(H1394&gt;=4,0,IF(H1394&lt;=3.5,1,(4-H1394)/(4-3.5)))</f>
        <v>0</v>
      </c>
      <c r="O1394">
        <f t="shared" si="361"/>
        <v>0.21911764705882353</v>
      </c>
      <c r="P1394">
        <f t="shared" si="362"/>
        <v>1</v>
      </c>
      <c r="Q1394">
        <v>0</v>
      </c>
      <c r="R1394">
        <f>IF(F1394 &gt;=80,0,IF(F1394&lt;=64,1,((80-F1394)/(80-64))))</f>
        <v>0</v>
      </c>
      <c r="S1394">
        <f>IF(F1394 &lt;=95,0,IF(F1394&gt;=129,1,((F1394-95)/(129-95))))</f>
        <v>0.19117647058823528</v>
      </c>
      <c r="T1394">
        <f>IF(D1394 &gt;=27,0,IF(D1394&lt;=18.5,1,((27-D1394)/(27-18.5))))</f>
        <v>1</v>
      </c>
      <c r="U1394">
        <f>IF(D1394 &lt;= 34,0,IF(D1394&gt;=36.4,1,((D1394-34)/(36.4-34))))</f>
        <v>0</v>
      </c>
      <c r="V1394">
        <f t="shared" si="363"/>
        <v>0.5</v>
      </c>
      <c r="W1394">
        <f t="shared" si="364"/>
        <v>9.5588235294117641E-2</v>
      </c>
      <c r="X1394">
        <f t="shared" si="359"/>
        <v>0.59558823529411764</v>
      </c>
      <c r="Y1394">
        <f t="shared" si="365"/>
        <v>1</v>
      </c>
      <c r="Z1394">
        <f t="shared" si="366"/>
        <v>0</v>
      </c>
      <c r="AA1394">
        <f t="shared" si="367"/>
        <v>1</v>
      </c>
      <c r="AB1394">
        <v>35</v>
      </c>
      <c r="AC1394">
        <v>363</v>
      </c>
      <c r="AD1394">
        <f t="shared" si="368"/>
        <v>0</v>
      </c>
      <c r="AE1394">
        <f t="shared" si="369"/>
        <v>0.25</v>
      </c>
      <c r="AF1394">
        <f t="shared" si="370"/>
        <v>0.12333333333333334</v>
      </c>
      <c r="AG1394">
        <f t="shared" si="371"/>
        <v>0</v>
      </c>
      <c r="AH1394">
        <f t="shared" si="372"/>
        <v>0</v>
      </c>
      <c r="AI1394">
        <f t="shared" si="373"/>
        <v>0</v>
      </c>
    </row>
    <row r="1395" spans="1:35" x14ac:dyDescent="0.2">
      <c r="A1395">
        <v>1</v>
      </c>
      <c r="B1395">
        <v>151</v>
      </c>
      <c r="C1395">
        <v>15.1</v>
      </c>
      <c r="D1395">
        <v>21.3</v>
      </c>
      <c r="E1395">
        <f t="shared" si="360"/>
        <v>21.172962226640159</v>
      </c>
      <c r="F1395">
        <v>100.6</v>
      </c>
      <c r="G1395">
        <f t="shared" si="357"/>
        <v>0.71317370892018772</v>
      </c>
      <c r="H1395">
        <f t="shared" si="358"/>
        <v>7.089201877934272</v>
      </c>
      <c r="I1395">
        <f>IF(B1395&gt;=125,0,IF(B1395&lt;=115,1,(125-B1395)/(125-115)))</f>
        <v>0</v>
      </c>
      <c r="J1395">
        <f>IF(G1395&gt;=0.38,0,IF(G1395&lt;=0.3,1,(0.38-G1395)/(0.38-0.3)))</f>
        <v>0</v>
      </c>
      <c r="K1395">
        <f>IF(E1395&gt;=32,0,IF(E1395&lt;=28,1,(32-E1395)/(32-28)))</f>
        <v>1</v>
      </c>
      <c r="L1395">
        <f>IF(AND(D1395&gt;=27, D1395&lt;=34), 0, IF(OR(D1395&lt;=18.5, D1395&gt;=36.4), 1, IF(AND(D1395&lt;27, D1395&gt;18.5),(27-D1395)/(27-18.5), IF(AND(D1395&lt;36.4, D1395&gt;34),(D1395-34)/(36.4-34)))))</f>
        <v>0.6705882352941176</v>
      </c>
      <c r="M1395">
        <f>IF(AND(F1395&gt;=80,F1395&lt;=95),0,IF(OR(F1395&lt;64, F1395&gt;129),1,IF(F1395&gt;95, (F1395-95)/(129-95), (80-F1395)/(80-64))))</f>
        <v>0.16470588235294101</v>
      </c>
      <c r="N1395">
        <f>IF(H1395&gt;=4,0,IF(H1395&lt;=3.5,1,(4-H1395)/(4-3.5)))</f>
        <v>0</v>
      </c>
      <c r="O1395">
        <f t="shared" si="361"/>
        <v>0.18352941176470586</v>
      </c>
      <c r="P1395">
        <f t="shared" si="362"/>
        <v>0</v>
      </c>
      <c r="Q1395">
        <v>0</v>
      </c>
      <c r="R1395">
        <f>IF(F1395 &gt;=80,0,IF(F1395&lt;=64,1,((80-F1395)/(80-64))))</f>
        <v>0</v>
      </c>
      <c r="S1395">
        <f>IF(F1395 &lt;=95,0,IF(F1395&gt;=129,1,((F1395-95)/(129-95))))</f>
        <v>0.16470588235294101</v>
      </c>
      <c r="T1395">
        <f>IF(D1395 &gt;=27,0,IF(D1395&lt;=18.5,1,((27-D1395)/(27-18.5))))</f>
        <v>0.6705882352941176</v>
      </c>
      <c r="U1395">
        <f>IF(D1395 &lt;= 34,0,IF(D1395&gt;=36.4,1,((D1395-34)/(36.4-34))))</f>
        <v>0</v>
      </c>
      <c r="V1395">
        <f t="shared" si="363"/>
        <v>0.3352941176470588</v>
      </c>
      <c r="W1395">
        <f t="shared" si="364"/>
        <v>8.2352941176470504E-2</v>
      </c>
      <c r="X1395">
        <f t="shared" si="359"/>
        <v>0.41764705882352932</v>
      </c>
      <c r="Y1395">
        <f t="shared" si="365"/>
        <v>1</v>
      </c>
      <c r="Z1395">
        <f t="shared" si="366"/>
        <v>0</v>
      </c>
      <c r="AA1395">
        <f t="shared" si="367"/>
        <v>0</v>
      </c>
      <c r="AB1395">
        <v>14</v>
      </c>
      <c r="AC1395">
        <v>269</v>
      </c>
      <c r="AD1395">
        <f t="shared" si="368"/>
        <v>0</v>
      </c>
      <c r="AE1395">
        <f t="shared" si="369"/>
        <v>1</v>
      </c>
      <c r="AF1395">
        <f t="shared" si="370"/>
        <v>0.43666666666666665</v>
      </c>
      <c r="AG1395">
        <f t="shared" si="371"/>
        <v>0</v>
      </c>
      <c r="AH1395">
        <f t="shared" si="372"/>
        <v>1</v>
      </c>
      <c r="AI1395">
        <f t="shared" si="373"/>
        <v>0</v>
      </c>
    </row>
    <row r="1396" spans="1:35" x14ac:dyDescent="0.2">
      <c r="A1396">
        <v>0</v>
      </c>
      <c r="B1396">
        <v>166</v>
      </c>
      <c r="C1396">
        <v>16.600000000000001</v>
      </c>
      <c r="D1396">
        <v>28.4</v>
      </c>
      <c r="E1396">
        <f t="shared" si="360"/>
        <v>37.56613756613757</v>
      </c>
      <c r="F1396">
        <v>75.599999999999994</v>
      </c>
      <c r="G1396">
        <f t="shared" si="357"/>
        <v>0.44188732394366198</v>
      </c>
      <c r="H1396">
        <f t="shared" si="358"/>
        <v>5.8450704225352119</v>
      </c>
      <c r="I1396">
        <f>IF(B1396&gt;=125,0,IF(B1396&lt;=115,1,(125-B1396)/(125-115)))</f>
        <v>0</v>
      </c>
      <c r="J1396">
        <f>IF(G1396&gt;=0.38,0,IF(G1396&lt;=0.3,1,(0.38-G1396)/(0.38-0.3)))</f>
        <v>0</v>
      </c>
      <c r="K1396">
        <f>IF(E1396&gt;=32,0,IF(E1396&lt;=28,1,(32-E1396)/(32-28)))</f>
        <v>0</v>
      </c>
      <c r="L1396">
        <f>IF(AND(D1396&gt;=27, D1396&lt;=34), 0, IF(OR(D1396&lt;=18.5, D1396&gt;=36.4), 1, IF(AND(D1396&lt;27, D1396&gt;18.5),(27-D1396)/(27-18.5), IF(AND(D1396&lt;36.4, D1396&gt;34),(D1396-34)/(36.4-34)))))</f>
        <v>0</v>
      </c>
      <c r="M1396">
        <f>IF(AND(F1396&gt;=80,F1396&lt;=95),0,IF(OR(F1396&lt;64, F1396&gt;129),1,IF(F1396&gt;95, (F1396-95)/(129-95), (80-F1396)/(80-64))))</f>
        <v>0.27500000000000036</v>
      </c>
      <c r="N1396">
        <f>IF(H1396&gt;=4,0,IF(H1396&lt;=3.5,1,(4-H1396)/(4-3.5)))</f>
        <v>0</v>
      </c>
      <c r="O1396">
        <f t="shared" si="361"/>
        <v>2.7500000000000038E-2</v>
      </c>
      <c r="P1396">
        <f t="shared" si="362"/>
        <v>0</v>
      </c>
      <c r="Q1396">
        <v>0</v>
      </c>
      <c r="R1396">
        <f>IF(F1396 &gt;=80,0,IF(F1396&lt;=64,1,((80-F1396)/(80-64))))</f>
        <v>0.27500000000000036</v>
      </c>
      <c r="S1396">
        <f>IF(F1396 &lt;=95,0,IF(F1396&gt;=129,1,((F1396-95)/(129-95))))</f>
        <v>0</v>
      </c>
      <c r="T1396">
        <f>IF(D1396 &gt;=27,0,IF(D1396&lt;=18.5,1,((27-D1396)/(27-18.5))))</f>
        <v>0</v>
      </c>
      <c r="U1396">
        <f>IF(D1396 &lt;= 34,0,IF(D1396&gt;=36.4,1,((D1396-34)/(36.4-34))))</f>
        <v>0</v>
      </c>
      <c r="V1396">
        <f t="shared" si="363"/>
        <v>0.13750000000000018</v>
      </c>
      <c r="W1396">
        <f t="shared" si="364"/>
        <v>0</v>
      </c>
      <c r="X1396">
        <f t="shared" si="359"/>
        <v>0.13750000000000018</v>
      </c>
      <c r="Y1396">
        <f t="shared" si="365"/>
        <v>0</v>
      </c>
      <c r="Z1396">
        <f t="shared" si="366"/>
        <v>0</v>
      </c>
      <c r="AA1396">
        <f t="shared" si="367"/>
        <v>0</v>
      </c>
      <c r="AB1396">
        <v>63</v>
      </c>
      <c r="AC1396">
        <v>117</v>
      </c>
      <c r="AD1396">
        <f t="shared" si="368"/>
        <v>1</v>
      </c>
      <c r="AE1396">
        <f t="shared" si="369"/>
        <v>0</v>
      </c>
      <c r="AF1396">
        <f t="shared" si="370"/>
        <v>0.94333333333333336</v>
      </c>
      <c r="AG1396">
        <f t="shared" si="371"/>
        <v>0</v>
      </c>
      <c r="AH1396">
        <f t="shared" si="372"/>
        <v>0</v>
      </c>
      <c r="AI1396">
        <f t="shared" si="373"/>
        <v>0</v>
      </c>
    </row>
    <row r="1397" spans="1:35" x14ac:dyDescent="0.2">
      <c r="A1397">
        <v>0</v>
      </c>
      <c r="B1397">
        <v>136</v>
      </c>
      <c r="C1397">
        <v>13.6</v>
      </c>
      <c r="D1397">
        <v>29.8</v>
      </c>
      <c r="E1397">
        <f t="shared" si="360"/>
        <v>38.903394255874673</v>
      </c>
      <c r="F1397">
        <v>76.599999999999994</v>
      </c>
      <c r="G1397">
        <f t="shared" si="357"/>
        <v>0.34958389261744965</v>
      </c>
      <c r="H1397">
        <f t="shared" si="358"/>
        <v>4.5637583892617446</v>
      </c>
      <c r="I1397">
        <f>IF(B1397&gt;=125,0,IF(B1397&lt;=115,1,(125-B1397)/(125-115)))</f>
        <v>0</v>
      </c>
      <c r="J1397">
        <f>IF(G1397&gt;=0.38,0,IF(G1397&lt;=0.3,1,(0.38-G1397)/(0.38-0.3)))</f>
        <v>0.3802013422818793</v>
      </c>
      <c r="K1397">
        <f>IF(E1397&gt;=32,0,IF(E1397&lt;=28,1,(32-E1397)/(32-28)))</f>
        <v>0</v>
      </c>
      <c r="L1397">
        <f>IF(AND(D1397&gt;=27, D1397&lt;=34), 0, IF(OR(D1397&lt;=18.5, D1397&gt;=36.4), 1, IF(AND(D1397&lt;27, D1397&gt;18.5),(27-D1397)/(27-18.5), IF(AND(D1397&lt;36.4, D1397&gt;34),(D1397-34)/(36.4-34)))))</f>
        <v>0</v>
      </c>
      <c r="M1397">
        <f>IF(AND(F1397&gt;=80,F1397&lt;=95),0,IF(OR(F1397&lt;64, F1397&gt;129),1,IF(F1397&gt;95, (F1397-95)/(129-95), (80-F1397)/(80-64))))</f>
        <v>0.21250000000000036</v>
      </c>
      <c r="N1397">
        <f>IF(H1397&gt;=4,0,IF(H1397&lt;=3.5,1,(4-H1397)/(4-3.5)))</f>
        <v>0</v>
      </c>
      <c r="O1397">
        <f t="shared" si="361"/>
        <v>5.9270134228187971E-2</v>
      </c>
      <c r="P1397">
        <f t="shared" si="362"/>
        <v>0</v>
      </c>
      <c r="Q1397">
        <v>0</v>
      </c>
      <c r="R1397">
        <f>IF(F1397 &gt;=80,0,IF(F1397&lt;=64,1,((80-F1397)/(80-64))))</f>
        <v>0.21250000000000036</v>
      </c>
      <c r="S1397">
        <f>IF(F1397 &lt;=95,0,IF(F1397&gt;=129,1,((F1397-95)/(129-95))))</f>
        <v>0</v>
      </c>
      <c r="T1397">
        <f>IF(D1397 &gt;=27,0,IF(D1397&lt;=18.5,1,((27-D1397)/(27-18.5))))</f>
        <v>0</v>
      </c>
      <c r="U1397">
        <f>IF(D1397 &lt;= 34,0,IF(D1397&gt;=36.4,1,((D1397-34)/(36.4-34))))</f>
        <v>0</v>
      </c>
      <c r="V1397">
        <f t="shared" si="363"/>
        <v>0.10625000000000018</v>
      </c>
      <c r="W1397">
        <f t="shared" si="364"/>
        <v>0</v>
      </c>
      <c r="X1397">
        <f t="shared" si="359"/>
        <v>0.10625000000000018</v>
      </c>
      <c r="Y1397">
        <f t="shared" si="365"/>
        <v>0</v>
      </c>
      <c r="Z1397">
        <f t="shared" si="366"/>
        <v>0</v>
      </c>
      <c r="AA1397">
        <f t="shared" si="367"/>
        <v>0</v>
      </c>
      <c r="AB1397">
        <v>22</v>
      </c>
      <c r="AC1397">
        <v>272</v>
      </c>
      <c r="AD1397">
        <f t="shared" si="368"/>
        <v>0</v>
      </c>
      <c r="AE1397">
        <f t="shared" si="369"/>
        <v>0.9</v>
      </c>
      <c r="AF1397">
        <f t="shared" si="370"/>
        <v>0.42666666666666669</v>
      </c>
      <c r="AG1397">
        <f t="shared" si="371"/>
        <v>0</v>
      </c>
      <c r="AH1397">
        <f t="shared" si="372"/>
        <v>0</v>
      </c>
      <c r="AI1397">
        <f t="shared" si="373"/>
        <v>0</v>
      </c>
    </row>
    <row r="1398" spans="1:35" x14ac:dyDescent="0.2">
      <c r="A1398">
        <v>1</v>
      </c>
      <c r="B1398">
        <v>130</v>
      </c>
      <c r="C1398">
        <v>13</v>
      </c>
      <c r="D1398">
        <v>26</v>
      </c>
      <c r="E1398">
        <f t="shared" si="360"/>
        <v>31.40096618357488</v>
      </c>
      <c r="F1398">
        <v>82.8</v>
      </c>
      <c r="G1398">
        <f t="shared" si="357"/>
        <v>0.41399999999999992</v>
      </c>
      <c r="H1398">
        <f t="shared" si="358"/>
        <v>5</v>
      </c>
      <c r="I1398">
        <f>IF(B1398&gt;=125,0,IF(B1398&lt;=115,1,(125-B1398)/(125-115)))</f>
        <v>0</v>
      </c>
      <c r="J1398">
        <f>IF(G1398&gt;=0.38,0,IF(G1398&lt;=0.3,1,(0.38-G1398)/(0.38-0.3)))</f>
        <v>0</v>
      </c>
      <c r="K1398">
        <f>IF(E1398&gt;=32,0,IF(E1398&lt;=28,1,(32-E1398)/(32-28)))</f>
        <v>0.14975845410627997</v>
      </c>
      <c r="L1398">
        <f>IF(AND(D1398&gt;=27, D1398&lt;=34), 0, IF(OR(D1398&lt;=18.5, D1398&gt;=36.4), 1, IF(AND(D1398&lt;27, D1398&gt;18.5),(27-D1398)/(27-18.5), IF(AND(D1398&lt;36.4, D1398&gt;34),(D1398-34)/(36.4-34)))))</f>
        <v>0.11764705882352941</v>
      </c>
      <c r="M1398">
        <f>IF(AND(F1398&gt;=80,F1398&lt;=95),0,IF(OR(F1398&lt;64, F1398&gt;129),1,IF(F1398&gt;95, (F1398-95)/(129-95), (80-F1398)/(80-64))))</f>
        <v>0</v>
      </c>
      <c r="N1398">
        <f>IF(H1398&gt;=4,0,IF(H1398&lt;=3.5,1,(4-H1398)/(4-3.5)))</f>
        <v>0</v>
      </c>
      <c r="O1398">
        <f t="shared" si="361"/>
        <v>2.6740551292980939E-2</v>
      </c>
      <c r="P1398">
        <f t="shared" si="362"/>
        <v>0</v>
      </c>
      <c r="Q1398">
        <v>1</v>
      </c>
      <c r="R1398">
        <f>IF(F1398 &gt;=80,0,IF(F1398&lt;=64,1,((80-F1398)/(80-64))))</f>
        <v>0</v>
      </c>
      <c r="S1398">
        <f>IF(F1398 &lt;=95,0,IF(F1398&gt;=129,1,((F1398-95)/(129-95))))</f>
        <v>0</v>
      </c>
      <c r="T1398">
        <f>IF(D1398 &gt;=27,0,IF(D1398&lt;=18.5,1,((27-D1398)/(27-18.5))))</f>
        <v>0.11764705882352941</v>
      </c>
      <c r="U1398">
        <f>IF(D1398 &lt;= 34,0,IF(D1398&gt;=36.4,1,((D1398-34)/(36.4-34))))</f>
        <v>0</v>
      </c>
      <c r="V1398">
        <f t="shared" si="363"/>
        <v>5.8823529411764705E-2</v>
      </c>
      <c r="W1398">
        <f t="shared" si="364"/>
        <v>0</v>
      </c>
      <c r="X1398">
        <f t="shared" si="359"/>
        <v>5.8823529411764705E-2</v>
      </c>
      <c r="Y1398">
        <f t="shared" si="365"/>
        <v>0</v>
      </c>
      <c r="Z1398">
        <f t="shared" si="366"/>
        <v>0</v>
      </c>
      <c r="AA1398">
        <f t="shared" si="367"/>
        <v>0</v>
      </c>
      <c r="AB1398">
        <v>43</v>
      </c>
      <c r="AC1398">
        <v>441</v>
      </c>
      <c r="AD1398">
        <f t="shared" si="368"/>
        <v>0.15</v>
      </c>
      <c r="AE1398">
        <f t="shared" si="369"/>
        <v>0</v>
      </c>
      <c r="AF1398">
        <f t="shared" si="370"/>
        <v>0</v>
      </c>
      <c r="AG1398">
        <f t="shared" si="371"/>
        <v>0</v>
      </c>
      <c r="AH1398">
        <f t="shared" si="372"/>
        <v>0</v>
      </c>
      <c r="AI1398">
        <f t="shared" si="373"/>
        <v>0</v>
      </c>
    </row>
    <row r="1399" spans="1:35" x14ac:dyDescent="0.2">
      <c r="A1399">
        <v>1</v>
      </c>
      <c r="B1399">
        <v>148</v>
      </c>
      <c r="C1399">
        <v>14.8</v>
      </c>
      <c r="D1399">
        <v>19.5</v>
      </c>
      <c r="E1399">
        <f t="shared" si="360"/>
        <v>27.045769764216367</v>
      </c>
      <c r="F1399">
        <v>72.099999999999994</v>
      </c>
      <c r="G1399">
        <f t="shared" si="357"/>
        <v>0.54722051282051276</v>
      </c>
      <c r="H1399">
        <f t="shared" si="358"/>
        <v>7.5897435897435894</v>
      </c>
      <c r="I1399">
        <f>IF(B1399&gt;=125,0,IF(B1399&lt;=115,1,(125-B1399)/(125-115)))</f>
        <v>0</v>
      </c>
      <c r="J1399">
        <f>IF(G1399&gt;=0.38,0,IF(G1399&lt;=0.3,1,(0.38-G1399)/(0.38-0.3)))</f>
        <v>0</v>
      </c>
      <c r="K1399">
        <f>IF(E1399&gt;=32,0,IF(E1399&lt;=28,1,(32-E1399)/(32-28)))</f>
        <v>1</v>
      </c>
      <c r="L1399">
        <f>IF(AND(D1399&gt;=27, D1399&lt;=34), 0, IF(OR(D1399&lt;=18.5, D1399&gt;=36.4), 1, IF(AND(D1399&lt;27, D1399&gt;18.5),(27-D1399)/(27-18.5), IF(AND(D1399&lt;36.4, D1399&gt;34),(D1399-34)/(36.4-34)))))</f>
        <v>0.88235294117647056</v>
      </c>
      <c r="M1399">
        <f>IF(AND(F1399&gt;=80,F1399&lt;=95),0,IF(OR(F1399&lt;64, F1399&gt;129),1,IF(F1399&gt;95, (F1399-95)/(129-95), (80-F1399)/(80-64))))</f>
        <v>0.49375000000000036</v>
      </c>
      <c r="N1399">
        <f>IF(H1399&gt;=4,0,IF(H1399&lt;=3.5,1,(4-H1399)/(4-3.5)))</f>
        <v>0</v>
      </c>
      <c r="O1399">
        <f t="shared" si="361"/>
        <v>0.23761029411764709</v>
      </c>
      <c r="P1399">
        <f t="shared" si="362"/>
        <v>1</v>
      </c>
      <c r="Q1399">
        <v>0</v>
      </c>
      <c r="R1399">
        <f>IF(F1399 &gt;=80,0,IF(F1399&lt;=64,1,((80-F1399)/(80-64))))</f>
        <v>0.49375000000000036</v>
      </c>
      <c r="S1399">
        <f>IF(F1399 &lt;=95,0,IF(F1399&gt;=129,1,((F1399-95)/(129-95))))</f>
        <v>0</v>
      </c>
      <c r="T1399">
        <f>IF(D1399 &gt;=27,0,IF(D1399&lt;=18.5,1,((27-D1399)/(27-18.5))))</f>
        <v>0.88235294117647056</v>
      </c>
      <c r="U1399">
        <f>IF(D1399 &lt;= 34,0,IF(D1399&gt;=36.4,1,((D1399-34)/(36.4-34))))</f>
        <v>0</v>
      </c>
      <c r="V1399">
        <f t="shared" si="363"/>
        <v>0.68805147058823546</v>
      </c>
      <c r="W1399">
        <f t="shared" si="364"/>
        <v>0</v>
      </c>
      <c r="X1399">
        <f t="shared" si="359"/>
        <v>0.68805147058823546</v>
      </c>
      <c r="Y1399">
        <f t="shared" si="365"/>
        <v>1</v>
      </c>
      <c r="Z1399">
        <f t="shared" si="366"/>
        <v>0</v>
      </c>
      <c r="AA1399">
        <f t="shared" si="367"/>
        <v>1</v>
      </c>
      <c r="AB1399">
        <v>55</v>
      </c>
      <c r="AC1399">
        <v>343</v>
      </c>
      <c r="AD1399">
        <f t="shared" si="368"/>
        <v>0.75</v>
      </c>
      <c r="AE1399">
        <f t="shared" si="369"/>
        <v>0</v>
      </c>
      <c r="AF1399">
        <f t="shared" si="370"/>
        <v>0.19</v>
      </c>
      <c r="AG1399">
        <f t="shared" si="371"/>
        <v>1</v>
      </c>
      <c r="AH1399">
        <f t="shared" si="372"/>
        <v>0</v>
      </c>
      <c r="AI1399">
        <f t="shared" si="373"/>
        <v>0</v>
      </c>
    </row>
    <row r="1400" spans="1:35" x14ac:dyDescent="0.2">
      <c r="A1400">
        <v>0</v>
      </c>
      <c r="B1400">
        <v>143</v>
      </c>
      <c r="C1400">
        <v>14.3</v>
      </c>
      <c r="D1400">
        <v>19.2</v>
      </c>
      <c r="E1400">
        <f t="shared" si="360"/>
        <v>20.253164556962027</v>
      </c>
      <c r="F1400">
        <v>94.8</v>
      </c>
      <c r="G1400">
        <f t="shared" si="357"/>
        <v>0.70606250000000004</v>
      </c>
      <c r="H1400">
        <f t="shared" si="358"/>
        <v>7.447916666666667</v>
      </c>
      <c r="I1400">
        <f>IF(B1400&gt;=125,0,IF(B1400&lt;=115,1,(125-B1400)/(125-115)))</f>
        <v>0</v>
      </c>
      <c r="J1400">
        <f>IF(G1400&gt;=0.38,0,IF(G1400&lt;=0.3,1,(0.38-G1400)/(0.38-0.3)))</f>
        <v>0</v>
      </c>
      <c r="K1400">
        <f>IF(E1400&gt;=32,0,IF(E1400&lt;=28,1,(32-E1400)/(32-28)))</f>
        <v>1</v>
      </c>
      <c r="L1400">
        <f>IF(AND(D1400&gt;=27, D1400&lt;=34), 0, IF(OR(D1400&lt;=18.5, D1400&gt;=36.4), 1, IF(AND(D1400&lt;27, D1400&gt;18.5),(27-D1400)/(27-18.5), IF(AND(D1400&lt;36.4, D1400&gt;34),(D1400-34)/(36.4-34)))))</f>
        <v>0.91764705882352948</v>
      </c>
      <c r="M1400">
        <f>IF(AND(F1400&gt;=80,F1400&lt;=95),0,IF(OR(F1400&lt;64, F1400&gt;129),1,IF(F1400&gt;95, (F1400-95)/(129-95), (80-F1400)/(80-64))))</f>
        <v>0</v>
      </c>
      <c r="N1400">
        <f>IF(H1400&gt;=4,0,IF(H1400&lt;=3.5,1,(4-H1400)/(4-3.5)))</f>
        <v>0</v>
      </c>
      <c r="O1400">
        <f t="shared" si="361"/>
        <v>0.19176470588235295</v>
      </c>
      <c r="P1400">
        <f t="shared" si="362"/>
        <v>0</v>
      </c>
      <c r="Q1400">
        <v>0</v>
      </c>
      <c r="R1400">
        <f>IF(F1400 &gt;=80,0,IF(F1400&lt;=64,1,((80-F1400)/(80-64))))</f>
        <v>0</v>
      </c>
      <c r="S1400">
        <f>IF(F1400 &lt;=95,0,IF(F1400&gt;=129,1,((F1400-95)/(129-95))))</f>
        <v>0</v>
      </c>
      <c r="T1400">
        <f>IF(D1400 &gt;=27,0,IF(D1400&lt;=18.5,1,((27-D1400)/(27-18.5))))</f>
        <v>0.91764705882352948</v>
      </c>
      <c r="U1400">
        <f>IF(D1400 &lt;= 34,0,IF(D1400&gt;=36.4,1,((D1400-34)/(36.4-34))))</f>
        <v>0</v>
      </c>
      <c r="V1400">
        <f t="shared" si="363"/>
        <v>0.45882352941176474</v>
      </c>
      <c r="W1400">
        <f t="shared" si="364"/>
        <v>0</v>
      </c>
      <c r="X1400">
        <f t="shared" si="359"/>
        <v>0.45882352941176474</v>
      </c>
      <c r="Y1400">
        <f t="shared" si="365"/>
        <v>1</v>
      </c>
      <c r="Z1400">
        <f t="shared" si="366"/>
        <v>0</v>
      </c>
      <c r="AA1400">
        <f t="shared" si="367"/>
        <v>0</v>
      </c>
      <c r="AB1400">
        <v>42</v>
      </c>
      <c r="AC1400">
        <v>199</v>
      </c>
      <c r="AD1400">
        <f t="shared" si="368"/>
        <v>0.1</v>
      </c>
      <c r="AE1400">
        <f t="shared" si="369"/>
        <v>0</v>
      </c>
      <c r="AF1400">
        <f t="shared" si="370"/>
        <v>0.67</v>
      </c>
      <c r="AG1400">
        <f t="shared" si="371"/>
        <v>0</v>
      </c>
      <c r="AH1400">
        <f t="shared" si="372"/>
        <v>0</v>
      </c>
      <c r="AI1400">
        <f t="shared" si="373"/>
        <v>0</v>
      </c>
    </row>
    <row r="1401" spans="1:35" x14ac:dyDescent="0.2">
      <c r="A1401">
        <v>1</v>
      </c>
      <c r="B1401">
        <v>144</v>
      </c>
      <c r="C1401">
        <v>14.4</v>
      </c>
      <c r="D1401">
        <v>25.2</v>
      </c>
      <c r="E1401">
        <f t="shared" si="360"/>
        <v>26.55426765015806</v>
      </c>
      <c r="F1401">
        <v>94.9</v>
      </c>
      <c r="G1401">
        <f t="shared" si="357"/>
        <v>0.54228571428571437</v>
      </c>
      <c r="H1401">
        <f t="shared" si="358"/>
        <v>5.7142857142857144</v>
      </c>
      <c r="I1401">
        <f>IF(B1401&gt;=125,0,IF(B1401&lt;=115,1,(125-B1401)/(125-115)))</f>
        <v>0</v>
      </c>
      <c r="J1401">
        <f>IF(G1401&gt;=0.38,0,IF(G1401&lt;=0.3,1,(0.38-G1401)/(0.38-0.3)))</f>
        <v>0</v>
      </c>
      <c r="K1401">
        <f>IF(E1401&gt;=32,0,IF(E1401&lt;=28,1,(32-E1401)/(32-28)))</f>
        <v>1</v>
      </c>
      <c r="L1401">
        <f>IF(AND(D1401&gt;=27, D1401&lt;=34), 0, IF(OR(D1401&lt;=18.5, D1401&gt;=36.4), 1, IF(AND(D1401&lt;27, D1401&gt;18.5),(27-D1401)/(27-18.5), IF(AND(D1401&lt;36.4, D1401&gt;34),(D1401-34)/(36.4-34)))))</f>
        <v>0.21176470588235302</v>
      </c>
      <c r="M1401">
        <f>IF(AND(F1401&gt;=80,F1401&lt;=95),0,IF(OR(F1401&lt;64, F1401&gt;129),1,IF(F1401&gt;95, (F1401-95)/(129-95), (80-F1401)/(80-64))))</f>
        <v>0</v>
      </c>
      <c r="N1401">
        <f>IF(H1401&gt;=4,0,IF(H1401&lt;=3.5,1,(4-H1401)/(4-3.5)))</f>
        <v>0</v>
      </c>
      <c r="O1401">
        <f t="shared" si="361"/>
        <v>0.1211764705882353</v>
      </c>
      <c r="P1401">
        <f t="shared" si="362"/>
        <v>0</v>
      </c>
      <c r="Q1401">
        <v>0</v>
      </c>
      <c r="R1401">
        <f>IF(F1401 &gt;=80,0,IF(F1401&lt;=64,1,((80-F1401)/(80-64))))</f>
        <v>0</v>
      </c>
      <c r="S1401">
        <f>IF(F1401 &lt;=95,0,IF(F1401&gt;=129,1,((F1401-95)/(129-95))))</f>
        <v>0</v>
      </c>
      <c r="T1401">
        <f>IF(D1401 &gt;=27,0,IF(D1401&lt;=18.5,1,((27-D1401)/(27-18.5))))</f>
        <v>0.21176470588235302</v>
      </c>
      <c r="U1401">
        <f>IF(D1401 &lt;= 34,0,IF(D1401&gt;=36.4,1,((D1401-34)/(36.4-34))))</f>
        <v>0</v>
      </c>
      <c r="V1401">
        <f t="shared" si="363"/>
        <v>0.10588235294117651</v>
      </c>
      <c r="W1401">
        <f t="shared" si="364"/>
        <v>0</v>
      </c>
      <c r="X1401">
        <f t="shared" si="359"/>
        <v>0.10588235294117651</v>
      </c>
      <c r="Y1401">
        <f t="shared" si="365"/>
        <v>0</v>
      </c>
      <c r="Z1401">
        <f t="shared" si="366"/>
        <v>0</v>
      </c>
      <c r="AA1401">
        <f t="shared" si="367"/>
        <v>0</v>
      </c>
      <c r="AB1401">
        <v>14</v>
      </c>
      <c r="AC1401">
        <v>87</v>
      </c>
      <c r="AD1401">
        <f t="shared" si="368"/>
        <v>0</v>
      </c>
      <c r="AE1401">
        <f t="shared" si="369"/>
        <v>1</v>
      </c>
      <c r="AF1401">
        <f t="shared" si="370"/>
        <v>1</v>
      </c>
      <c r="AG1401">
        <f t="shared" si="371"/>
        <v>0</v>
      </c>
      <c r="AH1401">
        <f t="shared" si="372"/>
        <v>0</v>
      </c>
      <c r="AI1401">
        <f t="shared" si="373"/>
        <v>0</v>
      </c>
    </row>
    <row r="1402" spans="1:35" x14ac:dyDescent="0.2">
      <c r="A1402">
        <v>0</v>
      </c>
      <c r="B1402">
        <v>140</v>
      </c>
      <c r="C1402">
        <v>14</v>
      </c>
      <c r="D1402">
        <v>18.2</v>
      </c>
      <c r="E1402">
        <f t="shared" si="360"/>
        <v>23.453608247422682</v>
      </c>
      <c r="F1402">
        <v>77.599999999999994</v>
      </c>
      <c r="G1402">
        <f t="shared" si="357"/>
        <v>0.59692307692307689</v>
      </c>
      <c r="H1402">
        <f t="shared" si="358"/>
        <v>7.6923076923076925</v>
      </c>
      <c r="I1402">
        <f>IF(B1402&gt;=125,0,IF(B1402&lt;=115,1,(125-B1402)/(125-115)))</f>
        <v>0</v>
      </c>
      <c r="J1402">
        <f>IF(G1402&gt;=0.38,0,IF(G1402&lt;=0.3,1,(0.38-G1402)/(0.38-0.3)))</f>
        <v>0</v>
      </c>
      <c r="K1402">
        <f>IF(E1402&gt;=32,0,IF(E1402&lt;=28,1,(32-E1402)/(32-28)))</f>
        <v>1</v>
      </c>
      <c r="L1402">
        <f>IF(AND(D1402&gt;=27, D1402&lt;=34), 0, IF(OR(D1402&lt;=18.5, D1402&gt;=36.4), 1, IF(AND(D1402&lt;27, D1402&gt;18.5),(27-D1402)/(27-18.5), IF(AND(D1402&lt;36.4, D1402&gt;34),(D1402-34)/(36.4-34)))))</f>
        <v>1</v>
      </c>
      <c r="M1402">
        <f>IF(AND(F1402&gt;=80,F1402&lt;=95),0,IF(OR(F1402&lt;64, F1402&gt;129),1,IF(F1402&gt;95, (F1402-95)/(129-95), (80-F1402)/(80-64))))</f>
        <v>0.15000000000000036</v>
      </c>
      <c r="N1402">
        <f>IF(H1402&gt;=4,0,IF(H1402&lt;=3.5,1,(4-H1402)/(4-3.5)))</f>
        <v>0</v>
      </c>
      <c r="O1402">
        <f t="shared" si="361"/>
        <v>0.21500000000000005</v>
      </c>
      <c r="P1402">
        <f t="shared" si="362"/>
        <v>1</v>
      </c>
      <c r="Q1402">
        <v>0</v>
      </c>
      <c r="R1402">
        <f>IF(F1402 &gt;=80,0,IF(F1402&lt;=64,1,((80-F1402)/(80-64))))</f>
        <v>0.15000000000000036</v>
      </c>
      <c r="S1402">
        <f>IF(F1402 &lt;=95,0,IF(F1402&gt;=129,1,((F1402-95)/(129-95))))</f>
        <v>0</v>
      </c>
      <c r="T1402">
        <f>IF(D1402 &gt;=27,0,IF(D1402&lt;=18.5,1,((27-D1402)/(27-18.5))))</f>
        <v>1</v>
      </c>
      <c r="U1402">
        <f>IF(D1402 &lt;= 34,0,IF(D1402&gt;=36.4,1,((D1402-34)/(36.4-34))))</f>
        <v>0</v>
      </c>
      <c r="V1402">
        <f t="shared" si="363"/>
        <v>0.57500000000000018</v>
      </c>
      <c r="W1402">
        <f t="shared" si="364"/>
        <v>0</v>
      </c>
      <c r="X1402">
        <f t="shared" si="359"/>
        <v>0.57500000000000018</v>
      </c>
      <c r="Y1402">
        <f t="shared" si="365"/>
        <v>1</v>
      </c>
      <c r="Z1402">
        <f t="shared" si="366"/>
        <v>0</v>
      </c>
      <c r="AA1402">
        <f t="shared" si="367"/>
        <v>1</v>
      </c>
      <c r="AB1402">
        <v>41</v>
      </c>
      <c r="AC1402">
        <v>250</v>
      </c>
      <c r="AD1402">
        <f t="shared" si="368"/>
        <v>0.05</v>
      </c>
      <c r="AE1402">
        <f t="shared" si="369"/>
        <v>0</v>
      </c>
      <c r="AF1402">
        <f t="shared" si="370"/>
        <v>0.5</v>
      </c>
      <c r="AG1402">
        <f t="shared" si="371"/>
        <v>0</v>
      </c>
      <c r="AH1402">
        <f t="shared" si="372"/>
        <v>0</v>
      </c>
      <c r="AI1402">
        <f t="shared" si="373"/>
        <v>0</v>
      </c>
    </row>
    <row r="1403" spans="1:35" x14ac:dyDescent="0.2">
      <c r="A1403">
        <v>0</v>
      </c>
      <c r="B1403">
        <v>168</v>
      </c>
      <c r="C1403">
        <v>16.8</v>
      </c>
      <c r="D1403">
        <v>24.4</v>
      </c>
      <c r="E1403">
        <f t="shared" si="360"/>
        <v>32.620320855614978</v>
      </c>
      <c r="F1403">
        <v>74.8</v>
      </c>
      <c r="G1403">
        <f t="shared" si="357"/>
        <v>0.51501639344262296</v>
      </c>
      <c r="H1403">
        <f t="shared" si="358"/>
        <v>6.8852459016393448</v>
      </c>
      <c r="I1403">
        <f>IF(B1403&gt;=125,0,IF(B1403&lt;=115,1,(125-B1403)/(125-115)))</f>
        <v>0</v>
      </c>
      <c r="J1403">
        <f>IF(G1403&gt;=0.38,0,IF(G1403&lt;=0.3,1,(0.38-G1403)/(0.38-0.3)))</f>
        <v>0</v>
      </c>
      <c r="K1403">
        <f>IF(E1403&gt;=32,0,IF(E1403&lt;=28,1,(32-E1403)/(32-28)))</f>
        <v>0</v>
      </c>
      <c r="L1403">
        <f>IF(AND(D1403&gt;=27, D1403&lt;=34), 0, IF(OR(D1403&lt;=18.5, D1403&gt;=36.4), 1, IF(AND(D1403&lt;27, D1403&gt;18.5),(27-D1403)/(27-18.5), IF(AND(D1403&lt;36.4, D1403&gt;34),(D1403-34)/(36.4-34)))))</f>
        <v>0.30588235294117666</v>
      </c>
      <c r="M1403">
        <f>IF(AND(F1403&gt;=80,F1403&lt;=95),0,IF(OR(F1403&lt;64, F1403&gt;129),1,IF(F1403&gt;95, (F1403-95)/(129-95), (80-F1403)/(80-64))))</f>
        <v>0.32500000000000018</v>
      </c>
      <c r="N1403">
        <f>IF(H1403&gt;=4,0,IF(H1403&lt;=3.5,1,(4-H1403)/(4-3.5)))</f>
        <v>0</v>
      </c>
      <c r="O1403">
        <f t="shared" si="361"/>
        <v>6.3088235294117695E-2</v>
      </c>
      <c r="P1403">
        <f t="shared" si="362"/>
        <v>0</v>
      </c>
      <c r="Q1403">
        <v>0</v>
      </c>
      <c r="R1403">
        <f>IF(F1403 &gt;=80,0,IF(F1403&lt;=64,1,((80-F1403)/(80-64))))</f>
        <v>0.32500000000000018</v>
      </c>
      <c r="S1403">
        <f>IF(F1403 &lt;=95,0,IF(F1403&gt;=129,1,((F1403-95)/(129-95))))</f>
        <v>0</v>
      </c>
      <c r="T1403">
        <f>IF(D1403 &gt;=27,0,IF(D1403&lt;=18.5,1,((27-D1403)/(27-18.5))))</f>
        <v>0.30588235294117666</v>
      </c>
      <c r="U1403">
        <f>IF(D1403 &lt;= 34,0,IF(D1403&gt;=36.4,1,((D1403-34)/(36.4-34))))</f>
        <v>0</v>
      </c>
      <c r="V1403">
        <f t="shared" si="363"/>
        <v>0.31544117647058845</v>
      </c>
      <c r="W1403">
        <f t="shared" si="364"/>
        <v>0</v>
      </c>
      <c r="X1403">
        <f t="shared" si="359"/>
        <v>0.31544117647058845</v>
      </c>
      <c r="Y1403">
        <f t="shared" si="365"/>
        <v>1</v>
      </c>
      <c r="Z1403">
        <f t="shared" si="366"/>
        <v>0</v>
      </c>
      <c r="AA1403">
        <f t="shared" si="367"/>
        <v>0</v>
      </c>
      <c r="AB1403">
        <v>36</v>
      </c>
      <c r="AC1403">
        <v>300</v>
      </c>
      <c r="AD1403">
        <f t="shared" si="368"/>
        <v>0</v>
      </c>
      <c r="AE1403">
        <f t="shared" si="369"/>
        <v>0.2</v>
      </c>
      <c r="AF1403">
        <f t="shared" si="370"/>
        <v>0.33333333333333331</v>
      </c>
      <c r="AG1403">
        <f t="shared" si="371"/>
        <v>0</v>
      </c>
      <c r="AH1403">
        <f t="shared" si="372"/>
        <v>0</v>
      </c>
      <c r="AI1403">
        <f t="shared" si="373"/>
        <v>0</v>
      </c>
    </row>
    <row r="1404" spans="1:35" x14ac:dyDescent="0.2">
      <c r="A1404">
        <v>0</v>
      </c>
      <c r="B1404">
        <v>169</v>
      </c>
      <c r="C1404">
        <v>16.899999999999999</v>
      </c>
      <c r="D1404">
        <v>19.3</v>
      </c>
      <c r="E1404">
        <f t="shared" si="360"/>
        <v>23.507917174177834</v>
      </c>
      <c r="F1404">
        <v>82.1</v>
      </c>
      <c r="G1404">
        <f t="shared" si="357"/>
        <v>0.71890673575129527</v>
      </c>
      <c r="H1404">
        <f t="shared" si="358"/>
        <v>8.756476683937823</v>
      </c>
      <c r="I1404">
        <f>IF(B1404&gt;=125,0,IF(B1404&lt;=115,1,(125-B1404)/(125-115)))</f>
        <v>0</v>
      </c>
      <c r="J1404">
        <f>IF(G1404&gt;=0.38,0,IF(G1404&lt;=0.3,1,(0.38-G1404)/(0.38-0.3)))</f>
        <v>0</v>
      </c>
      <c r="K1404">
        <f>IF(E1404&gt;=32,0,IF(E1404&lt;=28,1,(32-E1404)/(32-28)))</f>
        <v>1</v>
      </c>
      <c r="L1404">
        <f>IF(AND(D1404&gt;=27, D1404&lt;=34), 0, IF(OR(D1404&lt;=18.5, D1404&gt;=36.4), 1, IF(AND(D1404&lt;27, D1404&gt;18.5),(27-D1404)/(27-18.5), IF(AND(D1404&lt;36.4, D1404&gt;34),(D1404-34)/(36.4-34)))))</f>
        <v>0.90588235294117636</v>
      </c>
      <c r="M1404">
        <f>IF(AND(F1404&gt;=80,F1404&lt;=95),0,IF(OR(F1404&lt;64, F1404&gt;129),1,IF(F1404&gt;95, (F1404-95)/(129-95), (80-F1404)/(80-64))))</f>
        <v>0</v>
      </c>
      <c r="N1404">
        <f>IF(H1404&gt;=4,0,IF(H1404&lt;=3.5,1,(4-H1404)/(4-3.5)))</f>
        <v>0</v>
      </c>
      <c r="O1404">
        <f t="shared" si="361"/>
        <v>0.19058823529411764</v>
      </c>
      <c r="P1404">
        <f t="shared" si="362"/>
        <v>0</v>
      </c>
      <c r="Q1404">
        <v>0</v>
      </c>
      <c r="R1404">
        <f>IF(F1404 &gt;=80,0,IF(F1404&lt;=64,1,((80-F1404)/(80-64))))</f>
        <v>0</v>
      </c>
      <c r="S1404">
        <f>IF(F1404 &lt;=95,0,IF(F1404&gt;=129,1,((F1404-95)/(129-95))))</f>
        <v>0</v>
      </c>
      <c r="T1404">
        <f>IF(D1404 &gt;=27,0,IF(D1404&lt;=18.5,1,((27-D1404)/(27-18.5))))</f>
        <v>0.90588235294117636</v>
      </c>
      <c r="U1404">
        <f>IF(D1404 &lt;= 34,0,IF(D1404&gt;=36.4,1,((D1404-34)/(36.4-34))))</f>
        <v>0</v>
      </c>
      <c r="V1404">
        <f t="shared" si="363"/>
        <v>0.45294117647058818</v>
      </c>
      <c r="W1404">
        <f t="shared" si="364"/>
        <v>0</v>
      </c>
      <c r="X1404">
        <f t="shared" si="359"/>
        <v>0.45294117647058818</v>
      </c>
      <c r="Y1404">
        <f t="shared" si="365"/>
        <v>1</v>
      </c>
      <c r="Z1404">
        <f t="shared" si="366"/>
        <v>0</v>
      </c>
      <c r="AA1404">
        <f t="shared" si="367"/>
        <v>0</v>
      </c>
      <c r="AB1404">
        <v>46</v>
      </c>
      <c r="AC1404">
        <v>429</v>
      </c>
      <c r="AD1404">
        <f t="shared" si="368"/>
        <v>0.3</v>
      </c>
      <c r="AE1404">
        <f t="shared" si="369"/>
        <v>0</v>
      </c>
      <c r="AF1404">
        <f t="shared" si="370"/>
        <v>0</v>
      </c>
      <c r="AG1404">
        <f t="shared" si="371"/>
        <v>0</v>
      </c>
      <c r="AH1404">
        <f t="shared" si="372"/>
        <v>0</v>
      </c>
      <c r="AI1404">
        <f t="shared" si="373"/>
        <v>0</v>
      </c>
    </row>
    <row r="1405" spans="1:35" x14ac:dyDescent="0.2">
      <c r="A1405">
        <v>1</v>
      </c>
      <c r="B1405">
        <v>123</v>
      </c>
      <c r="C1405">
        <v>12.3</v>
      </c>
      <c r="D1405">
        <v>22.9</v>
      </c>
      <c r="E1405">
        <f t="shared" si="360"/>
        <v>32.25352112676056</v>
      </c>
      <c r="F1405">
        <v>71</v>
      </c>
      <c r="G1405">
        <f t="shared" si="357"/>
        <v>0.38135371179039307</v>
      </c>
      <c r="H1405">
        <f t="shared" si="358"/>
        <v>5.3711790393013104</v>
      </c>
      <c r="I1405">
        <f>IF(B1405&gt;=125,0,IF(B1405&lt;=115,1,(125-B1405)/(125-115)))</f>
        <v>0.2</v>
      </c>
      <c r="J1405">
        <f>IF(G1405&gt;=0.38,0,IF(G1405&lt;=0.3,1,(0.38-G1405)/(0.38-0.3)))</f>
        <v>0</v>
      </c>
      <c r="K1405">
        <f>IF(E1405&gt;=32,0,IF(E1405&lt;=28,1,(32-E1405)/(32-28)))</f>
        <v>0</v>
      </c>
      <c r="L1405">
        <f>IF(AND(D1405&gt;=27, D1405&lt;=34), 0, IF(OR(D1405&lt;=18.5, D1405&gt;=36.4), 1, IF(AND(D1405&lt;27, D1405&gt;18.5),(27-D1405)/(27-18.5), IF(AND(D1405&lt;36.4, D1405&gt;34),(D1405-34)/(36.4-34)))))</f>
        <v>0.48235294117647076</v>
      </c>
      <c r="M1405">
        <f>IF(AND(F1405&gt;=80,F1405&lt;=95),0,IF(OR(F1405&lt;64, F1405&gt;129),1,IF(F1405&gt;95, (F1405-95)/(129-95), (80-F1405)/(80-64))))</f>
        <v>0.5625</v>
      </c>
      <c r="N1405">
        <f>IF(H1405&gt;=4,0,IF(H1405&lt;=3.5,1,(4-H1405)/(4-3.5)))</f>
        <v>0</v>
      </c>
      <c r="O1405">
        <f t="shared" si="361"/>
        <v>0.20448529411764707</v>
      </c>
      <c r="P1405">
        <f t="shared" si="362"/>
        <v>1</v>
      </c>
      <c r="Q1405">
        <v>1</v>
      </c>
      <c r="R1405">
        <f>IF(F1405 &gt;=80,0,IF(F1405&lt;=64,1,((80-F1405)/(80-64))))</f>
        <v>0.5625</v>
      </c>
      <c r="S1405">
        <f>IF(F1405 &lt;=95,0,IF(F1405&gt;=129,1,((F1405-95)/(129-95))))</f>
        <v>0</v>
      </c>
      <c r="T1405">
        <f>IF(D1405 &gt;=27,0,IF(D1405&lt;=18.5,1,((27-D1405)/(27-18.5))))</f>
        <v>0.48235294117647076</v>
      </c>
      <c r="U1405">
        <f>IF(D1405 &lt;= 34,0,IF(D1405&gt;=36.4,1,((D1405-34)/(36.4-34))))</f>
        <v>0</v>
      </c>
      <c r="V1405">
        <f t="shared" si="363"/>
        <v>0.52242647058823533</v>
      </c>
      <c r="W1405">
        <f t="shared" si="364"/>
        <v>0</v>
      </c>
      <c r="X1405">
        <f t="shared" si="359"/>
        <v>0.52242647058823533</v>
      </c>
      <c r="Y1405">
        <f t="shared" si="365"/>
        <v>1</v>
      </c>
      <c r="Z1405">
        <f t="shared" si="366"/>
        <v>0</v>
      </c>
      <c r="AA1405">
        <f t="shared" si="367"/>
        <v>1</v>
      </c>
      <c r="AB1405">
        <v>37</v>
      </c>
      <c r="AC1405">
        <v>464</v>
      </c>
      <c r="AD1405">
        <f t="shared" si="368"/>
        <v>0</v>
      </c>
      <c r="AE1405">
        <f t="shared" si="369"/>
        <v>0.15</v>
      </c>
      <c r="AF1405">
        <f t="shared" si="370"/>
        <v>0</v>
      </c>
      <c r="AG1405">
        <f t="shared" si="371"/>
        <v>0</v>
      </c>
      <c r="AH1405">
        <f t="shared" si="372"/>
        <v>0</v>
      </c>
      <c r="AI1405">
        <f t="shared" si="373"/>
        <v>0</v>
      </c>
    </row>
    <row r="1406" spans="1:35" x14ac:dyDescent="0.2">
      <c r="A1406">
        <v>1</v>
      </c>
      <c r="B1406">
        <v>116</v>
      </c>
      <c r="C1406">
        <v>11.6</v>
      </c>
      <c r="D1406">
        <v>24.6</v>
      </c>
      <c r="E1406">
        <f t="shared" si="360"/>
        <v>25.43950361944157</v>
      </c>
      <c r="F1406">
        <v>96.7</v>
      </c>
      <c r="G1406">
        <f t="shared" si="357"/>
        <v>0.45598373983739837</v>
      </c>
      <c r="H1406">
        <f t="shared" si="358"/>
        <v>4.7154471544715442</v>
      </c>
      <c r="I1406">
        <f>IF(B1406&gt;=125,0,IF(B1406&lt;=115,1,(125-B1406)/(125-115)))</f>
        <v>0.9</v>
      </c>
      <c r="J1406">
        <f>IF(G1406&gt;=0.38,0,IF(G1406&lt;=0.3,1,(0.38-G1406)/(0.38-0.3)))</f>
        <v>0</v>
      </c>
      <c r="K1406">
        <f>IF(E1406&gt;=32,0,IF(E1406&lt;=28,1,(32-E1406)/(32-28)))</f>
        <v>1</v>
      </c>
      <c r="L1406">
        <f>IF(AND(D1406&gt;=27, D1406&lt;=34), 0, IF(OR(D1406&lt;=18.5, D1406&gt;=36.4), 1, IF(AND(D1406&lt;27, D1406&gt;18.5),(27-D1406)/(27-18.5), IF(AND(D1406&lt;36.4, D1406&gt;34),(D1406-34)/(36.4-34)))))</f>
        <v>0.28235294117647042</v>
      </c>
      <c r="M1406">
        <f>IF(AND(F1406&gt;=80,F1406&lt;=95),0,IF(OR(F1406&lt;64, F1406&gt;129),1,IF(F1406&gt;95, (F1406-95)/(129-95), (80-F1406)/(80-64))))</f>
        <v>5.0000000000000086E-2</v>
      </c>
      <c r="N1406">
        <f>IF(H1406&gt;=4,0,IF(H1406&lt;=3.5,1,(4-H1406)/(4-3.5)))</f>
        <v>0</v>
      </c>
      <c r="O1406">
        <f t="shared" si="361"/>
        <v>0.58323529411764707</v>
      </c>
      <c r="P1406">
        <f t="shared" si="362"/>
        <v>1</v>
      </c>
      <c r="Q1406">
        <v>1</v>
      </c>
      <c r="R1406">
        <f>IF(F1406 &gt;=80,0,IF(F1406&lt;=64,1,((80-F1406)/(80-64))))</f>
        <v>0</v>
      </c>
      <c r="S1406">
        <f>IF(F1406 &lt;=95,0,IF(F1406&gt;=129,1,((F1406-95)/(129-95))))</f>
        <v>5.0000000000000086E-2</v>
      </c>
      <c r="T1406">
        <f>IF(D1406 &gt;=27,0,IF(D1406&lt;=18.5,1,((27-D1406)/(27-18.5))))</f>
        <v>0.28235294117647042</v>
      </c>
      <c r="U1406">
        <f>IF(D1406 &lt;= 34,0,IF(D1406&gt;=36.4,1,((D1406-34)/(36.4-34))))</f>
        <v>0</v>
      </c>
      <c r="V1406">
        <f t="shared" si="363"/>
        <v>0.14117647058823521</v>
      </c>
      <c r="W1406">
        <f t="shared" si="364"/>
        <v>2.5000000000000043E-2</v>
      </c>
      <c r="X1406">
        <f t="shared" si="359"/>
        <v>0.16617647058823526</v>
      </c>
      <c r="Y1406">
        <f t="shared" si="365"/>
        <v>0</v>
      </c>
      <c r="Z1406">
        <f t="shared" si="366"/>
        <v>0</v>
      </c>
      <c r="AA1406">
        <f t="shared" si="367"/>
        <v>0</v>
      </c>
      <c r="AB1406">
        <v>48</v>
      </c>
      <c r="AC1406">
        <v>213</v>
      </c>
      <c r="AD1406">
        <f t="shared" si="368"/>
        <v>0.4</v>
      </c>
      <c r="AE1406">
        <f t="shared" si="369"/>
        <v>0</v>
      </c>
      <c r="AF1406">
        <f t="shared" si="370"/>
        <v>0.62333333333333329</v>
      </c>
      <c r="AG1406">
        <f t="shared" si="371"/>
        <v>0</v>
      </c>
      <c r="AH1406">
        <f t="shared" si="372"/>
        <v>0</v>
      </c>
      <c r="AI1406">
        <f t="shared" si="373"/>
        <v>0</v>
      </c>
    </row>
    <row r="1407" spans="1:35" x14ac:dyDescent="0.2">
      <c r="A1407">
        <v>0</v>
      </c>
      <c r="B1407">
        <v>117</v>
      </c>
      <c r="C1407">
        <v>11.7</v>
      </c>
      <c r="D1407">
        <v>24.4</v>
      </c>
      <c r="E1407">
        <f t="shared" si="360"/>
        <v>24.448897795591183</v>
      </c>
      <c r="F1407">
        <v>99.8</v>
      </c>
      <c r="G1407">
        <f t="shared" si="357"/>
        <v>0.47854918032786881</v>
      </c>
      <c r="H1407">
        <f t="shared" si="358"/>
        <v>4.7950819672131146</v>
      </c>
      <c r="I1407">
        <f>IF(B1407&gt;=125,0,IF(B1407&lt;=115,1,(125-B1407)/(125-115)))</f>
        <v>0.8</v>
      </c>
      <c r="J1407">
        <f>IF(G1407&gt;=0.38,0,IF(G1407&lt;=0.3,1,(0.38-G1407)/(0.38-0.3)))</f>
        <v>0</v>
      </c>
      <c r="K1407">
        <f>IF(E1407&gt;=32,0,IF(E1407&lt;=28,1,(32-E1407)/(32-28)))</f>
        <v>1</v>
      </c>
      <c r="L1407">
        <f>IF(AND(D1407&gt;=27, D1407&lt;=34), 0, IF(OR(D1407&lt;=18.5, D1407&gt;=36.4), 1, IF(AND(D1407&lt;27, D1407&gt;18.5),(27-D1407)/(27-18.5), IF(AND(D1407&lt;36.4, D1407&gt;34),(D1407-34)/(36.4-34)))))</f>
        <v>0.30588235294117666</v>
      </c>
      <c r="M1407">
        <f>IF(AND(F1407&gt;=80,F1407&lt;=95),0,IF(OR(F1407&lt;64, F1407&gt;129),1,IF(F1407&gt;95, (F1407-95)/(129-95), (80-F1407)/(80-64))))</f>
        <v>0.14117647058823521</v>
      </c>
      <c r="N1407">
        <f>IF(H1407&gt;=4,0,IF(H1407&lt;=3.5,1,(4-H1407)/(4-3.5)))</f>
        <v>0</v>
      </c>
      <c r="O1407">
        <f t="shared" si="361"/>
        <v>0.54470588235294126</v>
      </c>
      <c r="P1407">
        <f t="shared" si="362"/>
        <v>1</v>
      </c>
      <c r="Q1407">
        <v>1</v>
      </c>
      <c r="R1407">
        <f>IF(F1407 &gt;=80,0,IF(F1407&lt;=64,1,((80-F1407)/(80-64))))</f>
        <v>0</v>
      </c>
      <c r="S1407">
        <f>IF(F1407 &lt;=95,0,IF(F1407&gt;=129,1,((F1407-95)/(129-95))))</f>
        <v>0.14117647058823521</v>
      </c>
      <c r="T1407">
        <f>IF(D1407 &gt;=27,0,IF(D1407&lt;=18.5,1,((27-D1407)/(27-18.5))))</f>
        <v>0.30588235294117666</v>
      </c>
      <c r="U1407">
        <f>IF(D1407 &lt;= 34,0,IF(D1407&gt;=36.4,1,((D1407-34)/(36.4-34))))</f>
        <v>0</v>
      </c>
      <c r="V1407">
        <f t="shared" si="363"/>
        <v>0.15294117647058833</v>
      </c>
      <c r="W1407">
        <f t="shared" si="364"/>
        <v>7.0588235294117604E-2</v>
      </c>
      <c r="X1407">
        <f t="shared" si="359"/>
        <v>0.22352941176470592</v>
      </c>
      <c r="Y1407">
        <f t="shared" si="365"/>
        <v>0</v>
      </c>
      <c r="Z1407">
        <f t="shared" si="366"/>
        <v>0</v>
      </c>
      <c r="AA1407">
        <f t="shared" si="367"/>
        <v>0</v>
      </c>
      <c r="AB1407">
        <v>70</v>
      </c>
      <c r="AC1407">
        <v>183</v>
      </c>
      <c r="AD1407">
        <f t="shared" si="368"/>
        <v>1</v>
      </c>
      <c r="AE1407">
        <f t="shared" si="369"/>
        <v>0</v>
      </c>
      <c r="AF1407">
        <f t="shared" si="370"/>
        <v>0.72333333333333338</v>
      </c>
      <c r="AG1407">
        <f t="shared" si="371"/>
        <v>0</v>
      </c>
      <c r="AH1407">
        <f t="shared" si="372"/>
        <v>0</v>
      </c>
      <c r="AI1407">
        <f t="shared" si="373"/>
        <v>0</v>
      </c>
    </row>
    <row r="1408" spans="1:35" x14ac:dyDescent="0.2">
      <c r="A1408">
        <v>1</v>
      </c>
      <c r="B1408">
        <v>129</v>
      </c>
      <c r="C1408">
        <v>12.9</v>
      </c>
      <c r="D1408">
        <v>19.5</v>
      </c>
      <c r="E1408">
        <f t="shared" si="360"/>
        <v>22.234891676168758</v>
      </c>
      <c r="F1408">
        <v>87.7</v>
      </c>
      <c r="G1408">
        <f t="shared" si="357"/>
        <v>0.58016923076923088</v>
      </c>
      <c r="H1408">
        <f t="shared" si="358"/>
        <v>6.615384615384615</v>
      </c>
      <c r="I1408">
        <f>IF(B1408&gt;=125,0,IF(B1408&lt;=115,1,(125-B1408)/(125-115)))</f>
        <v>0</v>
      </c>
      <c r="J1408">
        <f>IF(G1408&gt;=0.38,0,IF(G1408&lt;=0.3,1,(0.38-G1408)/(0.38-0.3)))</f>
        <v>0</v>
      </c>
      <c r="K1408">
        <f>IF(E1408&gt;=32,0,IF(E1408&lt;=28,1,(32-E1408)/(32-28)))</f>
        <v>1</v>
      </c>
      <c r="L1408">
        <f>IF(AND(D1408&gt;=27, D1408&lt;=34), 0, IF(OR(D1408&lt;=18.5, D1408&gt;=36.4), 1, IF(AND(D1408&lt;27, D1408&gt;18.5),(27-D1408)/(27-18.5), IF(AND(D1408&lt;36.4, D1408&gt;34),(D1408-34)/(36.4-34)))))</f>
        <v>0.88235294117647056</v>
      </c>
      <c r="M1408">
        <f>IF(AND(F1408&gt;=80,F1408&lt;=95),0,IF(OR(F1408&lt;64, F1408&gt;129),1,IF(F1408&gt;95, (F1408-95)/(129-95), (80-F1408)/(80-64))))</f>
        <v>0</v>
      </c>
      <c r="N1408">
        <f>IF(H1408&gt;=4,0,IF(H1408&lt;=3.5,1,(4-H1408)/(4-3.5)))</f>
        <v>0</v>
      </c>
      <c r="O1408">
        <f t="shared" si="361"/>
        <v>0.18823529411764706</v>
      </c>
      <c r="P1408">
        <f t="shared" si="362"/>
        <v>0</v>
      </c>
      <c r="Q1408">
        <v>1</v>
      </c>
      <c r="R1408">
        <f>IF(F1408 &gt;=80,0,IF(F1408&lt;=64,1,((80-F1408)/(80-64))))</f>
        <v>0</v>
      </c>
      <c r="S1408">
        <f>IF(F1408 &lt;=95,0,IF(F1408&gt;=129,1,((F1408-95)/(129-95))))</f>
        <v>0</v>
      </c>
      <c r="T1408">
        <f>IF(D1408 &gt;=27,0,IF(D1408&lt;=18.5,1,((27-D1408)/(27-18.5))))</f>
        <v>0.88235294117647056</v>
      </c>
      <c r="U1408">
        <f>IF(D1408 &lt;= 34,0,IF(D1408&gt;=36.4,1,((D1408-34)/(36.4-34))))</f>
        <v>0</v>
      </c>
      <c r="V1408">
        <f t="shared" si="363"/>
        <v>0.44117647058823528</v>
      </c>
      <c r="W1408">
        <f t="shared" si="364"/>
        <v>0</v>
      </c>
      <c r="X1408">
        <f t="shared" si="359"/>
        <v>0.44117647058823528</v>
      </c>
      <c r="Y1408">
        <f t="shared" si="365"/>
        <v>1</v>
      </c>
      <c r="Z1408">
        <f t="shared" si="366"/>
        <v>0</v>
      </c>
      <c r="AA1408">
        <f t="shared" si="367"/>
        <v>0</v>
      </c>
      <c r="AB1408">
        <v>13</v>
      </c>
      <c r="AC1408">
        <v>159</v>
      </c>
      <c r="AD1408">
        <f t="shared" si="368"/>
        <v>0</v>
      </c>
      <c r="AE1408">
        <f t="shared" si="369"/>
        <v>1</v>
      </c>
      <c r="AF1408">
        <f t="shared" si="370"/>
        <v>0.80333333333333334</v>
      </c>
      <c r="AG1408">
        <f t="shared" si="371"/>
        <v>0</v>
      </c>
      <c r="AH1408">
        <f t="shared" si="372"/>
        <v>1</v>
      </c>
      <c r="AI1408">
        <f t="shared" si="373"/>
        <v>0</v>
      </c>
    </row>
    <row r="1409" spans="1:35" x14ac:dyDescent="0.2">
      <c r="A1409">
        <v>0</v>
      </c>
      <c r="B1409">
        <v>150</v>
      </c>
      <c r="C1409">
        <v>15</v>
      </c>
      <c r="D1409">
        <v>19.5</v>
      </c>
      <c r="E1409">
        <f t="shared" si="360"/>
        <v>27.121001390820581</v>
      </c>
      <c r="F1409">
        <v>71.900000000000006</v>
      </c>
      <c r="G1409">
        <f t="shared" si="357"/>
        <v>0.55307692307692302</v>
      </c>
      <c r="H1409">
        <f t="shared" si="358"/>
        <v>7.6923076923076925</v>
      </c>
      <c r="I1409">
        <f>IF(B1409&gt;=125,0,IF(B1409&lt;=115,1,(125-B1409)/(125-115)))</f>
        <v>0</v>
      </c>
      <c r="J1409">
        <f>IF(G1409&gt;=0.38,0,IF(G1409&lt;=0.3,1,(0.38-G1409)/(0.38-0.3)))</f>
        <v>0</v>
      </c>
      <c r="K1409">
        <f>IF(E1409&gt;=32,0,IF(E1409&lt;=28,1,(32-E1409)/(32-28)))</f>
        <v>1</v>
      </c>
      <c r="L1409">
        <f>IF(AND(D1409&gt;=27, D1409&lt;=34), 0, IF(OR(D1409&lt;=18.5, D1409&gt;=36.4), 1, IF(AND(D1409&lt;27, D1409&gt;18.5),(27-D1409)/(27-18.5), IF(AND(D1409&lt;36.4, D1409&gt;34),(D1409-34)/(36.4-34)))))</f>
        <v>0.88235294117647056</v>
      </c>
      <c r="M1409">
        <f>IF(AND(F1409&gt;=80,F1409&lt;=95),0,IF(OR(F1409&lt;64, F1409&gt;129),1,IF(F1409&gt;95, (F1409-95)/(129-95), (80-F1409)/(80-64))))</f>
        <v>0.50624999999999964</v>
      </c>
      <c r="N1409">
        <f>IF(H1409&gt;=4,0,IF(H1409&lt;=3.5,1,(4-H1409)/(4-3.5)))</f>
        <v>0</v>
      </c>
      <c r="O1409">
        <f t="shared" si="361"/>
        <v>0.23886029411764703</v>
      </c>
      <c r="P1409">
        <f t="shared" si="362"/>
        <v>1</v>
      </c>
      <c r="Q1409">
        <v>0</v>
      </c>
      <c r="R1409">
        <f>IF(F1409 &gt;=80,0,IF(F1409&lt;=64,1,((80-F1409)/(80-64))))</f>
        <v>0.50624999999999964</v>
      </c>
      <c r="S1409">
        <f>IF(F1409 &lt;=95,0,IF(F1409&gt;=129,1,((F1409-95)/(129-95))))</f>
        <v>0</v>
      </c>
      <c r="T1409">
        <f>IF(D1409 &gt;=27,0,IF(D1409&lt;=18.5,1,((27-D1409)/(27-18.5))))</f>
        <v>0.88235294117647056</v>
      </c>
      <c r="U1409">
        <f>IF(D1409 &lt;= 34,0,IF(D1409&gt;=36.4,1,((D1409-34)/(36.4-34))))</f>
        <v>0</v>
      </c>
      <c r="V1409">
        <f t="shared" si="363"/>
        <v>0.6943014705882351</v>
      </c>
      <c r="W1409">
        <f t="shared" si="364"/>
        <v>0</v>
      </c>
      <c r="X1409">
        <f t="shared" si="359"/>
        <v>0.6943014705882351</v>
      </c>
      <c r="Y1409">
        <f t="shared" si="365"/>
        <v>1</v>
      </c>
      <c r="Z1409">
        <f t="shared" si="366"/>
        <v>0</v>
      </c>
      <c r="AA1409">
        <f t="shared" si="367"/>
        <v>1</v>
      </c>
      <c r="AB1409">
        <v>18</v>
      </c>
      <c r="AC1409">
        <v>403</v>
      </c>
      <c r="AD1409">
        <f t="shared" si="368"/>
        <v>0</v>
      </c>
      <c r="AE1409">
        <f t="shared" si="369"/>
        <v>1</v>
      </c>
      <c r="AF1409">
        <f t="shared" si="370"/>
        <v>0</v>
      </c>
      <c r="AG1409">
        <f t="shared" si="371"/>
        <v>0</v>
      </c>
      <c r="AH1409">
        <f t="shared" si="372"/>
        <v>1</v>
      </c>
      <c r="AI1409">
        <f t="shared" si="373"/>
        <v>0</v>
      </c>
    </row>
    <row r="1410" spans="1:35" x14ac:dyDescent="0.2">
      <c r="A1410">
        <v>0</v>
      </c>
      <c r="B1410">
        <v>136</v>
      </c>
      <c r="C1410">
        <v>13.6</v>
      </c>
      <c r="D1410">
        <v>28.8</v>
      </c>
      <c r="E1410">
        <f t="shared" si="360"/>
        <v>28.91566265060241</v>
      </c>
      <c r="F1410">
        <v>99.6</v>
      </c>
      <c r="G1410">
        <f t="shared" ref="G1410:G1473" si="374">(F1410*C1410)/(D1410*100)</f>
        <v>0.47033333333333333</v>
      </c>
      <c r="H1410">
        <f t="shared" ref="H1410:H1422" si="375">(C1410*10)/D1410</f>
        <v>4.7222222222222223</v>
      </c>
      <c r="I1410">
        <f>IF(B1410&gt;=125,0,IF(B1410&lt;=115,1,(125-B1410)/(125-115)))</f>
        <v>0</v>
      </c>
      <c r="J1410">
        <f>IF(G1410&gt;=0.38,0,IF(G1410&lt;=0.3,1,(0.38-G1410)/(0.38-0.3)))</f>
        <v>0</v>
      </c>
      <c r="K1410">
        <f>IF(E1410&gt;=32,0,IF(E1410&lt;=28,1,(32-E1410)/(32-28)))</f>
        <v>0.77108433734939741</v>
      </c>
      <c r="L1410">
        <f>IF(AND(D1410&gt;=27, D1410&lt;=34), 0, IF(OR(D1410&lt;=18.5, D1410&gt;=36.4), 1, IF(AND(D1410&lt;27, D1410&gt;18.5),(27-D1410)/(27-18.5), IF(AND(D1410&lt;36.4, D1410&gt;34),(D1410-34)/(36.4-34)))))</f>
        <v>0</v>
      </c>
      <c r="M1410">
        <f>IF(AND(F1410&gt;=80,F1410&lt;=95),0,IF(OR(F1410&lt;64, F1410&gt;129),1,IF(F1410&gt;95, (F1410-95)/(129-95), (80-F1410)/(80-64))))</f>
        <v>0.13529411764705865</v>
      </c>
      <c r="N1410">
        <f>IF(H1410&gt;=4,0,IF(H1410&lt;=3.5,1,(4-H1410)/(4-3.5)))</f>
        <v>0</v>
      </c>
      <c r="O1410">
        <f t="shared" si="361"/>
        <v>9.0637845499645625E-2</v>
      </c>
      <c r="P1410">
        <f t="shared" si="362"/>
        <v>0</v>
      </c>
      <c r="Q1410">
        <v>0</v>
      </c>
      <c r="R1410">
        <f>IF(F1410 &gt;=80,0,IF(F1410&lt;=64,1,((80-F1410)/(80-64))))</f>
        <v>0</v>
      </c>
      <c r="S1410">
        <f>IF(F1410 &lt;=95,0,IF(F1410&gt;=129,1,((F1410-95)/(129-95))))</f>
        <v>0.13529411764705865</v>
      </c>
      <c r="T1410">
        <f>IF(D1410 &gt;=27,0,IF(D1410&lt;=18.5,1,((27-D1410)/(27-18.5))))</f>
        <v>0</v>
      </c>
      <c r="U1410">
        <f>IF(D1410 &lt;= 34,0,IF(D1410&gt;=36.4,1,((D1410-34)/(36.4-34))))</f>
        <v>0</v>
      </c>
      <c r="V1410">
        <f t="shared" si="363"/>
        <v>0</v>
      </c>
      <c r="W1410">
        <f t="shared" si="364"/>
        <v>6.7647058823529324E-2</v>
      </c>
      <c r="X1410">
        <f t="shared" ref="X1410:X1422" si="376">L1410*0.5+M1410*0.5</f>
        <v>6.7647058823529324E-2</v>
      </c>
      <c r="Y1410">
        <f t="shared" si="365"/>
        <v>0</v>
      </c>
      <c r="Z1410">
        <f t="shared" si="366"/>
        <v>0</v>
      </c>
      <c r="AA1410">
        <f t="shared" si="367"/>
        <v>0</v>
      </c>
      <c r="AB1410">
        <v>34</v>
      </c>
      <c r="AC1410">
        <v>155</v>
      </c>
      <c r="AD1410">
        <f t="shared" si="368"/>
        <v>0</v>
      </c>
      <c r="AE1410">
        <f t="shared" si="369"/>
        <v>0.3</v>
      </c>
      <c r="AF1410">
        <f t="shared" si="370"/>
        <v>0.81666666666666665</v>
      </c>
      <c r="AG1410">
        <f t="shared" si="371"/>
        <v>0</v>
      </c>
      <c r="AH1410">
        <f t="shared" si="372"/>
        <v>0</v>
      </c>
      <c r="AI1410">
        <f t="shared" si="373"/>
        <v>0</v>
      </c>
    </row>
    <row r="1411" spans="1:35" x14ac:dyDescent="0.2">
      <c r="A1411">
        <v>0</v>
      </c>
      <c r="B1411">
        <v>112</v>
      </c>
      <c r="C1411">
        <v>11.2</v>
      </c>
      <c r="D1411">
        <v>18.8</v>
      </c>
      <c r="E1411">
        <f t="shared" ref="E1411:E1422" si="377">D1411*100/F1411</f>
        <v>19.852164730728617</v>
      </c>
      <c r="F1411">
        <v>94.7</v>
      </c>
      <c r="G1411">
        <f t="shared" si="374"/>
        <v>0.56417021276595736</v>
      </c>
      <c r="H1411">
        <f t="shared" si="375"/>
        <v>5.957446808510638</v>
      </c>
      <c r="I1411">
        <f>IF(B1411&gt;=125,0,IF(B1411&lt;=115,1,(125-B1411)/(125-115)))</f>
        <v>1</v>
      </c>
      <c r="J1411">
        <f>IF(G1411&gt;=0.38,0,IF(G1411&lt;=0.3,1,(0.38-G1411)/(0.38-0.3)))</f>
        <v>0</v>
      </c>
      <c r="K1411">
        <f>IF(E1411&gt;=32,0,IF(E1411&lt;=28,1,(32-E1411)/(32-28)))</f>
        <v>1</v>
      </c>
      <c r="L1411">
        <f>IF(AND(D1411&gt;=27, D1411&lt;=34), 0, IF(OR(D1411&lt;=18.5, D1411&gt;=36.4), 1, IF(AND(D1411&lt;27, D1411&gt;18.5),(27-D1411)/(27-18.5), IF(AND(D1411&lt;36.4, D1411&gt;34),(D1411-34)/(36.4-34)))))</f>
        <v>0.96470588235294108</v>
      </c>
      <c r="M1411">
        <f>IF(AND(F1411&gt;=80,F1411&lt;=95),0,IF(OR(F1411&lt;64, F1411&gt;129),1,IF(F1411&gt;95, (F1411-95)/(129-95), (80-F1411)/(80-64))))</f>
        <v>0</v>
      </c>
      <c r="N1411">
        <f>IF(H1411&gt;=4,0,IF(H1411&lt;=3.5,1,(4-H1411)/(4-3.5)))</f>
        <v>0</v>
      </c>
      <c r="O1411">
        <f t="shared" ref="O1411:O1422" si="378">I1411*0.5+J1411*0.1+K1411*0.1+L1411*0.1+M1411*0.1+N1411*0.1</f>
        <v>0.69647058823529406</v>
      </c>
      <c r="P1411">
        <f t="shared" ref="P1411:P1422" si="379">IF(O1411&gt;=0.5, 1, IF(O1411&gt;=0.2, 1, 0))</f>
        <v>1</v>
      </c>
      <c r="Q1411">
        <v>1</v>
      </c>
      <c r="R1411">
        <f>IF(F1411 &gt;=80,0,IF(F1411&lt;=64,1,((80-F1411)/(80-64))))</f>
        <v>0</v>
      </c>
      <c r="S1411">
        <f>IF(F1411 &lt;=95,0,IF(F1411&gt;=129,1,((F1411-95)/(129-95))))</f>
        <v>0</v>
      </c>
      <c r="T1411">
        <f>IF(D1411 &gt;=27,0,IF(D1411&lt;=18.5,1,((27-D1411)/(27-18.5))))</f>
        <v>0.96470588235294108</v>
      </c>
      <c r="U1411">
        <f>IF(D1411 &lt;= 34,0,IF(D1411&gt;=36.4,1,((D1411-34)/(36.4-34))))</f>
        <v>0</v>
      </c>
      <c r="V1411">
        <f t="shared" ref="V1411:V1422" si="380">R1411*0.5+T1411*0.5</f>
        <v>0.48235294117647054</v>
      </c>
      <c r="W1411">
        <f t="shared" ref="W1411:W1422" si="381">S1411*0.5+U1411*0.5</f>
        <v>0</v>
      </c>
      <c r="X1411">
        <f t="shared" si="376"/>
        <v>0.48235294117647054</v>
      </c>
      <c r="Y1411">
        <f t="shared" ref="Y1411:Y1422" si="382">IF(V1411&gt;0.2,1,0)</f>
        <v>1</v>
      </c>
      <c r="Z1411">
        <f t="shared" ref="Z1411:Z1422" si="383">IF(W1411&gt;0.2,1,0)</f>
        <v>0</v>
      </c>
      <c r="AA1411">
        <f t="shared" ref="AA1411:AA1422" si="384">IF(X1411&gt;0.5,1,0)</f>
        <v>0</v>
      </c>
      <c r="AB1411">
        <v>57</v>
      </c>
      <c r="AC1411">
        <v>258</v>
      </c>
      <c r="AD1411">
        <f t="shared" ref="AD1411:AD1422" si="385">IF(OR(AB1411&lt;40), 0,IF(AB1411&gt;60, 1, (AB1411-40)/(60-40)))</f>
        <v>0.85</v>
      </c>
      <c r="AE1411">
        <f t="shared" ref="AE1411:AE1422" si="386">IF(OR(AB1411&gt;40), 0,IF(AB1411&lt;20, 1, (40-AB1411)/(40-20)))</f>
        <v>0</v>
      </c>
      <c r="AF1411">
        <f t="shared" ref="AF1411:AF1422" si="387">IF(OR(AC1411&gt;400), 0,IF(AC1411&lt;100, 1, (400-AC1411)/(400-100)))</f>
        <v>0.47333333333333333</v>
      </c>
      <c r="AG1411">
        <f t="shared" ref="AG1411:AG1422" si="388">IF(AND(AD1411&gt;0.5, AA1411=1),1,0)</f>
        <v>0</v>
      </c>
      <c r="AH1411">
        <f t="shared" ref="AH1411:AH1422" si="389">IF(AND(AE1411&gt;0.5,OR(Y1411=1,AA1411=1)),1,0)</f>
        <v>0</v>
      </c>
      <c r="AI1411">
        <f t="shared" ref="AI1411:AI1422" si="390">IF(AND(AF1411&gt;0.5,Z1411=1),1,0)</f>
        <v>0</v>
      </c>
    </row>
    <row r="1412" spans="1:35" x14ac:dyDescent="0.2">
      <c r="A1412">
        <v>0</v>
      </c>
      <c r="B1412">
        <v>116</v>
      </c>
      <c r="C1412">
        <v>11.6</v>
      </c>
      <c r="D1412">
        <v>18.8</v>
      </c>
      <c r="E1412">
        <f t="shared" si="377"/>
        <v>23.76738305941846</v>
      </c>
      <c r="F1412">
        <v>79.099999999999994</v>
      </c>
      <c r="G1412">
        <f t="shared" si="374"/>
        <v>0.488063829787234</v>
      </c>
      <c r="H1412">
        <f t="shared" si="375"/>
        <v>6.1702127659574462</v>
      </c>
      <c r="I1412">
        <f>IF(B1412&gt;=125,0,IF(B1412&lt;=115,1,(125-B1412)/(125-115)))</f>
        <v>0.9</v>
      </c>
      <c r="J1412">
        <f>IF(G1412&gt;=0.38,0,IF(G1412&lt;=0.3,1,(0.38-G1412)/(0.38-0.3)))</f>
        <v>0</v>
      </c>
      <c r="K1412">
        <f>IF(E1412&gt;=32,0,IF(E1412&lt;=28,1,(32-E1412)/(32-28)))</f>
        <v>1</v>
      </c>
      <c r="L1412">
        <f>IF(AND(D1412&gt;=27, D1412&lt;=34), 0, IF(OR(D1412&lt;=18.5, D1412&gt;=36.4), 1, IF(AND(D1412&lt;27, D1412&gt;18.5),(27-D1412)/(27-18.5), IF(AND(D1412&lt;36.4, D1412&gt;34),(D1412-34)/(36.4-34)))))</f>
        <v>0.96470588235294108</v>
      </c>
      <c r="M1412">
        <f>IF(AND(F1412&gt;=80,F1412&lt;=95),0,IF(OR(F1412&lt;64, F1412&gt;129),1,IF(F1412&gt;95, (F1412-95)/(129-95), (80-F1412)/(80-64))))</f>
        <v>5.6250000000000355E-2</v>
      </c>
      <c r="N1412">
        <f>IF(H1412&gt;=4,0,IF(H1412&lt;=3.5,1,(4-H1412)/(4-3.5)))</f>
        <v>0</v>
      </c>
      <c r="O1412">
        <f t="shared" si="378"/>
        <v>0.65209558823529412</v>
      </c>
      <c r="P1412">
        <f t="shared" si="379"/>
        <v>1</v>
      </c>
      <c r="Q1412">
        <v>1</v>
      </c>
      <c r="R1412">
        <f>IF(F1412 &gt;=80,0,IF(F1412&lt;=64,1,((80-F1412)/(80-64))))</f>
        <v>5.6250000000000355E-2</v>
      </c>
      <c r="S1412">
        <f>IF(F1412 &lt;=95,0,IF(F1412&gt;=129,1,((F1412-95)/(129-95))))</f>
        <v>0</v>
      </c>
      <c r="T1412">
        <f>IF(D1412 &gt;=27,0,IF(D1412&lt;=18.5,1,((27-D1412)/(27-18.5))))</f>
        <v>0.96470588235294108</v>
      </c>
      <c r="U1412">
        <f>IF(D1412 &lt;= 34,0,IF(D1412&gt;=36.4,1,((D1412-34)/(36.4-34))))</f>
        <v>0</v>
      </c>
      <c r="V1412">
        <f t="shared" si="380"/>
        <v>0.51047794117647072</v>
      </c>
      <c r="W1412">
        <f t="shared" si="381"/>
        <v>0</v>
      </c>
      <c r="X1412">
        <f t="shared" si="376"/>
        <v>0.51047794117647072</v>
      </c>
      <c r="Y1412">
        <f t="shared" si="382"/>
        <v>1</v>
      </c>
      <c r="Z1412">
        <f t="shared" si="383"/>
        <v>0</v>
      </c>
      <c r="AA1412">
        <f t="shared" si="384"/>
        <v>1</v>
      </c>
      <c r="AB1412">
        <v>14</v>
      </c>
      <c r="AC1412">
        <v>169</v>
      </c>
      <c r="AD1412">
        <f t="shared" si="385"/>
        <v>0</v>
      </c>
      <c r="AE1412">
        <f t="shared" si="386"/>
        <v>1</v>
      </c>
      <c r="AF1412">
        <f t="shared" si="387"/>
        <v>0.77</v>
      </c>
      <c r="AG1412">
        <f t="shared" si="388"/>
        <v>0</v>
      </c>
      <c r="AH1412">
        <f t="shared" si="389"/>
        <v>1</v>
      </c>
      <c r="AI1412">
        <f t="shared" si="390"/>
        <v>0</v>
      </c>
    </row>
    <row r="1413" spans="1:35" x14ac:dyDescent="0.2">
      <c r="A1413">
        <v>1</v>
      </c>
      <c r="B1413">
        <v>121</v>
      </c>
      <c r="C1413">
        <v>12.1</v>
      </c>
      <c r="D1413">
        <v>18.899999999999999</v>
      </c>
      <c r="E1413">
        <f t="shared" si="377"/>
        <v>24.868421052631575</v>
      </c>
      <c r="F1413">
        <v>76</v>
      </c>
      <c r="G1413">
        <f t="shared" si="374"/>
        <v>0.48656084656084664</v>
      </c>
      <c r="H1413">
        <f t="shared" si="375"/>
        <v>6.4021164021164028</v>
      </c>
      <c r="I1413">
        <f>IF(B1413&gt;=125,0,IF(B1413&lt;=115,1,(125-B1413)/(125-115)))</f>
        <v>0.4</v>
      </c>
      <c r="J1413">
        <f>IF(G1413&gt;=0.38,0,IF(G1413&lt;=0.3,1,(0.38-G1413)/(0.38-0.3)))</f>
        <v>0</v>
      </c>
      <c r="K1413">
        <f>IF(E1413&gt;=32,0,IF(E1413&lt;=28,1,(32-E1413)/(32-28)))</f>
        <v>1</v>
      </c>
      <c r="L1413">
        <f>IF(AND(D1413&gt;=27, D1413&lt;=34), 0, IF(OR(D1413&lt;=18.5, D1413&gt;=36.4), 1, IF(AND(D1413&lt;27, D1413&gt;18.5),(27-D1413)/(27-18.5), IF(AND(D1413&lt;36.4, D1413&gt;34),(D1413-34)/(36.4-34)))))</f>
        <v>0.9529411764705884</v>
      </c>
      <c r="M1413">
        <f>IF(AND(F1413&gt;=80,F1413&lt;=95),0,IF(OR(F1413&lt;64, F1413&gt;129),1,IF(F1413&gt;95, (F1413-95)/(129-95), (80-F1413)/(80-64))))</f>
        <v>0.25</v>
      </c>
      <c r="N1413">
        <f>IF(H1413&gt;=4,0,IF(H1413&lt;=3.5,1,(4-H1413)/(4-3.5)))</f>
        <v>0</v>
      </c>
      <c r="O1413">
        <f t="shared" si="378"/>
        <v>0.42029411764705893</v>
      </c>
      <c r="P1413">
        <f t="shared" si="379"/>
        <v>1</v>
      </c>
      <c r="Q1413">
        <v>1</v>
      </c>
      <c r="R1413">
        <f>IF(F1413 &gt;=80,0,IF(F1413&lt;=64,1,((80-F1413)/(80-64))))</f>
        <v>0.25</v>
      </c>
      <c r="S1413">
        <f>IF(F1413 &lt;=95,0,IF(F1413&gt;=129,1,((F1413-95)/(129-95))))</f>
        <v>0</v>
      </c>
      <c r="T1413">
        <f>IF(D1413 &gt;=27,0,IF(D1413&lt;=18.5,1,((27-D1413)/(27-18.5))))</f>
        <v>0.9529411764705884</v>
      </c>
      <c r="U1413">
        <f>IF(D1413 &lt;= 34,0,IF(D1413&gt;=36.4,1,((D1413-34)/(36.4-34))))</f>
        <v>0</v>
      </c>
      <c r="V1413">
        <f t="shared" si="380"/>
        <v>0.6014705882352942</v>
      </c>
      <c r="W1413">
        <f t="shared" si="381"/>
        <v>0</v>
      </c>
      <c r="X1413">
        <f t="shared" si="376"/>
        <v>0.6014705882352942</v>
      </c>
      <c r="Y1413">
        <f t="shared" si="382"/>
        <v>1</v>
      </c>
      <c r="Z1413">
        <f t="shared" si="383"/>
        <v>0</v>
      </c>
      <c r="AA1413">
        <f t="shared" si="384"/>
        <v>1</v>
      </c>
      <c r="AB1413">
        <v>45</v>
      </c>
      <c r="AC1413">
        <v>317</v>
      </c>
      <c r="AD1413">
        <f t="shared" si="385"/>
        <v>0.25</v>
      </c>
      <c r="AE1413">
        <f t="shared" si="386"/>
        <v>0</v>
      </c>
      <c r="AF1413">
        <f t="shared" si="387"/>
        <v>0.27666666666666667</v>
      </c>
      <c r="AG1413">
        <f t="shared" si="388"/>
        <v>0</v>
      </c>
      <c r="AH1413">
        <f t="shared" si="389"/>
        <v>0</v>
      </c>
      <c r="AI1413">
        <f t="shared" si="390"/>
        <v>0</v>
      </c>
    </row>
    <row r="1414" spans="1:35" x14ac:dyDescent="0.2">
      <c r="A1414">
        <v>0</v>
      </c>
      <c r="B1414">
        <v>160</v>
      </c>
      <c r="C1414">
        <v>16</v>
      </c>
      <c r="D1414">
        <v>23.6</v>
      </c>
      <c r="E1414">
        <f t="shared" si="377"/>
        <v>24.686192468619247</v>
      </c>
      <c r="F1414">
        <v>95.6</v>
      </c>
      <c r="G1414">
        <f t="shared" si="374"/>
        <v>0.64813559322033898</v>
      </c>
      <c r="H1414">
        <f t="shared" si="375"/>
        <v>6.7796610169491522</v>
      </c>
      <c r="I1414">
        <f>IF(B1414&gt;=125,0,IF(B1414&lt;=115,1,(125-B1414)/(125-115)))</f>
        <v>0</v>
      </c>
      <c r="J1414">
        <f>IF(G1414&gt;=0.38,0,IF(G1414&lt;=0.3,1,(0.38-G1414)/(0.38-0.3)))</f>
        <v>0</v>
      </c>
      <c r="K1414">
        <f>IF(E1414&gt;=32,0,IF(E1414&lt;=28,1,(32-E1414)/(32-28)))</f>
        <v>1</v>
      </c>
      <c r="L1414">
        <f>IF(AND(D1414&gt;=27, D1414&lt;=34), 0, IF(OR(D1414&lt;=18.5, D1414&gt;=36.4), 1, IF(AND(D1414&lt;27, D1414&gt;18.5),(27-D1414)/(27-18.5), IF(AND(D1414&lt;36.4, D1414&gt;34),(D1414-34)/(36.4-34)))))</f>
        <v>0.39999999999999986</v>
      </c>
      <c r="M1414">
        <f>IF(AND(F1414&gt;=80,F1414&lt;=95),0,IF(OR(F1414&lt;64, F1414&gt;129),1,IF(F1414&gt;95, (F1414-95)/(129-95), (80-F1414)/(80-64))))</f>
        <v>1.7647058823529245E-2</v>
      </c>
      <c r="N1414">
        <f>IF(H1414&gt;=4,0,IF(H1414&lt;=3.5,1,(4-H1414)/(4-3.5)))</f>
        <v>0</v>
      </c>
      <c r="O1414">
        <f t="shared" si="378"/>
        <v>0.1417647058823529</v>
      </c>
      <c r="P1414">
        <f t="shared" si="379"/>
        <v>0</v>
      </c>
      <c r="Q1414">
        <v>0</v>
      </c>
      <c r="R1414">
        <f>IF(F1414 &gt;=80,0,IF(F1414&lt;=64,1,((80-F1414)/(80-64))))</f>
        <v>0</v>
      </c>
      <c r="S1414">
        <f>IF(F1414 &lt;=95,0,IF(F1414&gt;=129,1,((F1414-95)/(129-95))))</f>
        <v>1.7647058823529245E-2</v>
      </c>
      <c r="T1414">
        <f>IF(D1414 &gt;=27,0,IF(D1414&lt;=18.5,1,((27-D1414)/(27-18.5))))</f>
        <v>0.39999999999999986</v>
      </c>
      <c r="U1414">
        <f>IF(D1414 &lt;= 34,0,IF(D1414&gt;=36.4,1,((D1414-34)/(36.4-34))))</f>
        <v>0</v>
      </c>
      <c r="V1414">
        <f t="shared" si="380"/>
        <v>0.19999999999999993</v>
      </c>
      <c r="W1414">
        <f t="shared" si="381"/>
        <v>8.8235294117646225E-3</v>
      </c>
      <c r="X1414">
        <f t="shared" si="376"/>
        <v>0.20882352941176455</v>
      </c>
      <c r="Y1414">
        <f t="shared" si="382"/>
        <v>0</v>
      </c>
      <c r="Z1414">
        <f t="shared" si="383"/>
        <v>0</v>
      </c>
      <c r="AA1414">
        <f t="shared" si="384"/>
        <v>0</v>
      </c>
      <c r="AB1414">
        <v>30</v>
      </c>
      <c r="AC1414">
        <v>373</v>
      </c>
      <c r="AD1414">
        <f t="shared" si="385"/>
        <v>0</v>
      </c>
      <c r="AE1414">
        <f t="shared" si="386"/>
        <v>0.5</v>
      </c>
      <c r="AF1414">
        <f t="shared" si="387"/>
        <v>0.09</v>
      </c>
      <c r="AG1414">
        <f t="shared" si="388"/>
        <v>0</v>
      </c>
      <c r="AH1414">
        <f t="shared" si="389"/>
        <v>0</v>
      </c>
      <c r="AI1414">
        <f t="shared" si="390"/>
        <v>0</v>
      </c>
    </row>
    <row r="1415" spans="1:35" x14ac:dyDescent="0.2">
      <c r="A1415">
        <v>0</v>
      </c>
      <c r="B1415">
        <v>132</v>
      </c>
      <c r="C1415">
        <v>13.2</v>
      </c>
      <c r="D1415">
        <v>25.6</v>
      </c>
      <c r="E1415">
        <f t="shared" si="377"/>
        <v>25.498007968127489</v>
      </c>
      <c r="F1415">
        <v>100.4</v>
      </c>
      <c r="G1415">
        <f t="shared" si="374"/>
        <v>0.51768749999999997</v>
      </c>
      <c r="H1415">
        <f t="shared" si="375"/>
        <v>5.15625</v>
      </c>
      <c r="I1415">
        <f>IF(B1415&gt;=125,0,IF(B1415&lt;=115,1,(125-B1415)/(125-115)))</f>
        <v>0</v>
      </c>
      <c r="J1415">
        <f>IF(G1415&gt;=0.38,0,IF(G1415&lt;=0.3,1,(0.38-G1415)/(0.38-0.3)))</f>
        <v>0</v>
      </c>
      <c r="K1415">
        <f>IF(E1415&gt;=32,0,IF(E1415&lt;=28,1,(32-E1415)/(32-28)))</f>
        <v>1</v>
      </c>
      <c r="L1415">
        <f>IF(AND(D1415&gt;=27, D1415&lt;=34), 0, IF(OR(D1415&lt;=18.5, D1415&gt;=36.4), 1, IF(AND(D1415&lt;27, D1415&gt;18.5),(27-D1415)/(27-18.5), IF(AND(D1415&lt;36.4, D1415&gt;34),(D1415-34)/(36.4-34)))))</f>
        <v>0.16470588235294101</v>
      </c>
      <c r="M1415">
        <f>IF(AND(F1415&gt;=80,F1415&lt;=95),0,IF(OR(F1415&lt;64, F1415&gt;129),1,IF(F1415&gt;95, (F1415-95)/(129-95), (80-F1415)/(80-64))))</f>
        <v>0.15882352941176486</v>
      </c>
      <c r="N1415">
        <f>IF(H1415&gt;=4,0,IF(H1415&lt;=3.5,1,(4-H1415)/(4-3.5)))</f>
        <v>0</v>
      </c>
      <c r="O1415">
        <f t="shared" si="378"/>
        <v>0.13235294117647059</v>
      </c>
      <c r="P1415">
        <f t="shared" si="379"/>
        <v>0</v>
      </c>
      <c r="Q1415">
        <v>0</v>
      </c>
      <c r="R1415">
        <f>IF(F1415 &gt;=80,0,IF(F1415&lt;=64,1,((80-F1415)/(80-64))))</f>
        <v>0</v>
      </c>
      <c r="S1415">
        <f>IF(F1415 &lt;=95,0,IF(F1415&gt;=129,1,((F1415-95)/(129-95))))</f>
        <v>0.15882352941176486</v>
      </c>
      <c r="T1415">
        <f>IF(D1415 &gt;=27,0,IF(D1415&lt;=18.5,1,((27-D1415)/(27-18.5))))</f>
        <v>0.16470588235294101</v>
      </c>
      <c r="U1415">
        <f>IF(D1415 &lt;= 34,0,IF(D1415&gt;=36.4,1,((D1415-34)/(36.4-34))))</f>
        <v>0</v>
      </c>
      <c r="V1415">
        <f t="shared" si="380"/>
        <v>8.2352941176470504E-2</v>
      </c>
      <c r="W1415">
        <f t="shared" si="381"/>
        <v>7.9411764705882432E-2</v>
      </c>
      <c r="X1415">
        <f t="shared" si="376"/>
        <v>0.16176470588235292</v>
      </c>
      <c r="Y1415">
        <f t="shared" si="382"/>
        <v>0</v>
      </c>
      <c r="Z1415">
        <f t="shared" si="383"/>
        <v>0</v>
      </c>
      <c r="AA1415">
        <f t="shared" si="384"/>
        <v>0</v>
      </c>
      <c r="AB1415">
        <v>41</v>
      </c>
      <c r="AC1415">
        <v>154</v>
      </c>
      <c r="AD1415">
        <f t="shared" si="385"/>
        <v>0.05</v>
      </c>
      <c r="AE1415">
        <f t="shared" si="386"/>
        <v>0</v>
      </c>
      <c r="AF1415">
        <f t="shared" si="387"/>
        <v>0.82</v>
      </c>
      <c r="AG1415">
        <f t="shared" si="388"/>
        <v>0</v>
      </c>
      <c r="AH1415">
        <f t="shared" si="389"/>
        <v>0</v>
      </c>
      <c r="AI1415">
        <f t="shared" si="390"/>
        <v>0</v>
      </c>
    </row>
    <row r="1416" spans="1:35" x14ac:dyDescent="0.2">
      <c r="A1416">
        <v>0</v>
      </c>
      <c r="B1416">
        <v>130</v>
      </c>
      <c r="C1416">
        <v>13</v>
      </c>
      <c r="D1416">
        <v>26.2</v>
      </c>
      <c r="E1416">
        <f t="shared" si="377"/>
        <v>34.979973297730304</v>
      </c>
      <c r="F1416">
        <v>74.900000000000006</v>
      </c>
      <c r="G1416">
        <f t="shared" si="374"/>
        <v>0.37164122137404582</v>
      </c>
      <c r="H1416">
        <f t="shared" si="375"/>
        <v>4.9618320610687023</v>
      </c>
      <c r="I1416">
        <f>IF(B1416&gt;=125,0,IF(B1416&lt;=115,1,(125-B1416)/(125-115)))</f>
        <v>0</v>
      </c>
      <c r="J1416">
        <f>IF(G1416&gt;=0.38,0,IF(G1416&lt;=0.3,1,(0.38-G1416)/(0.38-0.3)))</f>
        <v>0.10448473282442734</v>
      </c>
      <c r="K1416">
        <f>IF(E1416&gt;=32,0,IF(E1416&lt;=28,1,(32-E1416)/(32-28)))</f>
        <v>0</v>
      </c>
      <c r="L1416">
        <f>IF(AND(D1416&gt;=27, D1416&lt;=34), 0, IF(OR(D1416&lt;=18.5, D1416&gt;=36.4), 1, IF(AND(D1416&lt;27, D1416&gt;18.5),(27-D1416)/(27-18.5), IF(AND(D1416&lt;36.4, D1416&gt;34),(D1416-34)/(36.4-34)))))</f>
        <v>9.4117647058823611E-2</v>
      </c>
      <c r="M1416">
        <f>IF(AND(F1416&gt;=80,F1416&lt;=95),0,IF(OR(F1416&lt;64, F1416&gt;129),1,IF(F1416&gt;95, (F1416-95)/(129-95), (80-F1416)/(80-64))))</f>
        <v>0.31874999999999964</v>
      </c>
      <c r="N1416">
        <f>IF(H1416&gt;=4,0,IF(H1416&lt;=3.5,1,(4-H1416)/(4-3.5)))</f>
        <v>0</v>
      </c>
      <c r="O1416">
        <f t="shared" si="378"/>
        <v>5.1735237988325064E-2</v>
      </c>
      <c r="P1416">
        <f t="shared" si="379"/>
        <v>0</v>
      </c>
      <c r="Q1416">
        <v>0</v>
      </c>
      <c r="R1416">
        <f>IF(F1416 &gt;=80,0,IF(F1416&lt;=64,1,((80-F1416)/(80-64))))</f>
        <v>0.31874999999999964</v>
      </c>
      <c r="S1416">
        <f>IF(F1416 &lt;=95,0,IF(F1416&gt;=129,1,((F1416-95)/(129-95))))</f>
        <v>0</v>
      </c>
      <c r="T1416">
        <f>IF(D1416 &gt;=27,0,IF(D1416&lt;=18.5,1,((27-D1416)/(27-18.5))))</f>
        <v>9.4117647058823611E-2</v>
      </c>
      <c r="U1416">
        <f>IF(D1416 &lt;= 34,0,IF(D1416&gt;=36.4,1,((D1416-34)/(36.4-34))))</f>
        <v>0</v>
      </c>
      <c r="V1416">
        <f t="shared" si="380"/>
        <v>0.20643382352941164</v>
      </c>
      <c r="W1416">
        <f t="shared" si="381"/>
        <v>0</v>
      </c>
      <c r="X1416">
        <f t="shared" si="376"/>
        <v>0.20643382352941164</v>
      </c>
      <c r="Y1416">
        <f t="shared" si="382"/>
        <v>1</v>
      </c>
      <c r="Z1416">
        <f t="shared" si="383"/>
        <v>0</v>
      </c>
      <c r="AA1416">
        <f t="shared" si="384"/>
        <v>0</v>
      </c>
      <c r="AB1416">
        <v>59</v>
      </c>
      <c r="AC1416">
        <v>268</v>
      </c>
      <c r="AD1416">
        <f t="shared" si="385"/>
        <v>0.95</v>
      </c>
      <c r="AE1416">
        <f t="shared" si="386"/>
        <v>0</v>
      </c>
      <c r="AF1416">
        <f t="shared" si="387"/>
        <v>0.44</v>
      </c>
      <c r="AG1416">
        <f t="shared" si="388"/>
        <v>0</v>
      </c>
      <c r="AH1416">
        <f t="shared" si="389"/>
        <v>0</v>
      </c>
      <c r="AI1416">
        <f t="shared" si="390"/>
        <v>0</v>
      </c>
    </row>
    <row r="1417" spans="1:35" x14ac:dyDescent="0.2">
      <c r="A1417">
        <v>1</v>
      </c>
      <c r="B1417">
        <v>132</v>
      </c>
      <c r="C1417">
        <v>13.2</v>
      </c>
      <c r="D1417">
        <v>20.100000000000001</v>
      </c>
      <c r="E1417">
        <f t="shared" si="377"/>
        <v>22.039473684210527</v>
      </c>
      <c r="F1417">
        <v>91.2</v>
      </c>
      <c r="G1417">
        <f t="shared" si="374"/>
        <v>0.59892537313432825</v>
      </c>
      <c r="H1417">
        <f t="shared" si="375"/>
        <v>6.567164179104477</v>
      </c>
      <c r="I1417">
        <f>IF(B1417&gt;=125,0,IF(B1417&lt;=115,1,(125-B1417)/(125-115)))</f>
        <v>0</v>
      </c>
      <c r="J1417">
        <f>IF(G1417&gt;=0.38,0,IF(G1417&lt;=0.3,1,(0.38-G1417)/(0.38-0.3)))</f>
        <v>0</v>
      </c>
      <c r="K1417">
        <f>IF(E1417&gt;=32,0,IF(E1417&lt;=28,1,(32-E1417)/(32-28)))</f>
        <v>1</v>
      </c>
      <c r="L1417">
        <f>IF(AND(D1417&gt;=27, D1417&lt;=34), 0, IF(OR(D1417&lt;=18.5, D1417&gt;=36.4), 1, IF(AND(D1417&lt;27, D1417&gt;18.5),(27-D1417)/(27-18.5), IF(AND(D1417&lt;36.4, D1417&gt;34),(D1417-34)/(36.4-34)))))</f>
        <v>0.81176470588235272</v>
      </c>
      <c r="M1417">
        <f>IF(AND(F1417&gt;=80,F1417&lt;=95),0,IF(OR(F1417&lt;64, F1417&gt;129),1,IF(F1417&gt;95, (F1417-95)/(129-95), (80-F1417)/(80-64))))</f>
        <v>0</v>
      </c>
      <c r="N1417">
        <f>IF(H1417&gt;=4,0,IF(H1417&lt;=3.5,1,(4-H1417)/(4-3.5)))</f>
        <v>0</v>
      </c>
      <c r="O1417">
        <f t="shared" si="378"/>
        <v>0.18117647058823527</v>
      </c>
      <c r="P1417">
        <f t="shared" si="379"/>
        <v>0</v>
      </c>
      <c r="Q1417">
        <v>1</v>
      </c>
      <c r="R1417">
        <f>IF(F1417 &gt;=80,0,IF(F1417&lt;=64,1,((80-F1417)/(80-64))))</f>
        <v>0</v>
      </c>
      <c r="S1417">
        <f>IF(F1417 &lt;=95,0,IF(F1417&gt;=129,1,((F1417-95)/(129-95))))</f>
        <v>0</v>
      </c>
      <c r="T1417">
        <f>IF(D1417 &gt;=27,0,IF(D1417&lt;=18.5,1,((27-D1417)/(27-18.5))))</f>
        <v>0.81176470588235272</v>
      </c>
      <c r="U1417">
        <f>IF(D1417 &lt;= 34,0,IF(D1417&gt;=36.4,1,((D1417-34)/(36.4-34))))</f>
        <v>0</v>
      </c>
      <c r="V1417">
        <f t="shared" si="380"/>
        <v>0.40588235294117636</v>
      </c>
      <c r="W1417">
        <f t="shared" si="381"/>
        <v>0</v>
      </c>
      <c r="X1417">
        <f t="shared" si="376"/>
        <v>0.40588235294117636</v>
      </c>
      <c r="Y1417">
        <f t="shared" si="382"/>
        <v>1</v>
      </c>
      <c r="Z1417">
        <f t="shared" si="383"/>
        <v>0</v>
      </c>
      <c r="AA1417">
        <f t="shared" si="384"/>
        <v>0</v>
      </c>
      <c r="AB1417">
        <v>44</v>
      </c>
      <c r="AC1417">
        <v>356</v>
      </c>
      <c r="AD1417">
        <f t="shared" si="385"/>
        <v>0.2</v>
      </c>
      <c r="AE1417">
        <f t="shared" si="386"/>
        <v>0</v>
      </c>
      <c r="AF1417">
        <f t="shared" si="387"/>
        <v>0.14666666666666667</v>
      </c>
      <c r="AG1417">
        <f t="shared" si="388"/>
        <v>0</v>
      </c>
      <c r="AH1417">
        <f t="shared" si="389"/>
        <v>0</v>
      </c>
      <c r="AI1417">
        <f t="shared" si="390"/>
        <v>0</v>
      </c>
    </row>
    <row r="1418" spans="1:35" x14ac:dyDescent="0.2">
      <c r="A1418">
        <v>0</v>
      </c>
      <c r="B1418">
        <v>106</v>
      </c>
      <c r="C1418">
        <v>10.6</v>
      </c>
      <c r="D1418">
        <v>25.4</v>
      </c>
      <c r="E1418">
        <f t="shared" si="377"/>
        <v>30.639324487334136</v>
      </c>
      <c r="F1418">
        <v>82.9</v>
      </c>
      <c r="G1418">
        <f t="shared" si="374"/>
        <v>0.34596062992125987</v>
      </c>
      <c r="H1418">
        <f t="shared" si="375"/>
        <v>4.1732283464566935</v>
      </c>
      <c r="I1418">
        <f>IF(B1418&gt;=125,0,IF(B1418&lt;=115,1,(125-B1418)/(125-115)))</f>
        <v>1</v>
      </c>
      <c r="J1418">
        <f>IF(G1418&gt;=0.38,0,IF(G1418&lt;=0.3,1,(0.38-G1418)/(0.38-0.3)))</f>
        <v>0.42549212598425168</v>
      </c>
      <c r="K1418">
        <f>IF(E1418&gt;=32,0,IF(E1418&lt;=28,1,(32-E1418)/(32-28)))</f>
        <v>0.34016887816646602</v>
      </c>
      <c r="L1418">
        <f>IF(AND(D1418&gt;=27, D1418&lt;=34), 0, IF(OR(D1418&lt;=18.5, D1418&gt;=36.4), 1, IF(AND(D1418&lt;27, D1418&gt;18.5),(27-D1418)/(27-18.5), IF(AND(D1418&lt;36.4, D1418&gt;34),(D1418-34)/(36.4-34)))))</f>
        <v>0.18823529411764722</v>
      </c>
      <c r="M1418">
        <f>IF(AND(F1418&gt;=80,F1418&lt;=95),0,IF(OR(F1418&lt;64, F1418&gt;129),1,IF(F1418&gt;95, (F1418-95)/(129-95), (80-F1418)/(80-64))))</f>
        <v>0</v>
      </c>
      <c r="N1418">
        <f>IF(H1418&gt;=4,0,IF(H1418&lt;=3.5,1,(4-H1418)/(4-3.5)))</f>
        <v>0</v>
      </c>
      <c r="O1418">
        <f t="shared" si="378"/>
        <v>0.59538962982683641</v>
      </c>
      <c r="P1418">
        <f t="shared" si="379"/>
        <v>1</v>
      </c>
      <c r="Q1418">
        <v>1</v>
      </c>
      <c r="R1418">
        <f>IF(F1418 &gt;=80,0,IF(F1418&lt;=64,1,((80-F1418)/(80-64))))</f>
        <v>0</v>
      </c>
      <c r="S1418">
        <f>IF(F1418 &lt;=95,0,IF(F1418&gt;=129,1,((F1418-95)/(129-95))))</f>
        <v>0</v>
      </c>
      <c r="T1418">
        <f>IF(D1418 &gt;=27,0,IF(D1418&lt;=18.5,1,((27-D1418)/(27-18.5))))</f>
        <v>0.18823529411764722</v>
      </c>
      <c r="U1418">
        <f>IF(D1418 &lt;= 34,0,IF(D1418&gt;=36.4,1,((D1418-34)/(36.4-34))))</f>
        <v>0</v>
      </c>
      <c r="V1418">
        <f t="shared" si="380"/>
        <v>9.4117647058823611E-2</v>
      </c>
      <c r="W1418">
        <f t="shared" si="381"/>
        <v>0</v>
      </c>
      <c r="X1418">
        <f t="shared" si="376"/>
        <v>9.4117647058823611E-2</v>
      </c>
      <c r="Y1418">
        <f t="shared" si="382"/>
        <v>0</v>
      </c>
      <c r="Z1418">
        <f t="shared" si="383"/>
        <v>0</v>
      </c>
      <c r="AA1418">
        <f t="shared" si="384"/>
        <v>0</v>
      </c>
      <c r="AB1418">
        <v>30</v>
      </c>
      <c r="AC1418">
        <v>402</v>
      </c>
      <c r="AD1418">
        <f t="shared" si="385"/>
        <v>0</v>
      </c>
      <c r="AE1418">
        <f t="shared" si="386"/>
        <v>0.5</v>
      </c>
      <c r="AF1418">
        <f t="shared" si="387"/>
        <v>0</v>
      </c>
      <c r="AG1418">
        <f t="shared" si="388"/>
        <v>0</v>
      </c>
      <c r="AH1418">
        <f t="shared" si="389"/>
        <v>0</v>
      </c>
      <c r="AI1418">
        <f t="shared" si="390"/>
        <v>0</v>
      </c>
    </row>
    <row r="1419" spans="1:35" x14ac:dyDescent="0.2">
      <c r="A1419">
        <v>1</v>
      </c>
      <c r="B1419">
        <v>121</v>
      </c>
      <c r="C1419">
        <v>12.1</v>
      </c>
      <c r="D1419">
        <v>28.3</v>
      </c>
      <c r="E1419">
        <f t="shared" si="377"/>
        <v>32.566168009205981</v>
      </c>
      <c r="F1419">
        <v>86.9</v>
      </c>
      <c r="G1419">
        <f t="shared" si="374"/>
        <v>0.37155123674911661</v>
      </c>
      <c r="H1419">
        <f t="shared" si="375"/>
        <v>4.2756183745583041</v>
      </c>
      <c r="I1419">
        <f>IF(B1419&gt;=125,0,IF(B1419&lt;=115,1,(125-B1419)/(125-115)))</f>
        <v>0.4</v>
      </c>
      <c r="J1419">
        <f>IF(G1419&gt;=0.38,0,IF(G1419&lt;=0.3,1,(0.38-G1419)/(0.38-0.3)))</f>
        <v>0.10560954063604243</v>
      </c>
      <c r="K1419">
        <f>IF(E1419&gt;=32,0,IF(E1419&lt;=28,1,(32-E1419)/(32-28)))</f>
        <v>0</v>
      </c>
      <c r="L1419">
        <f>IF(AND(D1419&gt;=27, D1419&lt;=34), 0, IF(OR(D1419&lt;=18.5, D1419&gt;=36.4), 1, IF(AND(D1419&lt;27, D1419&gt;18.5),(27-D1419)/(27-18.5), IF(AND(D1419&lt;36.4, D1419&gt;34),(D1419-34)/(36.4-34)))))</f>
        <v>0</v>
      </c>
      <c r="M1419">
        <f>IF(AND(F1419&gt;=80,F1419&lt;=95),0,IF(OR(F1419&lt;64, F1419&gt;129),1,IF(F1419&gt;95, (F1419-95)/(129-95), (80-F1419)/(80-64))))</f>
        <v>0</v>
      </c>
      <c r="N1419">
        <f>IF(H1419&gt;=4,0,IF(H1419&lt;=3.5,1,(4-H1419)/(4-3.5)))</f>
        <v>0</v>
      </c>
      <c r="O1419">
        <f t="shared" si="378"/>
        <v>0.21056095406360426</v>
      </c>
      <c r="P1419">
        <f t="shared" si="379"/>
        <v>1</v>
      </c>
      <c r="Q1419">
        <v>1</v>
      </c>
      <c r="R1419">
        <f>IF(F1419 &gt;=80,0,IF(F1419&lt;=64,1,((80-F1419)/(80-64))))</f>
        <v>0</v>
      </c>
      <c r="S1419">
        <f>IF(F1419 &lt;=95,0,IF(F1419&gt;=129,1,((F1419-95)/(129-95))))</f>
        <v>0</v>
      </c>
      <c r="T1419">
        <f>IF(D1419 &gt;=27,0,IF(D1419&lt;=18.5,1,((27-D1419)/(27-18.5))))</f>
        <v>0</v>
      </c>
      <c r="U1419">
        <f>IF(D1419 &lt;= 34,0,IF(D1419&gt;=36.4,1,((D1419-34)/(36.4-34))))</f>
        <v>0</v>
      </c>
      <c r="V1419">
        <f t="shared" si="380"/>
        <v>0</v>
      </c>
      <c r="W1419">
        <f t="shared" si="381"/>
        <v>0</v>
      </c>
      <c r="X1419">
        <f t="shared" si="376"/>
        <v>0</v>
      </c>
      <c r="Y1419">
        <f t="shared" si="382"/>
        <v>0</v>
      </c>
      <c r="Z1419">
        <f t="shared" si="383"/>
        <v>0</v>
      </c>
      <c r="AA1419">
        <f t="shared" si="384"/>
        <v>0</v>
      </c>
      <c r="AB1419">
        <v>31</v>
      </c>
      <c r="AC1419">
        <v>95</v>
      </c>
      <c r="AD1419">
        <f t="shared" si="385"/>
        <v>0</v>
      </c>
      <c r="AE1419">
        <f t="shared" si="386"/>
        <v>0.45</v>
      </c>
      <c r="AF1419">
        <f t="shared" si="387"/>
        <v>1</v>
      </c>
      <c r="AG1419">
        <f t="shared" si="388"/>
        <v>0</v>
      </c>
      <c r="AH1419">
        <f t="shared" si="389"/>
        <v>0</v>
      </c>
      <c r="AI1419">
        <f t="shared" si="390"/>
        <v>0</v>
      </c>
    </row>
    <row r="1420" spans="1:35" x14ac:dyDescent="0.2">
      <c r="A1420">
        <v>1</v>
      </c>
      <c r="B1420">
        <v>131</v>
      </c>
      <c r="C1420">
        <v>13.1</v>
      </c>
      <c r="D1420">
        <v>17.7</v>
      </c>
      <c r="E1420">
        <f t="shared" si="377"/>
        <v>21.933085501858734</v>
      </c>
      <c r="F1420">
        <v>80.7</v>
      </c>
      <c r="G1420">
        <f t="shared" si="374"/>
        <v>0.597271186440678</v>
      </c>
      <c r="H1420">
        <f t="shared" si="375"/>
        <v>7.4011299435028253</v>
      </c>
      <c r="I1420">
        <f>IF(B1420&gt;=125,0,IF(B1420&lt;=115,1,(125-B1420)/(125-115)))</f>
        <v>0</v>
      </c>
      <c r="J1420">
        <f>IF(G1420&gt;=0.38,0,IF(G1420&lt;=0.3,1,(0.38-G1420)/(0.38-0.3)))</f>
        <v>0</v>
      </c>
      <c r="K1420">
        <f>IF(E1420&gt;=32,0,IF(E1420&lt;=28,1,(32-E1420)/(32-28)))</f>
        <v>1</v>
      </c>
      <c r="L1420">
        <f>IF(AND(D1420&gt;=27, D1420&lt;=34), 0, IF(OR(D1420&lt;=18.5, D1420&gt;=36.4), 1, IF(AND(D1420&lt;27, D1420&gt;18.5),(27-D1420)/(27-18.5), IF(AND(D1420&lt;36.4, D1420&gt;34),(D1420-34)/(36.4-34)))))</f>
        <v>1</v>
      </c>
      <c r="M1420">
        <f>IF(AND(F1420&gt;=80,F1420&lt;=95),0,IF(OR(F1420&lt;64, F1420&gt;129),1,IF(F1420&gt;95, (F1420-95)/(129-95), (80-F1420)/(80-64))))</f>
        <v>0</v>
      </c>
      <c r="N1420">
        <f>IF(H1420&gt;=4,0,IF(H1420&lt;=3.5,1,(4-H1420)/(4-3.5)))</f>
        <v>0</v>
      </c>
      <c r="O1420">
        <f t="shared" si="378"/>
        <v>0.2</v>
      </c>
      <c r="P1420">
        <f t="shared" si="379"/>
        <v>1</v>
      </c>
      <c r="Q1420">
        <v>1</v>
      </c>
      <c r="R1420">
        <f>IF(F1420 &gt;=80,0,IF(F1420&lt;=64,1,((80-F1420)/(80-64))))</f>
        <v>0</v>
      </c>
      <c r="S1420">
        <f>IF(F1420 &lt;=95,0,IF(F1420&gt;=129,1,((F1420-95)/(129-95))))</f>
        <v>0</v>
      </c>
      <c r="T1420">
        <f>IF(D1420 &gt;=27,0,IF(D1420&lt;=18.5,1,((27-D1420)/(27-18.5))))</f>
        <v>1</v>
      </c>
      <c r="U1420">
        <f>IF(D1420 &lt;= 34,0,IF(D1420&gt;=36.4,1,((D1420-34)/(36.4-34))))</f>
        <v>0</v>
      </c>
      <c r="V1420">
        <f t="shared" si="380"/>
        <v>0.5</v>
      </c>
      <c r="W1420">
        <f t="shared" si="381"/>
        <v>0</v>
      </c>
      <c r="X1420">
        <f t="shared" si="376"/>
        <v>0.5</v>
      </c>
      <c r="Y1420">
        <f t="shared" si="382"/>
        <v>1</v>
      </c>
      <c r="Z1420">
        <f t="shared" si="383"/>
        <v>0</v>
      </c>
      <c r="AA1420">
        <f t="shared" si="384"/>
        <v>0</v>
      </c>
      <c r="AB1420">
        <v>69</v>
      </c>
      <c r="AC1420">
        <v>478</v>
      </c>
      <c r="AD1420">
        <f t="shared" si="385"/>
        <v>1</v>
      </c>
      <c r="AE1420">
        <f t="shared" si="386"/>
        <v>0</v>
      </c>
      <c r="AF1420">
        <f t="shared" si="387"/>
        <v>0</v>
      </c>
      <c r="AG1420">
        <f t="shared" si="388"/>
        <v>0</v>
      </c>
      <c r="AH1420">
        <f t="shared" si="389"/>
        <v>0</v>
      </c>
      <c r="AI1420">
        <f t="shared" si="390"/>
        <v>0</v>
      </c>
    </row>
    <row r="1421" spans="1:35" x14ac:dyDescent="0.2">
      <c r="A1421">
        <v>0</v>
      </c>
      <c r="B1421">
        <v>143</v>
      </c>
      <c r="C1421">
        <v>14.3</v>
      </c>
      <c r="D1421">
        <v>16.2</v>
      </c>
      <c r="E1421">
        <f t="shared" si="377"/>
        <v>17.016806722689076</v>
      </c>
      <c r="F1421">
        <v>95.2</v>
      </c>
      <c r="G1421">
        <f t="shared" si="374"/>
        <v>0.8403456790123458</v>
      </c>
      <c r="H1421">
        <f t="shared" si="375"/>
        <v>8.8271604938271615</v>
      </c>
      <c r="I1421">
        <f>IF(B1421&gt;=125,0,IF(B1421&lt;=115,1,(125-B1421)/(125-115)))</f>
        <v>0</v>
      </c>
      <c r="J1421">
        <f>IF(G1421&gt;=0.38,0,IF(G1421&lt;=0.3,1,(0.38-G1421)/(0.38-0.3)))</f>
        <v>0</v>
      </c>
      <c r="K1421">
        <f>IF(E1421&gt;=32,0,IF(E1421&lt;=28,1,(32-E1421)/(32-28)))</f>
        <v>1</v>
      </c>
      <c r="L1421">
        <f>IF(AND(D1421&gt;=27, D1421&lt;=34), 0, IF(OR(D1421&lt;=18.5, D1421&gt;=36.4), 1, IF(AND(D1421&lt;27, D1421&gt;18.5),(27-D1421)/(27-18.5), IF(AND(D1421&lt;36.4, D1421&gt;34),(D1421-34)/(36.4-34)))))</f>
        <v>1</v>
      </c>
      <c r="M1421">
        <f>IF(AND(F1421&gt;=80,F1421&lt;=95),0,IF(OR(F1421&lt;64, F1421&gt;129),1,IF(F1421&gt;95, (F1421-95)/(129-95), (80-F1421)/(80-64))))</f>
        <v>5.8823529411765538E-3</v>
      </c>
      <c r="N1421">
        <f>IF(H1421&gt;=4,0,IF(H1421&lt;=3.5,1,(4-H1421)/(4-3.5)))</f>
        <v>0</v>
      </c>
      <c r="O1421">
        <f t="shared" si="378"/>
        <v>0.20058823529411768</v>
      </c>
      <c r="P1421">
        <f t="shared" si="379"/>
        <v>1</v>
      </c>
      <c r="Q1421">
        <v>0</v>
      </c>
      <c r="R1421">
        <f>IF(F1421 &gt;=80,0,IF(F1421&lt;=64,1,((80-F1421)/(80-64))))</f>
        <v>0</v>
      </c>
      <c r="S1421">
        <f>IF(F1421 &lt;=95,0,IF(F1421&gt;=129,1,((F1421-95)/(129-95))))</f>
        <v>5.8823529411765538E-3</v>
      </c>
      <c r="T1421">
        <f>IF(D1421 &gt;=27,0,IF(D1421&lt;=18.5,1,((27-D1421)/(27-18.5))))</f>
        <v>1</v>
      </c>
      <c r="U1421">
        <f>IF(D1421 &lt;= 34,0,IF(D1421&gt;=36.4,1,((D1421-34)/(36.4-34))))</f>
        <v>0</v>
      </c>
      <c r="V1421">
        <f t="shared" si="380"/>
        <v>0.5</v>
      </c>
      <c r="W1421">
        <f t="shared" si="381"/>
        <v>2.9411764705882769E-3</v>
      </c>
      <c r="X1421">
        <f t="shared" si="376"/>
        <v>0.50294117647058822</v>
      </c>
      <c r="Y1421">
        <f t="shared" si="382"/>
        <v>1</v>
      </c>
      <c r="Z1421">
        <f t="shared" si="383"/>
        <v>0</v>
      </c>
      <c r="AA1421">
        <f t="shared" si="384"/>
        <v>1</v>
      </c>
      <c r="AB1421">
        <v>65</v>
      </c>
      <c r="AC1421">
        <v>253</v>
      </c>
      <c r="AD1421">
        <f t="shared" si="385"/>
        <v>1</v>
      </c>
      <c r="AE1421">
        <f t="shared" si="386"/>
        <v>0</v>
      </c>
      <c r="AF1421">
        <f t="shared" si="387"/>
        <v>0.49</v>
      </c>
      <c r="AG1421">
        <f t="shared" si="388"/>
        <v>1</v>
      </c>
      <c r="AH1421">
        <f t="shared" si="389"/>
        <v>0</v>
      </c>
      <c r="AI1421">
        <f t="shared" si="390"/>
        <v>0</v>
      </c>
    </row>
    <row r="1422" spans="1:35" x14ac:dyDescent="0.2">
      <c r="A1422">
        <v>0</v>
      </c>
      <c r="B1422">
        <v>118</v>
      </c>
      <c r="C1422">
        <v>11.8</v>
      </c>
      <c r="D1422">
        <v>21.2</v>
      </c>
      <c r="E1422">
        <f t="shared" si="377"/>
        <v>21.610601427115188</v>
      </c>
      <c r="F1422">
        <v>98.1</v>
      </c>
      <c r="G1422">
        <f t="shared" si="374"/>
        <v>0.54602830188679241</v>
      </c>
      <c r="H1422">
        <f t="shared" si="375"/>
        <v>5.5660377358490569</v>
      </c>
      <c r="I1422">
        <f>IF(B1422&gt;=125,0,IF(B1422&lt;=115,1,(125-B1422)/(125-115)))</f>
        <v>0.7</v>
      </c>
      <c r="J1422">
        <f>IF(G1422&gt;=0.38,0,IF(G1422&lt;=0.3,1,(0.38-G1422)/(0.38-0.3)))</f>
        <v>0</v>
      </c>
      <c r="K1422">
        <f>IF(E1422&gt;=32,0,IF(E1422&lt;=28,1,(32-E1422)/(32-28)))</f>
        <v>1</v>
      </c>
      <c r="L1422">
        <f>IF(AND(D1422&gt;=27, D1422&lt;=34), 0, IF(OR(D1422&lt;=18.5, D1422&gt;=36.4), 1, IF(AND(D1422&lt;27, D1422&gt;18.5),(27-D1422)/(27-18.5), IF(AND(D1422&lt;36.4, D1422&gt;34),(D1422-34)/(36.4-34)))))</f>
        <v>0.68235294117647072</v>
      </c>
      <c r="M1422">
        <f>IF(AND(F1422&gt;=80,F1422&lt;=95),0,IF(OR(F1422&lt;64, F1422&gt;129),1,IF(F1422&gt;95, (F1422-95)/(129-95), (80-F1422)/(80-64))))</f>
        <v>9.1176470588235123E-2</v>
      </c>
      <c r="N1422">
        <f>IF(H1422&gt;=4,0,IF(H1422&lt;=3.5,1,(4-H1422)/(4-3.5)))</f>
        <v>0</v>
      </c>
      <c r="O1422">
        <f t="shared" si="378"/>
        <v>0.52735294117647058</v>
      </c>
      <c r="P1422">
        <f t="shared" si="379"/>
        <v>1</v>
      </c>
      <c r="Q1422">
        <v>1</v>
      </c>
      <c r="R1422">
        <f>IF(F1422 &gt;=80,0,IF(F1422&lt;=64,1,((80-F1422)/(80-64))))</f>
        <v>0</v>
      </c>
      <c r="S1422">
        <f>IF(F1422 &lt;=95,0,IF(F1422&gt;=129,1,((F1422-95)/(129-95))))</f>
        <v>9.1176470588235123E-2</v>
      </c>
      <c r="T1422">
        <f>IF(D1422 &gt;=27,0,IF(D1422&lt;=18.5,1,((27-D1422)/(27-18.5))))</f>
        <v>0.68235294117647072</v>
      </c>
      <c r="U1422">
        <f>IF(D1422 &lt;= 34,0,IF(D1422&gt;=36.4,1,((D1422-34)/(36.4-34))))</f>
        <v>0</v>
      </c>
      <c r="V1422">
        <f t="shared" si="380"/>
        <v>0.34117647058823536</v>
      </c>
      <c r="W1422">
        <f t="shared" si="381"/>
        <v>4.5588235294117561E-2</v>
      </c>
      <c r="X1422">
        <f t="shared" si="376"/>
        <v>0.3867647058823529</v>
      </c>
      <c r="Y1422">
        <f t="shared" si="382"/>
        <v>1</v>
      </c>
      <c r="Z1422">
        <f t="shared" si="383"/>
        <v>0</v>
      </c>
      <c r="AA1422">
        <f t="shared" si="384"/>
        <v>0</v>
      </c>
      <c r="AB1422">
        <v>36</v>
      </c>
      <c r="AC1422">
        <v>309</v>
      </c>
      <c r="AD1422">
        <f t="shared" si="385"/>
        <v>0</v>
      </c>
      <c r="AE1422">
        <f t="shared" si="386"/>
        <v>0.2</v>
      </c>
      <c r="AF1422">
        <f t="shared" si="387"/>
        <v>0.30333333333333334</v>
      </c>
      <c r="AG1422">
        <f t="shared" si="388"/>
        <v>0</v>
      </c>
      <c r="AH1422">
        <f t="shared" si="389"/>
        <v>0</v>
      </c>
      <c r="AI1422">
        <f t="shared" si="390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AGCTPC</dc:creator>
  <cp:lastModifiedBy>Sheshen</cp:lastModifiedBy>
  <dcterms:created xsi:type="dcterms:W3CDTF">2023-09-25T07:45:53Z</dcterms:created>
  <dcterms:modified xsi:type="dcterms:W3CDTF">2023-10-19T07:32:21Z</dcterms:modified>
</cp:coreProperties>
</file>