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incoln\Project\"/>
    </mc:Choice>
  </mc:AlternateContent>
  <xr:revisionPtr revIDLastSave="0" documentId="13_ncr:1_{F8B3BE7B-3AB4-476B-9A0B-57D694D6A441}" xr6:coauthVersionLast="36" xr6:coauthVersionMax="36" xr10:uidLastSave="{00000000-0000-0000-0000-000000000000}"/>
  <bookViews>
    <workbookView xWindow="0" yWindow="0" windowWidth="21570" windowHeight="7980" xr2:uid="{7C1ED032-89EA-4C83-9349-278B831D4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5" i="1" l="1"/>
  <c r="C16" i="1" l="1"/>
  <c r="L15" i="1" l="1"/>
  <c r="L16" i="1" s="1"/>
  <c r="I15" i="1"/>
  <c r="I16" i="1" s="1"/>
  <c r="F15" i="1" l="1"/>
  <c r="F16" i="1" s="1"/>
</calcChain>
</file>

<file path=xl/sharedStrings.xml><?xml version="1.0" encoding="utf-8"?>
<sst xmlns="http://schemas.openxmlformats.org/spreadsheetml/2006/main" count="124" uniqueCount="68">
  <si>
    <t xml:space="preserve">Google Cloud </t>
  </si>
  <si>
    <t>Description</t>
  </si>
  <si>
    <t>Price</t>
  </si>
  <si>
    <t>Load Balancing (Global)</t>
  </si>
  <si>
    <t>Cloud Storage (Back-up for VM's)</t>
  </si>
  <si>
    <t xml:space="preserve">Identity Access Management </t>
  </si>
  <si>
    <t>FREE</t>
  </si>
  <si>
    <t xml:space="preserve">Encryption Key &amp; Key Management </t>
  </si>
  <si>
    <t>IoT Management</t>
  </si>
  <si>
    <t>CDN</t>
  </si>
  <si>
    <t>DNS</t>
  </si>
  <si>
    <t xml:space="preserve">Network </t>
  </si>
  <si>
    <t>Big Data</t>
  </si>
  <si>
    <t>Total</t>
  </si>
  <si>
    <t>Payment Type</t>
  </si>
  <si>
    <t>Per month</t>
  </si>
  <si>
    <t>Per Month</t>
  </si>
  <si>
    <t>Microsoft Azure</t>
  </si>
  <si>
    <t>Amazon Web Service</t>
  </si>
  <si>
    <t>IBM Cloud</t>
  </si>
  <si>
    <t xml:space="preserve">Per month                     </t>
  </si>
  <si>
    <t>Per query</t>
  </si>
  <si>
    <t>Per Year</t>
  </si>
  <si>
    <t xml:space="preserve">Compute Engine      Bitnami LAMP VM                              europe-west2-c                      4 vCPUs                                            16GB Memory                                       SSD Persistent Disk                                     Boot disk size in GB: 10                                                                                             </t>
  </si>
  <si>
    <r>
      <rPr>
        <b/>
        <u/>
        <sz val="11"/>
        <color theme="0"/>
        <rFont val="Calibri"/>
        <family val="2"/>
        <scheme val="minor"/>
      </rPr>
      <t>Load Balancer</t>
    </r>
    <r>
      <rPr>
        <sz val="11"/>
        <color theme="0"/>
        <rFont val="Calibri"/>
        <family val="2"/>
        <scheme val="minor"/>
      </rPr>
      <t xml:space="preserve">                        Load Balancer Rules: 10                                Data Processed: 500GB</t>
    </r>
  </si>
  <si>
    <r>
      <rPr>
        <b/>
        <u/>
        <sz val="11"/>
        <color theme="0"/>
        <rFont val="Calibri"/>
        <family val="2"/>
        <scheme val="minor"/>
      </rPr>
      <t>Cloud Load Balancing</t>
    </r>
    <r>
      <rPr>
        <sz val="11"/>
        <color theme="0"/>
        <rFont val="Calibri"/>
        <family val="2"/>
        <scheme val="minor"/>
      </rPr>
      <t xml:space="preserve">       Forwarding rules: 10                Network Ingress: 500GB</t>
    </r>
  </si>
  <si>
    <r>
      <rPr>
        <b/>
        <u/>
        <sz val="11"/>
        <color theme="0"/>
        <rFont val="Calibri"/>
        <family val="2"/>
        <scheme val="minor"/>
      </rPr>
      <t>Elastic Load Balancing</t>
    </r>
    <r>
      <rPr>
        <sz val="11"/>
        <color theme="0"/>
        <rFont val="Calibri"/>
        <family val="2"/>
        <scheme val="minor"/>
      </rPr>
      <t xml:space="preserve"> Classic Load Balancing                Number of Classic LBs: 2             Total Data Processed per CLB: 500GB                             </t>
    </r>
  </si>
  <si>
    <r>
      <rPr>
        <b/>
        <u/>
        <sz val="11"/>
        <color theme="0"/>
        <rFont val="Calibri"/>
        <family val="2"/>
        <scheme val="minor"/>
      </rPr>
      <t xml:space="preserve">IBM Cloud Load Balancer      </t>
    </r>
    <r>
      <rPr>
        <sz val="11"/>
        <color theme="0"/>
        <rFont val="Calibri"/>
        <family val="2"/>
        <scheme val="minor"/>
      </rPr>
      <t xml:space="preserve">                  Service Usage: 720 hours                             Data Processed: 500GB</t>
    </r>
  </si>
  <si>
    <r>
      <rPr>
        <b/>
        <u/>
        <sz val="11"/>
        <color theme="0"/>
        <rFont val="Calibri"/>
        <family val="2"/>
        <scheme val="minor"/>
      </rPr>
      <t xml:space="preserve">Azure Virtual Machine      </t>
    </r>
    <r>
      <rPr>
        <sz val="11"/>
        <color theme="0"/>
        <rFont val="Calibri"/>
        <family val="2"/>
        <scheme val="minor"/>
      </rPr>
      <t xml:space="preserve">               OS: Linus - Ubuntu                             UK South                                                 VM Size: B4ms                                                      VCPUs: 4                                                                   RAM: 16GB                                                                                                                        32GB Tempory Storage                                              </t>
    </r>
  </si>
  <si>
    <r>
      <rPr>
        <b/>
        <u/>
        <sz val="11"/>
        <color theme="0"/>
        <rFont val="Calibri"/>
        <family val="2"/>
        <scheme val="minor"/>
      </rPr>
      <t xml:space="preserve">Amazon EC2          </t>
    </r>
    <r>
      <rPr>
        <sz val="11"/>
        <color theme="0"/>
        <rFont val="Calibri"/>
        <family val="2"/>
        <scheme val="minor"/>
      </rPr>
      <t xml:space="preserve">                    Bitnami LAMP                                        EU (London)                                        100% Utilisation                                           m4.xlarge (vCPUs: 4, Memory
(GiB): 16GB, I/O: High)     </t>
    </r>
  </si>
  <si>
    <r>
      <rPr>
        <b/>
        <u/>
        <sz val="11"/>
        <color theme="0"/>
        <rFont val="Calibri"/>
        <family val="2"/>
        <scheme val="minor"/>
      </rPr>
      <t>Public Virtual Server</t>
    </r>
    <r>
      <rPr>
        <sz val="11"/>
        <color theme="0"/>
        <rFont val="Calibri"/>
        <family val="2"/>
        <scheme val="minor"/>
      </rPr>
      <t xml:space="preserve">      Public: Multi-tenant                                     LON06 - London                                       B1.4x16:                                                 vCPUs: 4                                                      RAM: 16                                                              CenOS: 7.x LAMP                                  10GB IBM Backup                           25GB Boot Disk                        </t>
    </r>
  </si>
  <si>
    <r>
      <rPr>
        <b/>
        <u/>
        <sz val="11"/>
        <color theme="0"/>
        <rFont val="Calibri"/>
        <family val="2"/>
        <scheme val="minor"/>
      </rPr>
      <t xml:space="preserve">Amazon Simple Storage Service (S3)     </t>
    </r>
    <r>
      <rPr>
        <sz val="11"/>
        <color theme="0"/>
        <rFont val="Calibri"/>
        <family val="2"/>
        <scheme val="minor"/>
      </rPr>
      <t xml:space="preserve">                                   S3 Standard - Infrequent Access (S3 Standard-IA)                  Storage: 1TB                                Data Retrieval: 200GB                                       </t>
    </r>
  </si>
  <si>
    <r>
      <rPr>
        <b/>
        <u/>
        <sz val="11"/>
        <color theme="0"/>
        <rFont val="Calibri"/>
        <family val="2"/>
        <scheme val="minor"/>
      </rPr>
      <t xml:space="preserve">Azure Blob Storage   </t>
    </r>
    <r>
      <rPr>
        <sz val="11"/>
        <color theme="0"/>
        <rFont val="Calibri"/>
        <family val="2"/>
        <scheme val="minor"/>
      </rPr>
      <t xml:space="preserve">              Block Blob Storage                               General Purpose V2                                     UK South                                         Access Tier: Cool                                          Redundancy: LRS                                                      Capacity: 1TB                                                          Data Retrieval: 200GB</t>
    </r>
  </si>
  <si>
    <r>
      <rPr>
        <b/>
        <u/>
        <sz val="11"/>
        <color theme="0"/>
        <rFont val="Calibri"/>
        <family val="2"/>
        <scheme val="minor"/>
      </rPr>
      <t xml:space="preserve">Cloud Storage  </t>
    </r>
    <r>
      <rPr>
        <sz val="11"/>
        <color theme="0"/>
        <rFont val="Calibri"/>
        <family val="2"/>
        <scheme val="minor"/>
      </rPr>
      <t xml:space="preserve">                Nearline                                    Regional Storage: 1 TB             Restore 200 GB                      Class A operations: 1 mill    Class B operations: 1 mill   </t>
    </r>
  </si>
  <si>
    <r>
      <rPr>
        <b/>
        <u/>
        <sz val="11"/>
        <color theme="0"/>
        <rFont val="Calibri"/>
        <family val="2"/>
        <scheme val="minor"/>
      </rPr>
      <t xml:space="preserve">IBM Cloud Object Storage   </t>
    </r>
    <r>
      <rPr>
        <sz val="11"/>
        <color theme="0"/>
        <rFont val="Calibri"/>
        <family val="2"/>
        <scheme val="minor"/>
      </rPr>
      <t xml:space="preserve">                        Regional Vault                            1 TB Data storage                Class A: Operational Requests: 1,000,000                           Class B Operational Requests: 50,000                                  Data Retrieval: FREE                         </t>
    </r>
  </si>
  <si>
    <t xml:space="preserve">Cloud IAM                                                </t>
  </si>
  <si>
    <r>
      <rPr>
        <b/>
        <u/>
        <sz val="11"/>
        <color theme="0"/>
        <rFont val="Calibri"/>
        <family val="2"/>
        <scheme val="minor"/>
      </rPr>
      <t>Azure Active Directory</t>
    </r>
    <r>
      <rPr>
        <sz val="11"/>
        <color theme="0"/>
        <rFont val="Calibri"/>
        <family val="2"/>
        <scheme val="minor"/>
      </rPr>
      <t xml:space="preserve">                                                 500k Directory Objects                                    10 apps/user                                                                                     </t>
    </r>
  </si>
  <si>
    <r>
      <rPr>
        <b/>
        <u/>
        <sz val="11"/>
        <color theme="0"/>
        <rFont val="Calibri"/>
        <family val="2"/>
        <scheme val="minor"/>
      </rPr>
      <t xml:space="preserve">AWS Identity and Access Management (IAM)      </t>
    </r>
    <r>
      <rPr>
        <sz val="11"/>
        <color theme="0"/>
        <rFont val="Calibri"/>
        <family val="2"/>
        <scheme val="minor"/>
      </rPr>
      <t xml:space="preserve">                           </t>
    </r>
  </si>
  <si>
    <r>
      <rPr>
        <b/>
        <u/>
        <sz val="11"/>
        <color theme="0"/>
        <rFont val="Calibri"/>
        <family val="2"/>
        <scheme val="minor"/>
      </rPr>
      <t>App ID</t>
    </r>
    <r>
      <rPr>
        <u/>
        <sz val="11"/>
        <color theme="0"/>
        <rFont val="Calibri"/>
        <family val="2"/>
        <scheme val="minor"/>
      </rPr>
      <t xml:space="preserve">	                                         </t>
    </r>
    <r>
      <rPr>
        <sz val="11"/>
        <color theme="0"/>
        <rFont val="Calibri"/>
        <family val="2"/>
        <scheme val="minor"/>
      </rPr>
      <t xml:space="preserve">         
1000 monthly events 1000 authorized users.</t>
    </r>
  </si>
  <si>
    <r>
      <rPr>
        <b/>
        <u/>
        <sz val="11"/>
        <color theme="0"/>
        <rFont val="Calibri"/>
        <family val="2"/>
        <scheme val="minor"/>
      </rPr>
      <t xml:space="preserve">Azure Key Vault  </t>
    </r>
    <r>
      <rPr>
        <sz val="11"/>
        <color theme="0"/>
        <rFont val="Calibri"/>
        <family val="2"/>
        <scheme val="minor"/>
      </rPr>
      <t xml:space="preserve">                                                Advanced Opertions: 30000                          Operations: 30000                                             </t>
    </r>
  </si>
  <si>
    <r>
      <rPr>
        <b/>
        <u/>
        <sz val="11"/>
        <color theme="0"/>
        <rFont val="Calibri"/>
        <family val="2"/>
        <scheme val="minor"/>
      </rPr>
      <t xml:space="preserve">Cloud Key Management Service (Cloud KMS)         </t>
    </r>
    <r>
      <rPr>
        <sz val="11"/>
        <color theme="0"/>
        <rFont val="Calibri"/>
        <family val="2"/>
        <scheme val="minor"/>
      </rPr>
      <t xml:space="preserve">                      Crypto Key Versions: 30                    Key use operations: 2000</t>
    </r>
  </si>
  <si>
    <r>
      <rPr>
        <b/>
        <u/>
        <sz val="11"/>
        <color theme="0"/>
        <rFont val="Calibri"/>
        <family val="2"/>
        <scheme val="minor"/>
      </rPr>
      <t xml:space="preserve">AWS Key Management Service     </t>
    </r>
    <r>
      <rPr>
        <sz val="11"/>
        <color theme="0"/>
        <rFont val="Calibri"/>
        <family val="2"/>
        <scheme val="minor"/>
      </rPr>
      <t xml:space="preserve">                                                   CMK: 1                                                 60,000 Total requests                        </t>
    </r>
  </si>
  <si>
    <r>
      <rPr>
        <b/>
        <u/>
        <sz val="11"/>
        <color theme="0"/>
        <rFont val="Calibri"/>
        <family val="2"/>
        <scheme val="minor"/>
      </rPr>
      <t xml:space="preserve">IBM Key Protect     </t>
    </r>
    <r>
      <rPr>
        <sz val="11"/>
        <color theme="0"/>
        <rFont val="Calibri"/>
        <family val="2"/>
        <scheme val="minor"/>
      </rPr>
      <t xml:space="preserve">                                                    30 Keys</t>
    </r>
  </si>
  <si>
    <r>
      <rPr>
        <b/>
        <u/>
        <sz val="11"/>
        <color theme="0"/>
        <rFont val="Calibri"/>
        <family val="2"/>
        <scheme val="minor"/>
      </rPr>
      <t>Cloud IoT Core</t>
    </r>
    <r>
      <rPr>
        <sz val="11"/>
        <color theme="0"/>
        <rFont val="Calibri"/>
        <family val="2"/>
        <scheme val="minor"/>
      </rPr>
      <t xml:space="preserve">                                        Volumen of data exchanged: less than 20,000 MB</t>
    </r>
  </si>
  <si>
    <r>
      <rPr>
        <b/>
        <u/>
        <sz val="11"/>
        <color theme="0"/>
        <rFont val="Calibri"/>
        <family val="2"/>
        <scheme val="minor"/>
      </rPr>
      <t xml:space="preserve">Azure IoT Hub    </t>
    </r>
    <r>
      <rPr>
        <sz val="11"/>
        <color theme="0"/>
        <rFont val="Calibri"/>
        <family val="2"/>
        <scheme val="minor"/>
      </rPr>
      <t xml:space="preserve">                                 B2: Unlimited devices, 6,000,000 msgs/day</t>
    </r>
  </si>
  <si>
    <r>
      <rPr>
        <b/>
        <u/>
        <sz val="11"/>
        <color theme="0"/>
        <rFont val="Calibri"/>
        <family val="2"/>
        <scheme val="minor"/>
      </rPr>
      <t xml:space="preserve">AWS IoT Core    </t>
    </r>
    <r>
      <rPr>
        <sz val="11"/>
        <color theme="0"/>
        <rFont val="Calibri"/>
        <family val="2"/>
        <scheme val="minor"/>
      </rPr>
      <t xml:space="preserve">                      1000 Devices                               EU(London)                                     Devices are connected 100% of the time                                     Messaging:                                                                Device Exchanges: 1000                  Message size: upto 5000 bytes               </t>
    </r>
  </si>
  <si>
    <r>
      <rPr>
        <b/>
        <u/>
        <sz val="11"/>
        <color theme="0"/>
        <rFont val="Calibri"/>
        <family val="2"/>
        <scheme val="minor"/>
      </rPr>
      <t xml:space="preserve">Internet of Things Platform     </t>
    </r>
    <r>
      <rPr>
        <sz val="11"/>
        <color theme="0"/>
        <rFont val="Calibri"/>
        <family val="2"/>
        <scheme val="minor"/>
      </rPr>
      <t xml:space="preserve">                                              up to 500 registered devices, and a maximum of 200 MB each of data exchanged, data analyzed, and edge data analyzed per month</t>
    </r>
  </si>
  <si>
    <r>
      <rPr>
        <b/>
        <u/>
        <sz val="11"/>
        <color theme="0"/>
        <rFont val="Calibri"/>
        <family val="2"/>
        <scheme val="minor"/>
      </rPr>
      <t xml:space="preserve">Cloud CDN     </t>
    </r>
    <r>
      <rPr>
        <sz val="11"/>
        <color theme="0"/>
        <rFont val="Calibri"/>
        <family val="2"/>
        <scheme val="minor"/>
      </rPr>
      <t xml:space="preserve">                        Cache egress - Europe: 200 GB                                      HTTP/HTTPS cache lookup requests: 2,000                                                                  </t>
    </r>
  </si>
  <si>
    <r>
      <rPr>
        <b/>
        <u/>
        <sz val="11"/>
        <color theme="0"/>
        <rFont val="Calibri"/>
        <family val="2"/>
        <scheme val="minor"/>
      </rPr>
      <t>Content Delivery Network</t>
    </r>
    <r>
      <rPr>
        <sz val="11"/>
        <color theme="0"/>
        <rFont val="Calibri"/>
        <family val="2"/>
        <scheme val="minor"/>
      </rPr>
      <t xml:space="preserve">          CDN Static Zone 1: North America, Europe: 200GB                           Provider: Verizon (Standard)   </t>
    </r>
  </si>
  <si>
    <r>
      <rPr>
        <b/>
        <u/>
        <sz val="11"/>
        <color theme="0"/>
        <rFont val="Calibri"/>
        <family val="2"/>
        <scheme val="minor"/>
      </rPr>
      <t xml:space="preserve">Amazon CloudFront Service    </t>
    </r>
    <r>
      <rPr>
        <sz val="11"/>
        <color theme="0"/>
        <rFont val="Calibri"/>
        <family val="2"/>
        <scheme val="minor"/>
      </rPr>
      <t xml:space="preserve"> Data Transfer Out: 200GB             Average Object size: 45KB          Type of requests: HTTP                              Invalidation Requests: 2000                     Edge Location Traffic Distribution:                                   United states: 25%                                         Europe: 75%</t>
    </r>
  </si>
  <si>
    <r>
      <rPr>
        <b/>
        <u/>
        <sz val="11"/>
        <color theme="0"/>
        <rFont val="Calibri"/>
        <family val="2"/>
        <scheme val="minor"/>
      </rPr>
      <t xml:space="preserve">Content Delivery Network (CDN)   </t>
    </r>
    <r>
      <rPr>
        <sz val="11"/>
        <color theme="0"/>
        <rFont val="Calibri"/>
        <family val="2"/>
        <scheme val="minor"/>
      </rPr>
      <t xml:space="preserve">                              200GB monthly usage                     Europe, Middle East, Africa</t>
    </r>
  </si>
  <si>
    <r>
      <rPr>
        <b/>
        <u/>
        <sz val="11"/>
        <color theme="0"/>
        <rFont val="Calibri"/>
        <family val="2"/>
        <scheme val="minor"/>
      </rPr>
      <t xml:space="preserve">Cloud DNS     </t>
    </r>
    <r>
      <rPr>
        <sz val="11"/>
        <color theme="0"/>
        <rFont val="Calibri"/>
        <family val="2"/>
        <scheme val="minor"/>
      </rPr>
      <t xml:space="preserve">          Managed Zones: 10                             Queries: 3,000,000</t>
    </r>
  </si>
  <si>
    <r>
      <rPr>
        <b/>
        <u/>
        <sz val="11"/>
        <color theme="0"/>
        <rFont val="Calibri"/>
        <family val="2"/>
        <scheme val="minor"/>
      </rPr>
      <t xml:space="preserve">Azure DNS </t>
    </r>
    <r>
      <rPr>
        <sz val="11"/>
        <color theme="0"/>
        <rFont val="Calibri"/>
        <family val="2"/>
        <scheme val="minor"/>
      </rPr>
      <t xml:space="preserve">                                                  Hosted DNS zones: 10                                       DNS queries: 3,000,000</t>
    </r>
  </si>
  <si>
    <r>
      <rPr>
        <b/>
        <u/>
        <sz val="11"/>
        <color theme="0"/>
        <rFont val="Calibri"/>
        <family val="2"/>
        <scheme val="minor"/>
      </rPr>
      <t xml:space="preserve">Amazon Route 53   </t>
    </r>
    <r>
      <rPr>
        <sz val="11"/>
        <color theme="0"/>
        <rFont val="Calibri"/>
        <family val="2"/>
        <scheme val="minor"/>
      </rPr>
      <t xml:space="preserve">                      Hosted Zones: 10                                    Standard Queries: 3,000,000         </t>
    </r>
  </si>
  <si>
    <r>
      <rPr>
        <b/>
        <u/>
        <sz val="11"/>
        <color theme="0"/>
        <rFont val="Calibri"/>
        <family val="2"/>
        <scheme val="minor"/>
      </rPr>
      <t xml:space="preserve">Cloud Internet Services (CIS)   </t>
    </r>
    <r>
      <rPr>
        <sz val="11"/>
        <color theme="0"/>
        <rFont val="Calibri"/>
        <family val="2"/>
        <scheme val="minor"/>
      </rPr>
      <t xml:space="preserve">                                   Standard                                       DNS - 3500 records per domain                                            With additional features such as Global load balancer, Web application firewall, transport layer security , DDoS protection, Rate Limiting, Smart Routing, and Caching</t>
    </r>
  </si>
  <si>
    <r>
      <rPr>
        <b/>
        <u/>
        <sz val="11"/>
        <color theme="0"/>
        <rFont val="Calibri"/>
        <family val="2"/>
        <scheme val="minor"/>
      </rPr>
      <t xml:space="preserve">Cloud Virtual Network </t>
    </r>
    <r>
      <rPr>
        <sz val="11"/>
        <color theme="0"/>
        <rFont val="Calibri"/>
        <family val="2"/>
        <scheme val="minor"/>
      </rPr>
      <t xml:space="preserve">                                                   Google Cloud Network Bandwidth                                                                                                                                                                        Google Cloud Interconnect Egress to Europe: 750 GB</t>
    </r>
  </si>
  <si>
    <r>
      <rPr>
        <b/>
        <u/>
        <sz val="11"/>
        <color theme="0"/>
        <rFont val="Calibri"/>
        <family val="2"/>
        <scheme val="minor"/>
      </rPr>
      <t xml:space="preserve">Virtual Network   </t>
    </r>
    <r>
      <rPr>
        <sz val="11"/>
        <color theme="0"/>
        <rFont val="Calibri"/>
        <family val="2"/>
        <scheme val="minor"/>
      </rPr>
      <t xml:space="preserve">                                    Data tranfer: 750GB                                 Region: West Europe                                      </t>
    </r>
  </si>
  <si>
    <r>
      <rPr>
        <b/>
        <u/>
        <sz val="11"/>
        <color theme="0"/>
        <rFont val="Calibri"/>
        <family val="2"/>
        <scheme val="minor"/>
      </rPr>
      <t xml:space="preserve">Amazon Virtual Private Cloud  </t>
    </r>
    <r>
      <rPr>
        <sz val="11"/>
        <color theme="0"/>
        <rFont val="Calibri"/>
        <family val="2"/>
        <scheme val="minor"/>
      </rPr>
      <t xml:space="preserve">                                                   Number of VPN connections: 3                                                                        100% Utilisation</t>
    </r>
  </si>
  <si>
    <r>
      <rPr>
        <b/>
        <u/>
        <sz val="11"/>
        <color theme="0"/>
        <rFont val="Calibri"/>
        <family val="2"/>
        <scheme val="minor"/>
      </rPr>
      <t xml:space="preserve">Amazon Virtual Private Cloud   </t>
    </r>
    <r>
      <rPr>
        <sz val="11"/>
        <color theme="0"/>
        <rFont val="Calibri"/>
        <family val="2"/>
        <scheme val="minor"/>
      </rPr>
      <t xml:space="preserve">                                               Inter - Region Data Transfer Out: 750 GB</t>
    </r>
  </si>
  <si>
    <r>
      <rPr>
        <b/>
        <u/>
        <sz val="11"/>
        <color theme="0"/>
        <rFont val="Calibri"/>
        <family val="2"/>
        <scheme val="minor"/>
      </rPr>
      <t xml:space="preserve">VPN Gateway    </t>
    </r>
    <r>
      <rPr>
        <sz val="11"/>
        <color theme="0"/>
        <rFont val="Calibri"/>
        <family val="2"/>
        <scheme val="minor"/>
      </rPr>
      <t xml:space="preserve">                                              Basic VPN                                                      Gateway Hours: 2190</t>
    </r>
  </si>
  <si>
    <r>
      <rPr>
        <b/>
        <u/>
        <sz val="11"/>
        <color theme="0"/>
        <rFont val="Calibri"/>
        <family val="2"/>
        <scheme val="minor"/>
      </rPr>
      <t>IPSec VPN</t>
    </r>
    <r>
      <rPr>
        <sz val="11"/>
        <color theme="0"/>
        <rFont val="Calibri"/>
        <family val="2"/>
        <scheme val="minor"/>
      </rPr>
      <t xml:space="preserve">                                           Unlimited VPN connections                                      London</t>
    </r>
  </si>
  <si>
    <r>
      <rPr>
        <b/>
        <u/>
        <sz val="11"/>
        <color theme="0"/>
        <rFont val="Calibri"/>
        <family val="2"/>
        <scheme val="minor"/>
      </rPr>
      <t>Cloud Virtual Network</t>
    </r>
    <r>
      <rPr>
        <u/>
        <sz val="11"/>
        <color theme="0"/>
        <rFont val="Calibri"/>
        <family val="2"/>
        <scheme val="minor"/>
      </rPr>
      <t xml:space="preserve">               </t>
    </r>
    <r>
      <rPr>
        <sz val="11"/>
        <color theme="0"/>
        <rFont val="Calibri"/>
        <family val="2"/>
        <scheme val="minor"/>
      </rPr>
      <t xml:space="preserve"> VPN: 3 tunnel hours per month (2190 tunnel hours per month)</t>
    </r>
  </si>
  <si>
    <r>
      <rPr>
        <b/>
        <u/>
        <sz val="11"/>
        <color theme="0"/>
        <rFont val="Calibri"/>
        <family val="2"/>
        <scheme val="minor"/>
      </rPr>
      <t xml:space="preserve">Cloud Virtual Network             </t>
    </r>
    <r>
      <rPr>
        <sz val="11"/>
        <color theme="0"/>
        <rFont val="Calibri"/>
        <family val="2"/>
        <scheme val="minor"/>
      </rPr>
      <t xml:space="preserve"> Unused static IPs: 3 per month (2190 hours per month)</t>
    </r>
  </si>
  <si>
    <r>
      <rPr>
        <b/>
        <u/>
        <sz val="11"/>
        <color theme="0"/>
        <rFont val="Calibri"/>
        <family val="2"/>
        <scheme val="minor"/>
      </rPr>
      <t>Big Query</t>
    </r>
    <r>
      <rPr>
        <sz val="11"/>
        <color theme="0"/>
        <rFont val="Calibri"/>
        <family val="2"/>
        <scheme val="minor"/>
      </rPr>
      <t xml:space="preserve">                            Location: London
Storage: 1,000 GB
Streaming Inserts: 300 MB
Queries: 1 TB</t>
    </r>
  </si>
  <si>
    <r>
      <rPr>
        <b/>
        <u/>
        <sz val="11"/>
        <color theme="0"/>
        <rFont val="Calibri"/>
        <family val="2"/>
        <scheme val="minor"/>
      </rPr>
      <t>Data Lake Analytics</t>
    </r>
    <r>
      <rPr>
        <sz val="11"/>
        <color theme="0"/>
        <rFont val="Calibri"/>
        <family val="2"/>
        <scheme val="minor"/>
      </rPr>
      <t xml:space="preserve">                            West Europe                                                           Analytic Units: 30                                              Hours: 1                        </t>
    </r>
  </si>
  <si>
    <r>
      <rPr>
        <b/>
        <u/>
        <sz val="11"/>
        <color theme="0"/>
        <rFont val="Calibri"/>
        <family val="2"/>
        <scheme val="minor"/>
      </rPr>
      <t xml:space="preserve">Amazon Athena          </t>
    </r>
    <r>
      <rPr>
        <sz val="11"/>
        <color theme="0"/>
        <rFont val="Calibri"/>
        <family val="2"/>
        <scheme val="minor"/>
      </rPr>
      <t xml:space="preserve">                            £3.83 per TB processed                        Bucket for results: £2</t>
    </r>
  </si>
  <si>
    <r>
      <rPr>
        <b/>
        <u/>
        <sz val="11"/>
        <color theme="0"/>
        <rFont val="Calibri"/>
        <family val="2"/>
        <scheme val="minor"/>
      </rPr>
      <t xml:space="preserve">SQL Query   </t>
    </r>
    <r>
      <rPr>
        <sz val="11"/>
        <color theme="0"/>
        <rFont val="Calibri"/>
        <family val="2"/>
        <scheme val="minor"/>
      </rPr>
      <t xml:space="preserve">                                1TB per month                                  Unlimited data scanned      </t>
    </r>
  </si>
  <si>
    <t>Bitnami VM's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</si>
</sst>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4" fontId="0" fillId="0" borderId="0" xfId="1" applyFont="1"/>
    <xf numFmtId="0" fontId="2" fillId="2" borderId="1" xfId="2" applyBorder="1" applyAlignment="1">
      <alignment wrapText="1"/>
    </xf>
    <xf numFmtId="44" fontId="2" fillId="2" borderId="1" xfId="2" applyNumberFormat="1" applyBorder="1" applyAlignment="1">
      <alignment wrapText="1"/>
    </xf>
    <xf numFmtId="44" fontId="2" fillId="2" borderId="1" xfId="2" applyNumberFormat="1" applyBorder="1"/>
    <xf numFmtId="0" fontId="2" fillId="2" borderId="1" xfId="2" applyBorder="1"/>
    <xf numFmtId="44" fontId="2" fillId="2" borderId="1" xfId="1" applyFont="1" applyFill="1" applyBorder="1" applyAlignment="1">
      <alignment wrapText="1"/>
    </xf>
    <xf numFmtId="44" fontId="2" fillId="2" borderId="1" xfId="1" applyFont="1" applyFill="1" applyBorder="1"/>
    <xf numFmtId="0" fontId="2" fillId="5" borderId="1" xfId="5" applyBorder="1" applyAlignment="1">
      <alignment wrapText="1"/>
    </xf>
    <xf numFmtId="0" fontId="2" fillId="5" borderId="1" xfId="5" applyBorder="1"/>
    <xf numFmtId="0" fontId="2" fillId="4" borderId="1" xfId="4" applyBorder="1" applyAlignment="1">
      <alignment wrapText="1"/>
    </xf>
    <xf numFmtId="0" fontId="2" fillId="4" borderId="1" xfId="4" applyBorder="1"/>
    <xf numFmtId="0" fontId="2" fillId="3" borderId="1" xfId="3" applyBorder="1"/>
    <xf numFmtId="44" fontId="2" fillId="5" borderId="1" xfId="1" applyFont="1" applyFill="1" applyBorder="1"/>
    <xf numFmtId="44" fontId="2" fillId="4" borderId="1" xfId="1" applyFont="1" applyFill="1" applyBorder="1"/>
    <xf numFmtId="0" fontId="2" fillId="3" borderId="1" xfId="3" applyBorder="1" applyAlignment="1">
      <alignment wrapText="1"/>
    </xf>
    <xf numFmtId="44" fontId="2" fillId="3" borderId="1" xfId="1" applyFont="1" applyFill="1" applyBorder="1"/>
    <xf numFmtId="0" fontId="0" fillId="0" borderId="4" xfId="0" applyBorder="1" applyAlignment="1">
      <alignment wrapText="1"/>
    </xf>
    <xf numFmtId="0" fontId="2" fillId="2" borderId="4" xfId="2" applyBorder="1" applyAlignment="1">
      <alignment wrapText="1"/>
    </xf>
    <xf numFmtId="44" fontId="2" fillId="2" borderId="4" xfId="2" applyNumberFormat="1" applyBorder="1"/>
    <xf numFmtId="0" fontId="2" fillId="2" borderId="4" xfId="2" applyBorder="1"/>
    <xf numFmtId="0" fontId="0" fillId="0" borderId="5" xfId="0" applyBorder="1" applyAlignment="1">
      <alignment wrapText="1"/>
    </xf>
    <xf numFmtId="0" fontId="2" fillId="5" borderId="4" xfId="5" applyBorder="1" applyAlignment="1">
      <alignment wrapText="1"/>
    </xf>
    <xf numFmtId="44" fontId="2" fillId="5" borderId="4" xfId="1" applyFont="1" applyFill="1" applyBorder="1"/>
    <xf numFmtId="44" fontId="2" fillId="5" borderId="2" xfId="1" applyFont="1" applyFill="1" applyBorder="1"/>
    <xf numFmtId="0" fontId="2" fillId="4" borderId="3" xfId="4" applyBorder="1"/>
    <xf numFmtId="0" fontId="2" fillId="5" borderId="4" xfId="5" applyBorder="1"/>
    <xf numFmtId="0" fontId="2" fillId="5" borderId="7" xfId="5" applyBorder="1" applyAlignment="1">
      <alignment wrapText="1"/>
    </xf>
    <xf numFmtId="0" fontId="2" fillId="5" borderId="6" xfId="5" applyBorder="1" applyAlignment="1">
      <alignment wrapText="1"/>
    </xf>
    <xf numFmtId="0" fontId="2" fillId="5" borderId="8" xfId="5" applyBorder="1"/>
    <xf numFmtId="0" fontId="2" fillId="5" borderId="9" xfId="5" applyBorder="1" applyAlignment="1">
      <alignment wrapText="1"/>
    </xf>
    <xf numFmtId="44" fontId="2" fillId="4" borderId="1" xfId="4" applyNumberFormat="1" applyBorder="1"/>
    <xf numFmtId="44" fontId="2" fillId="3" borderId="1" xfId="3" applyNumberFormat="1" applyBorder="1"/>
    <xf numFmtId="0" fontId="2" fillId="4" borderId="3" xfId="4" applyBorder="1" applyAlignment="1">
      <alignment wrapText="1"/>
    </xf>
    <xf numFmtId="44" fontId="2" fillId="3" borderId="0" xfId="1" applyFont="1" applyFill="1"/>
    <xf numFmtId="44" fontId="2" fillId="5" borderId="1" xfId="5" applyNumberFormat="1" applyBorder="1"/>
    <xf numFmtId="0" fontId="3" fillId="2" borderId="1" xfId="2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44" fontId="0" fillId="0" borderId="0" xfId="1" applyFont="1" applyBorder="1"/>
    <xf numFmtId="0" fontId="2" fillId="2" borderId="9" xfId="2" applyBorder="1" applyAlignment="1">
      <alignment wrapText="1"/>
    </xf>
    <xf numFmtId="0" fontId="0" fillId="0" borderId="9" xfId="0" applyBorder="1"/>
    <xf numFmtId="0" fontId="2" fillId="5" borderId="3" xfId="5" applyBorder="1" applyAlignment="1">
      <alignment wrapText="1"/>
    </xf>
    <xf numFmtId="0" fontId="0" fillId="0" borderId="10" xfId="0" applyBorder="1" applyAlignment="1">
      <alignment wrapText="1"/>
    </xf>
    <xf numFmtId="0" fontId="2" fillId="4" borderId="9" xfId="4" applyBorder="1" applyAlignment="1">
      <alignment wrapText="1"/>
    </xf>
    <xf numFmtId="0" fontId="2" fillId="3" borderId="10" xfId="3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9" borderId="1" xfId="0" applyFill="1" applyBorder="1" applyAlignment="1">
      <alignment wrapText="1"/>
    </xf>
  </cellXfs>
  <cellStyles count="6">
    <cellStyle name="Accent1" xfId="3" builtinId="29"/>
    <cellStyle name="Accent2" xfId="4" builtinId="33"/>
    <cellStyle name="Accent5" xfId="5" builtinId="45"/>
    <cellStyle name="Accent6" xfId="2" builtinId="49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10</xdr:row>
      <xdr:rowOff>142875</xdr:rowOff>
    </xdr:from>
    <xdr:to>
      <xdr:col>10</xdr:col>
      <xdr:colOff>885825</xdr:colOff>
      <xdr:row>10</xdr:row>
      <xdr:rowOff>438150</xdr:rowOff>
    </xdr:to>
    <xdr:sp macro="" textlink="">
      <xdr:nvSpPr>
        <xdr:cNvPr id="2" name="&quot;Not Allowed&quot; Symbol 1">
          <a:extLst>
            <a:ext uri="{FF2B5EF4-FFF2-40B4-BE49-F238E27FC236}">
              <a16:creationId xmlns:a16="http://schemas.microsoft.com/office/drawing/2014/main" id="{0D3740A0-6085-4FA6-94CF-EBFD7494B009}"/>
            </a:ext>
          </a:extLst>
        </xdr:cNvPr>
        <xdr:cNvSpPr/>
      </xdr:nvSpPr>
      <xdr:spPr>
        <a:xfrm>
          <a:off x="13849350" y="13858875"/>
          <a:ext cx="295275" cy="295275"/>
        </a:xfrm>
        <a:prstGeom prst="noSmoking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390525</xdr:colOff>
      <xdr:row>10</xdr:row>
      <xdr:rowOff>142875</xdr:rowOff>
    </xdr:from>
    <xdr:to>
      <xdr:col>12</xdr:col>
      <xdr:colOff>685800</xdr:colOff>
      <xdr:row>10</xdr:row>
      <xdr:rowOff>438150</xdr:rowOff>
    </xdr:to>
    <xdr:sp macro="" textlink="">
      <xdr:nvSpPr>
        <xdr:cNvPr id="3" name="&quot;Not Allowed&quot; Symbol 2">
          <a:extLst>
            <a:ext uri="{FF2B5EF4-FFF2-40B4-BE49-F238E27FC236}">
              <a16:creationId xmlns:a16="http://schemas.microsoft.com/office/drawing/2014/main" id="{72E901B1-0A60-4448-B348-96206B0A78A5}"/>
            </a:ext>
          </a:extLst>
        </xdr:cNvPr>
        <xdr:cNvSpPr/>
      </xdr:nvSpPr>
      <xdr:spPr>
        <a:xfrm>
          <a:off x="16211550" y="13858875"/>
          <a:ext cx="295275" cy="295275"/>
        </a:xfrm>
        <a:prstGeom prst="noSmoking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419100</xdr:colOff>
      <xdr:row>10</xdr:row>
      <xdr:rowOff>142875</xdr:rowOff>
    </xdr:from>
    <xdr:to>
      <xdr:col>11</xdr:col>
      <xdr:colOff>714375</xdr:colOff>
      <xdr:row>10</xdr:row>
      <xdr:rowOff>438150</xdr:rowOff>
    </xdr:to>
    <xdr:sp macro="" textlink="">
      <xdr:nvSpPr>
        <xdr:cNvPr id="4" name="&quot;Not Allowed&quot; Symbol 3">
          <a:extLst>
            <a:ext uri="{FF2B5EF4-FFF2-40B4-BE49-F238E27FC236}">
              <a16:creationId xmlns:a16="http://schemas.microsoft.com/office/drawing/2014/main" id="{969CD5CA-11F1-4E76-9924-A0A156788326}"/>
            </a:ext>
          </a:extLst>
        </xdr:cNvPr>
        <xdr:cNvSpPr/>
      </xdr:nvSpPr>
      <xdr:spPr>
        <a:xfrm>
          <a:off x="15135225" y="13858875"/>
          <a:ext cx="295275" cy="295275"/>
        </a:xfrm>
        <a:prstGeom prst="noSmoking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D7AD-ACB9-4853-A98C-0F3393FDB6A7}">
  <dimension ref="A2:M65"/>
  <sheetViews>
    <sheetView tabSelected="1" workbookViewId="0">
      <selection activeCell="B5" sqref="B5"/>
    </sheetView>
  </sheetViews>
  <sheetFormatPr defaultRowHeight="15" x14ac:dyDescent="0.25"/>
  <cols>
    <col min="1" max="1" width="16.85546875" style="1" customWidth="1"/>
    <col min="2" max="2" width="23.42578125" style="1" customWidth="1"/>
    <col min="3" max="3" width="15" customWidth="1"/>
    <col min="4" max="4" width="14.85546875" customWidth="1"/>
    <col min="5" max="5" width="26.85546875" customWidth="1"/>
    <col min="6" max="6" width="15.7109375" customWidth="1"/>
    <col min="7" max="7" width="19.5703125" customWidth="1"/>
    <col min="8" max="8" width="25.5703125" customWidth="1"/>
    <col min="9" max="9" width="16.7109375" customWidth="1"/>
    <col min="10" max="10" width="15.140625" customWidth="1"/>
    <col min="11" max="11" width="21.85546875" customWidth="1"/>
    <col min="12" max="12" width="16.5703125" customWidth="1"/>
    <col min="13" max="13" width="16.28515625" customWidth="1"/>
  </cols>
  <sheetData>
    <row r="2" spans="1:13" x14ac:dyDescent="0.25">
      <c r="A2" s="2" t="s">
        <v>1</v>
      </c>
      <c r="B2" s="4" t="s">
        <v>0</v>
      </c>
      <c r="C2" s="4" t="s">
        <v>2</v>
      </c>
      <c r="D2" s="7" t="s">
        <v>14</v>
      </c>
      <c r="E2" s="10" t="s">
        <v>17</v>
      </c>
      <c r="F2" s="10" t="s">
        <v>2</v>
      </c>
      <c r="G2" s="11" t="s">
        <v>14</v>
      </c>
      <c r="H2" s="12" t="s">
        <v>18</v>
      </c>
      <c r="I2" s="12" t="s">
        <v>2</v>
      </c>
      <c r="J2" s="13" t="s">
        <v>14</v>
      </c>
      <c r="K2" s="17" t="s">
        <v>19</v>
      </c>
      <c r="L2" s="17" t="s">
        <v>2</v>
      </c>
      <c r="M2" s="14" t="s">
        <v>14</v>
      </c>
    </row>
    <row r="3" spans="1:13" ht="75" x14ac:dyDescent="0.25">
      <c r="A3" s="48" t="s">
        <v>3</v>
      </c>
      <c r="B3" s="4" t="s">
        <v>25</v>
      </c>
      <c r="C3" s="6">
        <v>51.09</v>
      </c>
      <c r="D3" s="7" t="s">
        <v>15</v>
      </c>
      <c r="E3" s="10" t="s">
        <v>24</v>
      </c>
      <c r="F3" s="15">
        <v>42.67</v>
      </c>
      <c r="G3" s="11" t="s">
        <v>15</v>
      </c>
      <c r="H3" s="12" t="s">
        <v>26</v>
      </c>
      <c r="I3" s="16">
        <v>39.409999999999997</v>
      </c>
      <c r="J3" s="13" t="s">
        <v>15</v>
      </c>
      <c r="K3" s="17" t="s">
        <v>27</v>
      </c>
      <c r="L3" s="36">
        <v>18.38</v>
      </c>
      <c r="M3" s="14" t="s">
        <v>15</v>
      </c>
    </row>
    <row r="4" spans="1:13" ht="135" x14ac:dyDescent="0.25">
      <c r="A4" s="48" t="s">
        <v>67</v>
      </c>
      <c r="B4" s="4" t="s">
        <v>23</v>
      </c>
      <c r="C4" s="8">
        <v>196.63</v>
      </c>
      <c r="D4" s="7" t="s">
        <v>15</v>
      </c>
      <c r="E4" s="10" t="s">
        <v>28</v>
      </c>
      <c r="F4" s="15">
        <v>216.84</v>
      </c>
      <c r="G4" s="11" t="s">
        <v>15</v>
      </c>
      <c r="H4" s="12" t="s">
        <v>29</v>
      </c>
      <c r="I4" s="16">
        <v>260.38</v>
      </c>
      <c r="J4" s="13" t="s">
        <v>15</v>
      </c>
      <c r="K4" s="17" t="s">
        <v>30</v>
      </c>
      <c r="L4" s="18">
        <v>232.09</v>
      </c>
      <c r="M4" s="14" t="s">
        <v>15</v>
      </c>
    </row>
    <row r="5" spans="1:13" ht="135" x14ac:dyDescent="0.25">
      <c r="A5" s="48" t="s">
        <v>4</v>
      </c>
      <c r="B5" s="4" t="s">
        <v>33</v>
      </c>
      <c r="C5" s="5">
        <v>15.72</v>
      </c>
      <c r="D5" s="7" t="s">
        <v>15</v>
      </c>
      <c r="E5" s="10" t="s">
        <v>32</v>
      </c>
      <c r="F5" s="15">
        <v>10.99</v>
      </c>
      <c r="G5" s="11" t="s">
        <v>15</v>
      </c>
      <c r="H5" s="12" t="s">
        <v>31</v>
      </c>
      <c r="I5" s="16">
        <v>11.81</v>
      </c>
      <c r="J5" s="13" t="s">
        <v>15</v>
      </c>
      <c r="K5" s="17" t="s">
        <v>34</v>
      </c>
      <c r="L5" s="18">
        <v>36.67</v>
      </c>
      <c r="M5" s="14" t="s">
        <v>15</v>
      </c>
    </row>
    <row r="6" spans="1:13" ht="45" x14ac:dyDescent="0.25">
      <c r="A6" s="49" t="s">
        <v>5</v>
      </c>
      <c r="B6" s="38" t="s">
        <v>35</v>
      </c>
      <c r="C6" s="6" t="s">
        <v>6</v>
      </c>
      <c r="D6" s="7"/>
      <c r="E6" s="10" t="s">
        <v>36</v>
      </c>
      <c r="F6" s="15" t="s">
        <v>6</v>
      </c>
      <c r="G6" s="11"/>
      <c r="H6" s="12" t="s">
        <v>37</v>
      </c>
      <c r="I6" s="16" t="s">
        <v>6</v>
      </c>
      <c r="J6" s="13"/>
      <c r="K6" s="17" t="s">
        <v>38</v>
      </c>
      <c r="L6" s="14" t="s">
        <v>6</v>
      </c>
      <c r="M6" s="14"/>
    </row>
    <row r="7" spans="1:13" ht="60" x14ac:dyDescent="0.25">
      <c r="A7" s="49" t="s">
        <v>7</v>
      </c>
      <c r="B7" s="4" t="s">
        <v>40</v>
      </c>
      <c r="C7" s="6">
        <v>1.37</v>
      </c>
      <c r="D7" s="7" t="s">
        <v>15</v>
      </c>
      <c r="E7" s="10" t="s">
        <v>39</v>
      </c>
      <c r="F7" s="15">
        <v>0.4</v>
      </c>
      <c r="G7" s="11" t="s">
        <v>15</v>
      </c>
      <c r="H7" s="12" t="s">
        <v>41</v>
      </c>
      <c r="I7" s="16">
        <v>0.86</v>
      </c>
      <c r="J7" s="13" t="s">
        <v>15</v>
      </c>
      <c r="K7" s="17" t="s">
        <v>42</v>
      </c>
      <c r="L7" s="18">
        <v>4.9000000000000004</v>
      </c>
      <c r="M7" s="14" t="s">
        <v>15</v>
      </c>
    </row>
    <row r="8" spans="1:13" ht="150" x14ac:dyDescent="0.25">
      <c r="A8" s="50" t="s">
        <v>8</v>
      </c>
      <c r="B8" s="4" t="s">
        <v>43</v>
      </c>
      <c r="C8" s="9">
        <v>67.459999999999994</v>
      </c>
      <c r="D8" s="7" t="s">
        <v>15</v>
      </c>
      <c r="E8" s="10" t="s">
        <v>44</v>
      </c>
      <c r="F8" s="15">
        <v>37.270000000000003</v>
      </c>
      <c r="G8" s="11" t="s">
        <v>15</v>
      </c>
      <c r="H8" s="12" t="s">
        <v>45</v>
      </c>
      <c r="I8" s="16">
        <v>40</v>
      </c>
      <c r="J8" s="13" t="s">
        <v>15</v>
      </c>
      <c r="K8" s="17" t="s">
        <v>46</v>
      </c>
      <c r="L8" s="18" t="s">
        <v>6</v>
      </c>
      <c r="M8" s="14" t="s">
        <v>15</v>
      </c>
    </row>
    <row r="9" spans="1:13" ht="165" x14ac:dyDescent="0.25">
      <c r="A9" s="54" t="s">
        <v>9</v>
      </c>
      <c r="B9" s="4" t="s">
        <v>47</v>
      </c>
      <c r="C9" s="6">
        <v>12.15</v>
      </c>
      <c r="D9" s="7" t="s">
        <v>15</v>
      </c>
      <c r="E9" s="10" t="s">
        <v>48</v>
      </c>
      <c r="F9" s="15">
        <v>12.07</v>
      </c>
      <c r="G9" s="11" t="s">
        <v>15</v>
      </c>
      <c r="H9" s="12" t="s">
        <v>49</v>
      </c>
      <c r="I9" s="16">
        <v>19.940000000000001</v>
      </c>
      <c r="J9" s="13" t="s">
        <v>15</v>
      </c>
      <c r="K9" s="17" t="s">
        <v>50</v>
      </c>
      <c r="L9" s="18">
        <v>13.4</v>
      </c>
      <c r="M9" s="14" t="s">
        <v>15</v>
      </c>
    </row>
    <row r="10" spans="1:13" ht="195" x14ac:dyDescent="0.25">
      <c r="A10" s="51" t="s">
        <v>10</v>
      </c>
      <c r="B10" s="20" t="s">
        <v>51</v>
      </c>
      <c r="C10" s="21">
        <v>2.4300000000000002</v>
      </c>
      <c r="D10" s="22" t="s">
        <v>15</v>
      </c>
      <c r="E10" s="24" t="s">
        <v>52</v>
      </c>
      <c r="F10" s="25">
        <v>4.62</v>
      </c>
      <c r="G10" s="28" t="s">
        <v>15</v>
      </c>
      <c r="H10" s="12" t="s">
        <v>53</v>
      </c>
      <c r="I10" s="16">
        <v>4.75</v>
      </c>
      <c r="J10" s="13" t="s">
        <v>15</v>
      </c>
      <c r="K10" s="17" t="s">
        <v>54</v>
      </c>
      <c r="L10" s="18">
        <v>180.1</v>
      </c>
      <c r="M10" s="14" t="s">
        <v>15</v>
      </c>
    </row>
    <row r="11" spans="1:13" ht="90" x14ac:dyDescent="0.25">
      <c r="A11" s="19" t="s">
        <v>11</v>
      </c>
      <c r="B11" s="4" t="s">
        <v>55</v>
      </c>
      <c r="C11" s="9">
        <v>11.39</v>
      </c>
      <c r="D11" s="4" t="s">
        <v>20</v>
      </c>
      <c r="E11" s="29" t="s">
        <v>56</v>
      </c>
      <c r="F11" s="25">
        <v>11.18</v>
      </c>
      <c r="G11" s="28" t="s">
        <v>15</v>
      </c>
      <c r="H11" s="35" t="s">
        <v>58</v>
      </c>
      <c r="I11" s="16">
        <v>11.49</v>
      </c>
      <c r="J11" s="13" t="s">
        <v>15</v>
      </c>
      <c r="K11" s="17"/>
      <c r="L11" s="14"/>
      <c r="M11" s="14"/>
    </row>
    <row r="12" spans="1:13" ht="75" x14ac:dyDescent="0.25">
      <c r="A12" s="53"/>
      <c r="B12" s="4" t="s">
        <v>61</v>
      </c>
      <c r="C12" s="9">
        <v>83.11</v>
      </c>
      <c r="D12" s="4" t="s">
        <v>20</v>
      </c>
      <c r="E12" s="32" t="s">
        <v>59</v>
      </c>
      <c r="F12" s="15">
        <v>58.76</v>
      </c>
      <c r="G12" s="11" t="s">
        <v>15</v>
      </c>
      <c r="H12" s="35" t="s">
        <v>57</v>
      </c>
      <c r="I12" s="16">
        <v>84.11</v>
      </c>
      <c r="J12" s="13" t="s">
        <v>15</v>
      </c>
      <c r="K12" s="17" t="s">
        <v>60</v>
      </c>
      <c r="L12" s="18">
        <v>83.11</v>
      </c>
      <c r="M12" s="14" t="s">
        <v>15</v>
      </c>
    </row>
    <row r="13" spans="1:13" ht="60" x14ac:dyDescent="0.25">
      <c r="A13" s="23"/>
      <c r="B13" s="20" t="s">
        <v>62</v>
      </c>
      <c r="C13" s="9">
        <v>16.62</v>
      </c>
      <c r="D13" s="4" t="s">
        <v>20</v>
      </c>
      <c r="E13" s="30"/>
      <c r="F13" s="26"/>
      <c r="G13" s="31"/>
      <c r="H13" s="27"/>
      <c r="I13" s="16"/>
      <c r="J13" s="13"/>
      <c r="K13" s="17"/>
      <c r="L13" s="14"/>
      <c r="M13" s="14"/>
    </row>
    <row r="14" spans="1:13" ht="90" x14ac:dyDescent="0.25">
      <c r="A14" s="52" t="s">
        <v>12</v>
      </c>
      <c r="B14" s="42" t="s">
        <v>63</v>
      </c>
      <c r="C14" s="6">
        <v>17.3</v>
      </c>
      <c r="D14" s="7" t="s">
        <v>15</v>
      </c>
      <c r="E14" s="44" t="s">
        <v>64</v>
      </c>
      <c r="F14" s="15">
        <v>44.72</v>
      </c>
      <c r="G14" s="11" t="s">
        <v>15</v>
      </c>
      <c r="H14" s="46" t="s">
        <v>65</v>
      </c>
      <c r="I14" s="16">
        <v>5.83</v>
      </c>
      <c r="J14" s="13" t="s">
        <v>21</v>
      </c>
      <c r="K14" s="47" t="s">
        <v>66</v>
      </c>
      <c r="L14" s="18">
        <v>3.3</v>
      </c>
      <c r="M14" s="14" t="s">
        <v>15</v>
      </c>
    </row>
    <row r="15" spans="1:13" x14ac:dyDescent="0.25">
      <c r="A15" s="40"/>
      <c r="B15" s="43" t="s">
        <v>13</v>
      </c>
      <c r="C15" s="6">
        <f>SUM(C3:C14)</f>
        <v>475.27</v>
      </c>
      <c r="D15" s="7" t="s">
        <v>16</v>
      </c>
      <c r="E15" s="45" t="s">
        <v>13</v>
      </c>
      <c r="F15" s="37">
        <f>SUM(F3:F14)</f>
        <v>439.52</v>
      </c>
      <c r="G15" s="11" t="s">
        <v>15</v>
      </c>
      <c r="H15" s="45" t="s">
        <v>13</v>
      </c>
      <c r="I15" s="33">
        <f>SUM(I3:I14)</f>
        <v>478.58</v>
      </c>
      <c r="J15" s="13" t="s">
        <v>15</v>
      </c>
      <c r="K15" s="45" t="s">
        <v>13</v>
      </c>
      <c r="L15" s="34">
        <f>SUM(L3:L14)</f>
        <v>571.94999999999993</v>
      </c>
      <c r="M15" s="14" t="s">
        <v>15</v>
      </c>
    </row>
    <row r="16" spans="1:13" x14ac:dyDescent="0.25">
      <c r="A16" s="40"/>
      <c r="B16" s="39"/>
      <c r="C16" s="9">
        <f>SUM(C15*12)</f>
        <v>5703.24</v>
      </c>
      <c r="D16" s="7" t="s">
        <v>22</v>
      </c>
      <c r="E16" s="39"/>
      <c r="F16" s="37">
        <f>SUM(F15*12)</f>
        <v>5274.24</v>
      </c>
      <c r="G16" s="11" t="s">
        <v>22</v>
      </c>
      <c r="H16" s="39"/>
      <c r="I16" s="33">
        <f>SUM(I15*12)</f>
        <v>5742.96</v>
      </c>
      <c r="J16" s="13" t="s">
        <v>22</v>
      </c>
      <c r="K16" s="39"/>
      <c r="L16" s="34">
        <f>SUM(L15*12)</f>
        <v>6863.4</v>
      </c>
      <c r="M16" s="14" t="s">
        <v>22</v>
      </c>
    </row>
    <row r="17" spans="1:13" x14ac:dyDescent="0.25">
      <c r="A17" s="40"/>
      <c r="B17" s="39"/>
      <c r="C17" s="39"/>
      <c r="D17" s="40"/>
      <c r="E17" s="39"/>
      <c r="F17" s="39"/>
      <c r="G17" s="39"/>
      <c r="H17" s="39"/>
      <c r="I17" s="39"/>
      <c r="J17" s="39"/>
      <c r="K17" s="39"/>
      <c r="L17" s="39"/>
      <c r="M17" s="39"/>
    </row>
    <row r="18" spans="1:13" x14ac:dyDescent="0.25">
      <c r="A18" s="40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x14ac:dyDescent="0.25">
      <c r="A19" s="40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3" x14ac:dyDescent="0.25">
      <c r="A20" s="40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</row>
    <row r="21" spans="1:13" x14ac:dyDescent="0.25">
      <c r="A21" s="40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13" x14ac:dyDescent="0.25">
      <c r="A22" s="40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13" x14ac:dyDescent="0.25">
      <c r="A23" s="40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pans="1:13" x14ac:dyDescent="0.25">
      <c r="A24" s="40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</row>
    <row r="25" spans="1:13" x14ac:dyDescent="0.25">
      <c r="A25" s="40"/>
      <c r="B25" s="40"/>
      <c r="C25" s="41"/>
      <c r="D25" s="39"/>
      <c r="E25" s="39"/>
      <c r="F25" s="39"/>
      <c r="G25" s="39"/>
      <c r="H25" s="39"/>
      <c r="I25" s="39"/>
      <c r="J25" s="39"/>
      <c r="K25" s="39"/>
      <c r="L25" s="39"/>
      <c r="M25" s="39"/>
    </row>
    <row r="26" spans="1:13" x14ac:dyDescent="0.25">
      <c r="C26" s="3"/>
    </row>
    <row r="27" spans="1:13" x14ac:dyDescent="0.25">
      <c r="C27" s="3"/>
    </row>
    <row r="28" spans="1:13" x14ac:dyDescent="0.25">
      <c r="C28" s="3"/>
    </row>
    <row r="29" spans="1:13" x14ac:dyDescent="0.25">
      <c r="C29" s="3"/>
    </row>
    <row r="30" spans="1:13" x14ac:dyDescent="0.25">
      <c r="C30" s="3"/>
    </row>
    <row r="31" spans="1:13" x14ac:dyDescent="0.25">
      <c r="C31" s="3"/>
    </row>
    <row r="32" spans="1:1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Fulljames</dc:creator>
  <cp:lastModifiedBy>Lewis Fulljames</cp:lastModifiedBy>
  <dcterms:created xsi:type="dcterms:W3CDTF">2019-02-09T13:59:07Z</dcterms:created>
  <dcterms:modified xsi:type="dcterms:W3CDTF">2019-04-01T21:06:33Z</dcterms:modified>
</cp:coreProperties>
</file>