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60" windowWidth="14805" windowHeight="7755" tabRatio="663" activeTab="6"/>
  </bookViews>
  <sheets>
    <sheet name="Target" sheetId="14" r:id="rId1"/>
    <sheet name="Plan2018" sheetId="19" r:id="rId2"/>
    <sheet name="2018Do" sheetId="47" r:id="rId3"/>
    <sheet name="Plan2017" sheetId="12" state="hidden" r:id="rId4"/>
    <sheet name="情緒記錄表2017" sheetId="1" state="hidden" r:id="rId5"/>
    <sheet name="HRT" sheetId="8" state="hidden" r:id="rId6"/>
    <sheet name="emotion2018" sheetId="23" r:id="rId7"/>
    <sheet name="向xx學習" sheetId="52" r:id="rId8"/>
    <sheet name="課表" sheetId="24" r:id="rId9"/>
    <sheet name="犯錯FIX指南" sheetId="30" r:id="rId10"/>
    <sheet name="拍手" sheetId="38" r:id="rId11"/>
    <sheet name="預算" sheetId="43" r:id="rId12"/>
    <sheet name="emotion" sheetId="50" r:id="rId13"/>
    <sheet name="工作表1" sheetId="51" r:id="rId14"/>
    <sheet name="工作表2" sheetId="53" r:id="rId15"/>
    <sheet name="工作表3" sheetId="54" r:id="rId16"/>
  </sheets>
  <definedNames>
    <definedName name="_xlnm._FilterDatabase" localSheetId="6" hidden="1">emotion2018!$A$1:$D$292</definedName>
    <definedName name="_xlnm._FilterDatabase" localSheetId="4" hidden="1">情緒記錄表2017!$A$1:$D$1</definedName>
  </definedNames>
  <calcPr calcId="145621"/>
</workbook>
</file>

<file path=xl/calcChain.xml><?xml version="1.0" encoding="utf-8"?>
<calcChain xmlns="http://schemas.openxmlformats.org/spreadsheetml/2006/main">
  <c r="F68" i="8" l="1"/>
  <c r="C76" i="8"/>
  <c r="C77" i="8"/>
  <c r="C78" i="8"/>
  <c r="C79" i="8"/>
  <c r="C80" i="8"/>
  <c r="C81" i="8"/>
  <c r="C82" i="8"/>
  <c r="C83" i="8"/>
  <c r="C84" i="8"/>
  <c r="C85" i="8"/>
  <c r="C86" i="8"/>
  <c r="C87" i="8"/>
  <c r="C71" i="8"/>
  <c r="C72" i="8"/>
  <c r="C73" i="8"/>
  <c r="C74" i="8"/>
  <c r="C75" i="8"/>
  <c r="C69" i="8"/>
  <c r="C70" i="8"/>
  <c r="C68" i="8"/>
  <c r="D68" i="8"/>
  <c r="E68" i="8"/>
  <c r="D71" i="8"/>
  <c r="E71" i="8"/>
  <c r="C88" i="8" l="1"/>
  <c r="C89" i="8"/>
  <c r="C90" i="8"/>
  <c r="D75" i="8"/>
  <c r="E75" i="8"/>
  <c r="F74" i="8" l="1"/>
  <c r="D74" i="8"/>
  <c r="E74" i="8"/>
  <c r="D73" i="8" l="1"/>
  <c r="E7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9" i="8"/>
  <c r="E70" i="8"/>
  <c r="E72" i="8"/>
  <c r="E3" i="8"/>
  <c r="D72" i="8"/>
  <c r="D7" i="8"/>
  <c r="D6" i="8"/>
  <c r="D5" i="8"/>
  <c r="D4" i="8"/>
  <c r="D3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9" i="8"/>
  <c r="D70" i="8"/>
  <c r="M10" i="43" l="1"/>
  <c r="L11" i="43"/>
  <c r="M12" i="43"/>
  <c r="B13" i="43" l="1"/>
  <c r="F26" i="12" l="1"/>
  <c r="F25" i="12"/>
  <c r="F23" i="12"/>
  <c r="F6" i="12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9" i="8"/>
  <c r="F70" i="8"/>
  <c r="F3" i="8"/>
</calcChain>
</file>

<file path=xl/sharedStrings.xml><?xml version="1.0" encoding="utf-8"?>
<sst xmlns="http://schemas.openxmlformats.org/spreadsheetml/2006/main" count="1698" uniqueCount="1397">
  <si>
    <t>今阿日上精油的課,會駛嗄依見面</t>
    <phoneticPr fontId="2" type="noConversion"/>
  </si>
  <si>
    <t>情緒</t>
    <phoneticPr fontId="2" type="noConversion"/>
  </si>
  <si>
    <t>Date</t>
    <phoneticPr fontId="2" type="noConversion"/>
  </si>
  <si>
    <t>Event</t>
    <phoneticPr fontId="2" type="noConversion"/>
  </si>
  <si>
    <t>驚!!
案例運算式 (Case Expression) 的巢狀層次只能到 10
&gt;改把資料弄成table,再去left join(很高興自己想到這個解套方法)</t>
    <phoneticPr fontId="2" type="noConversion"/>
  </si>
  <si>
    <t>驚</t>
    <phoneticPr fontId="2" type="noConversion"/>
  </si>
  <si>
    <t>歡喜</t>
    <phoneticPr fontId="2" type="noConversion"/>
  </si>
  <si>
    <t>靈光一閃</t>
    <phoneticPr fontId="2" type="noConversion"/>
  </si>
  <si>
    <t>歡喜</t>
    <phoneticPr fontId="2" type="noConversion"/>
  </si>
  <si>
    <t>忽然開竅,輕輕鬆鬆解出</t>
  </si>
  <si>
    <t>逻辑思维训练题：他们的职业是分别什么？
小王、小张、小赵三个人是好朋友，他们中间其中一个人下海经商，一个人考上了重点大学，一个人参军了。此外他们还知道以下条件：小赵的年龄比士兵的大；大学生的年龄比小张小；小王的年龄和大学生的年龄不一样。请推出这三个人中谁是商人？谁是大学生？谁是士兵？
下午 01:17 2017/7/5
忽然開竅,輕輕鬆鬆解出.</t>
    <phoneticPr fontId="2" type="noConversion"/>
  </si>
  <si>
    <t>嗄天蝦說話完,心情不好.
因為依說我態度不積極,該做的沒做.
說我話說不對,害人黑去.
攏是我的不對.
15輕描淡寫說乎winter &amp; KK聽
winter給予技術指導,不過不受教的我,賣記持啊
*精描淡寫,xx說我,總是會駛足受氣的.情緒足佇當下.</t>
    <phoneticPr fontId="2" type="noConversion"/>
  </si>
  <si>
    <t>心情不好</t>
    <phoneticPr fontId="2" type="noConversion"/>
  </si>
  <si>
    <t>歡喜</t>
    <phoneticPr fontId="2" type="noConversion"/>
  </si>
  <si>
    <t>晚踅夜市,看到足濟原住民,足歡喜的.
吃到一盤100元的熱炒菜,CP值真高,主廚是阿美族的媽媽,向依說:真好呷
大家嘛真好鬥陣,佇酒廠,有一區沒踅到,問大家甘欲返頭過去看,大家說好
佇花蓮看到一條小路,想欲行看麥有啥,大家嘛說好.
問欲試滕心否,說好捏,擱叫一盤菜.佇內底行來行去</t>
    <phoneticPr fontId="2" type="noConversion"/>
  </si>
  <si>
    <t>歡喜</t>
    <phoneticPr fontId="2" type="noConversion"/>
  </si>
  <si>
    <t>想氣</t>
    <phoneticPr fontId="2" type="noConversion"/>
  </si>
  <si>
    <t>歡喜問雅婷問題,依嗄我應,擱乎我咪件學</t>
    <phoneticPr fontId="2" type="noConversion"/>
  </si>
  <si>
    <t>18,19進入備戰-元富好禮</t>
    <phoneticPr fontId="2" type="noConversion"/>
  </si>
  <si>
    <t>歡喜</t>
    <phoneticPr fontId="2" type="noConversion"/>
  </si>
  <si>
    <t>今天又整理"元富好禮"的文,又找出一些自己似懂非懂的問題,覺得又更清晰了,歡喜.
&gt;感受到寫文章的好處</t>
    <phoneticPr fontId="2" type="noConversion"/>
  </si>
  <si>
    <t>焦慮</t>
    <phoneticPr fontId="2" type="noConversion"/>
  </si>
  <si>
    <t>在一個什麼都會被監控的地方,寫情緒記錄表,什麼都會被看見,感動焦慮</t>
    <phoneticPr fontId="2" type="noConversion"/>
  </si>
  <si>
    <t>歡喜</t>
    <phoneticPr fontId="2" type="noConversion"/>
  </si>
  <si>
    <t>看到依就足歡喜的,直直笑.
21想起來,嘛足歡喜的
只要依肯嗄我說話,麥閃我,討厭我,就好啊</t>
    <phoneticPr fontId="2" type="noConversion"/>
  </si>
  <si>
    <t>鬆了一口氣</t>
    <phoneticPr fontId="2" type="noConversion"/>
  </si>
  <si>
    <t>終於把元富好禮的筆記,寫好啊
自昨開始寫,換幾落種寫法,直直沒滿意,今仔日早,總算整理出一版寄出去.</t>
    <phoneticPr fontId="2" type="noConversion"/>
  </si>
  <si>
    <t>歡喜</t>
    <phoneticPr fontId="2" type="noConversion"/>
  </si>
  <si>
    <t>便當店美少女主動嗄我說話
真歡喜.
你台語真鰲說,你叨位人,不是台北的厚.
我嘛是說台語的,說話嘛有腔.我是二林的.</t>
    <phoneticPr fontId="2" type="noConversion"/>
  </si>
  <si>
    <r>
      <t xml:space="preserve">佇冷淡的台北,佇到有人情味,會笑的下港人.
實在足好的.
這就是我印象中的下港人.
</t>
    </r>
    <r>
      <rPr>
        <b/>
        <sz val="12"/>
        <color theme="1"/>
        <rFont val="新細明體"/>
        <family val="1"/>
        <charset val="136"/>
        <scheme val="minor"/>
      </rPr>
      <t>有人的味</t>
    </r>
    <r>
      <rPr>
        <sz val="12"/>
        <color theme="1"/>
        <rFont val="新細明體"/>
        <family val="1"/>
        <charset val="136"/>
        <scheme val="minor"/>
      </rPr>
      <t>,會笑,相照問,溫暖~
多謝你,乎我有歡喜的一天~
說實在的,這咧環境對我的心,是沒健康的.
我的心足夭的</t>
    </r>
    <phoneticPr fontId="2" type="noConversion"/>
  </si>
  <si>
    <t>聽到歌唱( 曲婉婷 - 我的歌聲里 ):
世界之大為何我們相遇..難道是緣分..難道是天意…
想起卡早足快樂的自己.
常樂暢的覺得,天公伯實在對我足好,乎我熟識Lin
想到,擱會駛感受到彼時我的歡喜</t>
    <phoneticPr fontId="2" type="noConversion"/>
  </si>
  <si>
    <t xml:space="preserve">
他說滿意我的積極,開心之後,恨天蝦胡說八道,然後我信了,否定自己,心情不好.
正向的想:怎麼和天蝦相處呢.不要跟天蝦聊這些.試試看.</t>
    <phoneticPr fontId="2" type="noConversion"/>
  </si>
  <si>
    <t>處理or其它</t>
    <phoneticPr fontId="2" type="noConversion"/>
  </si>
  <si>
    <t>時間真的改變我了.
以前對行銷敬謝不敏.(因為很弱,不會做.
今天居然不排斥的想要學了.因為行銷不過是:把特色張顯出來,讓人家一看就覺得棒.
(個股當沖的網頁,也想做的很容易懂,像小資個股一樣,會想看,然後點點看看,就可以看到很多有用的資訊.
(現在很多影片也都是這樣做.配上動畫,配上圖文說明,變得好容易明白
怎麼改變的,從主管的引導:看網路人家怎麼寫,讓人家一看就懂
學習寫出像樣的東西  = 沒想過來這裡,可以學到這個.有人指導,真是太好了,我要把握機會加油!~
e.g.寫了一個工作清單,主管建議,要寫重點.資訊部人很多,要寫重點人家才能看得到 
e.g.一個月的工作報告 + SQL Injection 的文章(主管:看網路上人家怎麼寫,讓不懂的人,一看就懂)(看到簡入深出的文章覺得很棒,表達好清楚)
e.g.工作履歷的呈現(做了什麼專案) + 
e.g.個人專長(公司上櫃所需) + 
e.g.大師的工作記錄
e.g.老師的筆一揮,這邊加一個連接詞,我的文章變得好通順,好有結構性.(原來內容沒問題)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</si>
  <si>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感覺天蝦實在足愛黑白說,說完攏是打擊我的信心嗄沒幫助.
依乎我亂了套.乎我焦慮.乎我足濟負面情緒.
</t>
    <phoneticPr fontId="2" type="noConversion"/>
  </si>
  <si>
    <t xml:space="preserve">
把之前寫的東西丟出去,得到肯定後,覺得不要丟那個沒有整理的東西好了.
有在寫的東西,整理一下丟出去.
人家的風格,如果學習起來4不像,那就用自己現有的.
如果現有的,都沒有,那就產生出來.
用最貼近自己的方法.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</si>
  <si>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14拜五晚嗄天蝦說完,足焦慮,收到這封批,放心啊
 </t>
    <phoneticPr fontId="2" type="noConversion"/>
  </si>
  <si>
    <t>夢見WEN搞小團體,而那團體裡,沒有我.</t>
  </si>
  <si>
    <t>sad</t>
    <phoneticPr fontId="2" type="noConversion"/>
  </si>
  <si>
    <t>黑白導說,慧茹卡幾落通,沒接依的電話嘛沒回.
不可取.
看麥起依</t>
    <phoneticPr fontId="2" type="noConversion"/>
  </si>
  <si>
    <t>尊重人,避免衝突
沒法度溝通,咱就尊重對方.</t>
    <phoneticPr fontId="2" type="noConversion"/>
  </si>
  <si>
    <t>遇到有錢的親人,不是你可以請我.而是我可以幫助你.
貪嘛是人的性格,會貪沒啥咪好見笑,不過..君子愛財,取之有道.</t>
    <phoneticPr fontId="2" type="noConversion"/>
  </si>
  <si>
    <t>感覺恐怖
哇.有錢人捏.會駛賴依請我(開始會貪啊.恐怖.恰早沒安捏看人說.
現看人有錢,就沒同啊</t>
    <phoneticPr fontId="2" type="noConversion"/>
  </si>
  <si>
    <t>反省</t>
    <phoneticPr fontId="2" type="noConversion"/>
  </si>
  <si>
    <t>聽到頭擺的你,想起"曾經"電視劇,那埕,那樹,樹葉的青,風吹來的涼.
對客家,對原住民,攏足有好感.
不排除有電視的加分.
想到你,因為冊,因為電視,因為自小的教育,對中國足有好感.
我卻那麼厭惡.而且打擊你對現今的中國,根本沒了解.
對不起,我太怕被同了.好怕台灣人沒了台灣意識.</t>
    <phoneticPr fontId="2" type="noConversion"/>
  </si>
  <si>
    <t>歡喜</t>
    <phoneticPr fontId="2" type="noConversion"/>
  </si>
  <si>
    <t>歡喜欲嗄winter去七逃
驚不是自己想的,想嗄自己注預防射
(你沒嗄人確定,人沒定著嗄人欲出去七逃,沒欲嗄你去咧.</t>
    <phoneticPr fontId="2" type="noConversion"/>
  </si>
  <si>
    <t>下午 05:20 2017/7/5
問了問題,讓我好焦慮,因為..什麼不做,在想這個.
&gt;如果真的這樣的話,那剛好可以明白主管覺得我應該要做什麼啊.都是好處呢!!
其實是在焦慮,自己沒貢獻.
你現在就是要充實自己,讓未來有能量貢獻啊.
你看現股當沖,你都沒梗了,如果沒有收集更多養分,是沒法有更多作為的.
不過可以接一二個小勞動來做,心會比較安,但不知怎麼接到小勞動啊.</t>
    <phoneticPr fontId="2" type="noConversion"/>
  </si>
  <si>
    <t>焦慮</t>
    <phoneticPr fontId="2" type="noConversion"/>
  </si>
  <si>
    <t>2017/7/5
如履薄冰.
還沒被大家接受,還在觀察期.
而且最近有點失去幸源這票.
1.主動分享:幸源覺得.天啊.你好認真.我們都不這樣.
2.問問題:這個不用懂,也能做.
3.幸源:要開始做事了,幹嘛不做事,在弄這些.
4.雅婷那邊都吐不出東西讓我做.怎麼辦?
  &gt;有沒有什麼可以幫忙
  &gt;要交作業的壓力
  &gt;
&gt;對厚,我不是主力,所以工作就是少.但很有趣的是,有可能一來,就要你做好(建雄接近中午被指派,下班前要交出一版.
別太介意,試著去找到方法,如果沒有找到,也是日後的經驗.
他們也厲害,同事五年以上,沒有彼此討厭,還感情好.</t>
    <phoneticPr fontId="2" type="noConversion"/>
  </si>
  <si>
    <t>以為自己會回公司,結果都沒有.
下了班,就直接在那邊參加論壇.
下了班,就直接在那邊過去論壇.
根本不會想回公司.
但會想去參加論壇.
好像覺得公司就是做一些勞力的工作,沒有開化腦袋,所以不會想回.
為自己安排工作,為自己安排學習
做logic題,看影片,</t>
    <phoneticPr fontId="2" type="noConversion"/>
  </si>
  <si>
    <t>2017/7/6
夢見嗄S見面,結果小弟弟硬了(又細又長像鉛筆),就要回去穿褲子,壓住它,在出來,
在路上為了遮演,還把它前面弄斷了.
到了家,又忘了褲子放哪,找了一下,還有莫明奇妙的人來拍照,(要遮,要趕人),弄很久,才找到可以壓下來的褲子穿上.
S媽出來問S畢業典禮什麼時侯.
弄了半天,好不容易找到褲子衣服穿,才走出來.
問了S畢業典禮時間,說會去參加.
和WEN一起住,同房不同床
直直想到S,不過S根本對我沒好.我奈會直直想到依.
maybe太寂寞了,所以有人嗄我說話就好.
佇台北,人摻說就沒想欲嗄你說.
沒人欲嗄你蝦搞和.</t>
    <phoneticPr fontId="2" type="noConversion"/>
  </si>
  <si>
    <t xml:space="preserve">你怎麼叫我點.
啊.不能點嗎.以為它是宣導資安的而已.
我也不是故意的,你老是誤解成我是故事的,而我又不善長解釋
</t>
    <phoneticPr fontId="2" type="noConversion"/>
  </si>
  <si>
    <t>慧茹擱知,宏阿就攏不知阿嬸的好啊.
阿嬸是對我真好,永遠會記持依的支持.依佇我尚需要的時,give me a hand.
宏仔沒恰意阿嬸</t>
    <phoneticPr fontId="2" type="noConversion"/>
  </si>
  <si>
    <t>欲望</t>
    <phoneticPr fontId="2" type="noConversion"/>
  </si>
  <si>
    <t>驚</t>
    <phoneticPr fontId="2" type="noConversion"/>
  </si>
  <si>
    <t>逐工上班,攏會記持喝花精.
哈~看我有外焦慮就好</t>
    <phoneticPr fontId="2" type="noConversion"/>
  </si>
  <si>
    <t>晚嗄WEN開講,起頭先是說到我黑暗.
說到我care別人.
尾啊說到空虧,依說:若是沒歡喜,就麥做.
我說到,先欲試看麥,感覺自己會駛挑戰.
說到最近的情緒攏是因為挑戰的成果沒好,心情佇起落.
嘛解釋到自己不是因為別人安怎佇care,是對自己,想欲自己有進步.
WEN表示理解啊.(真有耐心,聽我說這濟,才有法度引導我說出,人聽有的話),
我說到今阿日想到卡早,卡欲到就暢的代誌.依懷念的說:卡早的我真古椎.真單純.
WEN聽我說這,攏會說,依一路看我佇改變.
感覺自己的想法,still單純,but WEN說沒同啊.
&gt;感覺是佇同沒同的代誌
人聽沒,我受氣.就嗄若囝阿,認真表達,想欲乎人聽有,人嗄聽嘸.沒法度佇受氣同款.</t>
    <phoneticPr fontId="2" type="noConversion"/>
  </si>
  <si>
    <t>驚</t>
    <phoneticPr fontId="2" type="noConversion"/>
  </si>
  <si>
    <t>親姆沒歡喜,竟然有一種,嗄騙一咧,乎依歡喜的心態
依要聽,就說乎聽.說一句,就換來長時間的日子好過."會和"
意然有這落,欲假一咧的想法 
隨想到自己尚驕傲的就是自己足真的,說的話,表達的,攏是真的.
攏是善良的,平等的.
若是不是善良出發,為著自己的好日子來假,驚自己攏會沒恰意自己.</t>
    <phoneticPr fontId="2" type="noConversion"/>
  </si>
  <si>
    <t>要利人利己.
安捏良心才麥不安
會記持,找到乎自己balance的方法.一定有這咧方法,是阿沒找到.</t>
    <phoneticPr fontId="2" type="noConversion"/>
  </si>
  <si>
    <t>覺得感恩,他花那麼常的時間,聽我97%的沒重點
如果他沒有他97%的時間,我也不能講出3%的重點.
感恩~</t>
    <phoneticPr fontId="2" type="noConversion"/>
  </si>
  <si>
    <t>Date</t>
    <phoneticPr fontId="2" type="noConversion"/>
  </si>
  <si>
    <t>Day</t>
    <phoneticPr fontId="2" type="noConversion"/>
  </si>
  <si>
    <t>拜六,分泌物多</t>
    <phoneticPr fontId="2" type="noConversion"/>
  </si>
  <si>
    <t>已經慣習,尿噴射的力沒法度像卡早這強</t>
    <phoneticPr fontId="2" type="noConversion"/>
  </si>
  <si>
    <t>禮拜六 分泌物多</t>
  </si>
  <si>
    <t>禮拜日 分泌物多</t>
  </si>
  <si>
    <t>下方有FEEL,感覺到他的存在</t>
  </si>
  <si>
    <t>臉有一層油(不知是否為昨晚睡覺留汗太多</t>
    <phoneticPr fontId="2" type="noConversion"/>
  </si>
  <si>
    <t>desc</t>
    <phoneticPr fontId="2" type="noConversion"/>
  </si>
  <si>
    <t>佇火車上,說幾句話,就嚨喉艱苦</t>
    <phoneticPr fontId="2" type="noConversion"/>
  </si>
  <si>
    <t>desc(觀察點:腳腿,didi,分泌物,慾望,毛,聲,嚨喉艱苦,心情</t>
    <phoneticPr fontId="2" type="noConversion"/>
  </si>
  <si>
    <t>羡慕</t>
  </si>
  <si>
    <t>看到小宋嗄慧亭組家庭,一家三口,羡慕.</t>
    <phoneticPr fontId="2" type="noConversion"/>
  </si>
  <si>
    <t>晚睡早起</t>
    <phoneticPr fontId="2" type="noConversion"/>
  </si>
  <si>
    <t>開始像沒注安捏累</t>
    <phoneticPr fontId="2" type="noConversion"/>
  </si>
  <si>
    <t>開始像沒注安捏累</t>
    <phoneticPr fontId="2" type="noConversion"/>
  </si>
  <si>
    <t>開始像沒注安捏累.
晚睡早起</t>
    <phoneticPr fontId="2" type="noConversion"/>
  </si>
  <si>
    <t>第1針</t>
    <phoneticPr fontId="2" type="noConversion"/>
  </si>
  <si>
    <t>第2針</t>
    <phoneticPr fontId="2" type="noConversion"/>
  </si>
  <si>
    <t>第3針</t>
    <phoneticPr fontId="2" type="noConversion"/>
  </si>
  <si>
    <t>下邊有活動(沒足濟,不過有</t>
    <phoneticPr fontId="2" type="noConversion"/>
  </si>
  <si>
    <t>怒</t>
    <phoneticPr fontId="2" type="noConversion"/>
  </si>
  <si>
    <t>看到中視說:將台語用做國家語言,就是去中國化
唯一語言,是局限其它語言的發展,現在欲去掉安捏的局限,乎依說做是去中國化,黑白說,啥咪攏欲用去中國化擾亂,狹獈!!受氣.
若是LIB有台語說故事,祥德就會駛去說,外鰲說咧.
受氣是因為,依是新聞,不知的人麥思考的人,就信啊.</t>
    <phoneticPr fontId="2" type="noConversion"/>
  </si>
  <si>
    <t>麥看彼落黑白說的咪件.
看到這,足受氣,不過看到同志乎盟盟的新聞,就卡淡然.是卡沒重視,還是盟盟卡沒威脅</t>
    <phoneticPr fontId="2" type="noConversion"/>
  </si>
  <si>
    <t>氣100%</t>
    <phoneticPr fontId="2" type="noConversion"/>
  </si>
  <si>
    <t xml:space="preserve">還不是很懂,但我有點焦躁,因為覺得好像要去問雅婷有沒有什麼可以給我做.
還是明天問智洲.你先和雅婷說一下,之前開會智洲有提到,他有什麼撈資料,不急的可以給我做,不知目前有沒有適合可以給我的.
</t>
    <phoneticPr fontId="2" type="noConversion"/>
  </si>
  <si>
    <t>焦躁</t>
    <phoneticPr fontId="2" type="noConversion"/>
  </si>
  <si>
    <r>
      <rPr>
        <sz val="11"/>
        <color theme="1"/>
        <rFont val="細明體"/>
        <family val="3"/>
        <charset val="136"/>
      </rPr>
      <t>下方有</t>
    </r>
    <r>
      <rPr>
        <sz val="11"/>
        <color theme="1"/>
        <rFont val="Times New Roman"/>
        <family val="1"/>
      </rPr>
      <t>FEEL,</t>
    </r>
    <r>
      <rPr>
        <sz val="11"/>
        <color theme="1"/>
        <rFont val="細明體"/>
        <family val="3"/>
        <charset val="136"/>
      </rPr>
      <t>感覺到他的存在</t>
    </r>
    <r>
      <rPr>
        <sz val="11"/>
        <color theme="1"/>
        <rFont val="Times New Roman"/>
        <family val="1"/>
      </rPr>
      <t>(</t>
    </r>
    <r>
      <rPr>
        <sz val="11"/>
        <color theme="1"/>
        <rFont val="細明體"/>
        <family val="3"/>
        <charset val="136"/>
      </rPr>
      <t>歸工攏足活潑
感覺足好玩的</t>
    </r>
    <phoneticPr fontId="2" type="noConversion"/>
  </si>
  <si>
    <t>思念</t>
    <phoneticPr fontId="2" type="noConversion"/>
  </si>
  <si>
    <t>拜五嗄WEN相處完,拜一上班,又擱一直想依.
有時會足氣的,是佇想依啥.得未到的咪件,na不放落,na會欲直直放佇心內.(氣,人沒佇ka你稀罕,你為何擱欲安捏瘋念,奈會這沒志氣.</t>
    <phoneticPr fontId="2" type="noConversion"/>
  </si>
  <si>
    <t>懷念</t>
    <phoneticPr fontId="2" type="noConversion"/>
  </si>
  <si>
    <t>看到裝銀角的紙,就想到WINTER 向人說:依用那裝銀角啊.
想到依挑工說幾句台語.</t>
    <phoneticPr fontId="2" type="noConversion"/>
  </si>
  <si>
    <t>歡喜</t>
    <phoneticPr fontId="2" type="noConversion"/>
  </si>
  <si>
    <t>雅婷寄咪件,乎我看.du 好我告一段落.接到咪件看,歡喜</t>
    <phoneticPr fontId="2" type="noConversion"/>
  </si>
  <si>
    <t>這年or 這幾年,開始學會曉落寞感.
開始會有這落感覺.
這落感覺,好deep,好黑暗,一點都不快樂.我不喜歡.
該死的落寞感.
昨坐佇捷運找位吃咪件,就有這落感覺,找無一咧所在坐.感覺自己找的位,坐的位,嗄這咧社會隔隔不入.
(我坐這頭,一咧羅漢腳坐佇另一頭)
一咧人孤孤單單</t>
    <phoneticPr fontId="2" type="noConversion"/>
  </si>
  <si>
    <t>天啊.今天騎obike來耶.沒有想像中那麼難騎.
沒有想像中那麼慢.(一直很怕騎太慢)</t>
    <phoneticPr fontId="2" type="noConversion"/>
  </si>
  <si>
    <t>WEN說我有攻擊性.
是安怎的話,乎人感覺有攻擊性咧.
我這咧人,銀本沒攻擊性啊.
WINTER嘛說:感覺我真敢說,不過..c利的話,我不敢說啊.</t>
    <phoneticPr fontId="2" type="noConversion"/>
  </si>
  <si>
    <t xml:space="preserve">覺得累
因為覺得沈重.
少年仔,麥沈重,人一直是安捏想,沒說爾爾.
</t>
    <phoneticPr fontId="2" type="noConversion"/>
  </si>
  <si>
    <t>雯對我的親ni感不見了.
終於想明白,感受到什麼.
除了失落,能做什麼呢.</t>
    <phoneticPr fontId="2" type="noConversion"/>
  </si>
  <si>
    <t>人家他有寫清單,說自己在幹嘛,做的漂漂亮亮的.
而我到底做了什麼呢?
看著那張表,腦袋整個空空的.
於是我先用記事本,把之前整理的工作回報清單,拿來改.
開始寫,個股當沖,我做了什麼細項
再開始寫產出什麼文件(想到那麼多文件時,心裡開心,然後開始寫文件
寫好,然後寄出.
真異外,本來很苦惱,毫無頭緒的東西,居然能生出東西來</t>
    <phoneticPr fontId="2" type="noConversion"/>
  </si>
  <si>
    <t>他和雅婷在說話,感覺可能在整理東西給我
下午4:30,還真的給了我東西.
哈~小子,你有第六感耶</t>
    <phoneticPr fontId="2" type="noConversion"/>
  </si>
  <si>
    <t>WEN問,為什麼心情如此黑暗,先是答:沒人可以說話.
但之前也沒人可以說話,為什麼現在會這麼需要人說話.
今天才明白,是因為...
因為變得勇敢,挑戰很多事.
所以更需要人家秀秀
但沒人秀秀,所以心裡更孤單</t>
    <phoneticPr fontId="2" type="noConversion"/>
  </si>
  <si>
    <t>明白他人我,為什麼能幫助我們
之前總覺得他人我,根本不是我.
但最近明白他人我,就是他們看到我的樣子.
如果想要讓自己表現更貼近自己,可以把他人我當做鏡子,來做俢正
WEN說我變了,但我覺得本質上,我還是沒變.
呆呆的.反應慢.無法一心2用.思考慢.組織速度慢.本質還是善良.</t>
    <phoneticPr fontId="2" type="noConversion"/>
  </si>
  <si>
    <t>大家拱清衫接電話,但我搶了他的電話,內心感到不安
下次注意就好了.不然能怎麼辦,
當時沒在聽他們講話,一心只想快快把電話接起來
自己就是這樣,這是本性,不要怪自己的本性,試著和本性和平相處.試著本性也能和大家和平相處.加油~</t>
    <phoneticPr fontId="2" type="noConversion"/>
  </si>
  <si>
    <t>焦慮</t>
    <phoneticPr fontId="2" type="noConversion"/>
  </si>
  <si>
    <t>昨下班,熊熊騷聲,說沒幾句就癢(像說足濟話安捏)</t>
    <phoneticPr fontId="2" type="noConversion"/>
  </si>
  <si>
    <t>恰早叫我先生的濟,叫我小姐的少.
現大家攏叫我小姐,沒人叫我先生.
甘是安捏佇沒法度忍受</t>
    <phoneticPr fontId="2" type="noConversion"/>
  </si>
  <si>
    <t>running nose</t>
    <phoneticPr fontId="2" type="noConversion"/>
  </si>
  <si>
    <t>早清鼻,清出來有一塊是青的</t>
    <phoneticPr fontId="2" type="noConversion"/>
  </si>
  <si>
    <t>去廁所,想到怎麼查USERCTL,在做什麼
用這個字,去查專案裡面用到的.
就可以知道它有什麼用途</t>
    <phoneticPr fontId="2" type="noConversion"/>
  </si>
  <si>
    <t>通</t>
    <phoneticPr fontId="2" type="noConversion"/>
  </si>
  <si>
    <t>焦慮</t>
    <phoneticPr fontId="2" type="noConversion"/>
  </si>
  <si>
    <t>課程下來了,心安了.(是自己操心了)</t>
    <phoneticPr fontId="2" type="noConversion"/>
  </si>
  <si>
    <t>有點浮躁,因為想快知道答案,早就要問了,拖了2個禮拜,只是讓自己不安.
怕問了,是催人家.怕問的方法不對,反而沒有展現出積極度,而讓人家反感.</t>
    <phoneticPr fontId="2" type="noConversion"/>
  </si>
  <si>
    <t>好冷,等下班要把那個fan調一下.不要吹我這.</t>
  </si>
  <si>
    <t>讓我焦躁,因為不會,不知從何著手.
因為想快做好,但又不知要多少時間.
EXCEL會的,是看人家做.自己玩.都是很簡單的.</t>
    <phoneticPr fontId="2" type="noConversion"/>
  </si>
  <si>
    <t xml:space="preserve">想要親近他的欲望,好強.
從什麼時侯,開始這麼強,
一開始很喜歡,但不敢表達,後來要去台中工作,就大膽和他要FB,大膽要求和他合照.
後來有機會,和他說上幾句話後,欲望就很強.
欲望沒有被滿足,真的好…..餓啊
</t>
    <phoneticPr fontId="2" type="noConversion"/>
  </si>
  <si>
    <t>一堆都不會,要做DB,不會.
要拉報表,不會.遇到一堆問題.都不知怎麼解.</t>
    <phoneticPr fontId="2" type="noConversion"/>
  </si>
  <si>
    <t>啟動防玉機制,他那麼常被這樣笑的攻擊啊?!
他太容易心情不好了.
情伏起伏很大(疑?我也是.哈~</t>
    <phoneticPr fontId="2" type="noConversion"/>
  </si>
  <si>
    <t>所以不要隨它起舞,做好你該做的,一步一步來</t>
    <phoneticPr fontId="2" type="noConversion"/>
  </si>
  <si>
    <t>昨天他說,我們能想出這個東西給他們看,而且他們有用到,那我們就是有價值的,被取代性就是低的.
這就跟之前R每個月都會想出貢獻是一樣的道理
我們可以想,可以做.但不一定符合他們的需要.
但他們也不一定明白他們的需要,也有可能我們一做,觸發他們想到他們要什麼.
他們可能不知道我們可以撈到這樣的資料.
如果我們能多懂他們的運作,這樣就能更貼進他們要什麼,不過也有可能因為不夠懂,就局限了發想.</t>
    <phoneticPr fontId="2" type="noConversion"/>
  </si>
  <si>
    <t>忽然有一個念頭,WEI是我的壞東西,和他在一起,我會不知所措.
他叫我買電腦,我很滿意,但他不滿意.我總是無法讓他滿意.
無法讓人滿意的感覺,真是糟透了.
他忽然就說要掛電話.啊!我是又說錯什麼了.
我總是很傻眼,很想討好他.很想跟上他的節奏搖擺.
有時侯好像跟上了,處得很好.有時又壞天氣.
陰晴不定.</t>
    <phoneticPr fontId="2" type="noConversion"/>
  </si>
  <si>
    <t xml:space="preserve">下午 05:16 2017/7/6
阿姨一定足傷心
不過,感覺因攏足少轉去看姑婆.
你是感覺,你根本攏不知.(哈.嘛是吼.
老人其實是重心.
有人會駛乎你轉去看.
阿嬤在咧的時,攏會一個月轉去看一擺.
生活外有重心咧.
</t>
    <phoneticPr fontId="2" type="noConversion"/>
  </si>
  <si>
    <t>抽血</t>
    <phoneticPr fontId="2" type="noConversion"/>
  </si>
  <si>
    <t>想看雪崩 下午 04:08 2017/6/5
看過土石流,土石滾下來</t>
    <phoneticPr fontId="2" type="noConversion"/>
  </si>
  <si>
    <t>一直想著他.
想著熱線開會的那些人
好想再跟他們相處
好想融入他們
好想常和他們出去活動
這樣就能有更多機會接近冬天了.哈.
他會主動跟奧和酸六聊天耶.哦!!我也想要.
其實現在很多時侯很哈~你哦~靜,但想要讓自己和他們有多一點互動,不要像局外人,所以會故意多說話,
因為他們不愛和我互動而生氣.
發現是因為他們和我對不上頻,再久一點,說不定我能調到他們那個頻.</t>
    <phoneticPr fontId="2" type="noConversion"/>
  </si>
  <si>
    <t>受氣</t>
    <phoneticPr fontId="2" type="noConversion"/>
  </si>
  <si>
    <t xml:space="preserve">那天家聚,就很自然.他們就對到我的頻,知道怎麼跟我互動.真棒
家聚那天,有人教了一個打麻將小技巧,真棒,第一次有長進.
整個也很和樂,真好~
</t>
    <phoneticPr fontId="2" type="noConversion"/>
  </si>
  <si>
    <t>他人渴望性愛,而我超渴望情感交流,一直想著他,想和他說話,想聽他說話,想進入他的心.
在這個時代,和人性愛比和人情感交流容易多了
喜歡聽他說話,和他相處,我也不知為什麼.</t>
    <phoneticPr fontId="2" type="noConversion"/>
  </si>
  <si>
    <t>以為被監看,緊張了好久.結果是自己的背景.
昏倒.</t>
    <phoneticPr fontId="2" type="noConversion"/>
  </si>
  <si>
    <t>協理說,那場活動他有事,也去不了.5/24
有擱有新人入來啊.若是沒法度直直做,就是把握這3個月.</t>
    <phoneticPr fontId="2" type="noConversion"/>
  </si>
  <si>
    <t>主管安排課程,表示我表現還OK,有機會過3個月,開心.6/2</t>
    <phoneticPr fontId="2" type="noConversion"/>
  </si>
  <si>
    <t>主管對我交的東西,給予指導,感覺還算滿意.開心.6/3</t>
    <phoneticPr fontId="2" type="noConversion"/>
  </si>
  <si>
    <t>冬天,我真的把他當女生.在他身上,完全看不出男生的特質.連他身上的味道也是女生的.
如果不是那天看到他穿背心漏出他的大骨架,完全沒意識到他是男的.
他很喜歡google,覺得很可愛,馬上找答案.
嗅出男生
1.穿背心漏出他的大骨架
2.玩遊戲的方式,很男生.(會去看攻略)
3.坐姿(腳大開,整個豪邁)
4.吃東西,大份量.
6/3</t>
    <phoneticPr fontId="2" type="noConversion"/>
  </si>
  <si>
    <t>他走過去時,我幣住呼吸.當發現自己這樣時,好訝異,覺得自己怎麼這樣.也在想為什麼自己這樣.從小就學習到這些人髒.
聽他的生命故事分享,知道他是個很善良的人.
是我喜歡的那種,但後來受到壓迫的大爆發,如果壓迫不解除,他是不會變回原本那個人的.</t>
    <phoneticPr fontId="2" type="noConversion"/>
  </si>
  <si>
    <t>昨整理資料,看到之前亂糟糟的筆記,昨攏會駛嗄整理乎好,發覺自己這2個月,成長真濟.不可思議.</t>
    <phoneticPr fontId="2" type="noConversion"/>
  </si>
  <si>
    <t>居然對行銷有了興趣,改變真的是一步步,但沒有開始,就走不到.(多嘗試,不要排斥)</t>
    <phoneticPr fontId="2" type="noConversion"/>
  </si>
  <si>
    <t>昨下班,想安怎會駛由淺入深了解treeview的程式.
想到佇自己的DB,做一咧環境,from easy tree試看麥.
今阿日就順利知影sql寫的logic啊.
嘛有copy出安怎做出same treeview.</t>
    <phoneticPr fontId="2" type="noConversion"/>
  </si>
  <si>
    <t>昨下班,嗄小P去吃咪件,說話攏是嗽聲的</t>
    <phoneticPr fontId="2" type="noConversion"/>
  </si>
  <si>
    <t>想日後,應該怎麼處理比較好
問清楚他為什麼這樣說
怕是誤會它了</t>
    <phoneticPr fontId="2" type="noConversion"/>
  </si>
  <si>
    <t>欲買風台來欲吃的咪件,不知欲買啥&amp;啥攏想欲買
尾阿將想欲買的,攏放籃阿,欲算錢時,才來安排晚欲吃啥,早吃啥,中晝吃啥,晚吃啥.
將沒乎人安排到的,放轉去.
真好的方法~</t>
    <phoneticPr fontId="2" type="noConversion"/>
  </si>
  <si>
    <t>焦慮</t>
    <phoneticPr fontId="2" type="noConversion"/>
  </si>
  <si>
    <t>1.人說我開始指揮啊.
無意識,要注意.
沒壞意,不過人會誤會.
從誰開始,我:羅帥哥
奧小姐可能有安排,先聽看麥.
一歡喜,就沒佇注意別人 &amp; 有時我的大勒勒,會傷害到人不知.
所以你要學說話,乎歡喜說出來的話,嘛攏是有禮貌的.
2.想欲說有考慮到,沒說好,會乎人誤會佇推責任.
後悔佇說會注意.
V1.說明有想到這咧問題(說明是想欲乎依放心
我有問winter,依說才一咧人.
後擺說,嘛有想到欲安怎主持,尚尾以winter提議的:一咧人娘娘,就開講就好,通過.
我沒想欲搶winter的功勞.
v2
問若是一咧人,會安怎主持.</t>
    <phoneticPr fontId="2" type="noConversion"/>
  </si>
  <si>
    <t xml:space="preserve">想工住這貴,就乎lydia去住就好.
尾阿,就是要開這濟,我嘛去住啊.
沒想到東區的香港厝,就去訂府中的1700啊.
1700+1100=2800 驚死人.
坐火車上來,嘛要錢捏.算1千好啊.安捏4000.
半工開4000
就是安捏算,感覺麥起來好啊.
本底是按算,第二工擱會駛吃早午餐.結果…NONO.透早九點的車,8:30就要出發.若是想欲優哉呷早頓,就要7:30去呷.哇~
</t>
    <phoneticPr fontId="2" type="noConversion"/>
  </si>
  <si>
    <t xml:space="preserve">一直感覺到小山心內麥平靜,
所以沒想欲聽依說佇漩渦的代誌.
不過安捏不是辦法,因為我對依就麥親.
想到 : 雖然依的心情佇漩渦內底,不過依有認真的繼續過生活.
真沒簡單,依麥乎沒乎的情影響到依的腳步.
Only影響心情~值得學習.
</t>
    <phoneticPr fontId="2" type="noConversion"/>
  </si>
  <si>
    <t>就是安捏,往好的方向走.
你一定會駛的~</t>
    <phoneticPr fontId="2" type="noConversion"/>
  </si>
  <si>
    <t xml:space="preserve">就是安捏.
你看,知影欲優哉呷早頓,就是要7:30起來呷.
7:30嘛不是做麥到.
就感覺心情家真好
</t>
    <phoneticPr fontId="2" type="noConversion"/>
  </si>
  <si>
    <t xml:space="preserve">要學說話,乎歡喜說出來的話,嘛攏是有禮貌的,是尊重人的.
&gt;想到這咧解決的方法,心情家真輕鬆.
問若是一咧人,會安怎主持.
</t>
    <phoneticPr fontId="2" type="noConversion"/>
  </si>
  <si>
    <t>焦慮</t>
    <phoneticPr fontId="2" type="noConversion"/>
  </si>
  <si>
    <t>1.你要搞清楚怎麼跟一個人相處,你得知道他的性格.
所以這是必然的
記得PUB那個玩牌的人嗎.一開始一直輸,後來一直win.
因為他要先知道對方會怎麼反應,才能準備怎麼玩.
加油~不要怕.
公事公辦,如果他傷害了你,還是什麼的,我們就不要做了.</t>
    <phoneticPr fontId="2" type="noConversion"/>
  </si>
  <si>
    <t>問了,他居然說,我應該自己找到.
那你為什麼沒有自己找到.
因為那有很多啊.要一個個看嗎.
那你問他了嗎.問了啊.
還沒回.
如果他回要一個個看,我就一個個打開來看.
這裡還有一個問題,就是他對我的觀感.
沒什麼啊.
1.覺得你需要學習
2.覺得你沒他想像的會
不過試用期3個月就是沒給東西,沒給方向,讓你自己大海撈針.
如果這樣,大概也不稀奇吧.
Xx居然覺得正常.他適應力超強.
我還傻站著,等方向.不知要走去哪.
他一直讓我覺得,我老是做錯了.
是他讓你覺得,還是你自己覺得呢</t>
    <phoneticPr fontId="2" type="noConversion"/>
  </si>
  <si>
    <t>我的困擾好強,要找到方法處理.
不然生活就要垮了.
這根本一點都不重要.
&gt;你否定了我覺得重要的東西.
每個人都有每個人的想法,對你來說不重要,不代表對別人來說不重要.
你覺得不重要哦.</t>
    <phoneticPr fontId="2" type="noConversion"/>
  </si>
  <si>
    <t>不想看很深入的東西,只想一看就懂的東西.
從1點看到3:30,看了2個半小時,忽然想到自己之前很常這樣.
難道是打了針,精神有比較好,腦袋有比較通.</t>
    <phoneticPr fontId="2" type="noConversion"/>
  </si>
  <si>
    <t>剛還聽了 卡內基,但好像沒有什麼特別有幫助的事.
所以後來就關掉了,重頭聽,老是會失去焦點.
下禮拜要晚會,WEN要來,晚晚去睡,九點就欲坐車,8點就起來,哇~感覺足麥和.
麥啦,會駛起來呷早餐.</t>
    <phoneticPr fontId="2" type="noConversion"/>
  </si>
  <si>
    <t xml:space="preserve">
找出裂縫,進擊,一步一步來.
找出自己的temple.
現在有什麼可以進擊的.
又或著你腦袋在想什麼.
想上廁所.
剛有整理快樂開心,有把一些情境整理一下 &amp; 有把問題列上去 (還不錯)
把排版,統一放在一起.
把心得 &amp; 日記(跟情緒有關的)都放在情緒記錄表去.</t>
    <phoneticPr fontId="2" type="noConversion"/>
  </si>
  <si>
    <t>覺得脂肪肌肉的改變,走路姿勢也改變了.
想喝oragle juice.
剛喝水,居然覺得自己喝到茶了.哈想喝茶想瘋了吧.</t>
    <phoneticPr fontId="2" type="noConversion"/>
  </si>
  <si>
    <t xml:space="preserve">我真不明白這個人
要明白一個人本來就不容易
他有他的個性 &amp; 不hide,所以你才會覺得難懂.
1.搞神秘.連讓我們去上課,都偷偷摸摸.但明明私底下大家都知道了
2.要和人家說,算了,這個人不要,也要背地裡的打電話.
3.覺得好,會說
4.覺得不好,也會說.
5.覺得你應該知道,也會說出他的感受.
</t>
    <phoneticPr fontId="2" type="noConversion"/>
  </si>
  <si>
    <t>困擾</t>
    <phoneticPr fontId="2" type="noConversion"/>
  </si>
  <si>
    <t>WEN說我講話很刺.
不是刺,是說出感受,不說出感受,心裡難受.
不這麼說出感受,他就是修理我,指責我想太多,那樣換我受傷.
那能怎麼辦呢?
改天和他聊嚕.問他有沒有更好的方法.</t>
    <phoneticPr fontId="2" type="noConversion"/>
  </si>
  <si>
    <t>自己好的地方呢
1.認真去看自己不懂的地方,還會找資料,外面如果有上課的,也會去聽
2.不懂會問人,會找答案
3.覺得沒有連結的,也會google找出連結,讓自己好吸收.
4.上班也不會亂看一些對工作沒有幫助的.都是看一些對自身能力有幫助的東西
5.上班也不會打混摸魚,工作認真
6.不搞小團體.
7.積極(正向不太敢說,太常有負面思考了.</t>
    <phoneticPr fontId="2" type="noConversion"/>
  </si>
  <si>
    <t>剛按了請假,才發現,今天才是試用期最後一天.
就開始覺得主管覺得我能力很差(天啊.怎麼這麼有病,嚇到自己了)
能力沒有主管好,(廢話,人家主管捏
組織能力,也有沒雅婷好.
寫文章的能力也沒有建雄好.
建雄也比較會做人.
都看到自己不好的地方,難怪沒有自信.
如果屁點大的缺點,都能讓自己這麼沒自信.
那屁點大的優點,也能讓自己有自信.</t>
    <phoneticPr fontId="2" type="noConversion"/>
  </si>
  <si>
    <t>他在打分數了.有點緊張.
安慰自己這就是比賽,有輸有win.
如果想挑戰,就是問自己哪裡準備不足,下次再努力.
如果過了,就是繼續加油.
這樣想後,覺得有點有趣.
你覺得自己成績如何.
不知道,因為不知道評分的標準是什麼.
如果評分的標準 就是你交出去的東西呢
哦~soso吧~
那為什麼那時侯不把它做好一點呢
不知道耶,那時侯都在想怎麼樣把整體性弄好,就沒有去弄那個.
那為什麼後來沒事時,也沒去做.沒把那個當做評分標準吧.
但是人家按到時,卻直接扣你分.XD</t>
    <phoneticPr fontId="2" type="noConversion"/>
  </si>
  <si>
    <t>焦慮</t>
    <phoneticPr fontId="2" type="noConversion"/>
  </si>
  <si>
    <t>一天數次,右小腿覺得熱,好像有熱風在吹
或是有熱氣在附近.(走路的時侯</t>
    <phoneticPr fontId="2" type="noConversion"/>
  </si>
  <si>
    <t>一天數次,右小腿覺得熱,好像有熱風在吹
或是有熱氣在附近.(透早坐咧嘛有感覺</t>
    <phoneticPr fontId="2" type="noConversion"/>
  </si>
  <si>
    <t>坐咧,感覺下邊有活動</t>
    <phoneticPr fontId="2" type="noConversion"/>
  </si>
  <si>
    <t xml:space="preserve">
好想要今天是禮拜五哦.
等等要和小P吃飯.就說自己喉嚨有時侯都會這樣.
禮拜六晚上要和他們去唱歌
禮拜天有熟女聊天會.(希望能玩得開心.不要有預設立場,和大家快樂聊天) 從以前就不是小團體的一員,也是因為有時侯在團體裡,就會要說違心的話.
禮拜六下午,也有小旅行.(期待聽到大橋頭那個地方的故事
</t>
    <phoneticPr fontId="2" type="noConversion"/>
  </si>
  <si>
    <t>居然忘了,今天要吃油飯.(忘了,今天要吃油飯)
不知道大家是不是都去吃了.
&gt;很小碗,拿了3碗.
&gt;&gt;還好沒去吃,我一定拍謝拿3碗,安捏不就真夭
沒去直直佇想,知影安捏,就麥擱一直想</t>
    <phoneticPr fontId="2" type="noConversion"/>
  </si>
  <si>
    <t>想念樓下的牛排店.以前180就吃很好了.現在180能吃什麼.</t>
    <phoneticPr fontId="2" type="noConversion"/>
  </si>
  <si>
    <t>miss</t>
    <phoneticPr fontId="2" type="noConversion"/>
  </si>
  <si>
    <t>驚</t>
    <phoneticPr fontId="2" type="noConversion"/>
  </si>
  <si>
    <t xml:space="preserve">打通,要花一百多萬.
本底感覺好玩,欲打通.reset.
聽到要花100萬,驚死.安捏要開100萬.
</t>
    <phoneticPr fontId="2" type="noConversion"/>
  </si>
  <si>
    <t>夢</t>
    <phoneticPr fontId="2" type="noConversion"/>
  </si>
  <si>
    <t>洗身軀感覺腳腿的毛na像有卡濟
晚就夢見自己開始欲變毛毛怪啊</t>
    <phoneticPr fontId="2" type="noConversion"/>
  </si>
  <si>
    <t xml:space="preserve">成積安捏排歸排
有一咧83分,看起來真歹看.
</t>
    <phoneticPr fontId="2" type="noConversion"/>
  </si>
  <si>
    <t>驚</t>
    <phoneticPr fontId="2" type="noConversion"/>
  </si>
  <si>
    <t xml:space="preserve">找了一下,沒有適合的,先做別的
去一咧便所轉來,建雄已經找到,佇乎看啊.
中晝,晚,嘛攏擱佇找,沒休睏.
我:中晝佇看電影.5:30就下班啊.
建雄:先確認一下方向對不對.
</t>
    <phoneticPr fontId="2" type="noConversion"/>
  </si>
  <si>
    <t>驚</t>
    <phoneticPr fontId="2" type="noConversion"/>
  </si>
  <si>
    <t>今阿日看到自己的"新人教育訓練紀錄表"
看到主管寫的記錄項目.
感覺足驚訝,我寫的文件,依感覺會駛放的,攏放上li啊.
大部分攏是我提供的.攏不是依要求的.
好咧加在,建雄叫我要丟文件,說要乎智州有呼件好乎主管看.
我阿沒法度判斷啥咪有效,啥咪沒效,不過攏給,乎主管判斷.
你嘛會駛用這咧機會感覺一咧.</t>
    <phoneticPr fontId="2" type="noConversion"/>
  </si>
  <si>
    <t>當我不理解時,他的表情似乎說著
你怎麼那麼笨</t>
    <phoneticPr fontId="2" type="noConversion"/>
  </si>
  <si>
    <t>禮拜嗄因相辭,拜一超想他們</t>
    <phoneticPr fontId="2" type="noConversion"/>
  </si>
  <si>
    <t>坐咧,感覺下邊有活動&amp;洗身軀感覺依na像有長進</t>
    <phoneticPr fontId="2" type="noConversion"/>
  </si>
  <si>
    <t>嘴配肉腫起來,呷飯攏會咬到,受氣</t>
    <phoneticPr fontId="2" type="noConversion"/>
  </si>
  <si>
    <t>哦~沒腫捏.</t>
    <phoneticPr fontId="2" type="noConversion"/>
  </si>
  <si>
    <t>看了一下腿毛長出來了(開始粗了
大腿毛也是(不然是長細毛
還有肚子毛(目前還是細毛
天啊~要變毛毛怪了</t>
    <phoneticPr fontId="2" type="noConversion"/>
  </si>
  <si>
    <t>毛開始出啊</t>
    <phoneticPr fontId="2" type="noConversion"/>
  </si>
  <si>
    <t>發炎狀況嚴重.聲音也很明顯
(同事說我缸聲缸聲</t>
    <phoneticPr fontId="2" type="noConversion"/>
  </si>
  <si>
    <t xml:space="preserve">
早起,尿很濁
早上又少尿了.
不然喝了900的水,應該會很多尿的.
實在是很擔心腎壞了,還是什麼的.
大媽那,沒ID又去不了,如果有一個醫生可以問,排除腎壞掉的可能性,那該多好.</t>
    <phoneticPr fontId="2" type="noConversion"/>
  </si>
  <si>
    <t>毛又更長</t>
    <phoneticPr fontId="2" type="noConversion"/>
  </si>
  <si>
    <t>虎門一品問：
你的創啥,削指甲哦.
你袋子內底是啥
你穿跑步鞋,欲去跑步哦
&gt;其實有人嘛是有佇看,沒說娘娘.2016.6.21</t>
    <phoneticPr fontId="2" type="noConversion"/>
  </si>
  <si>
    <t>麥爽</t>
    <phoneticPr fontId="2" type="noConversion"/>
  </si>
  <si>
    <t>希望那些規矩的人,能在台灣生活方便,語言不通確實不太方便.
但又怕那些不規矩的人懂多了,反而鑽漏洞,造成問題</t>
    <phoneticPr fontId="2" type="noConversion"/>
  </si>
  <si>
    <t>尿有怪味(之前有過,但好一陣子沒有了</t>
    <phoneticPr fontId="2" type="noConversion"/>
  </si>
  <si>
    <t>唉~如果你在,就可以教我
因為這句話,我的心又起波瀾了
我的WEN
NO~他不是你的~
別忘了,你在台中時,他根本沒有找過你,如果你住台中,會有多沒淒慘
(連活動都沒有)</t>
    <phoneticPr fontId="2" type="noConversion"/>
  </si>
  <si>
    <t>看到阿空為了拍而做.
覺得這個人有病
為什麼他有病,你沒有照顧他,還鄙視他</t>
    <phoneticPr fontId="2" type="noConversion"/>
  </si>
  <si>
    <t>歡喜</t>
    <phoneticPr fontId="2" type="noConversion"/>
  </si>
  <si>
    <t>製作人的笑,實在足好看 &amp; 依擱有內才</t>
    <phoneticPr fontId="2" type="noConversion"/>
  </si>
  <si>
    <t>焦燥</t>
    <phoneticPr fontId="2" type="noConversion"/>
  </si>
  <si>
    <t>胖</t>
    <phoneticPr fontId="2" type="noConversion"/>
  </si>
  <si>
    <t>豐富人生</t>
    <phoneticPr fontId="2" type="noConversion"/>
  </si>
  <si>
    <t xml:space="preserve">接觸到嗄吉,覺得人生又豐富起來了.
我不是用看書的(或許還沒找到看書的方法)
都是用看影片來豐富生命
感覺自己擱變精光啊
覺得自己變得厲害,生活就有了支撐,變得有很精神.
</t>
    <phoneticPr fontId="2" type="noConversion"/>
  </si>
  <si>
    <t xml:space="preserve">做資料表各欄位定義的用意?
資料表各欄位的說明,雖然平時不會看,
但想要知道的時侯,有地方查,不用一直打擾人
</t>
    <phoneticPr fontId="2" type="noConversion"/>
  </si>
  <si>
    <t>想到228,他們後來造反了,感覺就站不住腳.
覺得被鎮壓,後來被殺,都合理化了.心裡一直過不去.
但他們為什麼造反,因為他們苦不下去了,這個政府沒有照顧,還欺負百姓.為什麼他們不能生氣.為什麼不能把這些欺負他們的壞蛋趕走.
(很好的另一面聲音,有一點救了我~
我們砰擊造反.覺得有事好好說.
他們不是造反,他們是革命.
革命 就很好聽.
政府是來照顧百姓的,如果他們照顧的不好,我們就要起來打造一個更好的~</t>
    <phoneticPr fontId="2" type="noConversion"/>
  </si>
  <si>
    <t>驚!!下巴長毛了</t>
    <phoneticPr fontId="2" type="noConversion"/>
  </si>
  <si>
    <t xml:space="preserve">很會對我指手劃腳
1.你單身,你不投資自己,不然要投資什麼
2.你單身,又不用養小孩,不用養老公.
說話的那個方式,實在…..跟之前很不一樣,變得很不友善.
覺得不舒服.
他變了,變得很愛計較,很尖銳
不斷的唸,為什麼要來迪卡儂
抱怨著自己排開多少行程來聚餐
&gt;你的時間寶貴,我的就不寶貴?!
&gt;那麼委屈,那就不要出來
知道他行程很滿,朋友多,很少會
反正 就是我和他之間,很有問題
他的心裡不平靜.你就陪他一下.
他還覺得他在陪我呢.
變得很功利.
算,誰不會算呢.會算的人多的去了.
</t>
    <phoneticPr fontId="2" type="noConversion"/>
  </si>
  <si>
    <t>便當店又叫我小姐,我不想去了.</t>
    <phoneticPr fontId="2" type="noConversion"/>
  </si>
  <si>
    <t>受氣</t>
    <phoneticPr fontId="2" type="noConversion"/>
  </si>
  <si>
    <t>說欲買煙腸,結果麥記持去,買餅.XD</t>
    <phoneticPr fontId="2" type="noConversion"/>
  </si>
  <si>
    <t>想欲用sync抓檔案,想想咧,麥好啊
公司有軟體使用的限制,有file upload &amp; download的限制</t>
    <phoneticPr fontId="2" type="noConversion"/>
  </si>
  <si>
    <t>如果你嫁人,你應該很難相處.
當下傻住,後來覺得 又嫌棄我難相處了
對,我就很難相處,你要相處就相處,不相處就算了,不要老來嫌我.
不會因為你這樣嫌我,我就變得好相處
換句話說
V1.你現在是在嫌棄我?!
V2.你這樣嫌我,你有什麼好處
V3.你這樣說我,我好難過(其實是超不爽)
V4.你這樣說我,我很不舒服(比較貼近心情了)
2017/8/23 後來和他說更多話,覺得他只是因為他嫁了,婆婆的事不開心,才會有這些言語</t>
    <phoneticPr fontId="2" type="noConversion"/>
  </si>
  <si>
    <t>歡喜</t>
    <phoneticPr fontId="2" type="noConversion"/>
  </si>
  <si>
    <t>筆記
很棒,入口都有想到,不會讓不熟的人,不知從哪裡按進去.
上擺的,就是沒入口,攏麥記持了了</t>
    <phoneticPr fontId="2" type="noConversion"/>
  </si>
  <si>
    <t>發現下邊的毛摸起來沒同款
(變濟?變粗?變長?)</t>
    <phoneticPr fontId="2" type="noConversion"/>
  </si>
  <si>
    <t>受氣</t>
    <phoneticPr fontId="2" type="noConversion"/>
  </si>
  <si>
    <t>叫似依佇閃我
叫似我call,看依10外點鐘沒上線.
佇閃我.叫似我尚over</t>
    <phoneticPr fontId="2" type="noConversion"/>
  </si>
  <si>
    <t>受氣</t>
    <phoneticPr fontId="2" type="noConversion"/>
  </si>
  <si>
    <t>哈~我們家小公主說你不是在閃我
那天只是因為我生氣,你不敢說話.
然後..我就又開始想你了.
想你可愛的模樣.</t>
    <phoneticPr fontId="2" type="noConversion"/>
  </si>
  <si>
    <t>後悔買了內褲.
在看了size完全不對後.他續意要賺我的錢,沒有顧及客戶的需求.
觀感不好,下次不想來買.
本來以為貴,有好服務,好品質的東西,
結果..居然是這樣.
就覺得受騙
後擺不知影的代誌,買一領就好啊.
我攏拿一領爾爾.
不過你買尚濟領.一擺開550.
買一領150爾爾.若是好穿,明阿在擱來買.
買4領嘛俗沒濟 &amp; 會駛擱買別種看麥啊.
尚主要不是貴的問題,是好穿否,若是好穿咱就買濟,沒好穿買這濟.
依擱叫我買8領,好咧佳在沒乎騙去.SIZE根本就嘸對!!</t>
    <phoneticPr fontId="2" type="noConversion"/>
  </si>
  <si>
    <t xml:space="preserve">胖
早起起來,感覺累
之前1點睡嘛麥說爬麥起來,昨12點之前睡,不過爬麥起來.
不過做空虧,OK.麥憨神憨神
摸著臉,驚訝發現,那塊肉不見了(天啊~我要飛上天了
剛去廁所,照鏡子,居然可見下巴黑黑(驚喜) </t>
    <phoneticPr fontId="2" type="noConversion"/>
  </si>
  <si>
    <t>bok讓我覺得焦躁.
然後我居然遷怒,對某話題發神經
不喜歡自己這樣,為了bok那種不喜歡自己的人,讓自己這樣,真的很沒必要.</t>
    <phoneticPr fontId="2" type="noConversion"/>
  </si>
  <si>
    <t>好聽的 歌+漂亮的藍天白雲+涼風+不太熱的天氣=開心</t>
    <phoneticPr fontId="2" type="noConversion"/>
  </si>
  <si>
    <t>歡喜</t>
    <phoneticPr fontId="2" type="noConversion"/>
  </si>
  <si>
    <t>一直想著那個有男人味的他.
那也是他耶
看著他的男朋友,都不是我的菜.哈~
看著他每周一 親,是我陌生的他.</t>
    <phoneticPr fontId="2" type="noConversion"/>
  </si>
  <si>
    <t>好吃的高麗菜煮麵足好呷.
湯攏喝了了</t>
    <phoneticPr fontId="2" type="noConversion"/>
  </si>
  <si>
    <t>+社會心理學</t>
    <phoneticPr fontId="2" type="noConversion"/>
  </si>
  <si>
    <t>+老同列車</t>
    <phoneticPr fontId="2" type="noConversion"/>
  </si>
  <si>
    <t>+NLP講座</t>
    <phoneticPr fontId="2" type="noConversion"/>
  </si>
  <si>
    <t>+HRT</t>
    <phoneticPr fontId="2" type="noConversion"/>
  </si>
  <si>
    <t>學會提問</t>
    <phoneticPr fontId="2" type="noConversion"/>
  </si>
  <si>
    <t>思辨之旅</t>
    <phoneticPr fontId="2" type="noConversion"/>
  </si>
  <si>
    <t>+采威</t>
    <phoneticPr fontId="2" type="noConversion"/>
  </si>
  <si>
    <t>+元富</t>
    <phoneticPr fontId="2" type="noConversion"/>
  </si>
  <si>
    <t>+搬家</t>
    <phoneticPr fontId="2" type="noConversion"/>
  </si>
  <si>
    <t>+面試</t>
    <phoneticPr fontId="2" type="noConversion"/>
  </si>
  <si>
    <t>作文練習</t>
    <phoneticPr fontId="2" type="noConversion"/>
  </si>
  <si>
    <t>自我探索練習</t>
    <phoneticPr fontId="2" type="noConversion"/>
  </si>
  <si>
    <t>+祠堂之旅</t>
    <phoneticPr fontId="2" type="noConversion"/>
  </si>
  <si>
    <t>+西門發展(從日本時代到現在</t>
    <phoneticPr fontId="2" type="noConversion"/>
  </si>
  <si>
    <t>+機場發展(從日本時代到戰後到現在</t>
    <phoneticPr fontId="2" type="noConversion"/>
  </si>
  <si>
    <t>+老同列車後的小聚</t>
    <phoneticPr fontId="2" type="noConversion"/>
  </si>
  <si>
    <t>+暖暖家聚</t>
    <phoneticPr fontId="2" type="noConversion"/>
  </si>
  <si>
    <t>+王貫英圖書館.王貫英的故事</t>
    <phoneticPr fontId="2" type="noConversion"/>
  </si>
  <si>
    <t>+徐自強講座</t>
    <phoneticPr fontId="2" type="noConversion"/>
  </si>
  <si>
    <t>+西螺快活小日子</t>
    <phoneticPr fontId="2" type="noConversion"/>
  </si>
  <si>
    <t>+和winter花蓮小旅行</t>
    <phoneticPr fontId="2" type="noConversion"/>
  </si>
  <si>
    <t>+和熟女聊天會去唱歌</t>
    <phoneticPr fontId="2" type="noConversion"/>
  </si>
  <si>
    <t>+和同他們去唱歌</t>
    <phoneticPr fontId="2" type="noConversion"/>
  </si>
  <si>
    <t>+花兒花兒即時開(暖暖群聚</t>
    <phoneticPr fontId="2" type="noConversion"/>
  </si>
  <si>
    <t>+久違洪太</t>
    <phoneticPr fontId="2" type="noConversion"/>
  </si>
  <si>
    <t>+火車課程</t>
    <phoneticPr fontId="2" type="noConversion"/>
  </si>
  <si>
    <t>+看到治療玻璃心的方法</t>
    <phoneticPr fontId="2" type="noConversion"/>
  </si>
  <si>
    <t>+花精</t>
    <phoneticPr fontId="2" type="noConversion"/>
  </si>
  <si>
    <t>+和winter一起上花精</t>
    <phoneticPr fontId="2" type="noConversion"/>
  </si>
  <si>
    <t>+和ju台南小旅行</t>
    <phoneticPr fontId="2" type="noConversion"/>
  </si>
  <si>
    <t>+HTML教學</t>
    <phoneticPr fontId="2" type="noConversion"/>
  </si>
  <si>
    <t>+css bootstrap教學</t>
    <phoneticPr fontId="2" type="noConversion"/>
  </si>
  <si>
    <t>+中國股票投資講座</t>
    <phoneticPr fontId="2" type="noConversion"/>
  </si>
  <si>
    <t>+恒PM體驗課</t>
    <phoneticPr fontId="2" type="noConversion"/>
  </si>
  <si>
    <t>+機器人買股程設說明會</t>
    <phoneticPr fontId="2" type="noConversion"/>
  </si>
  <si>
    <t>+恒創新思維體驗課</t>
    <phoneticPr fontId="2" type="noConversion"/>
  </si>
  <si>
    <t>+恒敏捷體驗課</t>
    <phoneticPr fontId="2" type="noConversion"/>
  </si>
  <si>
    <t>+韓同志NGO分享會</t>
    <phoneticPr fontId="2" type="noConversion"/>
  </si>
  <si>
    <t>+登山食物講座</t>
    <phoneticPr fontId="2" type="noConversion"/>
  </si>
  <si>
    <t>+溪的安全講座</t>
    <phoneticPr fontId="2" type="noConversion"/>
  </si>
  <si>
    <t>+看漢士三溫暖的blog</t>
    <phoneticPr fontId="2" type="noConversion"/>
  </si>
  <si>
    <t>+看winter影片&amp;訪問</t>
    <phoneticPr fontId="2" type="noConversion"/>
  </si>
  <si>
    <t>+剝皮寮展(婚姻大平台)</t>
    <phoneticPr fontId="2" type="noConversion"/>
  </si>
  <si>
    <t>+冏星人</t>
    <phoneticPr fontId="2" type="noConversion"/>
  </si>
  <si>
    <t>+呱吉分享人生歷程到創業</t>
    <phoneticPr fontId="2" type="noConversion"/>
  </si>
  <si>
    <t>+圖像x分享人生歷程到創業</t>
    <phoneticPr fontId="2" type="noConversion"/>
  </si>
  <si>
    <t>+大數據x分享人生歷程</t>
    <phoneticPr fontId="2" type="noConversion"/>
  </si>
  <si>
    <t>+Power錕鼓勵大家做自己</t>
    <phoneticPr fontId="2" type="noConversion"/>
  </si>
  <si>
    <t>+有木之旅</t>
    <phoneticPr fontId="2" type="noConversion"/>
  </si>
  <si>
    <t>+tina弟kid收涏</t>
    <phoneticPr fontId="2" type="noConversion"/>
  </si>
  <si>
    <t>+xx的桌遊店</t>
    <phoneticPr fontId="2" type="noConversion"/>
  </si>
  <si>
    <t>+si wen呷水煮魚</t>
    <phoneticPr fontId="2" type="noConversion"/>
  </si>
  <si>
    <t>+愛滋小組</t>
    <phoneticPr fontId="2" type="noConversion"/>
  </si>
  <si>
    <t>+彰化百果山公園</t>
    <phoneticPr fontId="2" type="noConversion"/>
  </si>
  <si>
    <t>+si ju旺來山走走</t>
    <phoneticPr fontId="2" type="noConversion"/>
  </si>
  <si>
    <t>+阿美建築讀書會</t>
    <phoneticPr fontId="2" type="noConversion"/>
  </si>
  <si>
    <t>+趴鼎金讀書會</t>
    <phoneticPr fontId="2" type="noConversion"/>
  </si>
  <si>
    <t>+大佛讀書會</t>
    <phoneticPr fontId="2" type="noConversion"/>
  </si>
  <si>
    <t>+心智圖體驗課</t>
    <phoneticPr fontId="2" type="noConversion"/>
  </si>
  <si>
    <t>+唐宋建築</t>
    <phoneticPr fontId="2" type="noConversion"/>
  </si>
  <si>
    <t>+嘉義神聖宮</t>
    <phoneticPr fontId="2" type="noConversion"/>
  </si>
  <si>
    <t>+原轉音樂會</t>
    <phoneticPr fontId="2" type="noConversion"/>
  </si>
  <si>
    <t>+楊雁.宇宇.調酒.</t>
    <phoneticPr fontId="2" type="noConversion"/>
  </si>
  <si>
    <t>+文化創新的分享</t>
    <phoneticPr fontId="2" type="noConversion"/>
  </si>
  <si>
    <t>+松菸唇額裂展覽</t>
    <phoneticPr fontId="2" type="noConversion"/>
  </si>
  <si>
    <t>+公民參與講座</t>
    <phoneticPr fontId="2" type="noConversion"/>
  </si>
  <si>
    <t>知識類的</t>
    <phoneticPr fontId="2" type="noConversion"/>
  </si>
  <si>
    <t>人際關係</t>
    <phoneticPr fontId="2" type="noConversion"/>
  </si>
  <si>
    <t>其它(社會參與</t>
    <phoneticPr fontId="2" type="noConversion"/>
  </si>
  <si>
    <t>開心的</t>
    <phoneticPr fontId="2" type="noConversion"/>
  </si>
  <si>
    <t>探索台灣/增加體驗</t>
    <phoneticPr fontId="2" type="noConversion"/>
  </si>
  <si>
    <t>+蔡導的人生故事分享(追星</t>
    <phoneticPr fontId="2" type="noConversion"/>
  </si>
  <si>
    <t>+聊天會(把聊天會當團療</t>
    <phoneticPr fontId="2" type="noConversion"/>
  </si>
  <si>
    <t>+跨會議(把跨會議當團療</t>
    <phoneticPr fontId="2" type="noConversion"/>
  </si>
  <si>
    <t>有點偏少</t>
    <phoneticPr fontId="2" type="noConversion"/>
  </si>
  <si>
    <t>+熱線晚會工作人員</t>
    <phoneticPr fontId="2" type="noConversion"/>
  </si>
  <si>
    <t>+看熱線晚會</t>
    <phoneticPr fontId="2" type="noConversion"/>
  </si>
  <si>
    <t>+和winter熱線晚會感恩下午茶</t>
    <phoneticPr fontId="2" type="noConversion"/>
  </si>
  <si>
    <t>+情緒記錄表</t>
    <phoneticPr fontId="2" type="noConversion"/>
  </si>
  <si>
    <t>+自我認識練習</t>
    <phoneticPr fontId="2" type="noConversion"/>
  </si>
  <si>
    <t>+快樂開門</t>
    <phoneticPr fontId="2" type="noConversion"/>
  </si>
  <si>
    <t>+SVN手冊</t>
    <phoneticPr fontId="2" type="noConversion"/>
  </si>
  <si>
    <t>+資料表</t>
    <phoneticPr fontId="2" type="noConversion"/>
  </si>
  <si>
    <t>+專有名詞</t>
    <phoneticPr fontId="2" type="noConversion"/>
  </si>
  <si>
    <t>+Flow - 請假 &amp; 外出登記表</t>
    <phoneticPr fontId="2" type="noConversion"/>
  </si>
  <si>
    <t>+Flow - 資訊服務申請書</t>
    <phoneticPr fontId="2" type="noConversion"/>
  </si>
  <si>
    <t>+Flow - 新進人員試用期滿考核表</t>
    <phoneticPr fontId="2" type="noConversion"/>
  </si>
  <si>
    <t>+Flow - 系統變更上線流程</t>
    <phoneticPr fontId="2" type="noConversion"/>
  </si>
  <si>
    <t>+05-郵件審查</t>
    <phoneticPr fontId="2" type="noConversion"/>
  </si>
  <si>
    <t>+webservice 建立與架設與使用</t>
    <phoneticPr fontId="2" type="noConversion"/>
  </si>
  <si>
    <t>產出文件</t>
    <phoneticPr fontId="2" type="noConversion"/>
  </si>
  <si>
    <t>+infomadica手冊-安裝</t>
    <phoneticPr fontId="2" type="noConversion"/>
  </si>
  <si>
    <t>+infomadica手冊-練習</t>
    <phoneticPr fontId="2" type="noConversion"/>
  </si>
  <si>
    <t>+infomadica手冊-介紹</t>
    <phoneticPr fontId="2" type="noConversion"/>
  </si>
  <si>
    <t>+GridView使用方法</t>
    <phoneticPr fontId="2" type="noConversion"/>
  </si>
  <si>
    <t>+ReportView使用方法</t>
    <phoneticPr fontId="2" type="noConversion"/>
  </si>
  <si>
    <t>+TreeView的使用方式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</si>
  <si>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</si>
  <si>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</si>
  <si>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</si>
  <si>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</si>
  <si>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</si>
  <si>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</si>
  <si>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</si>
  <si>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</si>
  <si>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</si>
  <si>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</si>
  <si>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</si>
  <si>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</si>
  <si>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</si>
  <si>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</si>
  <si>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</si>
  <si>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</si>
  <si>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</si>
  <si>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網路安全演習</t>
  </si>
  <si>
    <t>+一篇資安文章</t>
    <phoneticPr fontId="2" type="noConversion"/>
  </si>
  <si>
    <t>+網路安全演習(演習的概念)</t>
    <phoneticPr fontId="2" type="noConversion"/>
  </si>
  <si>
    <t>+社交工程-outlook</t>
    <phoneticPr fontId="2" type="noConversion"/>
  </si>
  <si>
    <t>+山難防治講座(登山前的準備)</t>
    <phoneticPr fontId="2" type="noConversion"/>
  </si>
  <si>
    <t>+人文講堂-治療受傷的心(抱,看,說</t>
    <phoneticPr fontId="2" type="noConversion"/>
  </si>
  <si>
    <t>+演習的概念</t>
    <phoneticPr fontId="2" type="noConversion"/>
  </si>
  <si>
    <t>+把感受記錄到文件範本裡,做為日後寫文件的注意事項</t>
    <phoneticPr fontId="2" type="noConversion"/>
  </si>
  <si>
    <t>+把不好的感受記錄,做為理解他人的材料</t>
    <phoneticPr fontId="2" type="noConversion"/>
  </si>
  <si>
    <t>+每日一邏輯題</t>
    <phoneticPr fontId="2" type="noConversion"/>
  </si>
  <si>
    <t>+每日一新聞(看有新聞為目標)</t>
    <phoneticPr fontId="2" type="noConversion"/>
  </si>
  <si>
    <t>放尿,奇怪的味擱跑出來啊</t>
    <phoneticPr fontId="2" type="noConversion"/>
  </si>
  <si>
    <t xml:space="preserve">https://msdn.microsoft.com/zh-tw/library/sx08afx2.aspx
 原來它是這樣算的,天啊~覺得自己又進階了,居然查到這種東西~
</t>
    <phoneticPr fontId="2" type="noConversion"/>
  </si>
  <si>
    <t>進階</t>
    <phoneticPr fontId="2" type="noConversion"/>
  </si>
  <si>
    <t>天啊~邏輯題,居然一下子就用對方法.難道是進步了</t>
    <phoneticPr fontId="2" type="noConversion"/>
  </si>
  <si>
    <t>很常有這種感覺
但不覺得自己真有什麼成長,懷疑自己會了又忘記.
也就是每次學會沒有內化!!</t>
    <phoneticPr fontId="2" type="noConversion"/>
  </si>
  <si>
    <t>穿了4角褲,觸感很舒服~</t>
    <phoneticPr fontId="2" type="noConversion"/>
  </si>
  <si>
    <t>去山上嚮訓</t>
    <phoneticPr fontId="2" type="noConversion"/>
  </si>
  <si>
    <t>抬頭蛙</t>
    <phoneticPr fontId="2" type="noConversion"/>
  </si>
  <si>
    <t>頭在水面上</t>
    <phoneticPr fontId="2" type="noConversion"/>
  </si>
  <si>
    <t>獵人追踨</t>
    <phoneticPr fontId="2" type="noConversion"/>
  </si>
  <si>
    <t>修電器</t>
    <phoneticPr fontId="2" type="noConversion"/>
  </si>
  <si>
    <t>logic好</t>
    <phoneticPr fontId="2" type="noConversion"/>
  </si>
  <si>
    <t>能看懂英文文件</t>
    <phoneticPr fontId="2" type="noConversion"/>
  </si>
  <si>
    <t>能聽懂英文演講</t>
    <phoneticPr fontId="2" type="noConversion"/>
  </si>
  <si>
    <t>英文不是障礙</t>
    <phoneticPr fontId="2" type="noConversion"/>
  </si>
  <si>
    <t>解決問題的能力</t>
    <phoneticPr fontId="2" type="noConversion"/>
  </si>
  <si>
    <t>很會google</t>
    <phoneticPr fontId="2" type="noConversion"/>
  </si>
  <si>
    <t>分析&amp;架構能力</t>
    <phoneticPr fontId="2" type="noConversion"/>
  </si>
  <si>
    <t>get</t>
    <phoneticPr fontId="2" type="noConversion"/>
  </si>
  <si>
    <t>出發吧~等什麼呢
以前是學會了,才出發
現在的時代,是邊做邊學.
有問題,我們都撤退方案.
所以出發吧~
再擬撤退方案就好了
不要準備一輩子,永遠沒有周全的一天</t>
    <phoneticPr fontId="2" type="noConversion"/>
  </si>
  <si>
    <t>只有女朋友,才可以有親密關係.(帶著情感的摸)
是不是該交女朋友了.</t>
    <phoneticPr fontId="2" type="noConversion"/>
  </si>
  <si>
    <t>驚</t>
    <phoneticPr fontId="2" type="noConversion"/>
  </si>
  <si>
    <t>很常看到這種文章
沒想到,我們居然要注意,這些數據的真實性.
(這本書就是教我們要時時刻刻注意任何資訊啊.不能照單全收,要有批判精神.才能杜絕人家洗腦,才能得到真正的資訊,做出自己的判斷.
&gt;寫完上面的話,驚自己能寫出這樣的東西</t>
    <phoneticPr fontId="2" type="noConversion"/>
  </si>
  <si>
    <t>我沒有想要什麼,所以..只要這個這樣相處就好了.
如果想要交女朋友,就要衡量了,如果花太多心思和時間,都無效,就要轉戰.
因為沒要什麼,所以無所謂.
因為有要的了,時間忽然變珍貴,浪費不得.</t>
    <phoneticPr fontId="2" type="noConversion"/>
  </si>
  <si>
    <t>我是很愛他(WEN)
但又怕受傷害
1.他曾說過那麼傷人的話,很怕他又做一次.所以像備戰般的,怕自己太鬆懈,他忽然射過來,太痛了~
2.我知道,他不完全屬於我.他是個愛好自由的射手,是要飛出去的
想你並不能吃.
相反的,有時侯是痛苦.因為感情像石頭投入海.
最好的方法,讓自己不愛,淡化淡化.
&gt;這句話另一個意思是什麼:現在還是愛的,但在學著淡掉</t>
    <phoneticPr fontId="2" type="noConversion"/>
  </si>
  <si>
    <t>開始會累啊
已經沒佇發炎啊.擱開始塞nose啊</t>
    <phoneticPr fontId="2" type="noConversion"/>
  </si>
  <si>
    <t>晚瞑夢到,吸了奶.進入了P,P還教我擱卡入去咧.擱試一擺.
躺咧準備看放映,叫依躺來我的邊啊.右手邊沒好勢,來左手邊.被蓋咧,人沒看,手就來啊
(沒洗手,若去洗就….算啊.罕罕一擺.應該沒要緊</t>
    <phoneticPr fontId="2" type="noConversion"/>
  </si>
  <si>
    <t>在廁所照鏡子,看到上面的鬍子也黑到看得出來了
小陰唇之前腫起來那裡,不腫後變硬塊.那裡流血了</t>
    <phoneticPr fontId="2" type="noConversion"/>
  </si>
  <si>
    <t>小陰唇之前腫起來那裡,不腫後變硬塊.</t>
    <phoneticPr fontId="2" type="noConversion"/>
  </si>
  <si>
    <t>發現屁股毛(GOD~長這種東西要幹嘛</t>
    <phoneticPr fontId="2" type="noConversion"/>
  </si>
  <si>
    <t>晚上做了可怕的夢
夢見先是凱皓換褲子,後來ju換褲子,我幫忙遮.我遮著,凱皓說:你這樣遮根本沒有效果.
我哈拉應付.繼續遮,結果他居然一把將褲子還沒穿好,只穿一條內褲的Ju抱去.想要對他做什麼.
我急忙抱回來.ju哭著,說為什麼我不在他這樣說時,就採取行動.為什麼沒有保護他.
阿嬤煮飯,煮了一些不像他會煮的東西,燒賣什麼的,還有做成神主牌的東西.說做這麼多可以冰冰箱,我們想吃就能吃.
凱皓也搭腔.
後來我急著要去上班,不知怎樣經過房間時,看到凱皓和ju躺在床上,互動親密.好像要親起來.
裝沒看見經過.後來又經過一次.餘眼看到凱皓在吸Ju的胸部.
看得我欲望都來了
頭擺夢見這奇怪的夢.
嗄現實的關係足少.
阿嬤不是安捏的個性,Ju嘛不是會安捏哭的人.足ham</t>
    <phoneticPr fontId="2" type="noConversion"/>
  </si>
  <si>
    <t>笑起來真好看
真喜歡看到人家笑</t>
    <phoneticPr fontId="2" type="noConversion"/>
  </si>
  <si>
    <t>晚上做夢,夢了個清醒夢.
隔壁在開演唱會,還是什麼的.
大家來到一個工廠或是什麼的,有很多角架,大家都爬到角架上去看表演.
看到P也在上面,叫他,但他不應.winter走過來說, 人家沒回你,你就不要再叫了.
問我要不要也坐上去.我答:好呀.這裡是他之前的工作地,他很熟.就跟著他來到一個地方,開始爬,後來我那個點不好爬,就先下來,等他先爬,再跟上去.
他爬,在下面看的我,記住他怎麼爬,等一下才知道要怎麼爬.
後來他翻過去到另一處,那一處一樣只有架第4層,沒有1,2,3層,看著他怎麼爬下來(居然快轉,我的眼球居然能快轉.想慢慢看他爬啊~
不知道是什麼,他坐著,我認真的聽他說話,視野看到他的上半身,看到肚子,好想摸哦~
還是在夢裡好,他會和我說話~</t>
    <phoneticPr fontId="2" type="noConversion"/>
  </si>
  <si>
    <t>昨天搬椅子,排椅子,右小指血管破掉,黑青~</t>
    <phoneticPr fontId="2" type="noConversion"/>
  </si>
  <si>
    <t>你有3個孫子.我有1個~
以後他會跟我說, 想要什麼嗎? 我會買給他嗎?</t>
    <phoneticPr fontId="2" type="noConversion"/>
  </si>
  <si>
    <t>怕看了,就要買.
所以很怕看.
因為我沒有要買.
驚看到依,因為驚依見我捐錢,拍謝沒捐.
不過我是沒想欲捐的.
依奈會沒想欲捐,不知影依佇創啥啊.不知依做的空虧的價值啊.
像我這愛公視.嘛捐2擺娘娘.不過公視之前的節目真正乎我真恰意
我不是會青采捐錢的人,我要依呼我足認同.
哈~一咧錢打24個結.
阿沒就是要說,沒你麥駛.阮足欠錢.需要鬥相工
食物會亂買亂吃.咪件攏卡會控制.麥黑白買.
哈~是依做的咪件你沒興趣,阿沒你嘛是黑白買.
像巾阿.像登山的咪件.像鼎.</t>
    <phoneticPr fontId="2" type="noConversion"/>
  </si>
  <si>
    <t>臉開始油
由剝皮寮快走去新住民館,小腿累ka要坐落來休睏.頭擺安捏.這嚴重.</t>
    <phoneticPr fontId="2" type="noConversion"/>
  </si>
  <si>
    <t>我覺得美好的歌~
覺得很棒的活動~
覺得很棒的生活方式~
就這樣慢慢的走著,慢活,就是一種快樂~
想和你一起這樣過.</t>
    <phoneticPr fontId="2" type="noConversion"/>
  </si>
  <si>
    <t>又想他
真想和他有多一點的互動
如何將想他化為有效的行動去達成</t>
    <phoneticPr fontId="2" type="noConversion"/>
  </si>
  <si>
    <t/>
  </si>
  <si>
    <t>覺得他很敢,不會就接案(連這個都不懂,感覺他和我之前程度一樣.
人家這樣就接了,上來問問,試一試,案子後來也結了.
我就是太膽小,沒把握的就不敢做,怕自己做不出來.變得機會少了,練習的機會也少了.</t>
    <phoneticPr fontId="2" type="noConversion"/>
  </si>
  <si>
    <t>想起那天開會,奧不高興的態度,讓我很介意(會是這樣開的嗎?這種態度
覺得就開開心心的辦活動,為什麼要這樣對人不滿意,我也沒欠你什麼啊.
如果你覺得不好,大可不要找我進來,又或不要找我辦活動.
我主導的方式,就是放手讓人家做.而不是攬著.(有火氣)
反過來看,你學到什麼呢.
他想要人家好,但人家沒有變好不打緊,還受氣.
如果要人家好,可能不能用這種態度.要不嫌人家,然後鼓勵人家怎麼樣可以更好.
或許根本沒人要來做,所以..他已經很好了.他願意做.
那關我屁事.
天啊~你真的好生氣,那怎麼辦.
每個人都有自己做事的方法.
他有他的,你有你的.把事情做好就好了.
如果覺得不好,快點做一做,下次不要合作就好了.</t>
    <phoneticPr fontId="2" type="noConversion"/>
  </si>
  <si>
    <t>有企圖心的人,不會被你弄跑
但沒企圖心的我,不開心就要走了.
你如果對人家滿意,人家會願意做更多
你對人家不滿意,下次就不想做了.</t>
    <phoneticPr fontId="2" type="noConversion"/>
  </si>
  <si>
    <t xml:space="preserve"> </t>
    <phoneticPr fontId="2" type="noConversion"/>
  </si>
  <si>
    <t>NOSE開始麥通啊.(已經沒啥咪鼻音,發炎的反應已經欲結束啊)
精神沒好.
8/30 注下去嘛同款.去看NOSE啊</t>
    <phoneticPr fontId="2" type="noConversion"/>
  </si>
  <si>
    <t>精神很好,就算睡不到8小時,精神都很好
之前要睡8:30小時,現在都睡7~7:30小時而已(這個感受超明顯)
聲音還在慢慢的變,先感受到的是精神變很好.身體也輕迎了起來,手能舉高,跑跑跳跳,都覺得很輕鬆.
然後腿的線條,變得我愛的,不是之前厭惡的那種.
開心啊~
用HRT後
4.頭麥痛啊
5.nose像專一安捏(oh,my,甘是變肖年啊.XD</t>
    <phoneticPr fontId="2" type="noConversion"/>
  </si>
  <si>
    <t>昨晚發現腿腳頭屋附近的皮膚有一da,摸過去,就變紅的,看起來薄薄,若欲破欲破.</t>
    <phoneticPr fontId="2" type="noConversion"/>
  </si>
  <si>
    <t>沒那麼想winter了,真開心~
不是說想他不好,而是想到他不理我,心情好不起來.
是自己的問題,不是依.依真好~</t>
    <phoneticPr fontId="2" type="noConversion"/>
  </si>
  <si>
    <t>腳穿毛已經欲包圍半圓啊</t>
    <phoneticPr fontId="2" type="noConversion"/>
  </si>
  <si>
    <t>尿有味.注射的所在 有FEEL
腫起來.不知是不是注同位的關係.
注的時俊,上擺彼空就佇流血啊.</t>
    <phoneticPr fontId="2" type="noConversion"/>
  </si>
  <si>
    <t>學習能力</t>
    <phoneticPr fontId="2" type="noConversion"/>
  </si>
  <si>
    <t>#建立自信心 (假設人家會問什麼問題,先準備好答案</t>
    <phoneticPr fontId="2" type="noConversion"/>
  </si>
  <si>
    <t>+登山入門</t>
    <phoneticPr fontId="2" type="noConversion"/>
  </si>
  <si>
    <t>英文 (練習拆句子</t>
    <phoneticPr fontId="2" type="noConversion"/>
  </si>
  <si>
    <t>屁股只剩一個股溝缺口未被包圍</t>
    <phoneticPr fontId="2" type="noConversion"/>
  </si>
  <si>
    <t>+google工作術(書)</t>
    <phoneticPr fontId="2" type="noConversion"/>
  </si>
  <si>
    <t>+城堭廟講座(畫燈)</t>
    <phoneticPr fontId="2" type="noConversion"/>
  </si>
  <si>
    <t>+生極限(書)</t>
    <phoneticPr fontId="2" type="noConversion"/>
  </si>
  <si>
    <t>+老同講座(死前規劃)</t>
    <phoneticPr fontId="2" type="noConversion"/>
  </si>
  <si>
    <t xml:space="preserve">直直嘴乾.燥
</t>
    <phoneticPr fontId="2" type="noConversion"/>
  </si>
  <si>
    <t>攏沒嗄winter互動到.
心艱苦.
感覺2人關係沒好
麥安捏想,想你關係好,是沒機會互動娘娘.
安捏有機會的時,自然就好起來啊</t>
    <phoneticPr fontId="2" type="noConversion"/>
  </si>
  <si>
    <t>歡喜</t>
    <phoneticPr fontId="2" type="noConversion"/>
  </si>
  <si>
    <t>after聽筯肉媽媽演講
學到頭暈是因為缺氧 &amp; how處理
學到運動後沒呷咪件會安怎
學到散步後免呷咪件
學到姿勢沒好會安怎</t>
    <phoneticPr fontId="2" type="noConversion"/>
  </si>
  <si>
    <t>獅子座說足鰲,說找咪件問依
人若是乎你吸引,就是因為你開朗樂觀正向.
XD莫怪WEN叫我要熱情,原來是安捏</t>
    <phoneticPr fontId="2" type="noConversion"/>
  </si>
  <si>
    <t>夢見金城,因為之前科均識嗄依做戲,歡喜叫依,不過依沒應.
就帶科均去找依,問依奈會毋應科均.
佇船頂(是一片的板阿船,沒厝頂的.only a little bit遮雨)
金城才抱科均.歹人就來啊.</t>
    <phoneticPr fontId="2" type="noConversion"/>
  </si>
  <si>
    <t>夢</t>
    <phoneticPr fontId="2" type="noConversion"/>
  </si>
  <si>
    <t>你們不熟
原來我們不熟啊</t>
    <phoneticPr fontId="2" type="noConversion"/>
  </si>
  <si>
    <t>+Will 保哥的IT 創業之路</t>
    <phoneticPr fontId="2" type="noConversion"/>
  </si>
  <si>
    <t>IQ 如何安裝下載 &amp; 連線</t>
  </si>
  <si>
    <t>小資零股介紹</t>
  </si>
  <si>
    <t xml:space="preserve"> jQuery環境建置 &amp; ajax呼叫webservice</t>
  </si>
  <si>
    <t>昨天做了春夢,摸了,又舔了(我真的很驚訝,這個藥也太厲害了
讓我有一種換一個人的感覺</t>
    <phoneticPr fontId="2" type="noConversion"/>
  </si>
  <si>
    <t>我不好相處.
我會討厭人家.
我會排擠人家.
我會看不起人家.
我會欺負弱小.
我會出爾反爾.
我脾氣不好.
難怪WEN說我不生氣的時侯,和我相處很開心.
我只是表面上好相處而已.QQ</t>
    <phoneticPr fontId="2" type="noConversion"/>
  </si>
  <si>
    <t>討厭他,不想和他有太近的接觸.
你為什麼討厭他.
因為他很莫明奇妙啊.
之前和他親近,他的態度就是你幹嘛離我這麼近.
好啦.那現在你也別靠我太近.</t>
    <phoneticPr fontId="2" type="noConversion"/>
  </si>
  <si>
    <t>想像登山老手那樣,山是他的家,走山就像平地一樣自在.</t>
    <phoneticPr fontId="2" type="noConversion"/>
  </si>
  <si>
    <t>如何對山有了解,漸近式,去看,去走.才會知道要注意什麼.</t>
    <phoneticPr fontId="2" type="noConversion"/>
  </si>
  <si>
    <t>昨天看到他開心的笑,真是愉快啊~
今天又一直的想
唉呀,怎麼會這麼喜歡他
以前的我一定會想.老天爺怎麼這麼好,給我的人生送來這麼好的禮物~
想著就開心啊~
保持這樣的心態,不要再過激啊~
何其有幸,這麼健康,又智商夠用,有能力賺錢.
何其有幸,能夠接觸到這些人,過得快樂.</t>
    <phoneticPr fontId="2" type="noConversion"/>
  </si>
  <si>
    <t xml:space="preserve">
有共同的背景,有共同的話題,容易懂的脈落.
亞斯柏格的模式.社工模式.人都有一個模式.
可以幫助我們抓個大概了解人家(但要注意,人還是有差異的
踩地雷.
奧也有瘋狂玩的經驗.
也有要破人家電腦的記錄
XD~那時侯很流行啊</t>
    <phoneticPr fontId="2" type="noConversion"/>
  </si>
  <si>
    <t>中畫呷dai東阿,現co u a,有dai冬阿味.
感覺懷念.足久沒安捏feel到dai東阿的味啊.</t>
    <phoneticPr fontId="2" type="noConversion"/>
  </si>
  <si>
    <t xml:space="preserve">
朋友的timeout時間很短
所以很快就timeout了.
而我的timeout時間很長,所以一直在等.
XD
看到封包timeout時間有感~</t>
    <phoneticPr fontId="2" type="noConversion"/>
  </si>
  <si>
    <t>emily打出這句,被他撩了一下
然後就想跟他有更多接觸.
去乎別人勾去.
頭擺有這落感覺.
恰早攏focus佇恰意的人身上,不曾安捏.</t>
    <phoneticPr fontId="2" type="noConversion"/>
  </si>
  <si>
    <t>期待禮拜五啊.嗄依開會啊.</t>
    <phoneticPr fontId="2" type="noConversion"/>
  </si>
  <si>
    <t>毋甘,花精的課結束,就聽麥到winter說依自己啊</t>
    <phoneticPr fontId="2" type="noConversion"/>
  </si>
  <si>
    <t>2017/7/5
夢見轉來,看到阿嬸來,去找阿嬸,看到阿叔坐佇輪椅,阿嬸說,阿叔變安捏啊.
我憨憨看阿叔,不知安怎應對,阿叔看我笑,阿嬸說,阿叔安捏是知人.叫我嗄依說話.
我嗄叫.依擱安捏看,臉有表情.
尾阿依就起來行,正常說話,阿嬸的表情嗄我說,現阿就是有時好有時醜.
阿叔找來看手機電視,嗄睡去,阿嬸轉大台的電視,阿叔精神看大台.
大家攏來看電視啊.歸間坐嗄攏人.開冷氣.快將麥外流.
我佇放屎,擱嗄人說話.</t>
    <phoneticPr fontId="2" type="noConversion"/>
  </si>
  <si>
    <t>夢</t>
    <phoneticPr fontId="2" type="noConversion"/>
  </si>
  <si>
    <t>以前喜歡一個人
現在可好了,想找個人吃飯,都沒人.
會和自己吃飯的,不是有了伴,就是結婚了.
以前講什麼,都有朋友會笑,現在感覺好難.(不難.是你都愛挑戰魔王.人家就不愛你這種菜.
她笑起來,好好看~看了心情都好好~
好想和他說話,但話不投機,所以她沒有想和我說話.
&gt;如果真的很想和他說話,先忍住欲望(先親近她),好好去學習,怎麼和他搭上線
欲望 &amp; 苦惱</t>
    <phoneticPr fontId="2" type="noConversion"/>
  </si>
  <si>
    <t>05-新金部-查核_員工買賣有價證卷</t>
  </si>
  <si>
    <t>延平調閱</t>
  </si>
  <si>
    <t>05-板橋喬遷之喜</t>
  </si>
  <si>
    <t>05-使用黃金快手的人</t>
  </si>
  <si>
    <t>05-元富好禮-ICRM客戶名單</t>
  </si>
  <si>
    <t>05-Task-府中板橋合併
03-府中台灣銀行的客戶
03-府中板橋客戶手機</t>
    <phoneticPr fontId="2" type="noConversion"/>
  </si>
  <si>
    <t>work</t>
    <phoneticPr fontId="2" type="noConversion"/>
  </si>
  <si>
    <t>作文句子</t>
    <phoneticPr fontId="2" type="noConversion"/>
  </si>
  <si>
    <t>看英文</t>
    <phoneticPr fontId="2" type="noConversion"/>
  </si>
  <si>
    <t>看NEWS</t>
    <phoneticPr fontId="2" type="noConversion"/>
  </si>
  <si>
    <t>看video</t>
    <phoneticPr fontId="2" type="noConversion"/>
  </si>
  <si>
    <t>學會發問</t>
    <phoneticPr fontId="2" type="noConversion"/>
  </si>
  <si>
    <t>Logic</t>
    <phoneticPr fontId="2" type="noConversion"/>
  </si>
  <si>
    <t>夢</t>
    <phoneticPr fontId="2" type="noConversion"/>
  </si>
  <si>
    <t>嗄恰早沒同的夢</t>
    <phoneticPr fontId="2" type="noConversion"/>
  </si>
  <si>
    <t>以前很少做環境建置,所以不太會.現在開始做.覺得好玩.
原來不是很難.就是這樣把它做起來
先做成功,有自信後,再慢慢加入其它的情境克服.
一步一步來.</t>
    <phoneticPr fontId="2" type="noConversion"/>
  </si>
  <si>
    <t xml:space="preserve">6.協助電子商業部(共1件)評量下單軟體使用
7.協助經紀部管理處資訊調閱(共1件) &gt;不清楚用途
8.協助稽核室資料調閱(共2件)  &gt;不清楚用途 </t>
    <phoneticPr fontId="2" type="noConversion"/>
  </si>
  <si>
    <t>為什麼你不抱他,他是男的啊.
你不是男的嗎.
不是!我是T啊.他不是我的T兄弟啊.
那你不是男的,你是女的嗎
不是啊~我不是婆啊
我其實是有一個定位的.只是這個定位很難說明白.
那抱winter呢.好啊~
XD你這個人厚.
人家長帥一點,可愛一點,你就抱了厚.</t>
    <phoneticPr fontId="2" type="noConversion"/>
  </si>
  <si>
    <t>你覺得故事是假的
怎樣假,要不要再多描述一點
然後我就描述了,沒想到自己能說的這麼清楚.小脈落.一套一套的.
給自己拍手~</t>
    <phoneticPr fontId="2" type="noConversion"/>
  </si>
  <si>
    <t>依猶原沒采我,坐佇依頭前,感覺緊張.
偎自我介紹時,特別有感覺</t>
    <phoneticPr fontId="2" type="noConversion"/>
  </si>
  <si>
    <t>夢</t>
    <phoneticPr fontId="2" type="noConversion"/>
  </si>
  <si>
    <t>夢見依沒表情的嚴肅的說:你的胸沒自然</t>
    <phoneticPr fontId="2" type="noConversion"/>
  </si>
  <si>
    <t>+ICRM架構</t>
    <phoneticPr fontId="2" type="noConversion"/>
  </si>
  <si>
    <t>+jQuery教學</t>
    <phoneticPr fontId="2" type="noConversion"/>
  </si>
  <si>
    <t>+jQuery &amp; ajax教學</t>
    <phoneticPr fontId="2" type="noConversion"/>
  </si>
  <si>
    <t>+和楊雁在熱線喝調酒</t>
    <phoneticPr fontId="2" type="noConversion"/>
  </si>
  <si>
    <t>目標</t>
  </si>
  <si>
    <t>氣功</t>
  </si>
  <si>
    <t>按摩</t>
  </si>
  <si>
    <t>求生技能(野外)</t>
  </si>
  <si>
    <t>軟技術(專案合作)</t>
  </si>
  <si>
    <t>自我探索</t>
  </si>
  <si>
    <t>野菜</t>
  </si>
  <si>
    <t>夢見自己麥記持還鐵馬,乎人扣80外圓
查到沒還,快簽鐵馬去樓下,到樓下時,佇想,有帶手機好還否?</t>
    <phoneticPr fontId="2" type="noConversion"/>
  </si>
  <si>
    <t>大腿的腳毛佳一倍出來
腹肚的細毛攏發出來啊~(一禮拜前,才發幾支啊爾爾)驚死,男性荷爾蒙生這毛,是啥咪作用</t>
    <phoneticPr fontId="2" type="noConversion"/>
  </si>
  <si>
    <t>嘴的細毛更多了</t>
    <phoneticPr fontId="2" type="noConversion"/>
  </si>
  <si>
    <t xml:space="preserve">昨烘肉,我厚話擱敷淺.真久沒看到自己這面啊.
</t>
    <phoneticPr fontId="2" type="noConversion"/>
  </si>
  <si>
    <t>放屁有昨呷的柚阿味(放屎嘛有)</t>
    <phoneticPr fontId="2" type="noConversion"/>
  </si>
  <si>
    <t>昨開會有情緒,不過用真好的態度看.
嗄自己打po啊~</t>
    <phoneticPr fontId="2" type="noConversion"/>
  </si>
  <si>
    <t>對目前的身軀的線條足滿意(看到攏足恰意,感覺自己足緣投(有穿衫的情形.</t>
    <phoneticPr fontId="2" type="noConversion"/>
  </si>
  <si>
    <t>進入才有滿足的感覺</t>
    <phoneticPr fontId="2" type="noConversion"/>
  </si>
  <si>
    <t>進入才有滿足的感覺(感覺自己是恰意安捏.傳說中的G點?</t>
    <phoneticPr fontId="2" type="noConversion"/>
  </si>
  <si>
    <t>+物聯網基礎架構與應用簡介</t>
    <phoneticPr fontId="2" type="noConversion"/>
  </si>
  <si>
    <t>又擱夢見佇漏水的舊厝
夢見winter佇舊厝</t>
    <phoneticPr fontId="2" type="noConversion"/>
  </si>
  <si>
    <t>https://i-chentsai.innovarad.tw/2016/03/perfect_steak.html
看到好文</t>
    <phoneticPr fontId="2" type="noConversion"/>
  </si>
  <si>
    <t>坐咧,看到大腿的毛,攏會感覺,哇,奈這濟.</t>
    <phoneticPr fontId="2" type="noConversion"/>
  </si>
  <si>
    <t>頭毛越來越臭</t>
    <phoneticPr fontId="2" type="noConversion"/>
  </si>
  <si>
    <t>昨夢見阿嬤將櫥拚掉,我的咪件攏毋去啊
將阿欲洗的衫丟土腳.想欲洗不過晚欲去台北啊.賣赴乾.
坐車欲去苗粟.轉來轉去,車錢嗄台北同款,沒卡少.</t>
    <phoneticPr fontId="2" type="noConversion"/>
  </si>
  <si>
    <t>(部門類型 = @部門類型 or @部門類型='')</t>
  </si>
  <si>
    <t>好聰明的用法</t>
    <phoneticPr fontId="2" type="noConversion"/>
  </si>
  <si>
    <t>get</t>
    <phoneticPr fontId="2" type="noConversion"/>
  </si>
  <si>
    <t>get</t>
    <phoneticPr fontId="2" type="noConversion"/>
  </si>
  <si>
    <r>
      <t>WEN沒卡電話是因為沒聲.驚!WEN有聲啊.是啥咪時俊有聲的,奈會有聲沒卡電話來唱歌
婷沒乎我做,是因為沒SP好做.驚!婷有add SP,奈會沒乎我做.是沒想欲乎我活?是尚趕?
原來我安捏就乎做</t>
    </r>
    <r>
      <rPr>
        <b/>
        <sz val="12"/>
        <color theme="1"/>
        <rFont val="新細明體"/>
        <family val="1"/>
        <charset val="136"/>
        <scheme val="minor"/>
      </rPr>
      <t>懷疑</t>
    </r>
    <r>
      <rPr>
        <sz val="12"/>
        <color theme="1"/>
        <rFont val="新細明體"/>
        <family val="1"/>
        <charset val="136"/>
        <scheme val="minor"/>
      </rPr>
      <t>!!
#懷疑 #猜疑</t>
    </r>
    <phoneticPr fontId="2" type="noConversion"/>
  </si>
  <si>
    <t>進</t>
    <phoneticPr fontId="2" type="noConversion"/>
  </si>
  <si>
    <t>沒用過report
不哉要裝啥
慌張一下啊,就找到路走啊.
一咧一咧裝落去.
Report沒曉用,慌張一咧啊.就就找到路行啊
讚~安捏保持落去~</t>
    <phoneticPr fontId="2" type="noConversion"/>
  </si>
  <si>
    <t>撈取游松遠所屬客戶聯絡手機及電郵</t>
  </si>
  <si>
    <t>臉不夠帥</t>
    <phoneticPr fontId="2" type="noConversion"/>
  </si>
  <si>
    <t>之前臉尚MAN,所以挑工慢3工注
隨放尿,隨有味.</t>
    <phoneticPr fontId="2" type="noConversion"/>
  </si>
  <si>
    <t>大腿內側生毛</t>
    <phoneticPr fontId="2" type="noConversion"/>
  </si>
  <si>
    <t>昨天夢見自己買了 一個超大的平板 在玩~</t>
  </si>
  <si>
    <t>夢</t>
    <phoneticPr fontId="2" type="noConversion"/>
  </si>
  <si>
    <t>毛多到很煩,整個大腿一圈都有了.很長的寒毛.小腿則是有粗的了</t>
    <phoneticPr fontId="2" type="noConversion"/>
  </si>
  <si>
    <t>昨沒力,叫似2禮拜到啊.結果一看,阿未.
生毛煩,直直想欲呷煩.
不過攏沒反應,感覺怪怪.XD
不過最近的聲,有改變.像感冒,有痰.真magic,本底叫似穩定,結果有PART2.</t>
    <phoneticPr fontId="2" type="noConversion"/>
  </si>
  <si>
    <t>跟他聊自己因為類固醇,食量超大,停了藥,就好了</t>
    <phoneticPr fontId="2" type="noConversion"/>
  </si>
  <si>
    <t>期望
他知道這個故事,日後有類似狀況,可以想到這個可能性.</t>
    <phoneticPr fontId="2" type="noConversion"/>
  </si>
  <si>
    <t>結果
他懷疑,真的嗎?醫生說的嗎?網路上說的不可信</t>
    <phoneticPr fontId="2" type="noConversion"/>
  </si>
  <si>
    <t>小P</t>
    <phoneticPr fontId="2" type="noConversion"/>
  </si>
  <si>
    <t>就聊不下去了
回了句嗯</t>
    <phoneticPr fontId="2" type="noConversion"/>
  </si>
  <si>
    <t>若是別人來嗄我說,我就會說:
依對你沒興趣,nose摸摸咧,去找別人說.
Du到這直接的人,就是安捏.
麥沒采時間佇依的身上.</t>
    <phoneticPr fontId="2" type="noConversion"/>
  </si>
  <si>
    <t>跟他講話,他沒興趣,就直接沒在聽
情緒 : 傻掉,然後就去聽別人說話
不是第一次了,之前下了結論就是他對我沒興趣,所以不想聽我講話.
所以後來我也不想跟他說話.
轉去直直想,我是啥咪感覺.感覺沒爽快,是因為啥
想到自己是不是嘛安捏對待別人
A佇說,嘛想欲聽B說</t>
    <phoneticPr fontId="2" type="noConversion"/>
  </si>
  <si>
    <t>毛管孔擱開始粗啊/又擱開始沒呷濟麥滿足.又擱開始大箍</t>
    <phoneticPr fontId="2" type="noConversion"/>
  </si>
  <si>
    <t>下腹痛,大概在一個禮拜前或是2個禮拜前,也有痛過.</t>
    <phoneticPr fontId="2" type="noConversion"/>
  </si>
  <si>
    <t>+卑南族年祭</t>
    <phoneticPr fontId="2" type="noConversion"/>
  </si>
  <si>
    <t>+IIS權限不足無法使用之處理程式</t>
    <phoneticPr fontId="2" type="noConversion"/>
  </si>
  <si>
    <t>+登入驗證</t>
    <phoneticPr fontId="2" type="noConversion"/>
  </si>
  <si>
    <t>+大安水圳</t>
    <phoneticPr fontId="2" type="noConversion"/>
  </si>
  <si>
    <t>+同志電影</t>
    <phoneticPr fontId="2" type="noConversion"/>
  </si>
  <si>
    <t>+同志小說*1</t>
    <phoneticPr fontId="2" type="noConversion"/>
  </si>
  <si>
    <t>+年底開始寫blog</t>
    <phoneticPr fontId="2" type="noConversion"/>
  </si>
  <si>
    <t>持續寫blog</t>
    <phoneticPr fontId="2" type="noConversion"/>
  </si>
  <si>
    <t>+登山志工</t>
    <phoneticPr fontId="2" type="noConversion"/>
  </si>
  <si>
    <t>工作上</t>
    <phoneticPr fontId="2" type="noConversion"/>
  </si>
  <si>
    <t>1.英文</t>
    <phoneticPr fontId="2" type="noConversion"/>
  </si>
  <si>
    <t>2.工作的方法(在這邊工作的方法,問,如何問</t>
    <phoneticPr fontId="2" type="noConversion"/>
  </si>
  <si>
    <t>3.學習的方法</t>
    <phoneticPr fontId="2" type="noConversion"/>
  </si>
  <si>
    <t>學會google.</t>
    <phoneticPr fontId="2" type="noConversion"/>
  </si>
  <si>
    <t>解決問題的工作術</t>
    <phoneticPr fontId="2" type="noConversion"/>
  </si>
  <si>
    <t>溝通的工作術</t>
    <phoneticPr fontId="2" type="noConversion"/>
  </si>
  <si>
    <t>+找到NET1.0能否在WIN2012的文章</t>
    <phoneticPr fontId="2" type="noConversion"/>
  </si>
  <si>
    <t>+CRM VS2003toVS2012</t>
    <phoneticPr fontId="2" type="noConversion"/>
  </si>
  <si>
    <t>+台東殺豬</t>
    <phoneticPr fontId="2" type="noConversion"/>
  </si>
  <si>
    <t>+跳水(頭擺沒穿救生衣跳</t>
    <phoneticPr fontId="2" type="noConversion"/>
  </si>
  <si>
    <t>+撰寫SP電商-申請電子對帳單-財管信託</t>
    <phoneticPr fontId="2" type="noConversion"/>
  </si>
  <si>
    <t>+知道IQ是sybase,知道那是寫入db(by file write)</t>
    <phoneticPr fontId="2" type="noConversion"/>
  </si>
  <si>
    <t>+ni篩</t>
    <phoneticPr fontId="2" type="noConversion"/>
  </si>
  <si>
    <t>每年該有的進修時數</t>
    <phoneticPr fontId="2" type="noConversion"/>
  </si>
  <si>
    <t>每日一句英文</t>
    <phoneticPr fontId="2" type="noConversion"/>
  </si>
  <si>
    <t>每日一邏輯題</t>
    <phoneticPr fontId="2" type="noConversion"/>
  </si>
  <si>
    <t>+跨志工</t>
    <phoneticPr fontId="2" type="noConversion"/>
  </si>
  <si>
    <t>+老同志工</t>
    <phoneticPr fontId="2" type="noConversion"/>
  </si>
  <si>
    <t>+愛滋志工</t>
    <phoneticPr fontId="2" type="noConversion"/>
  </si>
  <si>
    <t>+華爾茲計劃</t>
    <phoneticPr fontId="2" type="noConversion"/>
  </si>
  <si>
    <t>+愛滋網站會議</t>
    <phoneticPr fontId="2" type="noConversion"/>
  </si>
  <si>
    <t>如何由亂中拿出秩序.</t>
  </si>
  <si>
    <t>覺得記錄自己做了什麼,成長了什麼很有效.因為常覺得自己什麼事也沒做.</t>
  </si>
  <si>
    <t>忘了自己的方向,所以在有想法時,寫下來,然後日後可以一目了然的看到,很有效</t>
  </si>
  <si>
    <t>情緒記錄表,還沒感受到它的好用,只是方便查詢,自己會為什麼開心,會為了什麼生氣.</t>
  </si>
  <si>
    <t>+聰明的馬賽克方法SUBSTRING(IDNOF,1,3)+'****'+SUBSTRING(IDNOF,7,3)</t>
    <phoneticPr fontId="2" type="noConversion"/>
  </si>
  <si>
    <t>+(xxx=@val or @val is null)很聰明的方法,非必填search</t>
    <phoneticPr fontId="2" type="noConversion"/>
  </si>
  <si>
    <t>+同志漫畫*1</t>
    <phoneticPr fontId="2" type="noConversion"/>
  </si>
  <si>
    <t>自我概念練習</t>
    <phoneticPr fontId="2" type="noConversion"/>
  </si>
  <si>
    <t>+sql server的排程可以呼叫外部程式
因為匯入檔案很大,所以要弄成文字檔,再呼叫iq loading程式,把它吃進去(之前都沒遇過,不知道用在什麼地方,沒注意過有這種東西</t>
    <phoneticPr fontId="2" type="noConversion"/>
  </si>
  <si>
    <t>+天啊~用到sybase了</t>
    <phoneticPr fontId="2" type="noConversion"/>
  </si>
  <si>
    <t>+遠征的分享(人家是有方法,慢慢挑戰的</t>
    <phoneticPr fontId="2" type="noConversion"/>
  </si>
  <si>
    <t>+EOS end of support</t>
    <phoneticPr fontId="2" type="noConversion"/>
  </si>
  <si>
    <t>每日一邏輯題(間閒時)</t>
    <phoneticPr fontId="2" type="noConversion"/>
  </si>
  <si>
    <t>持續寫blog</t>
    <phoneticPr fontId="2" type="noConversion"/>
  </si>
  <si>
    <t>電商enr,fu,ff,wmr</t>
  </si>
  <si>
    <t>交辦事項</t>
  </si>
  <si>
    <t>IQ</t>
    <phoneticPr fontId="2" type="noConversion"/>
  </si>
  <si>
    <t>fin knowhow,fin news</t>
    <phoneticPr fontId="2" type="noConversion"/>
  </si>
  <si>
    <t>logic</t>
    <phoneticPr fontId="2" type="noConversion"/>
  </si>
  <si>
    <t>為未來做準備:MVC技術.jQuery,css</t>
    <phoneticPr fontId="2" type="noConversion"/>
  </si>
  <si>
    <t>Informatica</t>
    <phoneticPr fontId="2" type="noConversion"/>
  </si>
  <si>
    <t xml:space="preserve">+timer
-thread.懂了thread的規則.CLR控制thread的數量,並分配工作.
-懂了delegate的用法
-CLR擋安全性.CLR不允許跨執行緒的set.是CLR不允許的.
---懂了錯誤的層級.語法/CLR/OS崩潰 
</t>
    <phoneticPr fontId="2" type="noConversion"/>
  </si>
  <si>
    <t>2018/1/10</t>
    <phoneticPr fontId="2" type="noConversion"/>
  </si>
  <si>
    <t>+第一次給使用者授權(讓xxxUser能讀這張表)
看到雅婷在做,好快啊.</t>
    <phoneticPr fontId="2" type="noConversion"/>
  </si>
  <si>
    <t>提醒</t>
    <phoneticPr fontId="2" type="noConversion"/>
  </si>
  <si>
    <t>哈~人家EXCEL有說明啦.4個問題,3個EXCEL裡有答案.</t>
    <phoneticPr fontId="2" type="noConversion"/>
  </si>
  <si>
    <t>原來確認郵件畫面生做安捏哦~
郵件包佇內底,乎長管審核.
按ok,就會加密寄出去.</t>
    <phoneticPr fontId="2" type="noConversion"/>
  </si>
  <si>
    <t>+蚊子家聚聚</t>
    <phoneticPr fontId="2" type="noConversion"/>
  </si>
  <si>
    <t>大家一起開心弄一個東西的感覺,好開心啊~</t>
    <phoneticPr fontId="2" type="noConversion"/>
  </si>
  <si>
    <t>覺得自己很棒,新增一個欄位來記錄,把它換掉就解決了.乾淨漂亮.</t>
    <phoneticPr fontId="2" type="noConversion"/>
  </si>
  <si>
    <t>在查看時,又發現他有手動的RUN DATA.是SFA要用的.
雖然他說要給我們維護,但他也有東西啊.XD</t>
    <phoneticPr fontId="2" type="noConversion"/>
  </si>
  <si>
    <t>如履薄冰</t>
    <phoneticPr fontId="2" type="noConversion"/>
  </si>
  <si>
    <t xml:space="preserve">沮喪 </t>
  </si>
  <si>
    <t>1.最近空虧安怎+know more才會駛help(唉~依若沒乎我,我是欲安怎help.
Feel 沮喪 
&gt;
自己嘛沒法度.就找人HELP.
別人嘛沒法度,才叫我啊.
別人不是沒法度,是想工你若是會駛,就免依費氣.
你若沒法,依就會出來啊.
.哦!沒想到是安捏.</t>
    <phoneticPr fontId="2" type="noConversion"/>
  </si>
  <si>
    <t>夢</t>
    <phoneticPr fontId="2" type="noConversion"/>
  </si>
  <si>
    <t>夢見在xx看見winter在等著拍日出
和他說幾句話,拍完他收著東西要走了,很想和他說上幾句話,又不知道要說什麼.
然後他收完了,然後走了.
哈~真的很想和他多交流啊~</t>
    <phoneticPr fontId="2" type="noConversion"/>
  </si>
  <si>
    <t>電商智能行動選股大贏家活動</t>
  </si>
  <si>
    <t>財富管理部新增壽險保單即時通報</t>
  </si>
  <si>
    <t>VS2003環境建置</t>
    <phoneticPr fontId="2" type="noConversion"/>
  </si>
  <si>
    <t>氣功</t>
    <phoneticPr fontId="2" type="noConversion"/>
  </si>
  <si>
    <t>我不想放手.放手就真的失去了(對WEN的執念)</t>
    <phoneticPr fontId="2" type="noConversion"/>
  </si>
  <si>
    <t>昨天的雙聚
1.哇.有點娘,也喜歡女生啊.(哈~你也一樣,這麼MAN,還喜歡MAN啊)(喜歡和你長怎樣,是沒有關係的
2.大家感情好像很深(也有可能是因為他們都在教育小組
3.居然有人因為老同聊理財,就不去了.哈~很愛智偉帶討論耶.</t>
    <phoneticPr fontId="2" type="noConversion"/>
  </si>
  <si>
    <t>昨天又去看了小P的FB.看了看,真的覺得遠.覺得陌生.
朋友真難.又要不變.(10幾年,可以跟以前那樣聊天)
跟著變.(喜歡的東西變了)
想要回什麼,但那些回他的人,我一個也不認識.</t>
    <phoneticPr fontId="2" type="noConversion"/>
  </si>
  <si>
    <t>上周智州叫我看的東西,昨天雅婷做好了.(S2018_schedule_day)</t>
    <phoneticPr fontId="2" type="noConversion"/>
  </si>
  <si>
    <t>溫柔的詩雲阿姨
溫柔的櫻枝姑姑</t>
    <phoneticPr fontId="2" type="noConversion"/>
  </si>
  <si>
    <t xml:space="preserve">沮喪 </t>
    <phoneticPr fontId="2" type="noConversion"/>
  </si>
  <si>
    <t xml:space="preserve">昨天是 第4次自己講,仍講得不好.
覺得很沮喪.XD.(才第4次.練習個10次再說吧)
怎樣才能突破困難.
要觀察別人(不是很愛,而且很不善長)
要聽人家說什麼,再回什麼.像打球一應一答.(那他這樣說,我要問什麼)
處理方法.面對.問.想辦法找出方法.
另工要問沒同的人,看會毋同的想法看法,有啥咪幫助否.
感謝小龍,感謝索索,不厭其煩的教學.
</t>
    <phoneticPr fontId="2" type="noConversion"/>
  </si>
  <si>
    <t>哈~覺得我會死掉,因為寂寞而死.</t>
    <phoneticPr fontId="2" type="noConversion"/>
  </si>
  <si>
    <t>覺得不該做這麼久,卻做了這麼久.
Why做很久.
因為伴手伴腳的.
因為架的不漂亮,不然就是原本的,再加上一個沒有營業員的,這樣就好了.</t>
    <phoneticPr fontId="2" type="noConversion"/>
  </si>
  <si>
    <t>養成好習慣,克服粗心</t>
    <phoneticPr fontId="2" type="noConversion"/>
  </si>
  <si>
    <t>急著想要學會.
老同小組裡,急著把自己想到的說出來.
想要得到回饋,想要學到東西.
他們怎麼看事情,他們怎麼想事情.</t>
    <phoneticPr fontId="2" type="noConversion"/>
  </si>
  <si>
    <t>不善常做文件.之前也沒什麼做文件的經驗.</t>
    <phoneticPr fontId="2" type="noConversion"/>
  </si>
  <si>
    <t>說話比較沒有修飾.不會說漂亮話.</t>
    <phoneticPr fontId="2" type="noConversion"/>
  </si>
  <si>
    <t>工作認真時,有點嚴肅.</t>
    <phoneticPr fontId="2" type="noConversion"/>
  </si>
  <si>
    <t>+vss(用到VSS了)</t>
    <phoneticPr fontId="2" type="noConversion"/>
  </si>
  <si>
    <t>+用到sql report了.還建了sql report專案.還用了SQL REPORT管理員.</t>
    <phoneticPr fontId="2" type="noConversion"/>
  </si>
  <si>
    <t>人是會改觀的.你就做你的,有天或許他會改觀.
如果你換到喜歡你的主管,你也會擔心他忽然不喜歡你.
正好,這個就是不喜歡你,你也不用擔心什麼,做自己就好.XD</t>
    <phoneticPr fontId="2" type="noConversion"/>
  </si>
  <si>
    <t xml:space="preserve">想到他不喜歡我,希望逼走我.天啊~我都要哭了.
很想要理性.什麼不要在乎他的屎臉啦.認真做好事就好了啊.
但明明就差很多,如果他不那麼討厭我,就可以提供協助工作就會比較容易啊.
但他都不提供協助,然後我又菜.那就….
唉~
你為什麼不走.因為有東西學啊.工作也不太累.pay也ok.
唯一就是他不喜歡我.不想只因為這樣就走啊 
</t>
    <phoneticPr fontId="2" type="noConversion"/>
  </si>
  <si>
    <t>+聰明的可填可不填 fld=@fld or @fld=1</t>
    <phoneticPr fontId="2" type="noConversion"/>
  </si>
  <si>
    <t>聽完生命故事後,
夢見要和MK/WEN去吃飯.然後發現阿舅他們也在那間店聚餐.
因為說沒空,沒去,就不好意思和他們相認.就躺在地上從走郎滑過去</t>
    <phoneticPr fontId="2" type="noConversion"/>
  </si>
  <si>
    <t>天啊~我從楊雁的FB朋友裡刪掉了.
天啊~楊雁的FB好友名單容不下我了2/8
天啊~楊雁的FB好友名單沒有我的容身之處.2/8
(2/8不像2/7那麼想,而是開始淡淡的看這件事)</t>
    <phoneticPr fontId="2" type="noConversion"/>
  </si>
  <si>
    <t>他四處去問人家.我不敢.因為怕被否定.被認為自己的想法很必要.
而且很煩人.就是怕人不幫忙而且對我扣分.
1.他幫你了+加分
2.他幫你了+扣分
2.不幫忙
3.不幫忙+扣分
你的目標是什麼?沒試就沒有機會.
不敢問使用者太多,怕使用者覺得我不懂.覺得我太弱,叫一個厲害一點的來,好不好.(一起來解決問題,你幫我.我幫你)
1.叫一個厲害的人好不好
2.他告訴我,我學到了.也幫到他了.只是他這次付出比較多成本.但日後投入就會少啦
也想要在一個系統裡發展自己的想法.那又怕花太多時間,上面的人會覺得,也花太多時間了吧.
1.也花太多時間了吧(不適任)(不會一次就不適任.如果不希望你做那麼久,會跟你說)然後說了不聽,有2個結果.1.太急的東西不要給你做.給你做這種要費心思的.2.請你離開
2.讓他做.日後知道他會這樣,就會把類似的案子給他做.
天啊~居然是這樣.居然有那麼多的機會是可以這樣嘗試的.
(這樣列出各種可能性,可以幫助自己跳出思想盲點,真棒~)</t>
    <phoneticPr fontId="2" type="noConversion"/>
  </si>
  <si>
    <t>昨天建雄又說到人際關係的事情,然後有點意思是,想打進打不進的意思.
本來是覺得沒有需要打入,只要有一定的情感就好.
但聽完他說話,有受影響.要小心.未找到解決方案前,先不要和他聊這種話題了.</t>
    <phoneticPr fontId="2" type="noConversion"/>
  </si>
  <si>
    <t>止不住對原民的渴望
止不住對W的渴望,會一直找下去,data一直看下去</t>
    <phoneticPr fontId="2" type="noConversion"/>
  </si>
  <si>
    <t>但你座位坐的是個男的
對啊.他就是我妹啊.
我跟大家說一下他是個女的,巧克力以為他是男的,意ing了他.
玩漆彈,居然也分男女生,男生來這裡.
特別被強調</t>
    <phoneticPr fontId="2" type="noConversion"/>
  </si>
  <si>
    <t xml:space="preserve">不斷在我腦裡轉
我覺得沒什麼問題啊
人家只是聊天,你太認真了.
這是事實,只是每個人本來就不太一樣,都會有不太合的人.
有些人覺得這很煩,有些人覺得還好.就是這樣,這本來就很主觀.沒有對錯.
而有些事,大家選擇的方式就是不要去理他,消極.
也不是消極,就是每個人可以是每個人的樣子,我們尊重他的樣子,但我們不喜歡,我們就敬而遠之.
因為人家這樣也沒有錯.只是你不喜歡.
那時侯他說還好,我舉證例例,覺得自己很呆,人家不信就算了.還舉證什麼.
後來還生氣他本來同理就很差.很多事都覺得那有什麼關係.
甚至覺得我只是個玩伴而已,他根本一點也不重視我這個朋友.
</t>
    <phoneticPr fontId="2" type="noConversion"/>
  </si>
  <si>
    <t>排程要怎麼讓使用者自己編輯</t>
    <phoneticPr fontId="2" type="noConversion"/>
  </si>
  <si>
    <t>排程要怎麼變得圖形化介面</t>
    <phoneticPr fontId="2" type="noConversion"/>
  </si>
  <si>
    <t>寫規格書</t>
    <phoneticPr fontId="2" type="noConversion"/>
  </si>
  <si>
    <t>可向建雄請教</t>
    <phoneticPr fontId="2" type="noConversion"/>
  </si>
  <si>
    <t>如果有個做過flow的經驗,也是很好的
如果有個ASP轉ASP.NET的經驗也是很好的
基本維護
再問問鎮宇,有沒什麼要注意的.
鎮宇好相處嗎?
好不容易有工作,當然要保握啊.</t>
    <phoneticPr fontId="2" type="noConversion"/>
  </si>
  <si>
    <t xml:space="preserve">1.喜歡什麼都不說,讓人家決定(超細心的人知道,大部分人不知道.
2.說過(人家就知道了.雖然有些人敏感度不高不知道
</t>
    <phoneticPr fontId="2" type="noConversion"/>
  </si>
  <si>
    <t xml:space="preserve">
本來以為工作可以讓我學到東西,這樣就不用花錢去學了.
結果..我還是沒有學會抓BUG的方式.
沒有學會好的做事方法.
沒有學會解決問題的方法.
上次去上課,有學到東西,可以直接用.減少在工作上學習慢的挫折.但還是沒有學會快速學習的方法
(有魚吃了,還是不會釣魚)
70%去買魚
30%學釣魚
還是要吃魚,但釣魚技術急不得.
最近才懂了,要懂得多頭進行.</t>
    <phoneticPr fontId="2" type="noConversion"/>
  </si>
  <si>
    <t>改A,B很容易壞掉.</t>
    <phoneticPr fontId="2" type="noConversion"/>
  </si>
  <si>
    <t>舢</t>
  </si>
  <si>
    <t>髟</t>
  </si>
  <si>
    <t>唯舢</t>
  </si>
  <si>
    <t>帷舢</t>
  </si>
  <si>
    <t>為舢</t>
  </si>
  <si>
    <t>惟舢</t>
  </si>
  <si>
    <t>昨天才知道,原來dbisql是這樣用.下固定的語法,寫在bat裡.
才知道原來可以把常用的cmd寫在bat,這樣只要按bat就可以執行,不用每次都在那邊打.</t>
    <phoneticPr fontId="2" type="noConversion"/>
  </si>
  <si>
    <t>公文系統多花點時間</t>
    <phoneticPr fontId="2" type="noConversion"/>
  </si>
  <si>
    <t>釣魚 VS. 買魚</t>
    <phoneticPr fontId="2" type="noConversion"/>
  </si>
  <si>
    <t>現在的釣魚功力不好,有時侯會不夠吃,所以要買魚.</t>
    <phoneticPr fontId="2" type="noConversion"/>
  </si>
  <si>
    <t>但除了買魚,平日也要多增進釣魚的功力.</t>
    <phoneticPr fontId="2" type="noConversion"/>
  </si>
  <si>
    <t>但有時侯買魚時看到人家釣的方式,也會偷學到.</t>
    <phoneticPr fontId="2" type="noConversion"/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</si>
  <si>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</si>
  <si>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>拍手</t>
    <phoneticPr fontId="2" type="noConversion"/>
  </si>
  <si>
    <t>做好了,感覺好爽,不知道有沒有什麼沒注意到的</t>
    <phoneticPr fontId="2" type="noConversion"/>
  </si>
  <si>
    <t>雅婷SQL寫的比我好(向她學習)</t>
    <phoneticPr fontId="2" type="noConversion"/>
  </si>
  <si>
    <t>巧巧OO寫的比我好(向她學習)</t>
    <phoneticPr fontId="2" type="noConversion"/>
  </si>
  <si>
    <t>建雄解決能力比我好(向他學習)</t>
    <phoneticPr fontId="2" type="noConversion"/>
  </si>
  <si>
    <t>建雄文件能力比我好(向他學習)</t>
    <phoneticPr fontId="2" type="noConversion"/>
  </si>
  <si>
    <t>幸源知道很多,不知道可以問他.</t>
    <phoneticPr fontId="2" type="noConversion"/>
  </si>
  <si>
    <r>
      <rPr>
        <sz val="11"/>
        <color rgb="FF212121"/>
        <rFont val="細明體"/>
        <family val="3"/>
        <charset val="136"/>
      </rPr>
      <t>測試封關</t>
    </r>
    <r>
      <rPr>
        <sz val="11"/>
        <color rgb="FF212121"/>
        <rFont val="Arial"/>
        <family val="2"/>
      </rPr>
      <t>UI</t>
    </r>
    <r>
      <rPr>
        <sz val="11"/>
        <color rgb="FF212121"/>
        <rFont val="細明體"/>
        <family val="3"/>
        <charset val="136"/>
      </rPr>
      <t>和</t>
    </r>
    <r>
      <rPr>
        <sz val="11"/>
        <color rgb="FF212121"/>
        <rFont val="Arial"/>
        <family val="2"/>
      </rPr>
      <t>SP</t>
    </r>
    <r>
      <rPr>
        <sz val="11"/>
        <color rgb="FF212121"/>
        <rFont val="細明體"/>
        <family val="3"/>
        <charset val="136"/>
      </rPr>
      <t>的介接
很棒,自己測到問題了.有進步.
但最後又差點UI沒改回原SP就寄出.還好夾了附件,有查看,有看到.(所以夾附件後,又開了看一次很重要)</t>
    </r>
    <phoneticPr fontId="2" type="noConversion"/>
  </si>
  <si>
    <t xml:space="preserve">沒工作又開始焦慮,又追著雅婷要工作
換個方式,問問雅婷目前有什麼工作,如果有開會,能不能一起去聽聽看.
</t>
    <phoneticPr fontId="2" type="noConversion"/>
  </si>
  <si>
    <t xml:space="preserve">禮拜去看到楊雁,又擱感受到依對我的冷淡.
對同事的行為有情緒,結果依對我嘛有情緒.現看到我,攏屎臉or當作沒看到.
你希望安怎,希望依平常就好,麥厚話,禮貌就好,對準說有情緒麥呼我知啊.
</t>
    <phoneticPr fontId="2" type="noConversion"/>
  </si>
  <si>
    <t>天啊~太感動了,清杉態度好好的回答我問題耶~</t>
    <phoneticPr fontId="2" type="noConversion"/>
  </si>
  <si>
    <t>早上和清杉說早,他沒有表情,沒有回應(之前還會說早,現在也不會了)QQ</t>
    <phoneticPr fontId="2" type="noConversion"/>
  </si>
  <si>
    <t>看雅婷又做了什麼SP(看懂吸收,看不懂跳過,或研究</t>
    <phoneticPr fontId="2" type="noConversion"/>
  </si>
  <si>
    <t>感覺他話匣子開了,會很好聊.
但我又不知要聊什麼.
然後很努力想要想出什麼,來和他聊,結果…當機.</t>
    <phoneticPr fontId="2" type="noConversion"/>
  </si>
  <si>
    <t>夢</t>
    <phoneticPr fontId="2" type="noConversion"/>
  </si>
  <si>
    <t>夢見ju擱說足機車的話,想欲嗄揉死.</t>
    <phoneticPr fontId="2" type="noConversion"/>
  </si>
  <si>
    <t xml:space="preserve">夢見二嬸婆煮10外項乎人客,ONLY2項FOR咱 </t>
    <phoneticPr fontId="2" type="noConversion"/>
  </si>
  <si>
    <t xml:space="preserve">昨新室友來問我是不是跨性別,這TAG帶來的負面排山倒海而來.就像同性戀那麼可怕,我好像會被覺得是變態,會被要求不能住這裡.
室友和我說話,如果他沒有笑,我都不愛和他們交流. 
他們沒有笑的想要和我講話,讓我覺得可怕.好像隨時會闖入我房間.
就像小時侯我媽一直要靠近我,我躲不掉一樣.(以為小時侯沒有什麼陰影,其實你都不知道影響到骨子裡了
</t>
    <phoneticPr fontId="2" type="noConversion"/>
  </si>
  <si>
    <t>廁所濃濃的大便味(想走到七樓上)</t>
    <phoneticPr fontId="2" type="noConversion"/>
  </si>
  <si>
    <t>原來我們可以登記借券,把自己的股票借出去,收利息</t>
    <phoneticPr fontId="2" type="noConversion"/>
  </si>
  <si>
    <t>去和雅婷聊天時,看到他桌上有新需求,然後就看到CMS,他說那是國外期交所的名子.
GET.又學到一個,原來那是國外期交所的名子啊.原來活動會針對某期交所來做啊.</t>
    <phoneticPr fontId="2" type="noConversion"/>
  </si>
  <si>
    <t>sql 居然可以這樣取得YEAR 
select year( convert (datetime,'20180202' , 112))</t>
    <phoneticPr fontId="2" type="noConversion"/>
  </si>
  <si>
    <t>驚</t>
    <phoneticPr fontId="2" type="noConversion"/>
  </si>
  <si>
    <t xml:space="preserve">居然這樣就可攔到所以key入的值(User32.dll裡面的GetAsyncKeyState方法)
這個攔截是跨AP的,只要電腦輸入,都能抓到
記得第一支毒,不知道怎麼做的
1.忽然跑出來嚇你.這個還好,FORM就可以處理.
但如何砲出好多支小白免在畫面上呢.它很像動畫耶.而且我還是能操作,只是它會擋住畫面.
</t>
    <phoneticPr fontId="2" type="noConversion"/>
  </si>
  <si>
    <t>一天產出一篇規格書</t>
    <phoneticPr fontId="2" type="noConversion"/>
  </si>
  <si>
    <t>ASP架站這麼簡單</t>
    <phoneticPr fontId="2" type="noConversion"/>
  </si>
  <si>
    <t>Rich人真好相處耶.總是笑笑的.說什麼都笑.
想和他當朋友.</t>
    <phoneticPr fontId="2" type="noConversion"/>
  </si>
  <si>
    <t>他在做,我沒有在做,我一定不會有他那麼熟悉.
這是一定的!!但你也要聽了聽得懂.</t>
    <phoneticPr fontId="2" type="noConversion"/>
  </si>
  <si>
    <t>建雄很會建立索引來加快速度(向他學習)</t>
    <phoneticPr fontId="2" type="noConversion"/>
  </si>
  <si>
    <t>周杰倫 Jay Chou【聽見下雨的聲音  
人家願意和我出來,和我聊天,讓我有動力,這樣就覺得滿足了.
其實並不那麼在乎對方是不是喜歡我.
在想winter不願意和我有互動,那..我不是該放棄.</t>
    <phoneticPr fontId="2" type="noConversion"/>
  </si>
  <si>
    <t xml:space="preserve">是我這樣的個性,讓我好好的度過那些日子.讓我長大了.
所以不能怪那個當初保護了我的個性.
不過當知影這件代誌,all sad上來.居然sad到自己封閉感覺.
攏麥去想.嗄冰起來.
</t>
    <phoneticPr fontId="2" type="noConversion"/>
  </si>
  <si>
    <t>微衫</t>
    <phoneticPr fontId="2" type="noConversion"/>
  </si>
  <si>
    <t>微邖</t>
    <phoneticPr fontId="2" type="noConversion"/>
  </si>
  <si>
    <t xml:space="preserve">天啊.XX好帥.
天啊.唐唐好可愛.
天啊.xx香水好好聞.
</t>
    <phoneticPr fontId="2" type="noConversion"/>
  </si>
  <si>
    <t>happy</t>
    <phoneticPr fontId="2" type="noConversion"/>
  </si>
  <si>
    <t xml:space="preserve">知影有這落功能.覺得好用.
自動記錄時間在記事本的第一行輸入大寫「.LOG」（一定要大寫，小寫無效），之後就可以開始記錄任何文字，儲存後，再次打開會發現最後一行出現最後完成的時間
</t>
    <phoneticPr fontId="2" type="noConversion"/>
  </si>
  <si>
    <t>可惜</t>
    <phoneticPr fontId="2" type="noConversion"/>
  </si>
  <si>
    <t>犯錯</t>
    <phoneticPr fontId="2" type="noConversion"/>
  </si>
  <si>
    <t>清杉</t>
    <phoneticPr fontId="2" type="noConversion"/>
  </si>
  <si>
    <t>寫信問他,回答簡短,很不容易懂,而且又追問的話,他的態度會不好,而且又沒得到答案.
還是直接走去問他,效果比較好
結論:不要寫信問,直接去問.</t>
    <phoneticPr fontId="2" type="noConversion"/>
  </si>
  <si>
    <t>雅婷</t>
    <phoneticPr fontId="2" type="noConversion"/>
  </si>
  <si>
    <t>能直接問,就直接問比較好.
因為他懂很多,所以他也不知你懂多少,不懂多少.
當面確認,比較好.</t>
    <phoneticPr fontId="2" type="noConversion"/>
  </si>
  <si>
    <t>happy</t>
    <phoneticPr fontId="2" type="noConversion"/>
  </si>
  <si>
    <t>開心寫了一個能夠精準的控制日期時間 DATEADD(hour,18, DATEADD (day, -1,convert(varchar(8),GETDATE(),112)))</t>
    <phoneticPr fontId="2" type="noConversion"/>
  </si>
  <si>
    <t>get</t>
    <phoneticPr fontId="2" type="noConversion"/>
  </si>
  <si>
    <r>
      <rPr>
        <sz val="11"/>
        <color rgb="FF212121"/>
        <rFont val="細明體"/>
        <family val="3"/>
        <charset val="136"/>
      </rPr>
      <t>聰明</t>
    </r>
    <r>
      <rPr>
        <sz val="11"/>
        <color rgb="FF212121"/>
        <rFont val="Arial"/>
        <family val="2"/>
      </rPr>
      <t>sql</t>
    </r>
    <r>
      <rPr>
        <sz val="11"/>
        <color rgb="FF212121"/>
        <rFont val="細明體"/>
        <family val="3"/>
        <charset val="136"/>
      </rPr>
      <t>算假日的方法</t>
    </r>
    <r>
      <rPr>
        <sz val="11"/>
        <color rgb="FF212121"/>
        <rFont val="Arial"/>
        <family val="2"/>
      </rPr>
      <t>(</t>
    </r>
    <r>
      <rPr>
        <sz val="11"/>
        <color rgb="FF212121"/>
        <rFont val="細明體"/>
        <family val="3"/>
        <charset val="136"/>
      </rPr>
      <t>不過國定假日和補假算不到</t>
    </r>
    <r>
      <rPr>
        <sz val="11"/>
        <color rgb="FF212121"/>
        <rFont val="Arial"/>
        <family val="2"/>
      </rPr>
      <t xml:space="preserve">)
</t>
    </r>
    <phoneticPr fontId="2" type="noConversion"/>
  </si>
  <si>
    <t>行事曆的方法
天啊.好聰明的方法哦~
知影安怎用會歡喜.同款,聽嘸嘛會心情不好.</t>
    <phoneticPr fontId="2" type="noConversion"/>
  </si>
  <si>
    <t>在做練習題時,寫出,然後有點懂了怎麼找出那個規律,怎麼用for去解它.(加油~好像快通了)
1
12
123
1234
12
123
1234
123
1234</t>
    <phoneticPr fontId="2" type="noConversion"/>
  </si>
  <si>
    <t>GOD~居然能算出雞免同籠.太棒了.
一開始還用手算,然後覺得程式是要怎麼算,後來就想到程式是用一個個試.
自己居然有一天能算出雞免同籠這種題目,真是太開心了.</t>
    <phoneticPr fontId="2" type="noConversion"/>
  </si>
  <si>
    <t xml:space="preserve">居然按錯了,把它停下來了.不用緊張,反正就是少資料而已,3還不一定能把資料跑完.
搞笑的是,他為什麼按III,不按II.(你幹嘛不問他.我被他嚇的驚魂未定.還沒辦法和他說話.
</t>
    <phoneticPr fontId="2" type="noConversion"/>
  </si>
  <si>
    <t>和打掃阿姨聊天,他講到之前呆過一個大樓,假日都要輪班   (從17F收垃圾到1F)
這家很好,見紅就休,還有提領6%.</t>
    <phoneticPr fontId="2" type="noConversion"/>
  </si>
  <si>
    <t>他說我不信任他.
他對我都有所隱瞞,我為什麼要信他.
工作重要的是,應該是怎樣把事情做好.
什麼信不信的.
把事情做好,你好,我也好.</t>
    <phoneticPr fontId="2" type="noConversion"/>
  </si>
  <si>
    <t xml:space="preserve">他有情緒.
覺得他在找麻煩.(的確可以做的更好.但..如果覺得我做不好,你說啊.或是你做啊.
&gt;不過那時侯我做了,他要接過來做,好像對我不太禮貌.(寶貝很棒~能這樣想)
你是不是覺得沒有必要,如果沒有必要,我自己問.
&gt;他就是這樣逼人的.
我都說,那給他問了,他就要這樣逼人.
你說是為了什麼.
這一切,只因為我也想打電話問鴻民看看.然後我打了. (哈~實在很不專業厚,在某些公司,是不容許人這幼稚的.XD
</t>
    <phoneticPr fontId="2" type="noConversion"/>
  </si>
  <si>
    <t xml:space="preserve">人仰馬翻的.
為什麼人仰馬翻,IQ沒轉+雅婷不在.
早上處理一件事情就是撈電話.(因為不熟規格,就撈了半天)
下午又要弄效輯那個,又弄了一個下午.
</t>
    <phoneticPr fontId="2" type="noConversion"/>
  </si>
  <si>
    <t>嚴重性
我們辦了活動,營業員競賽,出現第10名和第11名相同人數.但獎金差2000,而且第11名其實是第10名.
我們活動排名沒有考慮到誰先得標,所以出了這個問題.
這下麻煩了,
1.不能給大家都3000,因為活動有寫了.
2.如果告之10是11,那10會不爽,而且活動公信力會受執疑.
我們少寫了一個判斷,居然造成這麼大的影響.</t>
    <phoneticPr fontId="2" type="noConversion"/>
  </si>
  <si>
    <t>因為不熟悉,所以run了被mark的資料</t>
    <phoneticPr fontId="2" type="noConversion"/>
  </si>
  <si>
    <t>微</t>
    <phoneticPr fontId="2" type="noConversion"/>
  </si>
  <si>
    <t>還蠻討厭被平輩指導的.
覺得對方憑什麼在比較高,比較會的位子上教我.
人家好心跟你說,比在背後捅你刀子強.
人家注意到跟你說,總比在你背後捅刀子強.</t>
    <phoneticPr fontId="2" type="noConversion"/>
  </si>
  <si>
    <t>+有點懂如何煮湯(熱線年底)</t>
    <phoneticPr fontId="2" type="noConversion"/>
  </si>
  <si>
    <t>清杉也知道很多東西的建置.有問題可以問他.</t>
    <phoneticPr fontId="2" type="noConversion"/>
  </si>
  <si>
    <t>清杉對VS的掌握度不錯,還自己寫css.</t>
    <phoneticPr fontId="2" type="noConversion"/>
  </si>
  <si>
    <t>清杉工作有他的方法.他自己不會出亂.</t>
    <phoneticPr fontId="2" type="noConversion"/>
  </si>
  <si>
    <t>底下的毛變少了</t>
    <phoneticPr fontId="2" type="noConversion"/>
  </si>
  <si>
    <t xml:space="preserve">放假了,卻不知道要去哪?
去海邊露營.GO~
坐電聯車,去你一直想下站,但沒有下站的那裡.
然後如果有缺什麼東西,寫個報告,下次做個記錄.
#通霄
沒有防蚊液.
問能不能在籃球場搭時,膽怯膽怯.
用洗手台洗澡時,膽怯膽怯.
坐在圖書館前面階梯時,膽怯膽怯.
為什麼膽怯,因為覺得自己是流浪漢.
覺得自己很底層.因為自己捨不得花任何一毛錢.只有流浪漢才會做這些事.
其實你可以大 方一點,說不定就有人讓你去他家洗或住.
就像之前你在環島那樣,大方的問,你在體驗camping.
</t>
    <phoneticPr fontId="2" type="noConversion"/>
  </si>
  <si>
    <t>DATE</t>
    <phoneticPr fontId="2" type="noConversion"/>
  </si>
  <si>
    <t>TYPE</t>
    <phoneticPr fontId="2" type="noConversion"/>
  </si>
  <si>
    <t xml:space="preserve">
GOD~剛才發現自己記錯名子了,多了一個SP
一開始查到是對的,後來就開始錯.然後就展開了錯誤的搜尋,然後就下了錯誤的結果.
&gt;一定要看好,字要一樣啊.也要注意,是哪個USER.
&gt;易錯的地方:沒有逐日對.(可配合工具驗證是 否相同)
</t>
    <phoneticPr fontId="2" type="noConversion"/>
  </si>
  <si>
    <t>沒將infomatica的排程拿掉,造成衝突出錯.
&gt;這個是因為不知道,所以就錯了.</t>
    <phoneticPr fontId="2" type="noConversion"/>
  </si>
  <si>
    <t xml:space="preserve">#麥爽
他得意洋洋的說你讀什麼系,學校沒教嗎?
不想跟他說IP,他居然說他有!
然後馬上搜尋.
你是有什麼不能給人家看的.
什麼都不行.  </t>
    <phoneticPr fontId="2" type="noConversion"/>
  </si>
  <si>
    <t>get</t>
    <phoneticPr fontId="2" type="noConversion"/>
  </si>
  <si>
    <t>邖</t>
    <phoneticPr fontId="2" type="noConversion"/>
  </si>
  <si>
    <t>微山</t>
    <phoneticPr fontId="2" type="noConversion"/>
  </si>
  <si>
    <t>微杉</t>
    <phoneticPr fontId="2" type="noConversion"/>
  </si>
  <si>
    <t>微亝</t>
    <phoneticPr fontId="2" type="noConversion"/>
  </si>
  <si>
    <t>微三</t>
    <phoneticPr fontId="2" type="noConversion"/>
  </si>
  <si>
    <t>微笘</t>
    <phoneticPr fontId="2" type="noConversion"/>
  </si>
  <si>
    <t>微苫</t>
    <phoneticPr fontId="2" type="noConversion"/>
  </si>
  <si>
    <t>為釤</t>
    <phoneticPr fontId="2" type="noConversion"/>
  </si>
  <si>
    <t>微銏</t>
    <phoneticPr fontId="2" type="noConversion"/>
  </si>
  <si>
    <t>元素表.頭腦釤利.</t>
    <phoneticPr fontId="2" type="noConversion"/>
  </si>
  <si>
    <t>微釤</t>
    <phoneticPr fontId="2" type="noConversion"/>
  </si>
  <si>
    <t>森林博物館發生了什麼事.
聽他們說的意思,就是爛掉了.
森林博物館發生了什麼事.</t>
    <phoneticPr fontId="2" type="noConversion"/>
  </si>
  <si>
    <t>人家找自己的東西,好快哦.</t>
    <phoneticPr fontId="2" type="noConversion"/>
  </si>
  <si>
    <t>建雄很會建構</t>
    <phoneticPr fontId="2" type="noConversion"/>
  </si>
  <si>
    <t>建雄很會建構
建構什麼
就像是老板說,有問題要發通知.
然後他就把所有想知道的記錄在相同的table.用type分開.
而怎麼寫入table,也依type開了相對應的SP.
就是他開了個main sp裡面裝要做的事情.
然後這些sp都記錄到table去.</t>
    <phoneticPr fontId="2" type="noConversion"/>
  </si>
  <si>
    <t>+去沙灘過夜,聽海聲</t>
    <phoneticPr fontId="2" type="noConversion"/>
  </si>
  <si>
    <t>+氣功</t>
    <phoneticPr fontId="2" type="noConversion"/>
  </si>
  <si>
    <t>去沙灘過夜,聽海聲</t>
    <phoneticPr fontId="2" type="noConversion"/>
  </si>
  <si>
    <t>從水底浮起來</t>
    <phoneticPr fontId="2" type="noConversion"/>
  </si>
  <si>
    <t>+做程式練習題</t>
    <phoneticPr fontId="2" type="noConversion"/>
  </si>
  <si>
    <t>正確的觀念.快樂的人生.</t>
    <phoneticPr fontId="2" type="noConversion"/>
  </si>
  <si>
    <t>有時侯避免不了問題,要學會快樂的面對.</t>
    <phoneticPr fontId="2" type="noConversion"/>
  </si>
  <si>
    <t>避免問題發生</t>
    <phoneticPr fontId="2" type="noConversion"/>
  </si>
  <si>
    <t>+climb分享.要做雙保險.如果保險也失效,那就…是命了.</t>
    <phoneticPr fontId="2" type="noConversion"/>
  </si>
  <si>
    <t>#驚#踩地雷踩開新世界
在雙分享時,覺得自己講的好差哦.讓人家聽不懂.
在想說下次是不是要講簡單一點,讓人家好懂.
奧說:不會啊.很難得的機會,讓大家知道.
哦!原來這樣說不清楚,沒有關係啊.
xx說:不會啊.你可以說更多.生理.認同.社會角色.性取向,把他們弄糊塗.
可以有多個版本.
簡單版,複雜版.圈內人版.</t>
    <phoneticPr fontId="2" type="noConversion"/>
  </si>
  <si>
    <t>誤會</t>
    <phoneticPr fontId="2" type="noConversion"/>
  </si>
  <si>
    <t>在想.
覺得自己行為變得很偏差.
在想哪裡錯了.
是因為太講究公平,是因為什麼呢.
是因為太怕受傷.
是因為想符合社會期待?!想當個正常人?!
你必須接受自己的不同啊.
迠就是你啊.就算你學會了oo,學會了xx,但還是洗不掉原本的你啊.
覺得自己跟同事相處很偏差.
不想讓同事知道我太多想法.(怕8卦.怕惹事生非)想把它單純化.
不想讓室友知道太多想法.想把事情單純化,不想住的地方還要處理那麼多事情.</t>
    <phoneticPr fontId="2" type="noConversion"/>
  </si>
  <si>
    <t>人嗄人的關係是化學反應.
你歡喜,可能會乎依產生more happy.
你沒笑,可能依本底會笑,變麥笑.</t>
    <phoneticPr fontId="2" type="noConversion"/>
  </si>
  <si>
    <t>忽然想到,現在看的東西,讀金融的人,學校應該都學過.
承銷是什麼啦.承銷分成包銷和代銷啦.
一看就是學校課本的東西.</t>
    <phoneticPr fontId="2" type="noConversion"/>
  </si>
  <si>
    <t>享受解決複雜問題的挑戰</t>
  </si>
  <si>
    <t>&gt;複雜,看了就頭暈.</t>
  </si>
  <si>
    <t>每年/每月要有的上課時數</t>
    <phoneticPr fontId="2" type="noConversion"/>
  </si>
  <si>
    <t>計概 HTML, CSS &amp; JavaScript </t>
    <phoneticPr fontId="2" type="noConversion"/>
  </si>
  <si>
    <t>怎麼面對情緒</t>
  </si>
  <si>
    <t>聯合報系願景工程</t>
    <phoneticPr fontId="2" type="noConversion"/>
  </si>
  <si>
    <t>菊豆</t>
    <phoneticPr fontId="2" type="noConversion"/>
  </si>
  <si>
    <t>國王湖的回音wall</t>
    <phoneticPr fontId="2" type="noConversion"/>
  </si>
  <si>
    <t>新子與千年魔法</t>
    <phoneticPr fontId="2" type="noConversion"/>
  </si>
  <si>
    <t>琴之森</t>
    <phoneticPr fontId="2" type="noConversion"/>
  </si>
  <si>
    <t>wa娜迦</t>
    <phoneticPr fontId="2" type="noConversion"/>
  </si>
  <si>
    <t>我夢想當老師</t>
    <phoneticPr fontId="2" type="noConversion"/>
  </si>
  <si>
    <t>那山那人那狗</t>
    <phoneticPr fontId="2" type="noConversion"/>
  </si>
  <si>
    <t>喊山</t>
    <phoneticPr fontId="2" type="noConversion"/>
  </si>
  <si>
    <t>人工智能</t>
    <phoneticPr fontId="2" type="noConversion"/>
  </si>
  <si>
    <t>靖大爺和他的老主顧們</t>
    <phoneticPr fontId="2" type="noConversion"/>
  </si>
  <si>
    <t>李家同:不問問題的嚴重性</t>
    <phoneticPr fontId="2" type="noConversion"/>
  </si>
  <si>
    <t>第三個願望</t>
    <phoneticPr fontId="2" type="noConversion"/>
  </si>
  <si>
    <t>+布農射耳祭</t>
    <phoneticPr fontId="2" type="noConversion"/>
  </si>
  <si>
    <t>+愛滋宿營</t>
    <phoneticPr fontId="2" type="noConversion"/>
  </si>
  <si>
    <t>+打漆彈</t>
    <phoneticPr fontId="2" type="noConversion"/>
  </si>
  <si>
    <t>+義工春酒</t>
    <phoneticPr fontId="2" type="noConversion"/>
  </si>
  <si>
    <t>+漢士阿嬤呷飯</t>
    <phoneticPr fontId="2" type="noConversion"/>
  </si>
  <si>
    <t>+去鼻頭角</t>
    <phoneticPr fontId="2" type="noConversion"/>
  </si>
  <si>
    <t>+去龍洞步道</t>
    <phoneticPr fontId="2" type="noConversion"/>
  </si>
  <si>
    <t>+公司尾牙</t>
    <phoneticPr fontId="2" type="noConversion"/>
  </si>
  <si>
    <t>+反核遊行</t>
    <phoneticPr fontId="2" type="noConversion"/>
  </si>
  <si>
    <t>勞基法的課</t>
    <phoneticPr fontId="2" type="noConversion"/>
  </si>
  <si>
    <t>+大安森林露天音樂會</t>
    <phoneticPr fontId="2" type="noConversion"/>
  </si>
  <si>
    <t>活動</t>
    <phoneticPr fontId="2" type="noConversion"/>
  </si>
  <si>
    <t>+楊雁家打麻將</t>
    <phoneticPr fontId="2" type="noConversion"/>
  </si>
  <si>
    <t>+小叮噹家打麻將</t>
    <phoneticPr fontId="2" type="noConversion"/>
  </si>
  <si>
    <t>+有氧</t>
    <phoneticPr fontId="2" type="noConversion"/>
  </si>
  <si>
    <t>社團</t>
    <phoneticPr fontId="2" type="noConversion"/>
  </si>
  <si>
    <t>我的冠軍女兒</t>
    <phoneticPr fontId="2" type="noConversion"/>
  </si>
  <si>
    <t>pizza的滋味</t>
    <phoneticPr fontId="2" type="noConversion"/>
  </si>
  <si>
    <t>我的計程車司機</t>
    <phoneticPr fontId="2" type="noConversion"/>
  </si>
  <si>
    <t>2018之前電影</t>
    <phoneticPr fontId="2" type="noConversion"/>
  </si>
  <si>
    <t>我學會/我知道</t>
    <phoneticPr fontId="2" type="noConversion"/>
  </si>
  <si>
    <t>+阿朗一 + 柴山</t>
    <phoneticPr fontId="2" type="noConversion"/>
  </si>
  <si>
    <t>+卑南族年祭</t>
    <phoneticPr fontId="2" type="noConversion"/>
  </si>
  <si>
    <t>他們會從山上跑回來.
進階會給他們換衣服.帶花.
也會幫親人帶.花越多越有面子.
年青人進級.換裙子顏色,多了件上衣.
歌有分東南西北.所以要唱很久.</t>
    <phoneticPr fontId="2" type="noConversion"/>
  </si>
  <si>
    <t>經驗值+1</t>
    <phoneticPr fontId="2" type="noConversion"/>
  </si>
  <si>
    <t>純粹想去,感覺很爽</t>
    <phoneticPr fontId="2" type="noConversion"/>
  </si>
  <si>
    <t>.經驗值+1</t>
  </si>
  <si>
    <t>經驗值+1
各家族拜袓先,灑弱米.講明天的願望.
在頭目後面開槍,明天會很好.</t>
    <phoneticPr fontId="2" type="noConversion"/>
  </si>
  <si>
    <t>很痛.頭一出來就被打到了.</t>
    <phoneticPr fontId="2" type="noConversion"/>
  </si>
  <si>
    <t>很高興認識阿嬤.
還有可樂帥哥</t>
    <phoneticPr fontId="2" type="noConversion"/>
  </si>
  <si>
    <t>海很漂亮</t>
    <phoneticPr fontId="2" type="noConversion"/>
  </si>
  <si>
    <t>風很涼.很舒服.</t>
    <phoneticPr fontId="2" type="noConversion"/>
  </si>
  <si>
    <t>天啊~太好玩了.
有小遊戲.外面有舞台.</t>
    <phoneticPr fontId="2" type="noConversion"/>
  </si>
  <si>
    <t>人好少啊.但很開心,第一次和熱線走遊行</t>
    <phoneticPr fontId="2" type="noConversion"/>
  </si>
  <si>
    <t>他很厲害和國家音樂掛上勾.</t>
    <phoneticPr fontId="2" type="noConversion"/>
  </si>
  <si>
    <t>感謝楊雁教學.
貓舔我,好好玩</t>
    <phoneticPr fontId="2" type="noConversion"/>
  </si>
  <si>
    <t>試大麻,有FEEL,就是沒那麼弓.XD</t>
    <phoneticPr fontId="2" type="noConversion"/>
  </si>
  <si>
    <t>什麼東西啊.為什麼是這樣的結局.
為什麼孩子做出這種事.</t>
    <phoneticPr fontId="2" type="noConversion"/>
  </si>
  <si>
    <t>原來水渠還有這樣的故事</t>
    <phoneticPr fontId="2" type="noConversion"/>
  </si>
  <si>
    <t>又看了一次.覺得山和人很棒.
但…最後居然是被自己的父親錶了,覺得不開心</t>
    <phoneticPr fontId="2" type="noConversion"/>
  </si>
  <si>
    <t>他後來和他們成了一家人.
但 還是被關了.
還蠻好看的,真的有人這樣生活嗎?</t>
    <phoneticPr fontId="2" type="noConversion"/>
  </si>
  <si>
    <t>真的是清朝人.
剃頭.台灣也有.有接上.有趣的相同.</t>
    <phoneticPr fontId="2" type="noConversion"/>
  </si>
  <si>
    <t>沒有很會演.</t>
    <phoneticPr fontId="2" type="noConversion"/>
  </si>
  <si>
    <t>很好看.音樂和影像都很棒.
原來印度的摔角是這樣啊.好嚮往啊.</t>
    <phoneticPr fontId="2" type="noConversion"/>
  </si>
  <si>
    <t>真的是這樣嗎?
顧煤的人.貧民屈的人能領東西嗎?
Pizza店的人真的這麼可惡嗎?</t>
    <phoneticPr fontId="2" type="noConversion"/>
  </si>
  <si>
    <t>乎人真受氣.尾阿感覺這就是樸實的人.
單純.了解就人真好.</t>
    <phoneticPr fontId="2" type="noConversion"/>
  </si>
  <si>
    <t>李家同:大量閱讀的重要性</t>
    <phoneticPr fontId="2" type="noConversion"/>
  </si>
  <si>
    <t>(不一定要精,廣讀也可以)(我很大的問題是要人家認同.自己看到成果難道還不夠嗎</t>
  </si>
  <si>
    <t>原來基本薪資高低,影響到6%的濟少.影響到勞退的濟少.</t>
    <phoneticPr fontId="2" type="noConversion"/>
  </si>
  <si>
    <t>+也想像他們會探堪,就能在山林間自如 +哈崙山救.被小黑蚊欺負(真相)</t>
    <phoneticPr fontId="2" type="noConversion"/>
  </si>
  <si>
    <t xml:space="preserve">哈崙山救 </t>
    <phoneticPr fontId="2" type="noConversion"/>
  </si>
  <si>
    <t>climb</t>
    <phoneticPr fontId="2" type="noConversion"/>
  </si>
  <si>
    <t>人家是有方法,慢慢挑戰的</t>
  </si>
  <si>
    <t>太強了,踏遍郊山
人家拿時間來爬山,你拿時間來….</t>
    <phoneticPr fontId="2" type="noConversion"/>
  </si>
  <si>
    <t>林教授</t>
    <phoneticPr fontId="2" type="noConversion"/>
  </si>
  <si>
    <t>遠征的分享</t>
    <phoneticPr fontId="2" type="noConversion"/>
  </si>
  <si>
    <t>大安水圳</t>
    <phoneticPr fontId="2" type="noConversion"/>
  </si>
  <si>
    <t>哇~鬧熱的台北市,有這濟浚溝.
想毋恰早這嗄西螺同款攏是田</t>
    <phoneticPr fontId="2" type="noConversion"/>
  </si>
  <si>
    <t>更有概念
1.了解JS的變形
2.了解jQuery的變形
3.了解網頁的演進.BBS&gt;網頁(HTML+JS+CSS)
4.了解HTML的作用 /JS的作用/CSS的作用  (JS沒清楚)</t>
    <phoneticPr fontId="2" type="noConversion"/>
  </si>
  <si>
    <t>熊熊想嘸.</t>
    <phoneticPr fontId="2" type="noConversion"/>
  </si>
  <si>
    <t>get</t>
    <phoneticPr fontId="2" type="noConversion"/>
  </si>
  <si>
    <t>國王湖.回音wall
&gt;居然有這落所在,這落代誌,真趣味</t>
    <phoneticPr fontId="2" type="noConversion"/>
  </si>
  <si>
    <t>DETAIL
寫佇這,年底,就會駛整理放去YEAR,就知影今年做啥咪代誌,有啥咪成長.
寫佇這,就知影自己啥咪代誌會歡喜.啥咪情形會受氣.</t>
    <phoneticPr fontId="2" type="noConversion"/>
  </si>
  <si>
    <t>資料撈取</t>
    <phoneticPr fontId="2" type="noConversion"/>
  </si>
  <si>
    <t>法制室因應金檢調閱金融機構營運概況表資料</t>
  </si>
  <si>
    <t>小龍 實習匿篩
你說有在看,那你在看時,在想什麼呢.
如果那個方法,帶來的效果不好,那是不是要換個方法試試.</t>
    <phoneticPr fontId="2" type="noConversion"/>
  </si>
  <si>
    <t>研究</t>
  </si>
  <si>
    <t>HTML + JS+CSS</t>
    <phoneticPr fontId="2" type="noConversion"/>
  </si>
  <si>
    <t>什麼是人權.
為什麼給同志結婚是人權.</t>
    <phoneticPr fontId="2" type="noConversion"/>
  </si>
  <si>
    <t>老同</t>
    <phoneticPr fontId="2" type="noConversion"/>
  </si>
  <si>
    <t>#如果你是小室,你要怎麼辦?
如果你是老婆,看著小室這樣,你要怎麼辦?
如果你是小室的小孩,看著爸爸這樣,你要怎麼辦?
如果你是外人,你怎麼看這件事.
#思考能力 #深度思考
(進入高齡化,那進入高齡化會怎樣呢?對老人會怎樣?對年輕人會怎麼樣?
我老了,會怎麼樣?</t>
    <phoneticPr fontId="2" type="noConversion"/>
  </si>
  <si>
    <t>手作</t>
    <phoneticPr fontId="2" type="noConversion"/>
  </si>
  <si>
    <t>希望手作大管弦(但家裡線壞了,還不會換)</t>
    <phoneticPr fontId="2" type="noConversion"/>
  </si>
  <si>
    <t>家裡的月琴真久沒彈.(可能嘛麥記持安怎調音啊</t>
    <phoneticPr fontId="2" type="noConversion"/>
  </si>
  <si>
    <t>擱轉去上課.是尚好的辦法.</t>
    <phoneticPr fontId="2" type="noConversion"/>
  </si>
  <si>
    <t>選擇權賣方大賠的原因與探討</t>
  </si>
  <si>
    <t>看完你說的,終於懂了,謝謝你~#筆記.賣出去,然後賺利息.結果遇到有人抓準低於25%保證金會強制買回這個規則 ,把價錢拉高,然後讓他們這群賣的人要強制買回.#期貨商看到價錢這麼好,也在這時侯把自己的東西拿出來賣,賺一把.(所以有人罵期貨商)10點漲到1000點,漲了100倍.因為忽然漲太多,所以保證金才會不夠.強制被砍倉.所以有人提出#解決方法1.價錢穩定基制,這樣就不會一下子保證金掉到25%,被強制砍倉2.提高保證金收取.這樣就不會因為保證金不夠,強制被砍倉.3.即時價錢回報(對厚,這有什麼好處?16:35 可以取消嗎?選擇權沒有涉及國外嗎? 18:10  什麼是造市者?﻿</t>
    <phoneticPr fontId="2" type="noConversion"/>
  </si>
  <si>
    <t>get</t>
    <phoneticPr fontId="2" type="noConversion"/>
  </si>
  <si>
    <t>呼吸到記憶的味道</t>
    <phoneticPr fontId="2" type="noConversion"/>
  </si>
  <si>
    <t>被打,如何將傷害降到最低.
被言語傷害,如何將傷害降到最低.</t>
    <phoneticPr fontId="2" type="noConversion"/>
  </si>
  <si>
    <t xml:space="preserve">一直在想,如果他以為我是男的,我就能參加了.
你想要什麼?我想要參加.
怎樣可以參加?
他們不在,我是男的,我就能參加.
他們在,我說我是男的,我就能參加.
但現在他知道了,你要怎樣才能參加.
他:七點嗚槍,這是男生才能參加的.
我就變得很想說,我也是男的啊.很想跟人家說自己是男的.
很想去參加.覺得他們把我排在外.這種情況,就是直接讓他們知道是男的,會比較省事.
WINTER打開了樣貌的可能性,但仍打不開社會角色的可能性.
很怕他們把我當成女的.
很怕他們知道我是女生的身體.
我來哭夭一下
連假去參加射耳祭.遇見了認識的人.
結果認識的人知道我身體的性別.
然後...七點只能男生參加的嗚槍,他們就不讓我去了.
如lemon說的,不出櫃大概只能這樣.
但要怎麼出櫃呢.
如果一開始先和巧巧說,然後大家把我當男的,就沒事了.現在反而難處理.
也不會.那時侯你如果回.我是男的啊.應該把我叫起來的.XD(這樣也就好了)
或是下次說,難道你不知道我是男的嗎.開玩笑的說.
</t>
    <phoneticPr fontId="2" type="noConversion"/>
  </si>
  <si>
    <t>想壞的,也要想好的.
自己在HTML CSS JS上終於踏上第一步.
晚欲去看電影.</t>
    <phoneticPr fontId="2" type="noConversion"/>
  </si>
  <si>
    <t>沒意中,佇utube按music 重搖滾.結果….恰意.
原來恰意的這咧音樂有一咧tag,乎做hard rock.
原來我恰意hard rock.</t>
    <phoneticPr fontId="2" type="noConversion"/>
  </si>
  <si>
    <t>get</t>
    <phoneticPr fontId="2" type="noConversion"/>
  </si>
  <si>
    <t>犯錯</t>
    <phoneticPr fontId="2" type="noConversion"/>
  </si>
  <si>
    <t xml:space="preserve">下次說,哇,建雄好棒.
他笑著說:壞了在說.
知道他對我想不夠廣,不夠深很有意見.
他說你有看到信嗎?他說今天要回.
</t>
    <phoneticPr fontId="2" type="noConversion"/>
  </si>
  <si>
    <t>早上和那位小朋友說,
B:你要去哪裡.
真棒,給自己拍手~</t>
    <phoneticPr fontId="2" type="noConversion"/>
  </si>
  <si>
    <t>拍手</t>
    <phoneticPr fontId="2" type="noConversion"/>
  </si>
  <si>
    <t>哦~昨運動有效果哦.今阿日nose卡通啊.
一到樓梯頭,就聞到落雨的味</t>
    <phoneticPr fontId="2" type="noConversion"/>
  </si>
  <si>
    <t xml:space="preserve">剛巧巧叫我過去看東西,然後建雄情緒就上來了,說他把文章整理好再發,不想跟我說.
還好巧巧繼續說他們剛是怎麼解決掉問題的.
建雄還是有情緒.
本來還內疚,昨他和我說再見,我沒熱情回應.但今天看來,覺得還是保持這種工作上的距離就好(才怪,還要再親一點才不會有問題)
但就是要小心,他還有情緒,小心不要沒有防備下中槍,讓自己太受傷.
所以應該建立,人家乭能都會攻擊你,不管是有心或無心.
要有這種概念.
</t>
    <phoneticPr fontId="2" type="noConversion"/>
  </si>
  <si>
    <t xml:space="preserve">xx又在說時,覺得不想聽.
覺得他
他的確很了不起,因為他找到自己的方法來讓自己想的開.
真的自己很煩.
</t>
    <phoneticPr fontId="2" type="noConversion"/>
  </si>
  <si>
    <t>還蠻有趣的.
以前生活圈中,只有我會看公視.
現在生活圈中,大家都會看公視.都愛看電影.愛看演唱會.
聽著他們說著小秘密.
FEEL:這裡面有很多人,很多人很有趣,找到有共嗚的,成為朋友做 交流.
你覺得誰很有趣.
覺得winter
覺得阿橙可愛.
覺得xx神奇
覺得誰厲害.
美win很會應對.
智偉很會帶活動.
出租人生很有想法.
楊雁很善良.
Xx很勇敢,敢在公司這樣說,而且自己做保養品在賣,怎麼能!!
Xx有想法,不過能和人溝通,能聽人家相反意見.(我一聽就生氣)</t>
    <phoneticPr fontId="2" type="noConversion"/>
  </si>
  <si>
    <t xml:space="preserve">哈~被自己弄得很當機.
Like '5920'
like'%'  like '%' 因為用%,%是任何字串,所以是撈出全部啊.
='Y'
&lt;&gt;'%'
然後做了一個小測試才想到xxx&lt;&gt;'%' 就是撈出除了%的所有東西啊.XD
</t>
    <phoneticPr fontId="2" type="noConversion"/>
  </si>
  <si>
    <t xml:space="preserve">盤說他要收集100個.
</t>
    <phoneticPr fontId="2" type="noConversion"/>
  </si>
  <si>
    <t xml:space="preserve">有共嗚的事.
夢見同叫我出櫃.安捏才會駛做自己.
我說阿嬤我是沒煩惱,依會駛說.
爸爸佇約欲出去,問阿嬤欲出去否,想欲逐阿嬤.
</t>
    <phoneticPr fontId="2" type="noConversion"/>
  </si>
  <si>
    <t>今天補好F_INST_TXN,好開心啊
覺得自己有點懂了他的脈落了.</t>
    <phoneticPr fontId="2" type="noConversion"/>
  </si>
  <si>
    <t>happy</t>
    <phoneticPr fontId="2" type="noConversion"/>
  </si>
  <si>
    <t>看到xx拳打了好!!</t>
    <phoneticPr fontId="2" type="noConversion"/>
  </si>
  <si>
    <t xml:space="preserve"> 沒錯.你說的沒錯.
吳念真不會演講,但我們不是來聽那個的.
我們是來聽他的溫暖,他的人情.
聯想到找到個人的特質,去追求那些不屬於自己的東西,反而無法發光,也活得不像自己.
</t>
    <phoneticPr fontId="2" type="noConversion"/>
  </si>
  <si>
    <t>什麼薪水不重要,技術才重要.
才怪.找間好公司就是要褔利好一點啊.
MISS掉加薪.
差幾天就有了說.
QQ
沒財運.
越想越氣.甚至覺得老板他們知道這件事.XD
明明是我這麼晚報到.那時侯想說離職要1個禮拜,結果馬上離,馬上走.
你不知道你未來會怎麼樣?你不知,所以你只能把握每個當下.</t>
    <phoneticPr fontId="2" type="noConversion"/>
  </si>
  <si>
    <t>喜歡窩在熟悉,舒適的地方呆著.
喜歡找一個舒適的所在呆著</t>
    <phoneticPr fontId="2" type="noConversion"/>
  </si>
  <si>
    <t>昨天夢見vera母向人家說,我就是鄉土,覺得解放.
想要保持自己好像很有想法的形象,不敢說話,怕自己政治不正確.被看出沒料.</t>
    <phoneticPr fontId="2" type="noConversion"/>
  </si>
  <si>
    <t>把自己的問題寫出來居然有那麼多,好開心.
怕自己的問題上不了台面(沒有深度思考的問題),所以都不敢問,不敢說,導致越來越沒有問題.
很開心自己還有這個能力.
他問:要如實呈現嗎?覺得他精神狀況有問題.
喀飛:如果對他人生歷程是重要的,跟情感互動有關的,會用它勾勒出來.</t>
    <phoneticPr fontId="2" type="noConversion"/>
  </si>
  <si>
    <t>看著那些刪動的話語,都覺得那是拿來騙小孩的,很不想看.
連我都不知道這個的嚴重性是什麼.
是運動的倒退.</t>
    <phoneticPr fontId="2" type="noConversion"/>
  </si>
  <si>
    <t>同事</t>
    <phoneticPr fontId="2" type="noConversion"/>
  </si>
  <si>
    <t xml:space="preserve">
怎麼取前20筆的資料,清杉這樣做.
1.先取得前20天的日期
2.再用這個區間去算平均.
學一下</t>
    <phoneticPr fontId="2" type="noConversion"/>
  </si>
  <si>
    <t>同事</t>
    <phoneticPr fontId="2" type="noConversion"/>
  </si>
  <si>
    <t>*社團</t>
    <phoneticPr fontId="2" type="noConversion"/>
  </si>
  <si>
    <t>*活動</t>
    <phoneticPr fontId="2" type="noConversion"/>
  </si>
  <si>
    <t>*電影</t>
    <phoneticPr fontId="2" type="noConversion"/>
  </si>
  <si>
    <t>*講座</t>
    <phoneticPr fontId="2" type="noConversion"/>
  </si>
  <si>
    <t>我在測試,建雄在幫他,好像重疊了,讓我有點焦躁.
還好,測完了,可以退了.等他們測出來,再去問結果吧.
不要讓建雄生氣.我也可以忙我的事.
問了我,然後又說,不要吵他,他在忙*2
他把我弄得很焦躁.
#焦躁</t>
    <phoneticPr fontId="2" type="noConversion"/>
  </si>
  <si>
    <t>建雄還是怪怪的.
但我要學習在這怪怪中工作.
如果都很好,那是很好,但總不能因為一個臭臭,就無法工作.那也太弱了.</t>
    <phoneticPr fontId="2" type="noConversion"/>
  </si>
  <si>
    <t>建雄
固執.有想法.偏執的人.
但他會幫忙</t>
    <phoneticPr fontId="2" type="noConversion"/>
  </si>
  <si>
    <t>中晝去拿便當.清杉說:這肥啊,擱呷控肉.
日後嘛攏會會應早~
中晝去拿便當會開講.
哇~大轉變捏.</t>
    <phoneticPr fontId="2" type="noConversion"/>
  </si>
  <si>
    <t xml:space="preserve">巧巧問建雄,怎麼把SQLSERVER資料丟到IQ.
建雄教他用DTS
&gt;少學到.吃醋.吃醋的原因是因為,安捏依就知影,佇用啥.家知影一項.and feel自己是孤島.
#焦躁.該怎麼做比較好呢.
開口啊.問啊.有沒有什麼需要做的啊.或說自己目前做的東西啊.
很好,你去問了,去關心狀況了.
你也可以問啊.
如果他問你,你會怎麼說,我會說不知道,讓他去問其它人.
因為不知.因為沒興趣.覺得沒必要.感覺奈會問我,應該要問幸源之前攏安怎做啊.
不過他很常問耶.那麼常被打斷,然後立馬回覆,我可能也不行.(除非都沒事,但那也很心慌啊)
巧巧把DTS的主意跟智州說,智州說,看你要丟什麼,什麼時侯,你給我,我用程式幫你丟.
ICRM也是這樣做,每天用排程下去算,然後使用者在撈時,撈結果就好了.
對厚,為什麼一定要丟到IQ呢,為什麼不在SQLSERVER撈就好了呢.
</t>
    <phoneticPr fontId="2" type="noConversion"/>
  </si>
  <si>
    <t>振軒</t>
    <phoneticPr fontId="2" type="noConversion"/>
  </si>
  <si>
    <t>問問題,很不想回答.(再觀察看看).草草了事.沒什麼幫助.</t>
    <phoneticPr fontId="2" type="noConversion"/>
  </si>
  <si>
    <t>都在猜,都在幻想,覺得沒義意
所以就不聊了.
&gt;人家只是在聊天,你幹嘛這樣.
WEN也曾這樣覺得我,覺得我想那些沒意義.
但我就沒辦法不這樣想.</t>
    <phoneticPr fontId="2" type="noConversion"/>
  </si>
  <si>
    <t>想著他為什麼可以和大家好.
為什麼大家沒有跟我好.
以前大家也都很喜歡我的啊.
傻啦.以前是女的.那個人是男的.你朋友是女的.
你看不出差別嗎
這就是WEN說的,你說欲嗄人交陪擱毋主動嗄人說話.
其實不是想欲嗄人交陪,是想欲大家攏真好.
免說話, 大家就真好.一種和諧的氣分.</t>
    <phoneticPr fontId="2" type="noConversion"/>
  </si>
  <si>
    <t xml:space="preserve">很容易進入自己的小世界思考.
但當下需要的不是思考,是輕鬆的帶過去.
E.g.你們感情很不好嗎?
E.g.因為我們不分彼此
</t>
    <phoneticPr fontId="2" type="noConversion"/>
  </si>
  <si>
    <t xml:space="preserve">昨天夢見佇lydia的厝的,張靜雯嘛佇那.張靜雯嗄lydia佇調情.
我走去灶腳,去切好準備欲煮的菜.
走去冰箱欲關冰箱,顯顯將張放佇冰箱頂的咪件用lo落來.(這不是WEN放咪件的慣習,這咧空間是張靜雯嗄lydia的空間
感覺沒我的容身之處.(你是人客,不是做夥生活佇這的人.but你是人客)
尾阿小杜來問,因欲走啊,問我欲做夥去依那拿咪件否
應好
WEN一臉我鬧脾氣不悅問:你沒欲留落來呷飯哦.
我:沒
1.原來這咧感覺直直佇心內沒離開.
</t>
    <phoneticPr fontId="2" type="noConversion"/>
  </si>
  <si>
    <t>夢見自己下班轉厝看到工作證,才想到歸工攏沒刷上班下班的卡.</t>
    <phoneticPr fontId="2" type="noConversion"/>
  </si>
  <si>
    <t>夢</t>
    <phoneticPr fontId="2" type="noConversion"/>
  </si>
  <si>
    <t xml:space="preserve">終於把報表寫出來啊.真歡喜.之前直直想沒好的辦法來做,尾阿想到SP+file 比對,才改好.歡喜啊~~
</t>
    <phoneticPr fontId="2" type="noConversion"/>
  </si>
  <si>
    <t>看著他衣服上那個力,想到依是阿嬤的名,若是阿嬤看到,會說啥</t>
  </si>
  <si>
    <t>難</t>
    <phoneticPr fontId="2" type="noConversion"/>
  </si>
  <si>
    <t>2018每日考卷</t>
    <phoneticPr fontId="2" type="noConversion"/>
  </si>
  <si>
    <t>拖拉textbox到treeview 做新增</t>
    <phoneticPr fontId="2" type="noConversion"/>
  </si>
  <si>
    <t>做出tab control來取代現有(沒頭緒)</t>
    <phoneticPr fontId="2" type="noConversion"/>
  </si>
  <si>
    <t>人生 第一次認股.但好像沒有想像中的有趣.XD</t>
    <phoneticPr fontId="2" type="noConversion"/>
  </si>
  <si>
    <t>人生第一個家庭日,人好多,外包給人家辦.包了場地,覺得新奇.</t>
    <phoneticPr fontId="2" type="noConversion"/>
  </si>
  <si>
    <t>看到總經理說話</t>
    <phoneticPr fontId="2" type="noConversion"/>
  </si>
  <si>
    <t>+楊雁家打麻將玩貓</t>
    <phoneticPr fontId="2" type="noConversion"/>
  </si>
  <si>
    <t xml:space="preserve">+也想像他們會探堪,就能在山林間自如
</t>
    <phoneticPr fontId="2" type="noConversion"/>
  </si>
  <si>
    <t>+ 哈崙山救.被小黑蚊欺負(真相)</t>
    <phoneticPr fontId="2" type="noConversion"/>
  </si>
  <si>
    <t>+桃園社大老街溪</t>
    <phoneticPr fontId="2" type="noConversion"/>
  </si>
  <si>
    <t>+怎麼在山上不滑</t>
    <phoneticPr fontId="2" type="noConversion"/>
  </si>
  <si>
    <t>+熱線勞基法的課</t>
    <phoneticPr fontId="2" type="noConversion"/>
  </si>
  <si>
    <t>+百岳介紹(戶外安全) +林教授</t>
    <phoneticPr fontId="2" type="noConversion"/>
  </si>
  <si>
    <t>課程/講座</t>
    <phoneticPr fontId="2" type="noConversion"/>
  </si>
  <si>
    <t>電影/戲劇</t>
    <phoneticPr fontId="2" type="noConversion"/>
  </si>
  <si>
    <t>海盜的女兒</t>
    <phoneticPr fontId="2" type="noConversion"/>
  </si>
  <si>
    <t>+李家同:不問問題的嚴重性</t>
    <phoneticPr fontId="2" type="noConversion"/>
  </si>
  <si>
    <t>+李家同:大量閱讀的重要性(不一定要精,廣讀也可以)(我很大的問題是要人家認同.自己看到成果難道還不夠嗎</t>
    <phoneticPr fontId="2" type="noConversion"/>
  </si>
  <si>
    <t>infomatica也要熟悉(希望我和建雄一起做,希望多人會)
新光也用這個,所以要更 熟悉</t>
    <phoneticPr fontId="2" type="noConversion"/>
  </si>
  <si>
    <t>+古墓 +堂號 +在台灣的科舉  +石雕</t>
    <phoneticPr fontId="2" type="noConversion"/>
  </si>
  <si>
    <r>
      <t>+</t>
    </r>
    <r>
      <rPr>
        <sz val="12"/>
        <color theme="1"/>
        <rFont val="細明體"/>
        <family val="3"/>
        <charset val="136"/>
      </rPr>
      <t>大安森林公園露天音樂臺</t>
    </r>
    <phoneticPr fontId="2" type="noConversion"/>
  </si>
  <si>
    <t>+鹽水峰炮</t>
    <phoneticPr fontId="2" type="noConversion"/>
  </si>
  <si>
    <t>+鬧土地公</t>
    <phoneticPr fontId="2" type="noConversion"/>
  </si>
  <si>
    <t>+CH1. 導論：國家與社會發展之基本概念／李碧涵</t>
    <phoneticPr fontId="2" type="noConversion"/>
  </si>
  <si>
    <t>+聯合報系願景工程</t>
    <phoneticPr fontId="2" type="noConversion"/>
  </si>
  <si>
    <t>什麼是肥咖</t>
    <phoneticPr fontId="2" type="noConversion"/>
  </si>
  <si>
    <t>+東布青</t>
    <phoneticPr fontId="2" type="noConversion"/>
  </si>
  <si>
    <r>
      <rPr>
        <sz val="12"/>
        <color rgb="FF24292E"/>
        <rFont val="細明體"/>
        <family val="3"/>
        <charset val="136"/>
      </rPr>
      <t>做出來啊</t>
    </r>
    <r>
      <rPr>
        <sz val="12"/>
        <color rgb="FF24292E"/>
        <rFont val="Segoe UI"/>
        <family val="2"/>
      </rPr>
      <t>..</t>
    </r>
    <r>
      <rPr>
        <sz val="12"/>
        <color rgb="FF24292E"/>
        <rFont val="細明體"/>
        <family val="3"/>
        <charset val="136"/>
      </rPr>
      <t>不過不知是安怎</t>
    </r>
    <r>
      <rPr>
        <sz val="12"/>
        <color rgb="FF24292E"/>
        <rFont val="Segoe UI"/>
        <family val="2"/>
      </rPr>
      <t xml:space="preserve">from </t>
    </r>
    <r>
      <rPr>
        <sz val="12"/>
        <color rgb="FF24292E"/>
        <rFont val="細明體"/>
        <family val="3"/>
        <charset val="136"/>
      </rPr>
      <t>麥曉到做出來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是差佇叨</t>
    </r>
    <r>
      <rPr>
        <sz val="12"/>
        <color rgb="FF24292E"/>
        <rFont val="Segoe UI"/>
        <family val="2"/>
      </rPr>
      <t xml:space="preserve">.
</t>
    </r>
    <r>
      <rPr>
        <sz val="12"/>
        <color rgb="FF24292E"/>
        <rFont val="細明體"/>
        <family val="3"/>
        <charset val="136"/>
      </rPr>
      <t>就是找到一咧</t>
    </r>
    <r>
      <rPr>
        <sz val="12"/>
        <color rgb="FF24292E"/>
        <rFont val="Segoe UI"/>
        <family val="2"/>
      </rPr>
      <t>sample,</t>
    </r>
    <r>
      <rPr>
        <sz val="12"/>
        <color rgb="FF24292E"/>
        <rFont val="細明體"/>
        <family val="3"/>
        <charset val="136"/>
      </rPr>
      <t>想工若是安捏會駛</t>
    </r>
    <r>
      <rPr>
        <sz val="12"/>
        <color rgb="FF24292E"/>
        <rFont val="Segoe UI"/>
        <family val="2"/>
      </rPr>
      <t xml:space="preserve">.object </t>
    </r>
    <r>
      <rPr>
        <sz val="12"/>
        <color rgb="FF24292E"/>
        <rFont val="細明體"/>
        <family val="3"/>
        <charset val="136"/>
      </rPr>
      <t>若換做</t>
    </r>
    <r>
      <rPr>
        <sz val="12"/>
        <color rgb="FF24292E"/>
        <rFont val="Segoe UI"/>
        <family val="2"/>
      </rPr>
      <t xml:space="preserve">treeview </t>
    </r>
    <r>
      <rPr>
        <sz val="12"/>
        <color rgb="FF24292E"/>
        <rFont val="細明體"/>
        <family val="3"/>
        <charset val="136"/>
      </rPr>
      <t>甘會駛</t>
    </r>
    <r>
      <rPr>
        <sz val="12"/>
        <color rgb="FF24292E"/>
        <rFont val="Segoe UI"/>
        <family val="2"/>
      </rPr>
      <t>.(</t>
    </r>
    <r>
      <rPr>
        <sz val="12"/>
        <color rgb="FF24292E"/>
        <rFont val="細明體"/>
        <family val="3"/>
        <charset val="136"/>
      </rPr>
      <t>哦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會駛</t>
    </r>
    <r>
      <rPr>
        <sz val="12"/>
        <color rgb="FF24292E"/>
        <rFont val="Segoe UI"/>
        <family val="2"/>
      </rPr>
      <t xml:space="preserve">)
</t>
    </r>
    <r>
      <rPr>
        <sz val="12"/>
        <color rgb="FF24292E"/>
        <rFont val="細明體"/>
        <family val="3"/>
        <charset val="136"/>
      </rPr>
      <t>安怎add 下階 /子階</t>
    </r>
    <r>
      <rPr>
        <sz val="12"/>
        <color rgb="FF24292E"/>
        <rFont val="Segoe UI"/>
        <family val="2"/>
      </rPr>
      <t xml:space="preserve">
</t>
    </r>
    <r>
      <rPr>
        <sz val="12"/>
        <color rgb="FF24292E"/>
        <rFont val="細明體"/>
        <family val="3"/>
        <charset val="136"/>
      </rPr>
      <t>安怎用</t>
    </r>
    <r>
      <rPr>
        <sz val="12"/>
        <color rgb="FF24292E"/>
        <rFont val="Segoe UI"/>
        <family val="2"/>
      </rPr>
      <t>js add li,add lu,</t>
    </r>
    <r>
      <rPr>
        <sz val="12"/>
        <color rgb="FF24292E"/>
        <rFont val="細明體"/>
        <family val="3"/>
        <charset val="136"/>
      </rPr>
      <t>指定</t>
    </r>
    <r>
      <rPr>
        <sz val="12"/>
        <color rgb="FF24292E"/>
        <rFont val="Segoe UI"/>
        <family val="2"/>
      </rPr>
      <t>css,</t>
    </r>
    <r>
      <rPr>
        <sz val="12"/>
        <color rgb="FF24292E"/>
        <rFont val="細明體"/>
        <family val="3"/>
        <charset val="136"/>
      </rPr>
      <t>指定插入在</t>
    </r>
    <r>
      <rPr>
        <sz val="12"/>
        <color rgb="FF24292E"/>
        <rFont val="Segoe UI"/>
        <family val="2"/>
      </rPr>
      <t>xx</t>
    </r>
    <r>
      <rPr>
        <sz val="12"/>
        <color rgb="FF24292E"/>
        <rFont val="細明體"/>
        <family val="3"/>
        <charset val="136"/>
      </rPr>
      <t>之前</t>
    </r>
    <r>
      <rPr>
        <sz val="12"/>
        <color rgb="FF24292E"/>
        <rFont val="Segoe UI"/>
        <family val="2"/>
      </rPr>
      <t xml:space="preserve">.
</t>
    </r>
    <phoneticPr fontId="2" type="noConversion"/>
  </si>
  <si>
    <t>sum</t>
    <phoneticPr fontId="2" type="noConversion"/>
  </si>
  <si>
    <t>因為和人相處的問題,讓我很厭世.
想死&amp;無法好好享受人生.
所以想要去看諮商了.
如果花錢,可以從新活過,為什麼不呢?</t>
    <phoneticPr fontId="2" type="noConversion"/>
  </si>
  <si>
    <t>雖然算出羅馬字和阿拉伯數字,但總覺得還能夠寫得更好.</t>
    <phoneticPr fontId="2" type="noConversion"/>
  </si>
  <si>
    <t>再看要的題目,逐題就足困難.
代表你有咪件好學,好進步.
卡早攏是老師教,就會駛.now要自己想辦法學會駛.</t>
    <phoneticPr fontId="2" type="noConversion"/>
  </si>
  <si>
    <t>開心,有看出什麼東西來.有建設性.</t>
    <phoneticPr fontId="2" type="noConversion"/>
  </si>
  <si>
    <t>WEN直直用中國的用詞</t>
    <phoneticPr fontId="2" type="noConversion"/>
  </si>
  <si>
    <t>建雄很有架構的觀念.看山不看林.</t>
    <phoneticPr fontId="2" type="noConversion"/>
  </si>
  <si>
    <t>明顯差異.</t>
  </si>
  <si>
    <t>向他學習架構&amp;文件</t>
    <phoneticPr fontId="2" type="noConversion"/>
  </si>
  <si>
    <t>忽然明白他的架構強,但他程式soso.bu sql OK.</t>
    <phoneticPr fontId="2" type="noConversion"/>
  </si>
  <si>
    <t>sql用的語法不容易懂.</t>
    <phoneticPr fontId="2" type="noConversion"/>
  </si>
  <si>
    <t>掛人家的名,不過會了都是自己的.</t>
    <phoneticPr fontId="2" type="noConversion"/>
  </si>
  <si>
    <t>夢</t>
    <phoneticPr fontId="2" type="noConversion"/>
  </si>
  <si>
    <t>夢見嗄xx出去,擱有依的囝&amp;新婦.大家佇說話.足平常的.
本底坐車,尾阿變飛機.去蘭嶼,跟這的建築嗄別位攏沒同,足歐風.看出去攏是紅的厝頂 
xx:這足有特色的,你用那厝,
這是叨,這是叨,
嘛有史努比館
展覽廳 這今嘛擱是我評鑑的.
看看咧就飛出去啊.
熊熊就墜落.感覺穩死的啊.尾阿沒死.佇飄,熊熊xx說話越來越小聲,嗄叫,叫救人.嘛是死去啊.
過一睏啊.新婦就叫xx快起來,要help整理.
新婦帶一陣人將空間用做七人床.
整理好七人床,插電用好.開始泡湯.本底大家攏全裸,尾阿有看到人穿衫,佇想來去穿褲.
就精神啊~
*之前嗄xx因為oo票卷的關係,做夥去旅行.(疑.若像是自己去,不是嗄xx去)
*感覺歡喜.</t>
    <phoneticPr fontId="2" type="noConversion"/>
  </si>
  <si>
    <t>call Rich 嗄依說手術的代誌.
尾阿開講,依說我真古椎.(感覺歡喜,but 困惑叨佇cute.XD</t>
    <phoneticPr fontId="2" type="noConversion"/>
  </si>
  <si>
    <t>玩</t>
    <phoneticPr fontId="2" type="noConversion"/>
  </si>
  <si>
    <t>平日吃</t>
    <phoneticPr fontId="2" type="noConversion"/>
  </si>
  <si>
    <t>東東西西</t>
    <phoneticPr fontId="2" type="noConversion"/>
  </si>
  <si>
    <t>著裝</t>
    <phoneticPr fontId="2" type="noConversion"/>
  </si>
  <si>
    <t>平日交通</t>
    <phoneticPr fontId="2" type="noConversion"/>
  </si>
  <si>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</si>
  <si>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</si>
  <si>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</si>
  <si>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</si>
  <si>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</si>
  <si>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</si>
  <si>
    <t>SWOT分析</t>
    <phoneticPr fontId="2" type="noConversion"/>
  </si>
  <si>
    <t>你喜歡做什麼</t>
    <phoneticPr fontId="2" type="noConversion"/>
  </si>
  <si>
    <t>1.解題(讓自己更有解題方法)
2.知道看懂number幾個byte是什麼意思
3.懂的舉一返三</t>
    <phoneticPr fontId="2" type="noConversion"/>
  </si>
  <si>
    <t>Weaknesses (劣勢)</t>
  </si>
  <si>
    <t>Strengths(優勢)</t>
  </si>
  <si>
    <t>樂於學習</t>
    <phoneticPr fontId="2" type="noConversion"/>
  </si>
  <si>
    <t>樂於解決問題(但太難會困住動不了</t>
    <phoneticPr fontId="2" type="noConversion"/>
  </si>
  <si>
    <t>Opportunities (機會)</t>
  </si>
  <si>
    <t>Threats (威脅)</t>
  </si>
  <si>
    <t>*  你的擅長點、你比人家強的地方是甚麼?</t>
  </si>
  <si>
    <t>*  和甚麼樣的基準點在比較?</t>
  </si>
  <si>
    <t>*  這樣的優勢可以成為你工作上的強項嗎?</t>
  </si>
  <si>
    <t>*  你該從事甚麼樣的工作來發揮你的優勢?</t>
  </si>
  <si>
    <t>*  你的弱點是甚麼?</t>
  </si>
  <si>
    <t>*  這樣的弱點致命嗎?</t>
  </si>
  <si>
    <t>*  你在工作(學業)或生活上的機會有那些?</t>
  </si>
  <si>
    <t>*  如何把握這些機會並善用它們?</t>
  </si>
  <si>
    <t>*  如何創造新的機會?</t>
  </si>
  <si>
    <t>*  你的職場或生活的威脅在哪裡?</t>
  </si>
  <si>
    <t>*  該如何降低這些威脅?</t>
  </si>
  <si>
    <t>劣勢也有可能是威脅,要怎麼區分開來</t>
    <phoneticPr fontId="2" type="noConversion"/>
  </si>
  <si>
    <t>致命嗎</t>
    <phoneticPr fontId="2" type="noConversion"/>
  </si>
  <si>
    <t>*  在甚麼場合會影響到你?</t>
    <phoneticPr fontId="2" type="noConversion"/>
  </si>
  <si>
    <t>甚麼場合會影響到你?</t>
  </si>
  <si>
    <t>該如何改善這些問題?</t>
  </si>
  <si>
    <t>覺得威劦</t>
    <phoneticPr fontId="2" type="noConversion"/>
  </si>
  <si>
    <t>被罵會不爽(被兇會不爽)</t>
    <phoneticPr fontId="2" type="noConversion"/>
  </si>
  <si>
    <t>做錯事很容易緊張</t>
    <phoneticPr fontId="2" type="noConversion"/>
  </si>
  <si>
    <t>年輕人掘起</t>
    <phoneticPr fontId="2" type="noConversion"/>
  </si>
  <si>
    <t>無法分心,被中斷又要花很常時間回到狀態</t>
    <phoneticPr fontId="2" type="noConversion"/>
  </si>
  <si>
    <t>底盤還不夠穩(主觀)</t>
    <phoneticPr fontId="2" type="noConversion"/>
  </si>
  <si>
    <t>解決問題能力,還不夠好(主觀)</t>
    <phoneticPr fontId="2" type="noConversion"/>
  </si>
  <si>
    <t>樂於接受挑戰(小挑戰)</t>
    <phoneticPr fontId="2" type="noConversion"/>
  </si>
  <si>
    <t>遇到找麻煩的,會不想面對(面對困難,不想面對)</t>
    <phoneticPr fontId="2" type="noConversion"/>
  </si>
  <si>
    <t>目前正在工作,每次人家交辦的工作,都是機會.</t>
    <phoneticPr fontId="2" type="noConversion"/>
  </si>
  <si>
    <t>每個一舉一動,都是機會</t>
    <phoneticPr fontId="2" type="noConversion"/>
  </si>
  <si>
    <t>沒事做時,容易慌,容易焦慮</t>
    <phoneticPr fontId="2" type="noConversion"/>
  </si>
  <si>
    <t>做事容易急.急著想快做完.</t>
    <phoneticPr fontId="2" type="noConversion"/>
  </si>
  <si>
    <t>喜歡了解事物</t>
    <phoneticPr fontId="2" type="noConversion"/>
  </si>
  <si>
    <t>*  自己的個性因素所致?</t>
    <phoneticPr fontId="2" type="noConversion"/>
  </si>
  <si>
    <t>*  是無法解決的嗎?</t>
    <phoneticPr fontId="2" type="noConversion"/>
  </si>
  <si>
    <t>*  該如何改善這些問題?</t>
    <phoneticPr fontId="2" type="noConversion"/>
  </si>
  <si>
    <t>想自我進步</t>
    <phoneticPr fontId="2" type="noConversion"/>
  </si>
  <si>
    <t>有熱情</t>
    <phoneticPr fontId="2" type="noConversion"/>
  </si>
  <si>
    <t>不細心</t>
    <phoneticPr fontId="2" type="noConversion"/>
  </si>
  <si>
    <t>為了測試,改了A,忘了改回來</t>
    <phoneticPr fontId="2" type="noConversion"/>
  </si>
  <si>
    <t>沒有備份就改了,然後改壞了,沒東西還原</t>
    <phoneticPr fontId="2" type="noConversion"/>
  </si>
  <si>
    <t>不固執於某種解決方法(相較別人)主管交辦做什麼就怎麼做.</t>
    <phoneticPr fontId="2" type="noConversion"/>
  </si>
  <si>
    <t>喜歡知道</t>
    <phoneticPr fontId="2" type="noConversion"/>
  </si>
  <si>
    <t>不放棄</t>
    <phoneticPr fontId="2" type="noConversion"/>
  </si>
  <si>
    <t>悲觀</t>
    <phoneticPr fontId="2" type="noConversion"/>
  </si>
  <si>
    <t>口頭表達有時過於細節化，不夠簡潔</t>
    <phoneticPr fontId="2" type="noConversion"/>
  </si>
  <si>
    <t>做事不夠果斷，尤其事前作決定的時候老是猶豫不決(工作上不會)</t>
    <phoneticPr fontId="2" type="noConversion"/>
  </si>
  <si>
    <t>沒長遠目標，沒創新能力</t>
  </si>
  <si>
    <t xml:space="preserve">沒缺織管理人員的能力和經驗 </t>
  </si>
  <si>
    <t>不喜歡：機械重複的工作，也不喜歡沒有計劃沒有收穫的忙亂，不喜歡應酬和刻意的事情。</t>
  </si>
  <si>
    <t>happy又學會了一個
撈融資應收帳款的帳齡
那帳齡是怎麼被算出來的.他會記錄融資的交易日.
那他如果賣掉一二張呢.</t>
    <phoneticPr fontId="2" type="noConversion"/>
  </si>
  <si>
    <t>找工作不是need a job.而是去公司do the job.</t>
    <phoneticPr fontId="2" type="noConversion"/>
  </si>
  <si>
    <t>為什麼選擇權砍倉,證券公司會被告.</t>
    <phoneticPr fontId="2" type="noConversion"/>
  </si>
  <si>
    <t>收</t>
    <phoneticPr fontId="2" type="noConversion"/>
  </si>
  <si>
    <t>住&amp;吃</t>
    <phoneticPr fontId="2" type="noConversion"/>
  </si>
  <si>
    <t>股票</t>
    <phoneticPr fontId="2" type="noConversion"/>
  </si>
  <si>
    <t>存(養老)</t>
    <phoneticPr fontId="2" type="noConversion"/>
  </si>
  <si>
    <t>存(大旅行)</t>
    <phoneticPr fontId="2" type="noConversion"/>
  </si>
  <si>
    <t>存(小旅行&amp;活用金)</t>
    <phoneticPr fontId="2" type="noConversion"/>
  </si>
  <si>
    <t>放這裡</t>
    <phoneticPr fontId="2" type="noConversion"/>
  </si>
  <si>
    <t>存定存</t>
    <phoneticPr fontId="2" type="noConversion"/>
  </si>
  <si>
    <t>轉到某帳戶存定存</t>
    <phoneticPr fontId="2" type="noConversion"/>
  </si>
  <si>
    <t>夢</t>
    <phoneticPr fontId="2" type="noConversion"/>
  </si>
  <si>
    <r>
      <t xml:space="preserve">因為很想去聽winter唱歌.但想聽老同智偉說什麼.所以沒去.
看見KK唱歌拍了winter側影.
做夢就夢見,去聽他們唱歌了.
但他們唱完了,沒在唱了,winter還說他要先走了.
去找他們,有些人在外面,我也太外面聊一下.
然後想到要進去聽winter唱歌,問了包廂號就進去了. (那時還聽不清楚包廂號,確認了好幾次.
進入後,怎麼沒聲音.看到沒人在唱.
KK大方的拉起衣服走出去(疑?他們做了什麼互動,KK變這麼大方)
winter說要先走,然後說要換衣服,抺防曬(因為唱到天亮了),說了天亮了日光會讓人睡不著,(開始脫衣,最後沒穿.
不知誰揶我,不要看.我還沒反應出來回應,winter就跑進另一個格間.(夢醒
夢醒後覺得,對厚怎麼沒看他的身體.
好喜歡 這種夢.這種夢是我心裡想的.是我要那種美好.
</t>
    </r>
    <r>
      <rPr>
        <b/>
        <sz val="12"/>
        <color theme="1"/>
        <rFont val="新細明體"/>
        <family val="1"/>
        <charset val="136"/>
        <scheme val="minor"/>
      </rPr>
      <t>(寶貝你要做的從來不是學習變成別人那樣,而是去創造出你的美好.
(你喜歡夢裡的東西,甚至想在夢裡不要起來.為什麼不把現實也弄成那樣呢.</t>
    </r>
    <r>
      <rPr>
        <sz val="12"/>
        <color theme="1"/>
        <rFont val="新細明體"/>
        <family val="2"/>
        <scheme val="minor"/>
      </rPr>
      <t xml:space="preserve">
哈~真的很喜歡他呢.</t>
    </r>
    <phoneticPr fontId="2" type="noConversion"/>
  </si>
  <si>
    <t xml:space="preserve">本來覺得他很友善,或是他很能理解別人,或是…
但好像不是這樣.
如果不是這樣,那就失去對他的崇拜了.
他不是真的為大家好.
他只focus在他有想的地方,他對其它的,也是管它去死的態度.
這讓我覺得受傷.
想找個人效忠.追隨.
但不是100%能認同.只能追隨自己的理念.
</t>
    <phoneticPr fontId="2" type="noConversion"/>
  </si>
  <si>
    <t xml:space="preserve">昨被揶.當下不自知,過了好幾個小時,才反應過來.
然後就不爽,
</t>
    <phoneticPr fontId="2" type="noConversion"/>
  </si>
  <si>
    <t>+用ice cream盒子裝洗衣粉,用塑膠湯匙臽</t>
    <phoneticPr fontId="2" type="noConversion"/>
  </si>
  <si>
    <t>+塑膠湯匙拿來臽牛奶/麥片/各種早頓</t>
    <phoneticPr fontId="2" type="noConversion"/>
  </si>
  <si>
    <t>+將恰意的明信片貼佇壁的看</t>
    <phoneticPr fontId="2" type="noConversion"/>
  </si>
  <si>
    <t>+將恰意的pin針pin佇反核布</t>
    <phoneticPr fontId="2" type="noConversion"/>
  </si>
  <si>
    <t>+將反核布做窗仔門布</t>
    <phoneticPr fontId="2" type="noConversion"/>
  </si>
  <si>
    <t>+minbunun</t>
    <phoneticPr fontId="2" type="noConversion"/>
  </si>
  <si>
    <t>犯錯</t>
    <phoneticPr fontId="2" type="noConversion"/>
  </si>
  <si>
    <t>犯錯</t>
    <phoneticPr fontId="2" type="noConversion"/>
  </si>
  <si>
    <t>沒想到.
要記得串到UNIT,才不會把合併的也算進去了.
寫一個範本,有所有條件.這樣要用的時侯,看到條件,就不會忘記了,就可以選填它了.
&gt;易錯的地方:串unit &amp; i_CANCEL</t>
    <phoneticPr fontId="2" type="noConversion"/>
  </si>
  <si>
    <t>一個手快,居然就按錯按鈕了.按成run workflow.
當下UI馬上當,馬上關掉,看M那邊的狀況.
查SQL看跑到哪裡
看IQ還有沒有活著.
還好後來沒事…
&gt;易犯錯的地方:沒有看,就一直按.(急.懶的看.想要快)
&gt;按,就像按下炸彈,一定要停,確定要按這個鍵嚕.再按!</t>
    <phoneticPr fontId="2" type="noConversion"/>
  </si>
  <si>
    <t>把之後的資料都刪了.
沒有確認SP裡面寫了什麼.
就跑下去</t>
    <phoneticPr fontId="2" type="noConversion"/>
  </si>
  <si>
    <r>
      <t xml:space="preserve">補休的時間5:30 PM寫成15:30
&gt;易錯的地方:時間/日期
</t>
    </r>
    <r>
      <rPr>
        <b/>
        <sz val="12"/>
        <color theme="1"/>
        <rFont val="新細明體"/>
        <family val="1"/>
        <charset val="136"/>
        <scheme val="minor"/>
      </rPr>
      <t xml:space="preserve">
&gt;把時間24和12進位都算一遍</t>
    </r>
    <phoneticPr fontId="2" type="noConversion"/>
  </si>
  <si>
    <t>改上面,沒注意到下面也要改.
&gt;檢查東西,都要拉到最下面,確認沒有東西了.
&gt;可以用find來確認</t>
    <phoneticPr fontId="2" type="noConversion"/>
  </si>
  <si>
    <t xml:space="preserve">USER那時侯說要7/20,但電話確認是要最新的資料日期.
今天是7/26,但資料還沒進來,要撈7/25,但忘了,就改為7/26,所以就沒有資料.
客戶說不可能全都是0啊.
&gt;客戶說要最新的資料日期,下次就用sql去抓max()這樣 就不會出錯了.
</t>
    <phoneticPr fontId="2" type="noConversion"/>
  </si>
  <si>
    <t>email忘了夾附件
email卡在寄件夾沒有寄出去 (關機前要確認寄件匣,沒有東西</t>
    <phoneticPr fontId="2" type="noConversion"/>
  </si>
  <si>
    <t xml:space="preserve">上線icrm
沒有備份原本的檔案,就上了.結果出錯,無法還原,還好雅婷有備份,緊急救援.
想,然後驗證.
&gt;改之前,要先備份.    備份&gt;改&gt;valid.如果這版有錯,馬上退回上一個版本.
就是要先想好,如果有問題,怎麼回到沒問題的那個版本.
也就是要在每次的作業,建立一個還原點.
也像登山綁路標.
</t>
    <phoneticPr fontId="2" type="noConversion"/>
  </si>
  <si>
    <r>
      <t xml:space="preserve">少copy到日期篩選,將整個table刪掉了.
&gt;delete前要備份,不管是delete 一天or…
下delete記得要小心,但按run前,就沒有記得.
按之前,要先看一下,選取的是不是要按的.
</t>
    </r>
    <r>
      <rPr>
        <b/>
        <sz val="12"/>
        <color theme="1"/>
        <rFont val="新細明體"/>
        <family val="1"/>
        <charset val="136"/>
        <scheme val="minor"/>
      </rPr>
      <t xml:space="preserve">&gt;按,就像按下炸彈,一定要停,確定要按這個鍵嚕.再按!
智州說:下次發生就要說.因為我可能有一些盲點不知道的.
像備份,每天都是蓋掉的.
昨天可能還來得及備出來,但今天的備份,就是昨天缺資料的了.
已經救不回來了
</t>
    </r>
    <phoneticPr fontId="2" type="noConversion"/>
  </si>
  <si>
    <t xml:space="preserve">老板說,當下就要說.
你為什麼沒說.
因為老板會很兇,
一問3不知,
就會嚇的腦袋一片空白,無法好好處理事情. 
所以就先把能想到的收集到的先弄好,再報告.
就不會那麼不知所措.
</t>
    <phoneticPr fontId="2" type="noConversion"/>
  </si>
  <si>
    <t xml:space="preserve">有Q沒有問,果然少了一個條件.
問清楚吧.
問清楚都可能有問題了,更何況沒問清楚呢.
而且你不會的還太多,問,只有好處,沒有壞處.(踩地雷,開新地區
</t>
    <phoneticPr fontId="2" type="noConversion"/>
  </si>
  <si>
    <t>拍手</t>
    <phoneticPr fontId="2" type="noConversion"/>
  </si>
  <si>
    <t>q</t>
    <phoneticPr fontId="2" type="noConversion"/>
  </si>
  <si>
    <t xml:space="preserve">你的目標是什麼
活得精采啊.
有很多故事,遇到很多東西啊
crazy and happy啊~~
想要跟一群hapyy的人,做crazy的事啊.
但可遇不可求,所以....
自己要成為那個人啊....
但世人有時會笑我......哈~人家笑你,只代表他不是你要找的人....
哈~我不懂的事真多.
怎麼可能全世界都喜歡你
那麼多人喜歡小S,你都不喜歡他了.
但他到底怎麼了.就是他做的某些事或他某些想法你不喜歡啊..但我真覺得小S做的某些事太過了.
哈~但又有些不覺得太過啊...
世代落差?
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</si>
  <si>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</si>
  <si>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向lydia學習
疑似簽署後,看到不會笑了,lydia:我不care別人的看法</t>
    <phoneticPr fontId="2" type="noConversion"/>
  </si>
  <si>
    <t>犯錯</t>
    <phoneticPr fontId="2" type="noConversion"/>
  </si>
  <si>
    <t>一個個DB匯出SP來看.
用快捷鍵,T&gt;B.
結果在不對的地方,按下T,導致DB離線.
趕快上讓它上線.
&gt;快就容易出錯.
&gt;沒耐心就容易出錯.</t>
    <phoneticPr fontId="2" type="noConversion"/>
  </si>
  <si>
    <t xml:space="preserve">向建雄學習
建雄在智州罵人時,幫忙說話,真的是太感動了.
建雄說這是個契機,把這工作全拿回來或是讓對方收回去.
</t>
    <phoneticPr fontId="2" type="noConversion"/>
  </si>
  <si>
    <r>
      <t xml:space="preserve">鴻民試給我看,改了之後,速度變很慢.很慢........
單筆沒有問題,但多筆跑很慢,以後也要做多筆測試.(如果多筆測試仍有問題呢
其實BOSS不生氣,我也就不覺得怎樣了.
</t>
    </r>
    <r>
      <rPr>
        <b/>
        <sz val="12"/>
        <color theme="1"/>
        <rFont val="新細明體"/>
        <family val="1"/>
        <charset val="136"/>
        <scheme val="minor"/>
      </rPr>
      <t>測試完整度(至少select要測/能測的都要測,人家才不會有話說/不,你本來就該把事情做好,做到best!)
&amp;寫log(這樣後面的人看,比較好發現差異)</t>
    </r>
    <phoneticPr fontId="2" type="noConversion"/>
  </si>
  <si>
    <t>不耐煩</t>
    <phoneticPr fontId="2" type="noConversion"/>
  </si>
  <si>
    <t>上禮拜做做錯了一件事
上禮拜上午主管問,
下午又問
下班也問
今天來上班,主管又問
4次.2天.
&gt;想它快點過去…
&gt;拍手.沒有表現出不耐煩.(也或許是害怕大過不耐煩,把它壓過去了.</t>
    <phoneticPr fontId="2" type="noConversion"/>
  </si>
  <si>
    <t>Q</t>
    <phoneticPr fontId="2" type="noConversion"/>
  </si>
  <si>
    <t>被檢討完又當機了,什麼事也做不了.
腦裡都是被檢討的事.
這能夠成為你什麼養份?
1.全select ,select不出來,換原的select看看.
2.寫Log.不想寫,不想留下證據啊.但你傻啊.人家無法即時看出問題,才讓事情爆出來的啊.
我一點也沒有想講這件事情,想快點工作了.
中午吃泡麵.呷水果.來去削水果好啊.</t>
    <phoneticPr fontId="2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</si>
  <si>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2" type="noConversion"/>
  </si>
  <si>
    <t>copy 到REP A,結果IS沒關,2個排程相衝.</t>
    <phoneticPr fontId="2" type="noConversion"/>
  </si>
  <si>
    <t>犯錯</t>
    <phoneticPr fontId="2" type="noConversion"/>
  </si>
  <si>
    <t>昨天改完,建雄Line回報主管.
早上排程檢查完,又回報主管.
主管就說好,那再檢查一下table</t>
    <phoneticPr fontId="2" type="noConversion"/>
  </si>
  <si>
    <t>缺了資料,他只跟建雄說,叫建雄看.
如果真的是….他想你退出,或淡化你在這裡的角色.(對這個的反應是:難過.覺得被排擠.
放長遠來看,你學到的都是你的.
別人的信不信任,是讓自己工作日子好過.
但別人無法定義你到底有沒有學到東西,你有多少料.</t>
    <phoneticPr fontId="2" type="noConversion"/>
  </si>
  <si>
    <t>sad</t>
    <phoneticPr fontId="2" type="noConversion"/>
  </si>
  <si>
    <t>尷尬,被秋茹掛電話了.(覺得受傷.
苦惱不知怎麼辦.然後苦惱了一下,就上報主管了.
人家USER不甩我,沒辦法,就是上報.
主管說:好,我再問秋茹.
隔天秋茹打給我,說昨晚智州給他打電話,然後他就跟我說目前狀況.
主管不知和他說了什麼,讓他態度大轉變.
當下我真是傻了,不知怎麼應對.
只是了解狀況,然後道謝.</t>
    <phoneticPr fontId="2" type="noConversion"/>
  </si>
  <si>
    <t>work</t>
    <phoneticPr fontId="2" type="noConversion"/>
  </si>
  <si>
    <t>get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</si>
  <si>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</si>
  <si>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</si>
  <si>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</si>
  <si>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麥爽
xx很愛給人家建議,而且還都不管用.
很愛當顧問,但提出的都沒用.</t>
    <phoneticPr fontId="2" type="noConversion"/>
  </si>
  <si>
    <r>
      <t>那個sql在本機能run,但到MIS就不能run,但拿掉某一段就可以了.
原因不明,但先讓它能run,原因下一階段再找.(</t>
    </r>
    <r>
      <rPr>
        <b/>
        <sz val="12"/>
        <color theme="1"/>
        <rFont val="新細明體"/>
        <family val="1"/>
        <charset val="136"/>
        <scheme val="minor"/>
      </rPr>
      <t>不要執著於原因,有時侯連原廠都找不到</t>
    </r>
    <r>
      <rPr>
        <sz val="12"/>
        <color theme="1"/>
        <rFont val="新細明體"/>
        <family val="2"/>
        <scheme val="minor"/>
      </rPr>
      <t>)
不能run &gt;&gt;with (nolock)
能run   &gt;&gt;nolock</t>
    </r>
    <phoneticPr fontId="2" type="noConversion"/>
  </si>
  <si>
    <t>公司補助新光登高報名費
可惜欲去東布青,沒法度去.
9/1又擱有,這擺就參加著啊.哈~可惜,要看長期啊…今阿來看,就麥可惜啊.</t>
    <phoneticPr fontId="2" type="noConversion"/>
  </si>
  <si>
    <t>雅婷</t>
    <phoneticPr fontId="2" type="noConversion"/>
  </si>
  <si>
    <t>客戶反應跑很久,雅婷有空,就開始思考怎麼改善.
客戶反應要做橫式,說六月要用.
雅婷想說時間還這麼久,就幫他做.</t>
    <phoneticPr fontId="2" type="noConversion"/>
  </si>
  <si>
    <t>巧巧</t>
    <phoneticPr fontId="2" type="noConversion"/>
  </si>
  <si>
    <t>要寄給客戶東西,不過有個資,郵件要審核.
但智州和協理都請假.
問幸源可否代審.
幸源說不行,然後幫忙找到別人幫忙轉寄給客戶</t>
    <phoneticPr fontId="2" type="noConversion"/>
  </si>
  <si>
    <t>幸源</t>
    <phoneticPr fontId="2" type="noConversion"/>
  </si>
  <si>
    <t>清杉</t>
    <phoneticPr fontId="2" type="noConversion"/>
  </si>
  <si>
    <t>建雄</t>
    <phoneticPr fontId="2" type="noConversion"/>
  </si>
  <si>
    <t xml:space="preserve"> 哈~
智州說"先寄給你,我還要整理"
聽的出來他很急,所以沒多問,馬上寄了一封收到的信給他.
想說他要整理什麼規格,那要等他確認好規格,我再來撈嗎.
然後中午問他,可以撈了嗎
他說可以.
然後我開始撈了.剛要寄出的時侯,想說要寄給誰.寄rom,還是客戶呢.
看起來客戶不會整理,他要的是整理好的.
Rom也不可能整理啊.
哦~所以智州才會說他要再整理.
哈~
&gt;覺得自己理解上好像有很大的問題.
怎麼會理解成那樣呢.
怎麼理解是沒有關係,這本來就是這樣,每個人看的面象本來就不同,所以才會需要溝通確認.
只要覺得怪怪的,就要問清楚.
</t>
    <phoneticPr fontId="2" type="noConversion"/>
  </si>
  <si>
    <t>雅婷
看他在忙,很想拿幾張報表來做.
但這事急不得.
他有他的想法,他的安排,不要讓他覺得有壓力.
你是要幫忙他,不是給他壓力.
2018/8/15.現在和他關係不錯,但真的沒工作啊
但他有問題,會找我幫忙.</t>
    <phoneticPr fontId="2" type="noConversion"/>
  </si>
  <si>
    <t>看到同事大方佇LINE上找爬新光的人(公司出錢)
感覺驚訝.
不過想到自己嘛是佇依LINE活動看到卑南活動才嗄依開始說話的.
想到,知影青年從山上跑下來的路徑也是有跟他們說啊.
說的好像我都自己爽一樣.(有些時侯,只是不方便)
8/15 記錄到,對依反感的step1.覺得依責備我,沒帶依去. 
不過確實,我麥呼朋引伴.因為人沒興趣.所以會淡淡說:叨有啥咪叨有啥咪安捏娘娘.
8/15 嘛有可能,依just hope u 帶依去.不是責備你啦.</t>
    <phoneticPr fontId="2" type="noConversion"/>
  </si>
  <si>
    <t>同事</t>
    <phoneticPr fontId="2" type="noConversion"/>
  </si>
  <si>
    <t>你不是老板的秘書哦
&gt;聽了就不爽.
&gt;反應:翻白眼.摀耳朵.(他重覆了數次,我火山都快爆了.
#麥爽 #同事 #angry
下次你就說,對啊…我就是大家的電話答錄機..
那時侯生氣,也是因為…那時侯很堅持的要接到老板的每通電話.
覺得這樣是快速上手的好方法</t>
    <phoneticPr fontId="2" type="noConversion"/>
  </si>
  <si>
    <t>同事</t>
    <phoneticPr fontId="2" type="noConversion"/>
  </si>
  <si>
    <t>客戶反應跑很久,雅婷有空,就開始思考怎麼改善.
客戶反應要做橫式,說六月要用.
雅婷想說時間還這麼久,就幫他做.
我:哦
雅婷:開始思考安怎改善
#向雅婷學習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</si>
  <si>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</si>
  <si>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</si>
  <si>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</si>
  <si>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夢</t>
    <phoneticPr fontId="2" type="noConversion"/>
  </si>
  <si>
    <t>work</t>
    <phoneticPr fontId="2" type="noConversion"/>
  </si>
  <si>
    <t>fun</t>
    <phoneticPr fontId="2" type="noConversion"/>
  </si>
  <si>
    <t>work</t>
    <phoneticPr fontId="2" type="noConversion"/>
  </si>
  <si>
    <t>期待禮拜五winter的分享.
那天看電影,緊張要如何自然的打招呼,散場時,經過我這排,他把頭撇過(sad).讓我決定,不再主動去招惹他.XD</t>
    <phoneticPr fontId="2" type="noConversion"/>
  </si>
  <si>
    <t>一支蟑螂從桌下爬出來,爬到杯子上,嚇死人了.
馬上把它弄死.
耳仔是啥,居然是小強躲佇耳機,music將依震出來.tai膏死.</t>
    <phoneticPr fontId="2" type="noConversion"/>
  </si>
  <si>
    <t>q</t>
    <phoneticPr fontId="2" type="noConversion"/>
  </si>
  <si>
    <t>犯錯</t>
    <phoneticPr fontId="2" type="noConversion"/>
  </si>
  <si>
    <t>冰山下的想法:他媽的,他那麼兇,我不想再碰了.你要就給你.( 雖然 表面沒生氣)
#angry</t>
    <phoneticPr fontId="2" type="noConversion"/>
  </si>
  <si>
    <t>腦出現唐唐叫的可愛模樣.
想著他靠躺在我身邊時,想擁抱他的衝動.
想著會說想被F.(不習慣)
房間裡都是那個味道.
每個人都不同.
一個會用很出戲的聲音告訴對方,該怎麼做.
一個也會告訴對方,但不會這麼脫戲.
有的不會說,用聲音告訴你.
一直聞到那個味道.
#新體驗</t>
    <phoneticPr fontId="2" type="noConversion"/>
  </si>
  <si>
    <t>work</t>
    <phoneticPr fontId="2" type="noConversion"/>
  </si>
  <si>
    <t xml:space="preserve">真是落後太多了.
他知道stage to DBA
他知道幾點有排程.
他知道怎麼快速查
他知道control文件.
他知道要改control文件,然後readonly它.
我覺得最危難的是拉我一起,但現在 怎樣資訊都不同步.
早上已經改好了,也和智州在討論.但我卻是原廠人員來了之後,他和原廠在說,問了才知道.
昏倒.FEEL 累.
沒關係,那你以後就說我不知道,然後用問的.
你就是輔助,所以知道就好
要如何在這樣的情況下做好自己該做的事呢?
8/15 他會的,我也會了.(我會問).所以現在技術沒什麼落差了.
但今天智州請他看少掉的資料,沒在3人群組裡問.
覺得被排擠,沒被認同,又在情緒波動.然後就在這裡打.
然後整理文件,然後看見自己3/6這篇.覺得有趣.就算真的被排擠,也只是回到原點,沒有比較糟啊.XD
</t>
    <phoneticPr fontId="2" type="noConversion"/>
  </si>
  <si>
    <t>苦惱</t>
    <phoneticPr fontId="2" type="noConversion"/>
  </si>
  <si>
    <t>又被罵了.
問了這樣查正不正確,然後就被罵說為什麼不下條件.
IQ還當了.
好像每次問,都沒什麼好結果.都不想問他了.
問是期望不懂的事情能夠獲得解決.
但好像都是被罵,然後還不了了知.
好像要0犯錯.
1.ENR 撈太多,ENR變慢
2.踩到IQ bug,導到IQ shut down.</t>
    <phoneticPr fontId="2" type="noConversion"/>
  </si>
  <si>
    <t>找出問題,覺得好玩.
原來他們會少打gseller.也會少設se_GROUP
然後DATA就髒掉了.(結構不緊密)</t>
    <phoneticPr fontId="2" type="noConversion"/>
  </si>
  <si>
    <t>fun</t>
    <phoneticPr fontId="2" type="noConversion"/>
  </si>
  <si>
    <t>fun</t>
    <phoneticPr fontId="2" type="noConversion"/>
  </si>
  <si>
    <t xml:space="preserve">早上xx對我的態度,讓我覺得沮喪(做成這樣了,還是被劃出他們那國)&gt;生氣(工作也太辛苦,他們彼此不對盤關我屁事)&gt;我們大概無法成為好朋友(都做成這樣了,是要怎樣)&gt;我這樣大概就是無法中立.應該要學建雄.
這樣才是中立.然後不用受選邊站的苦惱.
</t>
    <phoneticPr fontId="2" type="noConversion"/>
  </si>
  <si>
    <t>沮喪</t>
  </si>
  <si>
    <t>fun</t>
    <phoneticPr fontId="2" type="noConversion"/>
  </si>
  <si>
    <t>今天送便當來,結果..只有飯,沒有雞腿.
打去問,原來他們把便當裝錯了.
所以對方有雞腿又有椰香.
3個人在那裡等便當,kiki和助理在旁邊幫忙,一起站那裡討論,好好玩.
後來他們很客氣,拿了只有飯的,把打拋的給我吃了.
我又吃打拋又吃雞腿.</t>
    <phoneticPr fontId="2" type="noConversion"/>
  </si>
  <si>
    <t>好像不跟他講話,要打破這彊局啊.
學習….工作是工作…
要劃分開來.</t>
    <phoneticPr fontId="2" type="noConversion"/>
  </si>
  <si>
    <t>要換logo,很多規範.
智州:那我們是內部的,就把它拿掉,不要有logo就好了.
其它:他叫建雄時,沒叫我.我就不想過去了.
廢話人家沒叫你,你幹嘛過去.
但不行啊.要過去啊.</t>
    <phoneticPr fontId="2" type="noConversion"/>
  </si>
  <si>
    <t>同事</t>
    <phoneticPr fontId="2" type="noConversion"/>
  </si>
  <si>
    <t xml:space="preserve">智州叫我看一個東西的來源.
然後我去問清杉.
智州就很生氣,說他就是問不到清杉,才叫我看,還去問清杉.
說表一有值,表二 就應該有值.
要去看來源是什麼,為什麼沒值.
覺得真倒楣,問也不行.
不是問也不行,你本來就要問,你如果不問,他會告訴你他到底要幹嘛嗎
你會知道他到底要幹嘛嗎
大家總是會覺得自己說的很清楚,但根本不清楚.XD
</t>
    <phoneticPr fontId="2" type="noConversion"/>
  </si>
  <si>
    <t>我們有用這個,原來有這個,這樣用,又學到了.就是不用寫語法,SQL SERVER幫你寫好.
如果之前已經有用語法寫好的,可能就覺得這個很無謂.但就是這樣又包一層嚕.
#SQL Server 維護計劃</t>
    <phoneticPr fontId="2" type="noConversion"/>
  </si>
  <si>
    <t>用到sybase 的DB,懂了之後就是原來就是這樣哦.也沒有什麼啊.(sybase能看到db是file結構)
一樣是SQL下去撈,只是驅 動和軟體不同.
而在懂的同時,讚嘆ODBC驅動,大家都有支援,一個ODBC就能跑全場啊.
#sybase</t>
    <phoneticPr fontId="2" type="noConversion"/>
  </si>
  <si>
    <t>get</t>
    <phoneticPr fontId="2" type="noConversion"/>
  </si>
  <si>
    <t>get</t>
    <phoneticPr fontId="2" type="noConversion"/>
  </si>
  <si>
    <t>哦~原來金融業都在用啊
以前聽過EIS格式轉檔,但沒有真的用,但這裡也有用耶.
這裡的世界很有趣,就是轉來又轉去.
自己家的資料,這樣倒來倒去,跟別人買的資料,也是這樣倒來倒去.
證交所提供的資料,也是這樣倒來倒去,就是資料倒來倒去啊~~~~
#Infomatica</t>
    <phoneticPr fontId="2" type="noConversion"/>
  </si>
  <si>
    <t>10幾年前開發的東西,還在用,然後我們就要維護它.
好酷啊.這些厲害的東西,在十幾年前就有了.</t>
    <phoneticPr fontId="2" type="noConversion"/>
  </si>
  <si>
    <t>work</t>
    <phoneticPr fontId="2" type="noConversion"/>
  </si>
  <si>
    <t>團拜,感覺真好玩.
一群人聚在一起,遠端的同事在營幕裡,一起拜年.
他們表演節目來拜年.
然後再一一發紅包.</t>
    <phoneticPr fontId="2" type="noConversion"/>
  </si>
  <si>
    <t>+asp架網站 / aspx架在自己本機獨立網站 / 一個網站下的資料夾分開</t>
    <phoneticPr fontId="2" type="noConversion"/>
  </si>
  <si>
    <t>!智州:如果不急的話,等雅婷回來再撈,他比較熟.
!俊人和方褘,都是電商的,本來是要給我做的,但人家還是找雅婷,雅婷還是做了.唉…</t>
    <phoneticPr fontId="2" type="noConversion"/>
  </si>
  <si>
    <t>犯錯</t>
    <phoneticPr fontId="2" type="noConversion"/>
  </si>
  <si>
    <t xml:space="preserve">FUCK.找到錯誤了.居然把SUM寫成count
USER說值太小,要chk一下上線日.
然後我chk發現90就上了,不應該.
然後就去IQ直接下條件抓,後來發現抓出來的值和group by出來的不同.
然後再把ENR的query拿去Iq  query.發現跑出來,還是不對.
所以…才看到.
&gt;怎麼預防,valid,要valid
&gt;要用另一種方式撈,來驗證.
居然又發現有人那天剛好滿30歲.然後把它擠到30歲以下了.(你不講,也沒人知 道..這是小事,不要拿小事折磨自己
記錄是為了讓你知道自己容易犯什麼錯,來預防,不是來驚自己的.
</t>
    <phoneticPr fontId="2" type="noConversion"/>
  </si>
  <si>
    <t>好破碎.</t>
  </si>
  <si>
    <t>完美 X 完整O</t>
    <phoneticPr fontId="2" type="noConversion"/>
  </si>
  <si>
    <t xml:space="preserve">拍手,用便利貼,(先看撈什麼table,各table輸出了什麼,做了什麼處理,就很清楚看到其它都是left,所以有沒有資料完全取決在第一個table,(很清楚)
下次這麼簡單的,可以更快看出主要的table.
</t>
    <phoneticPr fontId="2" type="noConversion"/>
  </si>
  <si>
    <t>拍手</t>
    <phoneticPr fontId="2" type="noConversion"/>
  </si>
  <si>
    <t>她一度陷在埋怨的漩渦裡無法自拔。直到有一天，她突然驚覺，抱怨沒能為她解決任何問題，於是，她做了一個重大決定：「不再花力氣抱怨，往前走就是了。」
&gt;跟lydia說,他責備的說,你是不是該停止這樣了.
沒有得到預期的同理,還被責備不該有如此情緒.
good.</t>
    <phoneticPr fontId="2" type="noConversion"/>
  </si>
  <si>
    <t xml:space="preserve">一點也沒有想講這件事情,想快點工作了.
中午吃泡麵.呷水果.來去削水果好啊.
to lydia
工作做錯,被主管約談好幾次.被問了好幾次問題.
ly:做錯了什麼?為什麼會做錯?那下次就注意啊.
下次要select全跑,但有時侯會跑不出來啊.
沒錯.有時侯的確連原本的都會跑不出來.不過....前面的SOP還是要做.
如果是我,我可以怎麼做,做了會怎樣,哪知道啊.因為主角做了和我們不一樣的選擇啊.
想知道吳三桂獲得美女之後,過得幸褔嗎.
你這禮拜要做什麼
1.建雄今天會改
2.然後我要檢查,然後你要怎麼檢查
1.table ＆Infomatica
2.告訴,不是為了報備,而是不確定的保險.
做完,再load一個,這樣不錯,就不會占那麼多記憶體.
1G的記憶體很可怕啊.
你有事不做.準備好,腦袋不清楚時,要用就有.
準備好,很多防線檢查,腦袋不清楚時,就能幫忙.(防呆)
老實說,如果這工作需要這麼細心,我可能沒辦法做了.
可是不做這個工作,你要做什麼.
我真的要升級做規劃,出一支嘴.
但你沒把自己培訓上來,現在要用就沒法,現在訓練,也要好久才能上.
老實說,真的說,不細心能做什麼工作呢.
開計程車.哈.你開這麼慢.目瞔擱沒好.去排.一工載外濟.台灣大哥大.叫車.good idea.
 </t>
    <phoneticPr fontId="2" type="noConversion"/>
  </si>
  <si>
    <t>心亂</t>
    <phoneticPr fontId="2" type="noConversion"/>
  </si>
  <si>
    <t>F_TXN_xxx有3天的資料有問題,要刪掉,才能重轉.(不太想理它,不然到時侯又弄錯,多倒楣,有人反應再來做.
不過你可以先想好要怎麼做.
怎麼 讓使用者一直輸入
1.,隔開
2.他們是用什麼,為什麼能讓使用者不斷輸入console吧.
那要怎麼做console?怎麼讀console?
你覺得有什麼工作..
覺得EIS另一個表也要找出來源,但找不到是哪支排程.下午問清杉,OK
還有什麼工作,可能就是對infomatica的好奇,就是為什麼我query,它沒有成功,很怪.(但又不怕做了壞了,多倒楣,這期間應避免做無謂的事.要不然如果出了事,也不好交代.
但另一方面又覺得自己怎麼可以因為怕犯錯,就不學習.
時間一直在走.有時侯的確沒事.
怎麼讓自己棒棒的,真的能成為一個代理人.
如何讓自己棒棒的,就算離開這裡,也能在下次Interview說出什麼來.
1.interview,xxx題目不會解.希望自己會解
2.MVC技術不會/jquery不會
3.</t>
    <phoneticPr fontId="2" type="noConversion"/>
  </si>
  <si>
    <t>教是 要教你怎麼做研究,怎麼自己學會.</t>
  </si>
  <si>
    <t>而不是倒東西給你,那這樣沒有人倒的時侯,怎麼學呢.</t>
  </si>
  <si>
    <t>夢</t>
    <phoneticPr fontId="2" type="noConversion"/>
  </si>
  <si>
    <t xml:space="preserve">昨的夢,麥醜.
坐船佇海衝來衝去.(邊衝,邊驚沒去)
尾阿隨一支船,入去基地.基地入口沒水,大家會駛喘氣.
來到這,船變鐵馬,聽到聲,走入去.一咧韓國ochima欲叫我穿杉,拿查某衫欲乎我穿,我不要.
另外一咧achima說依不要,achima說沒問題啦.
(換幕)achim帶我四界看看,問achima便所佇叨,achima小心翼翼帶我去,比乎我看.
</t>
    <phoneticPr fontId="2" type="noConversion"/>
  </si>
  <si>
    <t>我只是唸唸而已.他卻在那邊說本來就會這樣,意思叫我不要唸.
感受沒有被注意,覺得不爽.的確會如此又如何,就是不爽啊.為什麼的確會如 此,就一定要接受.</t>
    <phoneticPr fontId="2" type="noConversion"/>
  </si>
  <si>
    <t xml:space="preserve">
有些是可以給我做的耶.
看來他只有給我做成SP的東西,如果可以直接寫在程式裡,它就沒給我了.(查了一下,
怎麼查新產生的SP
也可能是人家急著要</t>
    <phoneticPr fontId="2" type="noConversion"/>
  </si>
  <si>
    <t>work</t>
    <phoneticPr fontId="2" type="noConversion"/>
  </si>
  <si>
    <t>疑?電商不是要給我嗎?怎麼把我做走了.
可能他能cover的過來,就自己做了</t>
    <phoneticPr fontId="2" type="noConversion"/>
  </si>
  <si>
    <t>work</t>
    <phoneticPr fontId="2" type="noConversion"/>
  </si>
  <si>
    <t>跟雅婷說沒有工作,雅婷給了我一個一起改logo的機會.
YA~</t>
    <phoneticPr fontId="2" type="noConversion"/>
  </si>
  <si>
    <t>get</t>
    <phoneticPr fontId="2" type="noConversion"/>
  </si>
  <si>
    <t>改logo時,save時,提示透明度會不見.然後save之後看,真的沒有透明了.
Google了一下,原來要用photosop那種軟體來修編,才能保有透明度.
1.改圖之前,有想到,要先備份(但改logo就沒想到.加油!!
2.有先把圖都看過一回.做確認
3.列出要改的圖,要檢查的page.(不錯,這樣很清楚</t>
    <phoneticPr fontId="2" type="noConversion"/>
  </si>
  <si>
    <t>透明化的圖,如果用小畫家改完,透明化就不見了,一定要用photoshop.</t>
    <phoneticPr fontId="2" type="noConversion"/>
  </si>
  <si>
    <t>happy 原來是copy檔案,原來會駛安捏拿到檔案</t>
    <phoneticPr fontId="2" type="noConversion"/>
  </si>
  <si>
    <t>冷氣太冷了…頭痛的要死.足受氣.</t>
    <phoneticPr fontId="2" type="noConversion"/>
  </si>
  <si>
    <t>住+呷</t>
    <phoneticPr fontId="2" type="noConversion"/>
  </si>
  <si>
    <t>運動</t>
    <phoneticPr fontId="2" type="noConversion"/>
  </si>
  <si>
    <t>股票</t>
    <phoneticPr fontId="2" type="noConversion"/>
  </si>
  <si>
    <t>定存</t>
    <phoneticPr fontId="2" type="noConversion"/>
  </si>
  <si>
    <t>原來氣功一個月開1200捏.嗄救國團同款.</t>
    <phoneticPr fontId="2" type="noConversion"/>
  </si>
  <si>
    <t>學習經費</t>
    <phoneticPr fontId="2" type="noConversion"/>
  </si>
  <si>
    <t>省錢,來七逃.</t>
    <phoneticPr fontId="2" type="noConversion"/>
  </si>
  <si>
    <t>郵局</t>
    <phoneticPr fontId="2" type="noConversion"/>
  </si>
  <si>
    <t>保險</t>
    <phoneticPr fontId="2" type="noConversion"/>
  </si>
  <si>
    <t>台新</t>
    <phoneticPr fontId="2" type="noConversion"/>
  </si>
  <si>
    <t>旅遊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</si>
  <si>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</si>
  <si>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同事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</si>
  <si>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你會做的事情是什麼
看query,看資料要去哪裡抓，人家叫我抓時，就知道去哪抓．
看有什麼東西．人家講時，比較容易進入狀況．
聽人家說，人家講時，就能把東西都串起來
</t>
    <phoneticPr fontId="2" type="noConversion"/>
  </si>
  <si>
    <t>M</t>
    <phoneticPr fontId="2" type="noConversion"/>
  </si>
  <si>
    <t>Y</t>
    <phoneticPr fontId="2" type="noConversion"/>
  </si>
  <si>
    <t>屁股肉看起來終於比較少了
體型終於看起來比較帥了</t>
    <phoneticPr fontId="2" type="noConversion"/>
  </si>
  <si>
    <t>1個月前,慾望降低至未打針前</t>
    <phoneticPr fontId="2" type="noConversion"/>
  </si>
  <si>
    <t xml:space="preserve">嗄JU說,大腿出力,出現大塊肌(JU驚到,我嘛驚到,啥咪時安捏(本底是想欲乎用腳腿娘娘)
*本底腳腿足硬,欲用乎ju看,才發覺,沒硬啊.
晚上,第一次不是3秒.比平時持續了好幾倍,(原來這感覺這麼棒,難怪大家喜歡.真的是暢快感十足
</t>
    <phoneticPr fontId="2" type="noConversion"/>
  </si>
  <si>
    <t xml:space="preserve">禮拜,分泌物多(晚看這濟,驚到)
下邊有活動(沒足濟,不過有
</t>
    <phoneticPr fontId="2" type="noConversion"/>
  </si>
  <si>
    <t>running nose
下邊有活動(沒足濟,不過有</t>
    <phoneticPr fontId="2" type="noConversion"/>
  </si>
  <si>
    <t>拍手
做出了合適的HRT 歷程</t>
    <phoneticPr fontId="2" type="noConversion"/>
  </si>
  <si>
    <t>拍手</t>
  </si>
  <si>
    <t>拍手</t>
    <phoneticPr fontId="2" type="noConversion"/>
  </si>
  <si>
    <t xml:space="preserve">拍手
驗證了,有實動,有撈出來.確認是不是職業沒填.真的有實動.
驗證了,有實動,沒撈出來.確認是不是職業有填
驗證了,職業有空白,但沒撈出來的,是不是非實動戶
</t>
    <phoneticPr fontId="2" type="noConversion"/>
  </si>
  <si>
    <t>拍手</t>
    <phoneticPr fontId="2" type="noConversion"/>
  </si>
  <si>
    <t xml:space="preserve">拍手~
昨天還原出自己delete時的情況.
知道了為什麼會出錯.
因為做了太多次,就進入無腦運作.
</t>
  </si>
  <si>
    <t>和建雄老是有口角,溝通很不順暢,而且這樣的相處很有哥da.這樣不是辦法.
主動去化解.(拍手)    哥da&gt;不想去說話 = 去說話,去除哥da.</t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</si>
  <si>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</si>
  <si>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 xml:space="preserve">"做出了
1
12
123
1234
12
123
1234
12345
(拍手)"
</t>
    <phoneticPr fontId="2" type="noConversion"/>
  </si>
  <si>
    <t xml:space="preserve">算出雞免同籠(逐一去看是不是符合條件)
</t>
    <phoneticPr fontId="2" type="noConversion"/>
  </si>
  <si>
    <t>去問巧巧有氧的事.為自己去除哥da.(拍手)
&gt;XD 去哥da,讓我想到去靜電.
過一陣子就會有靜電,所以要去除.</t>
    <phoneticPr fontId="2" type="noConversion"/>
  </si>
  <si>
    <t>1.看看撈出來的資料和智州撈的一不一樣.(拍手~很棒的方法)</t>
    <phoneticPr fontId="2" type="noConversion"/>
  </si>
  <si>
    <t xml:space="preserve">這就是我們的問題.
他講的好像是為我們著想,但事實上是他不方便.
傻傻的一開始以為他真為我著想,還說什麼沒關係.你沒關係,他有關係啊!
然後我就會覺得他媽的,不會直說嗎
這次你處理的有進步,給你拍手~
WEN還是想去.我則是心累了.
</t>
    <phoneticPr fontId="2" type="noConversion"/>
  </si>
  <si>
    <t>拍手.解決了雅婷openquery不能SP</t>
  </si>
  <si>
    <t xml:space="preserve">一直覺得自己這幾年,就是在賺錢,都沒有進步.
然後才想到,有啊!!
這幾年不是參加了熱線,對社會議題對人權對弱勢開始有了不一樣的思考.
對他們自以的正常檢視別人,有了覺得他們不可思議的想法(之前都覺得他們很對,我很有病.
</t>
    <phoneticPr fontId="2" type="noConversion"/>
  </si>
  <si>
    <t>拍手~找到float 0.3,怎麼儲在電腦裡了.
也有學會怎麼把10101轉回來0.3</t>
    <phoneticPr fontId="2" type="noConversion"/>
  </si>
  <si>
    <t xml:space="preserve">看痞客邦.模擬人家的問題.
雖然沒有模擬出,但模擬了.
拍手.第一次模擬人家的問題.
</t>
    <phoneticPr fontId="2" type="noConversion"/>
  </si>
  <si>
    <t>開始看人家的問題,看自己有沒有遇到,能否回答.
或是模擬看看,人家是什麼問題.覺得棒.感覺自己變高手.(哈.因為高手嘛會安捏啊
拍手(雖然一開始是為著拿分數,擺脫新手的級數</t>
    <phoneticPr fontId="2" type="noConversion"/>
  </si>
  <si>
    <t xml:space="preserve">有想到曾發生,解決USER的問題.
USER打來說不能列印.
先看使用者的操作(了解問題,確認問題)
按著使用者的操作做一次(可以)
感覺緊張,想欲call out問.
想到曾這樣,是因為帳號被鎖住了
</t>
    <phoneticPr fontId="2" type="noConversion"/>
  </si>
  <si>
    <t>chrome有問題,但無痕沒問題.
本來想問隔壁欲安怎.
尾阿試還原預設,就解決啊.
YA~</t>
    <phoneticPr fontId="2" type="noConversion"/>
  </si>
  <si>
    <t>xx教我太極.又擱有進步嚕.知…</t>
    <phoneticPr fontId="2" type="noConversion"/>
  </si>
  <si>
    <t>xx教我太極.又擱有進步嚕.知…撓步</t>
    <phoneticPr fontId="2" type="noConversion"/>
  </si>
  <si>
    <t>會駛撓步的手</t>
    <phoneticPr fontId="2" type="noConversion"/>
  </si>
  <si>
    <t>打了第二天,屁股又有很多水.</t>
    <phoneticPr fontId="2" type="noConversion"/>
  </si>
  <si>
    <t>周三</t>
    <phoneticPr fontId="2" type="noConversion"/>
  </si>
  <si>
    <t>q</t>
    <phoneticPr fontId="2" type="noConversion"/>
  </si>
  <si>
    <t xml:space="preserve">昨天有點不自在.不自在是性別問題.
被知道自己的原生性別時,會不自在,會不知他們怎麼看待我.
看來..
好奇.他為什麼要這樣?為什麼明明是女的,又不讓人家說是女的.
因為喜歡四處參 加活動.加上這是一個性別2分的社會.
所以
問我公司,也感到不安,因為這是個資啊.
然後人家就可能找得到我啊.然後知道我是個女的啊.
天啊~事情怎麼會變這麼複雜.
</t>
    <phoneticPr fontId="2" type="noConversion"/>
  </si>
  <si>
    <t>因為被貼了那一張紙,影響了心情.
導致忘了登痞客邦.忘了登新光.
覺得有點可怕.一個不知道誰,居然這樣影響我.覺得不應該乎依影響.
不過要有個說法.
飯也不能冰哦.
直接問他.或是人家問,就說飯也不能冰哦.
把情緒拿掉,問題就是這樣,很棒!!想到方法!!
我大概也懂,就是要他氣消.
但我就真的要放東西厚,冰箱也不是他一個人的啊.規則也不是他在定的啊.
為什麼不能冰便當呢.
他到底想怎樣.
你再試試,把東西冰在第三層看看.
1.弄便當時,紙不要撕(把事情鬧大
2.回貼紙條.但覺得這樣不好.
3.找本人談
4.找總務反應</t>
    <phoneticPr fontId="2" type="noConversion"/>
  </si>
  <si>
    <t xml:space="preserve"> hapyy</t>
    <phoneticPr fontId="2" type="noConversion"/>
  </si>
  <si>
    <t>看到痞客邦Auth的文,想到雅婷說icrm Auth的缺點.
就開始看安怎補Auth_USER的部分
8/31 初步完成.</t>
    <phoneticPr fontId="2" type="noConversion"/>
  </si>
  <si>
    <t>回了一個很久的文,然後得到作者回應,他用了什麼做,遇到了什麼問題.
然後又問了他.期待他的回應.</t>
    <phoneticPr fontId="2" type="noConversion"/>
  </si>
  <si>
    <t>也想要寫文,把痞客邦文章的coda用掉.
但不知道要寫什麼啊.</t>
    <phoneticPr fontId="2" type="noConversion"/>
  </si>
  <si>
    <t>3天就會有明顯鬍渣.
覺得困擾.同事會看到.
刮掉就沒事啦.很想要讓它長,懶得刮.但同事會看到,實在不方便.
1.刮
2.讓同事看.</t>
    <phoneticPr fontId="2" type="noConversion"/>
  </si>
  <si>
    <t>+廣論</t>
    <phoneticPr fontId="2" type="noConversion"/>
  </si>
  <si>
    <t>拍手</t>
    <phoneticPr fontId="2" type="noConversion"/>
  </si>
  <si>
    <r>
      <t xml:space="preserve">做出截取 line copy
</t>
    </r>
    <r>
      <rPr>
        <sz val="12"/>
        <color theme="1"/>
        <rFont val="新細明體"/>
        <family val="2"/>
        <scheme val="minor"/>
      </rPr>
      <t>log 所有copy select all的動作</t>
    </r>
    <phoneticPr fontId="2" type="noConversion"/>
  </si>
  <si>
    <t>去南美</t>
    <phoneticPr fontId="2" type="noConversion"/>
  </si>
  <si>
    <t>按摩</t>
    <phoneticPr fontId="2" type="noConversion"/>
  </si>
  <si>
    <t>觀念</t>
    <phoneticPr fontId="2" type="noConversion"/>
  </si>
  <si>
    <t>每年該有的進修時數:40小時</t>
    <phoneticPr fontId="2" type="noConversion"/>
  </si>
  <si>
    <t>弦仔</t>
    <phoneticPr fontId="2" type="noConversion"/>
  </si>
  <si>
    <t>會駛ding落去</t>
    <phoneticPr fontId="2" type="noConversion"/>
  </si>
  <si>
    <t>夢</t>
    <phoneticPr fontId="2" type="noConversion"/>
  </si>
  <si>
    <t>太極打的很帥.推手.</t>
    <phoneticPr fontId="2" type="noConversion"/>
  </si>
  <si>
    <t>我覺得應該要雅婷會的,我都會.
這樣才能當代理人嘛.
才會是個救火隊.
覺得自己很不會寫功能.那個功能都長.
覺得自己聽不懂客戶說的,和資料間的串接.
想
1.開會帶我去聽
2.發一點工作給我,一個月一個也好.
3.</t>
    <phoneticPr fontId="2" type="noConversion"/>
  </si>
  <si>
    <t>焦慮</t>
    <phoneticPr fontId="2" type="noConversion"/>
  </si>
  <si>
    <t xml:space="preserve">好像弄壞IQ了
但沒有改結構啊.
只有改select SP field 換個方式寫而已.
到底怎麼了呢
而且剛把資料匯出為什麼和在IQ那個程式看的不一樣呢.少了,
有可能是IQ程式的bug.
God~UI 工具不成熟的不可信任啊.
焦慮啊.
到底是什麼原因呢.
如果真的是我呢.
我又說沒改.
但的確沒有動它的table schema啊
但你也該補一句,但你有改SP.
但沒有理由改SP啊.
人家都說要負責了.
這故事,好像告訴我們,事情不能這樣做.
1.改了如果出錯,你有什麼理由改.
2.改了,你有做test嗎
3.因為你可能不知道,你有向會的人做確認嗎(建雄就會
覺得學到教訓,下次會考量,這程式可能有bug,有什麼洞要小心,不要踩到.
或是說...應該要有個洞洞筆記的傳承.前人踩過的,後人不要踩.
比較可怕的是...大家都不太知有什麼洞,但都很小心,避過所以沒踩過的路.只走踩過的路,這樣最安全.
!難道是不能--,有啊其它人也有--
難道是,不能在前面,只能在後面
</t>
    <phoneticPr fontId="2" type="noConversion"/>
  </si>
  <si>
    <t>犯錯</t>
    <phoneticPr fontId="2" type="noConversion"/>
  </si>
  <si>
    <t>sql 沒辦法run.
但admin沒run,也能跑出menu.所以沒發現.
用USER測時,也沒有想到會這樣,就沒去按.
以後改sql,除了看畫面,還要把sql log起來,去sql server跑跑看有沒有錯.</t>
    <phoneticPr fontId="2" type="noConversion"/>
  </si>
  <si>
    <t>拍手</t>
    <phoneticPr fontId="2" type="noConversion"/>
  </si>
  <si>
    <t>騎bike回去</t>
    <phoneticPr fontId="2" type="noConversion"/>
  </si>
  <si>
    <t>胸口和背長逗逗.用了Green 抗菌肥皂就不會了</t>
    <phoneticPr fontId="2" type="noConversion"/>
  </si>
  <si>
    <t>夢見帥哥(我的朋友)恰意B,看到B,攏起立.
結果我對帥哥嘛有興趣.嘛想欲對依安怎,不過帥哥對我沒感覺,攏沒法度起立.
夢見去北京help xxx半工.
Help休睏時間,嗄xx見面,說到小紅帽說會駛帶去寒影的墓,看有閒否,今仔日下埔做顆來去.
尾阿xx call xx du 好沒佇邊阿,我接.小紅帽:xx..ooofdaddfa… 我:我是….  小紅帽:叫xx接.
尾阿攏安排好啊.嘛約九點找阿姨呷飯.</t>
    <phoneticPr fontId="2" type="noConversion"/>
  </si>
  <si>
    <t>夢</t>
    <phoneticPr fontId="2" type="noConversion"/>
  </si>
  <si>
    <t>夢見欲去找WEN MOTO自動導航將MOTO停好.到一咧仙姑的厝.
我未開口,依就說我的姻緣欲到啊.
我:查甫的,還是查某的.
問:甘會結果
仙姑:會.就佇這個月,是送來的.
仙姑嘛開嘴說欲要外濟,感覺恐怖.摸自己500彼張開去阿,剩200 &amp; 1000</t>
    <phoneticPr fontId="2" type="noConversion"/>
  </si>
  <si>
    <t>+射耳祭</t>
    <phoneticPr fontId="2" type="noConversion"/>
  </si>
  <si>
    <t>+卑南年祭</t>
    <phoneticPr fontId="2" type="noConversion"/>
  </si>
  <si>
    <t>+阿嬤家呷飯</t>
    <phoneticPr fontId="2" type="noConversion"/>
  </si>
  <si>
    <t>+熊空how 走斜坡</t>
    <phoneticPr fontId="2" type="noConversion"/>
  </si>
  <si>
    <t>原來是我寫的.
之前寫的東西,有問題
覺得不好意思,自己寫的,讓人家找問題.
找到原因了.
要抓上一個月,不是上一天的一個月.
然後撈資料時,要設日期條件,不然就撈到全部了</t>
    <phoneticPr fontId="2" type="noConversion"/>
  </si>
  <si>
    <t>夢</t>
    <phoneticPr fontId="2" type="noConversion"/>
  </si>
  <si>
    <t>#Impatiens/Minulus/Hornheam/Pine
#睡前看了一個男友拍自己女友的video
夢見S,睡我旁邊.
手開始不安份的在他身上摸來摸去.
親他.深進他衣服裡,摸他的胸,親他的胸,玩弄它.
往下摸.
但他都沒有什麼反應.XD
親他,但他都沒有回應
我:親我
親了.感覺真好.
舌頭往內深,碰到它的牙齒.
他示範給我看.小咬我的臉.小咬我下面.小小的痛感,剛剛好增添情趣.
在三合院的房間.旁邊還睡了5個人.分別是2個家人.前面還有一台電視.
看到他們時,問S:剛我做的事,他們都看見啦.
S:對啊.那個女的,還一直看著我們
我:奇怪,他們是誰,我們又沒做民宿
後來他們走了,我又繼續騷擾S.(S依舊沒有反應
但有人來了,是小B,他要來佈置場地,等等這裡要放電影,他搬來椅子,我幫忙排好
B:你不幫忙搬哦
哈.只想繼續騷擾S
天啊~~還想回去夢裡,繼續玩.
其實嘛知S不是自己想的安捏,不會嘛是..有夢最美~</t>
    <phoneticPr fontId="2" type="noConversion"/>
  </si>
  <si>
    <t>中畫夢見,一女子,我和另一男子,親近他.
女子之美妙.</t>
    <phoneticPr fontId="2" type="noConversion"/>
  </si>
  <si>
    <t>q</t>
    <phoneticPr fontId="2" type="noConversion"/>
  </si>
  <si>
    <t>能上台已經很棒了.
(不會啊.表現的很好.大家都很鼓勵.希望能培育出一個主持人來)
就是要多練習啊
自信不是什麼都會,而是知道自己會什麼,不會什麼.
謝謝小龍.
謝謝xx和TV這麼認真聽故事.</t>
    <phoneticPr fontId="2" type="noConversion"/>
  </si>
  <si>
    <t>犯錯</t>
    <phoneticPr fontId="2" type="noConversion"/>
  </si>
  <si>
    <t>user:沒有101的資料
才發現資料表裡沒有101的資料
撈出來的資料,要撈101~106
可以每個年份都撈出來看看.就可提早發現101沒有資料</t>
    <phoneticPr fontId="2" type="noConversion"/>
  </si>
  <si>
    <t>把每個欄位都asc,desc來看看(培養感覺(拍手)</t>
  </si>
  <si>
    <t>撈3個table的結果,只撈一個結果看看(避免join出問題</t>
    <phoneticPr fontId="2" type="noConversion"/>
  </si>
  <si>
    <t>從一個table 開始撈,看筆數
再join,再查看筆數.</t>
    <phoneticPr fontId="2" type="noConversion"/>
  </si>
  <si>
    <t>驗證方法</t>
  </si>
  <si>
    <t>撈USER戶數,要記得串到UNIT,才不會把合併的公司帳號也算進去了.</t>
    <phoneticPr fontId="2" type="noConversion"/>
  </si>
  <si>
    <t>含30Y,但忘了下=,只下&lt;=</t>
    <phoneticPr fontId="2" type="noConversion"/>
  </si>
  <si>
    <t>日期今天要下前一天,但下成今天.然後沒資料,也不覺得奇怪.</t>
    <phoneticPr fontId="2" type="noConversion"/>
  </si>
  <si>
    <t>撈106的資料,但撈出來的數據和105差很多.也不覺得奇怪,後來才知把sum寫成count</t>
    <phoneticPr fontId="2" type="noConversion"/>
  </si>
  <si>
    <t xml:space="preserve">BID 12號的資料有SEQNOL,13號沒有
推BID 12號的規則和13號不同
結果:12號的規則和13號同.那個是因為UNIT比較短,所以SEQNOL才會show.
找出規則,但沒有多方認證(以偏概全)
多看一點,懷疑一下自己的發現.就像這次,如果抬頭換成59呢.
</t>
    <phoneticPr fontId="2" type="noConversion"/>
  </si>
  <si>
    <t>想要刪除排程,刪不掉,也不查錯誤訊息,就把內容物刪了.
後來才想到它是xxx,要去xxx那邊刪,但因為把內容物刪了,所以到xxx那邊也刪不掉了.</t>
    <phoneticPr fontId="2" type="noConversion"/>
  </si>
  <si>
    <t>騎bike回去</t>
    <phoneticPr fontId="2" type="noConversion"/>
  </si>
  <si>
    <t>撈出來的資料
把每個欄位都asc,desc來看看(培養感覺(拍手)</t>
    <phoneticPr fontId="2" type="noConversion"/>
  </si>
  <si>
    <t>q</t>
    <phoneticPr fontId="2" type="noConversion"/>
  </si>
  <si>
    <t>自悲
你是不是沒自信
如果遇到事情,是不是就退縮,不再碰觸</t>
    <phoneticPr fontId="2" type="noConversion"/>
  </si>
  <si>
    <t>覺得自己烤肉沒給100,後來又沒出泡麵錢,覺得過不去.
下次記得出就好
或是知道自己事後會這樣,就應該要出錢.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</si>
  <si>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</si>
  <si>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
拍手:離開前,問尚尾擺,若是不要,就離開.</t>
    <phoneticPr fontId="2" type="noConversion"/>
  </si>
  <si>
    <t>覺得有壓力,說要請假,然後就被關心為什麼不來.
不喜歡這樣.
要來就來,不來就不來啊.
他們想知道是不是自己不好啊.
他們可能都是觀環員新手啊.
體諒怹們的工作啊.
(覺得煩)
哈.忍住自己的脾氣.他說我只要通關碼,日後不用驗證個資.(happy)</t>
    <phoneticPr fontId="2" type="noConversion"/>
  </si>
  <si>
    <t>Q</t>
    <phoneticPr fontId="2" type="noConversion"/>
  </si>
  <si>
    <t>-------------------------------我很機車
同:
若是沒我,依就要去住養老院啊
弟弟嘛說:好咧佳在,有我
&gt;很會自我肯定
&gt;不知依欲表達什麼,feel嗄主題沒關係.</t>
    <phoneticPr fontId="2" type="noConversion"/>
  </si>
  <si>
    <t>拍手</t>
    <phoneticPr fontId="2" type="noConversion"/>
  </si>
  <si>
    <t>褔智筆記,寫在日曆,不錯.很好找.
(因為都是禮拜三</t>
    <phoneticPr fontId="2" type="noConversion"/>
  </si>
  <si>
    <t>拍手.先想好.禮拜五要去登山,然後東西要禮拜四整理好.
禮拜四沒空整理,禮拜三要整理好,禮拜二要去買雨鞋.
很不錯.的推演</t>
    <phoneticPr fontId="2" type="noConversion"/>
  </si>
  <si>
    <t>+看醫生.拿證明.</t>
    <phoneticPr fontId="2" type="noConversion"/>
  </si>
  <si>
    <t xml:space="preserve">FU抓完,換FF時,有些table沒換成FU的
</t>
    <phoneticPr fontId="2" type="noConversion"/>
  </si>
  <si>
    <t>犯錯</t>
    <phoneticPr fontId="2" type="noConversion"/>
  </si>
  <si>
    <t>夢</t>
    <phoneticPr fontId="2" type="noConversion"/>
  </si>
  <si>
    <t>佇夢中
阿袓死去啊.
媽媽未死.
依叫我起床,說咪件欲乎我做中畫頓
夢見他親了我一下
你朋友怎麼這麼可愛
我親一下
(很怕他知道我不是原生男後,生氣我騙他)
看人家很好玩
也去玩.
滑船.平底船,像腳踏車一樣,上去,看到人家在教室睡覺,也好想去睡.讓玻璃變霧面了,管理員不給看.發現鎖是開的,拿起來,就能開門進去,管理員走過來了,來不急把鎖放回去.
就丟在地上,逃跑.</t>
    <phoneticPr fontId="2" type="noConversion"/>
  </si>
  <si>
    <t>+筯絡</t>
    <phoneticPr fontId="2" type="noConversion"/>
  </si>
  <si>
    <r>
      <rPr>
        <sz val="12"/>
        <color theme="1"/>
        <rFont val="新細明體"/>
        <family val="2"/>
        <scheme val="minor"/>
      </rPr>
      <t xml:space="preserve">--------------------------情緒
覺得搞不太清楚狀況.
他是怎麼發現有問題,然後打給他的.(發現有問題也不通知,不就2頭做,相互影響
他覺得你不知道啊.就不會處理啊.
像打藍球,有人當隊長指揮,其它人發揮作用.(不服為什麼他當隊長.
這例子不好.
你覺得怎樣
應該消息同步啊.
但他自己在跟鴻民講.沒跟我說學到什麼,就算了.還叫我做打雜.他媽的.不爽.
</t>
    </r>
    <phoneticPr fontId="2" type="noConversion"/>
  </si>
  <si>
    <t>怒</t>
    <phoneticPr fontId="2" type="noConversion"/>
  </si>
  <si>
    <t>怒</t>
    <phoneticPr fontId="2" type="noConversion"/>
  </si>
  <si>
    <t>真它媽的.問個問題.跩屁啊.
爛東西</t>
    <phoneticPr fontId="2" type="noConversion"/>
  </si>
  <si>
    <t>1.請辨識並清楚說出，你已經練習過哪些與羞愧、沮喪、憤怒、焦慮有關的處理方式。</t>
  </si>
  <si>
    <t>2.你認為羞愧和避免羞愧對於你的發怒有多大影響力？舉例來說：</t>
  </si>
  <si>
    <t>a.你經常因為無法達到自己設定的標準而發怒嗎？</t>
  </si>
  <si>
    <t>b.你經常因為被別人批評而發怒嗎？</t>
  </si>
  <si>
    <t>3.請以正念理解：自我懷疑也可能產生羞愧。</t>
  </si>
  <si>
    <t>4.你感到羞愧時，多半是出於特定理由嗎？抑或出於非特定的理由？</t>
  </si>
  <si>
    <t>5.你在發怒之後會不會感到焦慮？如果答案是肯定的，這種焦慮感對你有幫助嗎？</t>
  </si>
  <si>
    <t>sad</t>
    <phoneticPr fontId="2" type="noConversion"/>
  </si>
  <si>
    <t xml:space="preserve">太可怕了…只是講到性平2個字,他就逃跑.然後氣分就變超怪.
</t>
    <phoneticPr fontId="2" type="noConversion"/>
  </si>
  <si>
    <t>明明遇過,也解決過,但卻不知道解決方案save到哪裡去了
一個在line記事本,找不到.
一個在電腦記事本,找不到.
後來都要弄到檔名去,這樣才會好找</t>
    <phoneticPr fontId="2" type="noConversion"/>
  </si>
  <si>
    <t>犯錯</t>
    <phoneticPr fontId="2" type="noConversion"/>
  </si>
  <si>
    <t>使用者有打,但報表撈不到資料
因為table 記錄 2018/11/1 8:30
但撈取條件為edate between 20181101 and 20181101
所以撈不到.
把edate也轉成20181101就可以了</t>
    <phoneticPr fontId="2" type="noConversion"/>
  </si>
  <si>
    <t>同事</t>
    <phoneticPr fontId="2" type="noConversion"/>
  </si>
  <si>
    <t>不爽他不爽.覺得他莫明奇妙.
他給我的東西,幹嘛再叫我給他一次,莫明奇妙.</t>
    <phoneticPr fontId="2" type="noConversion"/>
  </si>
  <si>
    <t>拍手,報名按犘的課</t>
    <phoneticPr fontId="2" type="noConversion"/>
  </si>
  <si>
    <t>說不知道停下來該怎麼辦
我答:我也不知道.然後講一講.
然後就又莫明的嗆說,不知我們偵錯知道出錯了就好哦.
不用想怎麼處理嗎
不知道他在中猴什麼
你不想講這個話題,為什麼.
因為..我也不知道啊.
覺得雅婷也沒有想讓我們知道啊.你想知道,你去問雅婷啊.我不想去做壞人.</t>
    <phoneticPr fontId="2" type="noConversion"/>
  </si>
  <si>
    <t>訂婚,but忘了要傳簡訊關心,後擺要寫action,才會記持.</t>
    <phoneticPr fontId="2" type="noConversion"/>
  </si>
  <si>
    <r>
      <t>列成就清單，讓經歷證明實力(看到自己的進步!!)
若是沒有辦法自我肯定、了解自己的優點， Lisa Rogoff 建議製作一個表單，將過去的成就、表現通通列上去，
並以客觀的角度分析：每個成功、表現背後需要什麼樣的</t>
    </r>
    <r>
      <rPr>
        <b/>
        <sz val="12"/>
        <color theme="1"/>
        <rFont val="新細明體"/>
        <family val="1"/>
        <charset val="136"/>
        <scheme val="minor"/>
      </rPr>
      <t>必備能力</t>
    </r>
    <r>
      <rPr>
        <sz val="12"/>
        <color theme="1"/>
        <rFont val="新細明體"/>
        <family val="2"/>
        <scheme val="minor"/>
      </rPr>
      <t>與</t>
    </r>
    <r>
      <rPr>
        <b/>
        <sz val="12"/>
        <color theme="1"/>
        <rFont val="新細明體"/>
        <family val="1"/>
        <charset val="136"/>
        <scheme val="minor"/>
      </rPr>
      <t>人格特質</t>
    </r>
    <r>
      <rPr>
        <sz val="12"/>
        <color theme="1"/>
        <rFont val="新細明體"/>
        <family val="2"/>
        <scheme val="minor"/>
      </rPr>
      <t>。
在表單完成後，就能了解自己的成功絕非「意外」，而是擁有實力並努力付出的成果。
這樣的筆記方式並不只在讀者否定自己、心情沮喪時製作，
Lisa Rogoff 建議大家平日就可以培養筆記的習慣，長期累積，讓自己在失去自信時直接閱讀、找回自信。</t>
    </r>
    <phoneticPr fontId="2" type="noConversion"/>
  </si>
  <si>
    <t>居然被懷疑,不是路過太極會場.麥爽.
1.人心不古
2.哈~你是不是都這樣混進會場的啊.(幽默才是王道啊~~~)</t>
    <phoneticPr fontId="2" type="noConversion"/>
  </si>
  <si>
    <t>稽核缺失報告系統移轉
列出表,把detail放在分頁.UI畫面方便討論.
也很方便自己查閱</t>
    <phoneticPr fontId="2" type="noConversion"/>
  </si>
  <si>
    <t>安撫別人的重點,是在解決問題,而不是解決情緒.
情緒他會來,然後再唸一下,他會走.</t>
    <phoneticPr fontId="2" type="noConversion"/>
  </si>
  <si>
    <t>把常用的file 釘起來,就不用跑去資料夾找</t>
    <phoneticPr fontId="2" type="noConversion"/>
  </si>
  <si>
    <t>拍手</t>
    <phoneticPr fontId="2" type="noConversion"/>
  </si>
  <si>
    <t>找到line亂碼的bug了</t>
    <phoneticPr fontId="2" type="noConversion"/>
  </si>
  <si>
    <t>真的很有褔氣,接觸到正念.很相應.足和我的.
它是拿來幹嘛的.它是拿來停止焦慮的良藥!!</t>
    <phoneticPr fontId="2" type="noConversion"/>
  </si>
  <si>
    <t>2018年有比較會google了.拍手</t>
    <phoneticPr fontId="2" type="noConversion"/>
  </si>
  <si>
    <t>手術</t>
    <phoneticPr fontId="2" type="noConversion"/>
  </si>
  <si>
    <t>去尼泊爾</t>
    <phoneticPr fontId="2" type="noConversion"/>
  </si>
  <si>
    <t xml:space="preserve">
怎麼取前20筆的資料,清杉這樣做.
1.先取得前20天的日期
2.再用這個區間去算平均.
學一下
??後來覺得這不是也能用
DECLARE @SDATE DATE = DATEADD(DAY,-20, GETDATE())
SELECT SUM(AMT),COUNT(*),SUM(AMT)/COUNT(*) FROM #XXX2
WHERE DATE BETWEEN  @SDATE AND GETDATE()
</t>
    <phoneticPr fontId="2" type="noConversion"/>
  </si>
  <si>
    <t>稽核做了一個excel表,什麼都能在這裡看到,很清楚,很棒
還有什麼還沒做
做了什麼
什麼畫面要長怎樣/要有什麼功能
有什麼要和USER確認的</t>
    <phoneticPr fontId="2" type="noConversion"/>
  </si>
  <si>
    <t>把差點忘了的撥筯的DIY,從腦海撈回來(因為做筆記的關係)</t>
    <phoneticPr fontId="2" type="noConversion"/>
  </si>
  <si>
    <t>按完後,又看人家背怎麼按摩,多了解其中之精髓</t>
    <phoneticPr fontId="2" type="noConversion"/>
  </si>
  <si>
    <t>看了EIS怎麼展開menu
為什麼拍手,因為看了這東西很喜悅!!哈!!
(但我忘了,它是怎麼展開的了)</t>
    <phoneticPr fontId="2" type="noConversion"/>
  </si>
  <si>
    <r>
      <t>https://www.managertoday.com.tw/columns/view/53343
1. 反覆練習
2.要透過肯定自我來渡過難關。不要輕信那些總是打擊你信心的人，要拿回自己的力量，做自己命運的主人。
3.</t>
    </r>
    <r>
      <rPr>
        <sz val="12"/>
        <color rgb="FFFF0000"/>
        <rFont val="新細明體"/>
        <family val="1"/>
        <charset val="136"/>
        <scheme val="minor"/>
      </rPr>
      <t>鼓勵自己換個方式就能成功，不要因為一時失敗而一再責備自己</t>
    </r>
    <r>
      <rPr>
        <sz val="12"/>
        <color theme="1"/>
        <rFont val="新細明體"/>
        <family val="2"/>
        <scheme val="minor"/>
      </rPr>
      <t>，失去信心而選擇放棄，永遠都要</t>
    </r>
    <r>
      <rPr>
        <sz val="12"/>
        <color rgb="FFFF0000"/>
        <rFont val="新細明體"/>
        <family val="1"/>
        <charset val="136"/>
        <scheme val="minor"/>
      </rPr>
      <t>相信自己能做得越來越好</t>
    </r>
    <r>
      <rPr>
        <sz val="12"/>
        <color theme="1"/>
        <rFont val="新細明體"/>
        <family val="2"/>
        <scheme val="minor"/>
      </rPr>
      <t xml:space="preserve">。
(的確,我現在遇到困難,就放棄.當主持人沒當好,放棄.(
(辦講座,幫不上忙,放棄.
4.它讓我們能看見自己不足的地方，讓我們知道努力的方向，是逆境中能鍛練我們、讓我們更加強壯的力量，而不是阻擋我們前進的障礙。
</t>
    </r>
    <phoneticPr fontId="2" type="noConversion"/>
  </si>
  <si>
    <t>happy</t>
    <phoneticPr fontId="2" type="noConversion"/>
  </si>
  <si>
    <t xml:space="preserve">在想要不要分享,會不會很無聊.會不會被潑冷水.會不會以為在自傲.
但還是PO了,然後有人說被打氣了.
好棒啊~~好的回饋!!加深自己對這件事的見解,也幫到人家!!
在按摩那邊分享,想說可能有人和我一樣的困擾的話,可以幫助他人.
結果有人的回應是:不是本來就這樣嗎?
哈.感覺就是被潑冷水
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</si>
  <si>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</si>
  <si>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</si>
  <si>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</si>
  <si>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</si>
  <si>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</si>
  <si>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</si>
  <si>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日</t>
    <phoneticPr fontId="2" type="noConversion"/>
  </si>
  <si>
    <t>上班</t>
    <phoneticPr fontId="2" type="noConversion"/>
  </si>
  <si>
    <t>氣功</t>
    <phoneticPr fontId="2" type="noConversion"/>
  </si>
  <si>
    <t>有氧</t>
    <phoneticPr fontId="2" type="noConversion"/>
  </si>
  <si>
    <t>瑜咖</t>
    <phoneticPr fontId="2" type="noConversion"/>
  </si>
  <si>
    <t>熱敷</t>
    <phoneticPr fontId="2" type="noConversion"/>
  </si>
  <si>
    <t>褔智</t>
    <phoneticPr fontId="2" type="noConversion"/>
  </si>
  <si>
    <t>老同/休</t>
    <phoneticPr fontId="2" type="noConversion"/>
  </si>
  <si>
    <t>跨/愛滋</t>
    <phoneticPr fontId="2" type="noConversion"/>
  </si>
  <si>
    <t>按摩</t>
    <phoneticPr fontId="2" type="noConversion"/>
  </si>
  <si>
    <t>這年做了什麼,學到了什麼,有什麼進步.有沒有邁向自己的目標,接近自己的目標,有沒有浪費</t>
    <phoneticPr fontId="2" type="noConversion"/>
  </si>
  <si>
    <t>應對</t>
    <phoneticPr fontId="2" type="noConversion"/>
  </si>
  <si>
    <t>錯誤list</t>
    <phoneticPr fontId="2" type="noConversion"/>
  </si>
  <si>
    <t>忘刷卡:因為要去趕車/因為趕去…</t>
    <phoneticPr fontId="2" type="noConversion"/>
  </si>
  <si>
    <t>把A連成B的答案=錯誤的以為
e.g.要去三總(內湖),卻一直一直連到去榮總的路
e.g.要坐拜四的夜班車去台東(but 拜四沒夜班車.拜五才有) &gt;double check:訂票
e.g.坐公車,感覺足簡單,結果找嘸站牌.</t>
    <phoneticPr fontId="2" type="noConversion"/>
  </si>
  <si>
    <t>1.和別人討論/和人家一起去(別人幫忙做double check
2. &gt;double check:訂票</t>
    <phoneticPr fontId="2" type="noConversion"/>
  </si>
  <si>
    <t>1.檢查點起的日期&amp;迄的日期&amp;中間的日期</t>
    <phoneticPr fontId="2" type="noConversion"/>
  </si>
  <si>
    <t>1.檢查點 : 確認要的日期和信件比對一下</t>
    <phoneticPr fontId="2" type="noConversion"/>
  </si>
  <si>
    <t>1.要有測試環境
2.做之前要備份
3.每個step都要確保如何還原.</t>
    <phoneticPr fontId="2" type="noConversion"/>
  </si>
  <si>
    <t>搞不清楚,就先做.
結果把證據都弄壞了,導致要回查事由,找不到證據.
E.g.informatica沒備log,就重跑了.(這樣事後好像抓不到log
1.不知道他要抓Log.就按原先的處理方式重跑了.</t>
    <phoneticPr fontId="2" type="noConversion"/>
  </si>
  <si>
    <t>我的處理</t>
  </si>
  <si>
    <t>1.查它在做什麼,沒做什麼.補跑</t>
  </si>
  <si>
    <t>2.心裡想要不要跟老板和建雄報告,我做了什麼</t>
  </si>
  <si>
    <t>建雄處理</t>
  </si>
  <si>
    <t>1.問雅婷有沒有缺什麼資料(雅婷說F_INST_TXN沒進來</t>
  </si>
  <si>
    <t>2.問鴻民這樣有沒有關係</t>
  </si>
  <si>
    <t>建雄</t>
    <phoneticPr fontId="2" type="noConversion"/>
  </si>
  <si>
    <t>1.查它在做什麼,沒做什麼.補跑
2.心裡想要不要跟老板和建雄報告,我做了什麼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</si>
  <si>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</si>
  <si>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向xx學習</t>
    <phoneticPr fontId="2" type="noConversion"/>
  </si>
  <si>
    <t>向建雄學習
1.問雅婷有沒有缺什麼資料(雅婷說F_INST_TXN沒進來
2.問鴻民這樣有沒有關係</t>
    <phoneticPr fontId="2" type="noConversion"/>
  </si>
  <si>
    <t>我就只是回報客戶問題
下次還是會再發生</t>
    <phoneticPr fontId="2" type="noConversion"/>
  </si>
  <si>
    <t>我就回報,這就是要這麼久.</t>
    <phoneticPr fontId="2" type="noConversion"/>
  </si>
  <si>
    <t>每次都等雅婷說缺資料,然後補</t>
    <phoneticPr fontId="2" type="noConversion"/>
  </si>
  <si>
    <t>建雄開始找出錯誤的判斷法.
然後寄信通知.</t>
    <phoneticPr fontId="2" type="noConversion"/>
  </si>
  <si>
    <t>以為他會沒法幫忙,就這樣回覆我
但他還用了他的資源,幫我找人寄.</t>
    <phoneticPr fontId="2" type="noConversion"/>
  </si>
  <si>
    <t>如果是我,會有情緒.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</si>
  <si>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</si>
  <si>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從沒想過把系統升成2013.
如果弄壞了怎麼辦,會有這樣的考量
然後不會想說要把系統接過來
會覺得主管想交辦,就會交辦出來.</t>
    <phoneticPr fontId="2" type="noConversion"/>
  </si>
  <si>
    <t>只想拿出來,然後把新的放進去.
各種角度放放看.</t>
    <phoneticPr fontId="2" type="noConversion"/>
  </si>
  <si>
    <t>向幸源學習
可以合併成一個table</t>
    <phoneticPr fontId="2" type="noConversion"/>
  </si>
  <si>
    <t>稽核系統要由delphi改成.net
我只是想說,換個介面.底層資料不變.
但幸源覺得底層資料也能換掉.</t>
    <phoneticPr fontId="2" type="noConversion"/>
  </si>
  <si>
    <t>稽核系統要由delphi改成.net
我只是想說,保持原本寫法為主
但幸源想到,可以換成
1.原本的覆寫範本
2.產生新EXCEL
3.用xxx,但這樣就沒有EXCEL公式了,要先幫他算好</t>
    <phoneticPr fontId="2" type="noConversion"/>
  </si>
  <si>
    <t>但幸源想到,可以換成
1.原本的覆寫範本
2.產生新EXCEL
3.用xxx,但這樣就沒有EXCEL公式了,要先幫他算好</t>
    <phoneticPr fontId="2" type="noConversion"/>
  </si>
  <si>
    <t>+用罐做was</t>
    <phoneticPr fontId="2" type="noConversion"/>
  </si>
  <si>
    <t>撈USER戶數,要記得串到UNIT,才不會把合併的公司帳號也算進去了.
&gt;建立檢查點.有沒有串UNIT.有沒有check UNIT有效才拿.</t>
    <phoneticPr fontId="2" type="noConversion"/>
  </si>
  <si>
    <t>撈106的資料,它有保留105的資料.
所以就可以用寫好的語法去撈105的,來驗證SQL沒問題.(拍手~很棒的方法)</t>
    <phoneticPr fontId="2" type="noConversion"/>
  </si>
  <si>
    <t>檢查點:要撈106 AMT,請客戶提供105的AMT,這樣就能check query的正確性.</t>
    <phoneticPr fontId="2" type="noConversion"/>
  </si>
  <si>
    <t xml:space="preserve">
1.看看撈出來的資料和智州撈的一不一樣.(拍手~很棒的方法)</t>
    <phoneticPr fontId="2" type="noConversion"/>
  </si>
  <si>
    <t>拍手.老是忘了備份.然後就在SOP作業query裡,寫一個會出錯的.
然後就會檢查哪一行錯了.
然後那行就是要備份的那行,然後就提醒了,要備份.</t>
    <phoneticPr fontId="2" type="noConversion"/>
  </si>
  <si>
    <t>智州:找一個大戶來看,培養感覺</t>
    <phoneticPr fontId="2" type="noConversion"/>
  </si>
  <si>
    <t>好方法</t>
    <phoneticPr fontId="2" type="noConversion"/>
  </si>
  <si>
    <t>fixme 備註fixme但有時會忘了去檢查fixme</t>
    <phoneticPr fontId="2" type="noConversion"/>
  </si>
  <si>
    <t>想到什麼,先記在列表上.
要改的時侯,再一一check有沒有漏掉.</t>
    <phoneticPr fontId="2" type="noConversion"/>
  </si>
  <si>
    <r>
      <t>工作中犯錯是很正常的，誰都犯錯
如果，因為這就逃跑是沒有用的，不解決問題，到哪兒都一樣，你會不斷重復
首先想一下因為什麼犯錯，如果是態度或者認真的問題，那麼比較容易解決；
如果是方法問題，建議按如下辦法操作
1. 公司是否有成文的作業流程，如果有，就嚴格按照做
2. 我感覺沒有，或者不完善，那麼按以下操作
2.1 對於日常操作，自己事先準備些流程
---你應該知道，你的長官希望你怎麼做的對嗎？
2.1.1 按照類似本文的模式，</t>
    </r>
    <r>
      <rPr>
        <b/>
        <sz val="12"/>
        <color theme="1"/>
        <rFont val="新細明體"/>
        <family val="1"/>
        <charset val="136"/>
        <scheme val="minor"/>
      </rPr>
      <t>列出流程，標出注意點，以及事後的檢查點
(備份與還原點)</t>
    </r>
    <r>
      <rPr>
        <sz val="12"/>
        <color theme="1"/>
        <rFont val="新細明體"/>
        <family val="2"/>
        <scheme val="minor"/>
      </rPr>
      <t xml:space="preserve">
---你應該知道自己容易犯錯的地方吧
2.1.2 事先，把功課做足，做好
2.1.3 事後，回想下過程的情況，對流程進行必要的完善
2.1.4 久而久之，......
2.2 對於突發的事
--同樣先想一下該怎麼做
----如果，不知道怎麼做，就想象下，你的上司會怎麼做，或者希望你怎麼做
--然後，諮詢下上司，這件事我打算這樣做，如何
----感覺你上司是比較喜歡指手畫腳的，這樣會有好印象
--尤其，是政治性的問題，更要</t>
    </r>
    <r>
      <rPr>
        <b/>
        <sz val="12"/>
        <color theme="1"/>
        <rFont val="新細明體"/>
        <family val="1"/>
        <charset val="136"/>
        <scheme val="minor"/>
      </rPr>
      <t>請示</t>
    </r>
    <phoneticPr fontId="2" type="noConversion"/>
  </si>
  <si>
    <t>刪掉整個table的資料</t>
    <phoneticPr fontId="2" type="noConversion"/>
  </si>
  <si>
    <t>改了query寫法…然後就跑不出來了</t>
    <phoneticPr fontId="2" type="noConversion"/>
  </si>
  <si>
    <t>做之前,要先備份
刪除前,寫出,你現在在做什麼</t>
    <phoneticPr fontId="2" type="noConversion"/>
  </si>
  <si>
    <t>寄信,忘了寄出附件</t>
    <phoneticPr fontId="2" type="noConversion"/>
  </si>
  <si>
    <t>先放附件.
再寫內文,寫內文時,看一下有沒有附件.</t>
    <phoneticPr fontId="2" type="noConversion"/>
  </si>
  <si>
    <t>搞不清楚,就先做.
結果後來查不到資料.
這的確是我很常做的事.
為什麼你會這麼做呢.這是不好的習慣.(倒不是不好的習慣,只是少了一個step.
搬到測試環境去做.
有任何疑點就問,就寫下來.
如果解決不了,要改,也要先把東西備份,留一份還能繼續查.</t>
    <phoneticPr fontId="2" type="noConversion"/>
  </si>
  <si>
    <t>搬到測試環境去做.</t>
    <phoneticPr fontId="2" type="noConversion"/>
  </si>
  <si>
    <t>換個方法寫,來比對結果(還掌握的不好)</t>
    <phoneticPr fontId="2" type="noConversion"/>
  </si>
  <si>
    <t>忘東忘西</t>
    <phoneticPr fontId="2" type="noConversion"/>
  </si>
  <si>
    <t>寫在行事日曆</t>
    <phoneticPr fontId="2" type="noConversion"/>
  </si>
  <si>
    <t>寫在行事曆,說WEN訂婚,還忘了打電話給他</t>
    <phoneticPr fontId="2" type="noConversion"/>
  </si>
  <si>
    <t>改寫 打電話給WEN,問他訂婚如何.(具體)</t>
    <phoneticPr fontId="2" type="noConversion"/>
  </si>
  <si>
    <t>寫在行事曆,但忘了準備</t>
    <phoneticPr fontId="2" type="noConversion"/>
  </si>
  <si>
    <t>所以寫下的時侯,要run一下run down.
像是禮拜五要去坐車,那禮拜四晚上要準備行李.</t>
    <phoneticPr fontId="2" type="noConversion"/>
  </si>
  <si>
    <t>飛帆就是純CD啊</t>
    <phoneticPr fontId="2" type="noConversion"/>
  </si>
  <si>
    <t xml:space="preserve">他就是覺得我老
and 覺得被故意刺激.被嘲笑我老
</t>
    <phoneticPr fontId="2" type="noConversion"/>
  </si>
  <si>
    <t xml:space="preserve">問了沒有得到答案,教練沒有回答,覺得不爽.
如果問了答不到答案,把我們拉進這個群組,只是為了打廣告方便嗎
那加入這個群組幹嘛.
沒有想要告訴你啦.你問的問題,超出免費問題了.
哦!!這樣我就能接受.
乖~大家攏是為得自己來付出.依付出免費的問題,乎大家對依有信任,來上課,來masagge.
</t>
    <phoneticPr fontId="2" type="noConversion"/>
  </si>
  <si>
    <t>happy</t>
    <phoneticPr fontId="2" type="noConversion"/>
  </si>
  <si>
    <t>玩塔羅牌.
他說叫我不要一直付出,也要給別人機會對我付出.這像一口井,這樣才會有越來越多水.
說叫我離開那些嫌棄我的,去和一些喜歡你的人在一起.
跟我說..你那些不好的經驗,你有治育自己的能力
告訴我,你很好.
說有一些不在的人,或是你不知道的人在祝褔你.在愛你.(真的!!好需要這個力量.
好需要被肯定!!</t>
    <phoneticPr fontId="2" type="noConversion"/>
  </si>
  <si>
    <t xml:space="preserve">對厚,你進步了這麼多,你都能按著自己想要的目標前進了,為什麼還對自己不滿意呢
明明你就比以前還棒了啊
明明你就進步了啊!!
你看,你學了按摩,你會了一些東西,比起以前,不就知道很多了嗎
你看,你去了歐.你去了東南亞.你平了胸,你讓自己變得比以前帥.
你終於學了推手.接觸到一群,可以教你的人.而且和他們關係也不錯,一起學.
還讓本來覺得你很怪的人,現在和你不錯.
不知看自己沒有的,也要看自己有的啊!!
但我的人際很不豐足.這個方面,我沒有突破,沒有進步.
寶貝沒關係的,你踏出第一步了啊.你開始在想辦法了啊.會一點點有 進步的.
</t>
    <phoneticPr fontId="2" type="noConversion"/>
  </si>
  <si>
    <t xml:space="preserve">很不爽,but why?
我覺得他老,他說,你也跟他差不多啊.
爆怒!!我沒有那麼老好嗎.我們不是同一個階層的好嗎
覺得我又沒有那麼老.也不覺得自己看起來有這麼老.
覺得你可以說.我可以穿什麼.會很適合,或很好看,或很年輕.提供給我選擇.
而不是說我穿這個不好看.這種否定人.沒建設性的東西.
對!!覺得乎人否定.
Xx說你老.你就直接說他沒禮貌就好.
然後以後別自討沒趣問人家自己的年紀.
</t>
    <phoneticPr fontId="2" type="noConversion"/>
  </si>
  <si>
    <t>拍手,雅婷要找一個SP怎麼下變數.
1.從SP中找看有沒有用到這個SP的,查看它怎麼用的
2.找到後,雅婷問,為什麼要下2.猜測是補近2個月的資料.查看code後,確實如此.
找到query 怎麼找SP內容後,好方便啊!!</t>
    <phoneticPr fontId="2" type="noConversion"/>
  </si>
  <si>
    <t>拍手</t>
    <phoneticPr fontId="2" type="noConversion"/>
  </si>
  <si>
    <t>你很棒啊.以前不會下key word.
現在很會下了耶.
寶貝,你在工作上有進步耶.
不要急,你會越來越好.對自己少一點責備.給自己多一點耐心好嗎</t>
    <phoneticPr fontId="2" type="noConversion"/>
  </si>
  <si>
    <t>之前做過的東西,卻找不到在哪裡.
被雅婷叮的緊.
後來就知道了,自己都會有搜尋的
所以要把key word寫在檔名上面.然後檔案裡面寫遇到什麼事,怎麼解決的.
寶貝你很棒啊.發現自己怎麼找資料的.
然後再建立起更棒的文件系統</t>
    <phoneticPr fontId="2" type="noConversion"/>
  </si>
  <si>
    <t>剛很棒啊.找22F幫忙.解決了問題</t>
    <phoneticPr fontId="2" type="noConversion"/>
  </si>
  <si>
    <t xml:space="preserve">
智慧在情緒起伏間 
我的情緒又起來了.
早上的好事
1.先生事件.以後要好好說,不然就會發生這種事.還是會發生.
但發生後,你要有智慧.
這是有層次性的.預防&gt;發生處理&gt;復健
2.去問什麼是DMA,結果被唸.
但你還不錯啊.有好好解釋.處理的不錯!!
3.而且安駒人很好啊.還有幫你問.暖暖的.
</t>
    <phoneticPr fontId="2" type="noConversion"/>
  </si>
  <si>
    <t>12/13
只有他這樣想,其它人又沒有這樣想的話.
那麼多人你不去看,你就看他覺得你們很老.
對厚!!
如果今天是最後一天的話,很多事,都不用做了.但可惜不是啊.
還被檢討很負面.
受氣.一點幫助也沒有!哈!!
安捏就變做,人攏沒毋對,有毋對的是無明.就是依嘛沒想欲無明,所以依沒毋對.</t>
    <phoneticPr fontId="2" type="noConversion"/>
  </si>
  <si>
    <t>那以後知道了,問不認識的人時,也就是他們接到陌生電話,可能會遇到這樣的情況.
了解,可能會這樣,但還是會得到答案!!
了解可能會這樣,但得到不答案!!
失敗,退怯!
失敗,更接近成功的方法!
在很多情況下,是對事,不是對人.
看了一下東明,發現舒薇也是那個部門的.
其實可以問他,就不會發生這種事了.</t>
    <phoneticPr fontId="2" type="noConversion"/>
  </si>
  <si>
    <t xml:space="preserve">如果花錢,可以完全夢想,為什麼不呢
如果省錢人生不能完全你想做的事,那就是要改變啊.
花錢,就學會了按摩,花錢就學會了按摩球.
花錢學會了游泳.花錢學會了…..
最好是建立一個循環,讓學會的東西,可以再滾更多錢進來.或是讓你想做的事,更容易.更接近你要的目標.
更有能力做你想做的.
</t>
    <phoneticPr fontId="2" type="noConversion"/>
  </si>
  <si>
    <t>"完美人生"還是"完整人生"</t>
    <phoneticPr fontId="2" type="noConversion"/>
  </si>
  <si>
    <r>
      <t>工作中犯錯總結為以下幾類型：
認識不足型、業務不精型、忙中出亂型、疏忽大意型、自以為是型、情緒波動型。 
對於認識不足和業務不精兩種類型，需要加強學習，提高認識，強化職業素養。
這是基礎，沒有條件可講。
但即使有了基礎，也同樣會出差錯，這就是忙中出亂、疏忽大意、自以為是、情緒波動等原因造成的。
很開心,把犯錯記錄在emotion.開始記錄,可以思考出解決方案.
開始focus在這裡,就能看到更多解決方案.
像是checklist.
像是為什麼會出錯的原因,</t>
    </r>
    <r>
      <rPr>
        <b/>
        <sz val="12"/>
        <color theme="1"/>
        <rFont val="新細明體"/>
        <family val="1"/>
        <charset val="136"/>
        <scheme val="minor"/>
      </rPr>
      <t>犯錯的當下在想什麼,操作的當下在想什麼</t>
    </r>
    <r>
      <rPr>
        <sz val="12"/>
        <color theme="1"/>
        <rFont val="新細明體"/>
        <family val="2"/>
        <scheme val="minor"/>
      </rPr>
      <t xml:space="preserve">.
改之前先備份
改之前,先想一下要怎麼改.
按下確定之前,想一下自己剛改了什麼,如果要改回去的話,要怎麼改回去.
</t>
    </r>
    <phoneticPr fontId="2" type="noConversion"/>
  </si>
  <si>
    <t>一天內搞定了Login置換.
到欲下班擱找沒,叫似會真久啊.
結果乎我找到.就過關啊.
不過今有奇怪的現象.就是空白.</t>
    <phoneticPr fontId="2" type="noConversion"/>
  </si>
  <si>
    <t>emily來找我玩.
我們開講沒有問題.依說.依問.我說.我問.
Happy</t>
    <phoneticPr fontId="2" type="noConversion"/>
  </si>
  <si>
    <t xml:space="preserve">做出生命歷程的表格左邊有 自我期許/社會角色/性傾向
</t>
    <phoneticPr fontId="2" type="noConversion"/>
  </si>
  <si>
    <t>哈~被他的聯想力弄笑了.
本來覺得他像春麗.
後來winter拿出他像小書僮.XDDDD</t>
    <phoneticPr fontId="2" type="noConversion"/>
  </si>
  <si>
    <t xml:space="preserve">在痞看到一個問題,
開專案,看看它的是什麼專案,想模擬一下,但沒模擬出來.
不知道答案,但想賺分數,就問他,開其它專案有問題嗎?
然後他回答,其它專案沒有,這個是人家給的.
然後看啊看,看不出東西來,然後就在想可以再問他什麼問題.
忽然看到資料夾怪怪的.就叫他試著開另一個資料夾(覺得自己快過關了)
你真的好棒啊~~開始有點知道解決的方法了耶.
</t>
    <phoneticPr fontId="2" type="noConversion"/>
  </si>
  <si>
    <t>用指令call informatica</t>
    <phoneticPr fontId="2" type="noConversion"/>
  </si>
  <si>
    <t>用指令call FTP下載</t>
    <phoneticPr fontId="2" type="noConversion"/>
  </si>
  <si>
    <t>用指令connection SQL 然後do something</t>
    <phoneticPr fontId="2" type="noConversion"/>
  </si>
  <si>
    <t>怎麼做新增/修改/刪除/query
auth管控</t>
    <phoneticPr fontId="2" type="noConversion"/>
  </si>
  <si>
    <t>grid怎麼做add button/edit button/del button</t>
    <phoneticPr fontId="2" type="noConversion"/>
  </si>
  <si>
    <t>grid怎麼做分 頁.</t>
    <phoneticPr fontId="2" type="noConversion"/>
  </si>
  <si>
    <t>怎麼做報表</t>
    <phoneticPr fontId="2" type="noConversion"/>
  </si>
  <si>
    <t>怎麼從0做起</t>
    <phoneticPr fontId="2" type="noConversion"/>
  </si>
  <si>
    <t>環境建置等等的(多練,就能更熟)</t>
    <phoneticPr fontId="2" type="noConversion"/>
  </si>
  <si>
    <t xml:space="preserve">批次檔的使用
</t>
    <phoneticPr fontId="2" type="noConversion"/>
  </si>
  <si>
    <t>START iexplore.exe http://google.com
--rem
open outlook
open vs
open line
open folder
open document
copy bak
@ECHO OFF
CD C:\
START MYAPI.EXE
EXIT</t>
    <phoneticPr fontId="2" type="noConversion"/>
  </si>
  <si>
    <t>https://www.youtube.com/watch?v=BFkIFg1iFLo
用google去看,人家怎麼說
看別人的網站,看人家怎麼做.
看別人的網站,來驗證所學</t>
    <phoneticPr fontId="2" type="noConversion"/>
  </si>
  <si>
    <t>有時會嘛會安捏學到.
有時沒想到.</t>
    <phoneticPr fontId="2" type="noConversion"/>
  </si>
  <si>
    <t>eye part end
system化.</t>
    <phoneticPr fontId="2" type="noConversion"/>
  </si>
  <si>
    <t xml:space="preserve">跟智州講.智州居然說,本來就是這樣啊.
幹嘛不問我,要去問客戶.而且剛在雅婷那邊不是有說,因為原本的沒有大戶資料.
(真難當)
哈~知道工作難做了吧!!這就是一般人的工作人生啊!!
很生氣!!不知道自己問USER哪裡錯了
難道我就笨笨的改報表嗎?
不是啦.你是要先問他,他不知道,叫你去問USER,你再去問.
這間公司的做事方式就是這樣.你可以觀察一下,你要被電幾次,才能學會.哈!!
</t>
    <phoneticPr fontId="2" type="noConversion"/>
  </si>
  <si>
    <t>他又讓我如坐針顫了.
是緊張的,不放鬆的
長官.就是長官.找到一個好的位子來放他.
因為他.心情不好.工作起來都不穩了.
你不是為了他.
但確實是啊.</t>
    <phoneticPr fontId="2" type="noConversion"/>
  </si>
  <si>
    <t xml:space="preserve">找table ......
找SP.....
找欄位....
不好查
維護上,會有這樣的需求
</t>
    <phoneticPr fontId="2" type="noConversion"/>
  </si>
  <si>
    <t>覺察到這個模式,and模式怎麼影響生活?怎麼影響情緒?怎麼影響他的人際關係 
看到之後,這是你要的嗎?你想要什麼?
如果有一天不用再XXXX,你會過怎樣的生活.
如果你XXX,他真的快樂嗎?</t>
    <phoneticPr fontId="2" type="noConversion"/>
  </si>
  <si>
    <t>心情醜</t>
    <phoneticPr fontId="2" type="noConversion"/>
  </si>
  <si>
    <t xml:space="preserve">說啥咪攏會駛.
之前擱退我單咧.
是啊…嘴說的嗄做的沒同.知影就好.
所以啊~逐擺攏要確認啊.
不是說人說安捏就好.
被他弄得心情不好
覺得怎麼有人這樣.
哈~你以為你們很好啊.你們只是同事.而且就算你們很好.人在聖怒下,攻擊力也是很強的.
他們要發洩.然後他們就會說鬼話.
這一切都很正常,但卻影響心情.
影響工作.
被鳥事影響.
如實的觀照.覺得自己很沒用.被這種爛人給干擾.氣自己.
但你做的很好,找了一些有意義的事做.
人家做你覺得不對的事,很困擾你.
人家不爽用合理包裝很困擾你
</t>
    <phoneticPr fontId="2" type="noConversion"/>
  </si>
  <si>
    <t>煩.
因為依向我討帳號,我問依欲創啥,依沒說.
我就沒乎依.
感覺自己凍酸.
歹湊陣.
若是你,你會安怎
1.感覺是我自己不要嗄說欲創啥的
2.感覺這嗄沒啥,是佇緊張啥.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</si>
</sst>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[$-F800]dddd\,\ mmmm\ dd\,\ yyyy"/>
    <numFmt numFmtId="178" formatCode="[$-404]aaa;@"/>
    <numFmt numFmtId="179" formatCode="0_);[Red]\(0\)"/>
  </numFmts>
  <fonts count="30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u/>
      <sz val="12"/>
      <color theme="10"/>
      <name val="新細明體"/>
      <family val="2"/>
      <scheme val="minor"/>
    </font>
    <font>
      <sz val="12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9"/>
      <color rgb="FF333333"/>
      <name val="宋體"/>
      <family val="3"/>
      <charset val="136"/>
    </font>
    <font>
      <sz val="11"/>
      <color rgb="FF212121"/>
      <name val="Arial"/>
      <family val="2"/>
    </font>
    <font>
      <sz val="11"/>
      <color rgb="FF212121"/>
      <name val="細明體"/>
      <family val="3"/>
      <charset val="136"/>
    </font>
    <font>
      <sz val="12"/>
      <color rgb="FF24292E"/>
      <name val="Segoe UI"/>
      <family val="2"/>
    </font>
    <font>
      <b/>
      <sz val="12"/>
      <color rgb="FFFA7D00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rgb="FF24292E"/>
      <name val="細明體"/>
      <family val="3"/>
      <charset val="136"/>
    </font>
    <font>
      <sz val="14"/>
      <color rgb="FF0070C0"/>
      <name val="標楷體"/>
      <family val="4"/>
      <charset val="136"/>
    </font>
    <font>
      <sz val="14"/>
      <color rgb="FF444444"/>
      <name val="標楷體"/>
      <family val="4"/>
      <charset val="136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8"/>
      <color theme="1"/>
      <name val="新細明體"/>
      <family val="2"/>
      <scheme val="minor"/>
    </font>
    <font>
      <sz val="14"/>
      <color rgb="FF212529"/>
      <name val="Algerian"/>
      <family val="5"/>
    </font>
    <font>
      <b/>
      <sz val="14"/>
      <color rgb="FF212529"/>
      <name val="Algerian"/>
      <family val="5"/>
    </font>
    <font>
      <sz val="12"/>
      <color rgb="FFFF0000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EFEF"/>
        <bgColor indexed="64"/>
      </patternFill>
    </fill>
    <fill>
      <patternFill patternType="solid">
        <fgColor theme="0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>
      <alignment vertical="center"/>
    </xf>
    <xf numFmtId="0" fontId="19" fillId="8" borderId="2" applyNumberFormat="0" applyAlignment="0" applyProtection="0">
      <alignment vertical="center"/>
    </xf>
    <xf numFmtId="0" fontId="1" fillId="0" borderId="0">
      <alignment vertical="center"/>
    </xf>
    <xf numFmtId="0" fontId="25" fillId="0" borderId="0"/>
  </cellStyleXfs>
  <cellXfs count="165">
    <xf numFmtId="0" fontId="0" fillId="0" borderId="0" xfId="0"/>
    <xf numFmtId="14" fontId="3" fillId="0" borderId="1" xfId="0" applyNumberFormat="1" applyFont="1" applyBorder="1"/>
    <xf numFmtId="0" fontId="3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176" fontId="0" fillId="0" borderId="1" xfId="0" applyNumberFormat="1" applyBorder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77" fontId="0" fillId="0" borderId="0" xfId="0" applyNumberFormat="1"/>
    <xf numFmtId="0" fontId="3" fillId="0" borderId="0" xfId="0" applyFont="1"/>
    <xf numFmtId="178" fontId="0" fillId="0" borderId="0" xfId="0" applyNumberFormat="1"/>
    <xf numFmtId="0" fontId="7" fillId="0" borderId="0" xfId="0" applyFont="1"/>
    <xf numFmtId="0" fontId="0" fillId="2" borderId="0" xfId="0" applyFill="1"/>
    <xf numFmtId="0" fontId="0" fillId="0" borderId="0" xfId="0" applyFill="1"/>
    <xf numFmtId="0" fontId="7" fillId="0" borderId="0" xfId="0" applyFont="1" applyAlignment="1">
      <alignment wrapText="1"/>
    </xf>
    <xf numFmtId="49" fontId="0" fillId="0" borderId="0" xfId="0" applyNumberFormat="1" applyFont="1"/>
    <xf numFmtId="49" fontId="0" fillId="4" borderId="0" xfId="0" applyNumberFormat="1" applyFont="1" applyFill="1"/>
    <xf numFmtId="49" fontId="10" fillId="4" borderId="0" xfId="0" applyNumberFormat="1" applyFont="1" applyFill="1"/>
    <xf numFmtId="49" fontId="4" fillId="0" borderId="0" xfId="0" applyNumberFormat="1" applyFont="1" applyFill="1"/>
    <xf numFmtId="49" fontId="3" fillId="0" borderId="0" xfId="0" applyNumberFormat="1" applyFont="1"/>
    <xf numFmtId="49" fontId="3" fillId="0" borderId="0" xfId="0" applyNumberFormat="1" applyFont="1" applyFill="1"/>
    <xf numFmtId="49" fontId="4" fillId="4" borderId="0" xfId="0" applyNumberFormat="1" applyFont="1" applyFill="1"/>
    <xf numFmtId="49" fontId="9" fillId="3" borderId="0" xfId="1" applyNumberFormat="1" applyAlignment="1"/>
    <xf numFmtId="49" fontId="10" fillId="0" borderId="0" xfId="0" applyNumberFormat="1" applyFont="1" applyFill="1"/>
    <xf numFmtId="49" fontId="11" fillId="5" borderId="0" xfId="2" applyNumberFormat="1" applyAlignment="1"/>
    <xf numFmtId="0" fontId="12" fillId="0" borderId="1" xfId="3" applyBorder="1" applyAlignment="1">
      <alignment wrapText="1"/>
    </xf>
    <xf numFmtId="14" fontId="4" fillId="0" borderId="1" xfId="0" quotePrefix="1" applyNumberFormat="1" applyFont="1" applyBorder="1"/>
    <xf numFmtId="49" fontId="0" fillId="6" borderId="0" xfId="0" applyNumberFormat="1" applyFont="1" applyFill="1"/>
    <xf numFmtId="49" fontId="0" fillId="0" borderId="0" xfId="0" quotePrefix="1" applyNumberFormat="1" applyFont="1"/>
    <xf numFmtId="49" fontId="4" fillId="0" borderId="0" xfId="0" quotePrefix="1" applyNumberFormat="1" applyFont="1" applyFill="1"/>
    <xf numFmtId="14" fontId="6" fillId="0" borderId="1" xfId="0" applyNumberFormat="1" applyFont="1" applyBorder="1"/>
    <xf numFmtId="0" fontId="6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7" borderId="0" xfId="0" applyFill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14" fillId="0" borderId="0" xfId="0" applyFont="1"/>
    <xf numFmtId="0" fontId="0" fillId="0" borderId="0" xfId="0" applyAlignment="1"/>
    <xf numFmtId="0" fontId="0" fillId="0" borderId="0" xfId="0" quotePrefix="1"/>
    <xf numFmtId="49" fontId="12" fillId="0" borderId="0" xfId="3" quotePrefix="1" applyNumberFormat="1"/>
    <xf numFmtId="49" fontId="12" fillId="0" borderId="0" xfId="3" applyNumberFormat="1"/>
    <xf numFmtId="49" fontId="0" fillId="0" borderId="0" xfId="0" applyNumberFormat="1" applyAlignment="1">
      <alignment vertical="top"/>
    </xf>
    <xf numFmtId="14" fontId="0" fillId="0" borderId="0" xfId="0" applyNumberFormat="1"/>
    <xf numFmtId="49" fontId="0" fillId="0" borderId="0" xfId="0" applyNumberFormat="1" applyAlignment="1">
      <alignment vertical="top" wrapText="1"/>
    </xf>
    <xf numFmtId="49" fontId="19" fillId="8" borderId="2" xfId="5" applyNumberFormat="1" applyAlignment="1"/>
    <xf numFmtId="176" fontId="0" fillId="0" borderId="0" xfId="0" applyNumberFormat="1"/>
    <xf numFmtId="0" fontId="9" fillId="3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22" fillId="0" borderId="0" xfId="0" applyFont="1" applyBorder="1"/>
    <xf numFmtId="0" fontId="22" fillId="9" borderId="0" xfId="0" applyFont="1" applyFill="1" applyBorder="1" applyAlignment="1">
      <alignment horizontal="center" vertical="center" wrapText="1"/>
    </xf>
    <xf numFmtId="0" fontId="23" fillId="9" borderId="0" xfId="0" applyFont="1" applyFill="1" applyBorder="1" applyAlignment="1">
      <alignment horizontal="justify" vertical="center" wrapText="1"/>
    </xf>
    <xf numFmtId="0" fontId="2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wrapText="1"/>
    </xf>
    <xf numFmtId="0" fontId="18" fillId="0" borderId="1" xfId="0" applyFont="1" applyBorder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15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quotePrefix="1" applyNumberFormat="1" applyBorder="1"/>
    <xf numFmtId="49" fontId="0" fillId="0" borderId="1" xfId="0" applyNumberFormat="1" applyBorder="1" applyAlignment="1">
      <alignment vertical="top"/>
    </xf>
    <xf numFmtId="49" fontId="12" fillId="0" borderId="1" xfId="3" quotePrefix="1" applyNumberFormat="1" applyBorder="1" applyAlignment="1">
      <alignment horizontal="left" vertical="center"/>
    </xf>
    <xf numFmtId="49" fontId="12" fillId="0" borderId="1" xfId="3" applyNumberFormat="1" applyBorder="1" applyAlignment="1">
      <alignment horizontal="left" vertical="center"/>
    </xf>
    <xf numFmtId="0" fontId="12" fillId="0" borderId="1" xfId="3" applyBorder="1" applyAlignment="1">
      <alignment horizontal="left" vertical="center"/>
    </xf>
    <xf numFmtId="0" fontId="0" fillId="0" borderId="0" xfId="0" applyAlignment="1">
      <alignment horizontal="left" wrapText="1"/>
    </xf>
    <xf numFmtId="179" fontId="0" fillId="0" borderId="0" xfId="0" applyNumberFormat="1" applyFill="1"/>
    <xf numFmtId="178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179" fontId="3" fillId="10" borderId="0" xfId="0" applyNumberFormat="1" applyFont="1" applyFill="1" applyAlignment="1">
      <alignment horizont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25" fillId="0" borderId="1" xfId="7" applyNumberFormat="1" applyBorder="1" applyAlignment="1">
      <alignment vertical="center"/>
    </xf>
    <xf numFmtId="0" fontId="25" fillId="0" borderId="1" xfId="7" applyBorder="1" applyAlignment="1">
      <alignment horizontal="center" vertical="center"/>
    </xf>
    <xf numFmtId="0" fontId="25" fillId="0" borderId="1" xfId="7" applyBorder="1" applyAlignment="1">
      <alignment wrapText="1"/>
    </xf>
    <xf numFmtId="0" fontId="25" fillId="0" borderId="1" xfId="7" applyBorder="1"/>
    <xf numFmtId="0" fontId="26" fillId="0" borderId="1" xfId="0" applyFont="1" applyBorder="1" applyAlignment="1">
      <alignment wrapText="1"/>
    </xf>
    <xf numFmtId="0" fontId="0" fillId="0" borderId="1" xfId="7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/>
    <xf numFmtId="14" fontId="3" fillId="10" borderId="0" xfId="0" applyNumberFormat="1" applyFont="1" applyFill="1"/>
    <xf numFmtId="0" fontId="0" fillId="0" borderId="0" xfId="0"/>
    <xf numFmtId="0" fontId="0" fillId="0" borderId="0" xfId="0"/>
    <xf numFmtId="0" fontId="0" fillId="0" borderId="1" xfId="0" quotePrefix="1" applyBorder="1" applyAlignment="1">
      <alignment horizontal="left" vertical="center" wrapText="1"/>
    </xf>
    <xf numFmtId="0" fontId="0" fillId="0" borderId="0" xfId="0"/>
    <xf numFmtId="0" fontId="4" fillId="0" borderId="1" xfId="0" quotePrefix="1" applyFont="1" applyBorder="1" applyAlignment="1">
      <alignment horizontal="left" vertical="center" wrapText="1"/>
    </xf>
    <xf numFmtId="0" fontId="28" fillId="0" borderId="0" xfId="0" applyFont="1" applyAlignment="1">
      <alignment horizontal="justify" vertical="center" wrapText="1"/>
    </xf>
    <xf numFmtId="0" fontId="27" fillId="0" borderId="0" xfId="0" applyFont="1" applyAlignment="1">
      <alignment horizontal="justify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 applyAlignment="1">
      <alignment wrapText="1"/>
    </xf>
    <xf numFmtId="0" fontId="22" fillId="0" borderId="1" xfId="0" applyFont="1" applyBorder="1"/>
    <xf numFmtId="0" fontId="22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0" quotePrefix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quotePrefix="1" applyBorder="1" applyAlignment="1">
      <alignment vertical="center" wrapText="1"/>
    </xf>
    <xf numFmtId="176" fontId="0" fillId="0" borderId="0" xfId="0" quotePrefix="1" applyNumberFormat="1" applyBorder="1" applyAlignment="1">
      <alignment vertical="center" wrapText="1"/>
    </xf>
    <xf numFmtId="176" fontId="0" fillId="0" borderId="0" xfId="0" quotePrefix="1" applyNumberFormat="1" applyAlignment="1">
      <alignment vertical="center" wrapText="1"/>
    </xf>
    <xf numFmtId="176" fontId="0" fillId="0" borderId="1" xfId="0" quotePrefix="1" applyNumberForma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quotePrefix="1" applyAlignment="1">
      <alignment wrapText="1"/>
    </xf>
    <xf numFmtId="0" fontId="0" fillId="0" borderId="0" xfId="0"/>
  </cellXfs>
  <cellStyles count="8">
    <cellStyle name="一般" xfId="0" builtinId="0"/>
    <cellStyle name="一般 2" xfId="4"/>
    <cellStyle name="一般 3" xfId="7"/>
    <cellStyle name="一般 4" xfId="6"/>
    <cellStyle name="好" xfId="2" builtinId="26"/>
    <cellStyle name="計算方式" xfId="5" builtinId="22"/>
    <cellStyle name="超連結" xfId="3" builtinId="8"/>
    <cellStyle name="壞" xfId="1" builtinId="27"/>
  </cellStyles>
  <dxfs count="7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ML5tDk42hL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-AGBAWve584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-chentsai.innovarad.tw/2016/03/perfect_steak.html&#30475;&#21040;&#22909;&#25991;" TargetMode="External"/><Relationship Id="rId1" Type="http://schemas.openxmlformats.org/officeDocument/2006/relationships/hyperlink" Target="https://msdn.microsoft.com/zh-tw/library/sx08afx2.aspx%20&#21407;&#20358;&#23427;&#26159;&#36889;&#27171;&#31639;&#30340;,&#22825;&#21834;~&#35258;&#24471;&#33258;&#24049;&#21448;&#36914;&#38542;&#20102;,&#23621;&#28982;&#26597;&#21040;&#36889;&#31278;&#26481;&#35199;~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3s8k-gN6fqA&amp;t=902s" TargetMode="External"/><Relationship Id="rId2" Type="http://schemas.openxmlformats.org/officeDocument/2006/relationships/hyperlink" Target="https://www.youtube.com/watch?v=ML5tDk42hLE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FkIFg1iFLo&#29992;google&#21435;&#30475;,&#20154;&#23478;&#24590;&#40636;&#35498;&#30475;&#21029;&#20154;&#30340;&#32178;&#31449;,&#30475;&#20154;&#23478;&#24590;&#40636;&#20570;.&#30475;&#21029;&#20154;&#30340;&#32178;&#31449;,&#20358;&#39511;&#35657;&#25152;&#2341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32" sqref="G32"/>
    </sheetView>
  </sheetViews>
  <sheetFormatPr defaultRowHeight="16.5"/>
  <cols>
    <col min="1" max="1" width="18.875" bestFit="1" customWidth="1"/>
    <col min="2" max="2" width="50.125" bestFit="1" customWidth="1"/>
    <col min="3" max="3" width="11" bestFit="1" customWidth="1"/>
    <col min="4" max="4" width="16.125" bestFit="1" customWidth="1"/>
    <col min="7" max="7" width="27.75" customWidth="1"/>
    <col min="8" max="8" width="46.125" bestFit="1" customWidth="1"/>
  </cols>
  <sheetData>
    <row r="1" spans="1:8">
      <c r="A1" s="111" t="s">
        <v>1184</v>
      </c>
      <c r="B1" t="s">
        <v>362</v>
      </c>
      <c r="H1" s="15" t="s">
        <v>815</v>
      </c>
    </row>
    <row r="2" spans="1:8">
      <c r="A2" t="s">
        <v>357</v>
      </c>
      <c r="B2" t="s">
        <v>366</v>
      </c>
      <c r="C2" t="s">
        <v>367</v>
      </c>
      <c r="D2" t="s">
        <v>363</v>
      </c>
      <c r="H2" t="s">
        <v>816</v>
      </c>
    </row>
    <row r="3" spans="1:8">
      <c r="A3" s="47" t="s">
        <v>714</v>
      </c>
      <c r="D3" t="s">
        <v>364</v>
      </c>
      <c r="H3" t="s">
        <v>817</v>
      </c>
    </row>
    <row r="4" spans="1:8">
      <c r="A4" t="s">
        <v>358</v>
      </c>
      <c r="B4" t="s">
        <v>368</v>
      </c>
      <c r="D4" t="s">
        <v>365</v>
      </c>
      <c r="H4" t="s">
        <v>818</v>
      </c>
    </row>
    <row r="5" spans="1:8">
      <c r="A5" t="s">
        <v>715</v>
      </c>
    </row>
    <row r="6" spans="1:8">
      <c r="A6" t="s">
        <v>359</v>
      </c>
      <c r="B6" t="s">
        <v>401</v>
      </c>
      <c r="D6" t="s">
        <v>463</v>
      </c>
      <c r="H6" s="15" t="s">
        <v>870</v>
      </c>
    </row>
    <row r="7" spans="1:8">
      <c r="A7" t="s">
        <v>1183</v>
      </c>
      <c r="B7" t="s">
        <v>589</v>
      </c>
      <c r="H7" t="s">
        <v>872</v>
      </c>
    </row>
    <row r="8" spans="1:8">
      <c r="A8" t="s">
        <v>360</v>
      </c>
      <c r="D8" t="s">
        <v>464</v>
      </c>
      <c r="H8" t="s">
        <v>873</v>
      </c>
    </row>
    <row r="9" spans="1:8">
      <c r="A9" t="s">
        <v>361</v>
      </c>
      <c r="D9" t="s">
        <v>465</v>
      </c>
    </row>
    <row r="10" spans="1:8">
      <c r="A10" t="s">
        <v>1178</v>
      </c>
      <c r="D10" t="s">
        <v>466</v>
      </c>
    </row>
    <row r="11" spans="1:8">
      <c r="A11" t="s">
        <v>1179</v>
      </c>
    </row>
    <row r="12" spans="1:8">
      <c r="A12" t="s">
        <v>1182</v>
      </c>
    </row>
    <row r="13" spans="1:8">
      <c r="A13" t="s">
        <v>1185</v>
      </c>
      <c r="B13" t="s">
        <v>402</v>
      </c>
      <c r="D13" t="s">
        <v>467</v>
      </c>
    </row>
    <row r="14" spans="1:8">
      <c r="D14" t="s">
        <v>468</v>
      </c>
      <c r="H14" s="15" t="s">
        <v>1180</v>
      </c>
    </row>
    <row r="15" spans="1:8">
      <c r="D15" t="s">
        <v>469</v>
      </c>
      <c r="H15" t="s">
        <v>1099</v>
      </c>
    </row>
    <row r="16" spans="1:8">
      <c r="D16" t="s">
        <v>709</v>
      </c>
      <c r="F16" t="s">
        <v>1267</v>
      </c>
      <c r="H16" t="s">
        <v>1098</v>
      </c>
    </row>
    <row r="17" spans="1:8" ht="82.5">
      <c r="A17" t="s">
        <v>425</v>
      </c>
      <c r="B17" t="s">
        <v>727</v>
      </c>
      <c r="D17" t="s">
        <v>710</v>
      </c>
      <c r="G17" s="9"/>
      <c r="H17" s="55" t="s">
        <v>900</v>
      </c>
    </row>
    <row r="18" spans="1:8">
      <c r="A18" t="s">
        <v>426</v>
      </c>
      <c r="H18" s="55"/>
    </row>
    <row r="19" spans="1:8" ht="148.5">
      <c r="D19" t="s">
        <v>697</v>
      </c>
      <c r="H19" s="55" t="s">
        <v>1368</v>
      </c>
    </row>
    <row r="20" spans="1:8">
      <c r="A20" t="s">
        <v>726</v>
      </c>
      <c r="D20" t="s">
        <v>614</v>
      </c>
      <c r="F20" t="s">
        <v>707</v>
      </c>
    </row>
    <row r="21" spans="1:8">
      <c r="D21" t="s">
        <v>615</v>
      </c>
      <c r="F21" t="s">
        <v>705</v>
      </c>
    </row>
    <row r="22" spans="1:8">
      <c r="F22" t="s">
        <v>704</v>
      </c>
      <c r="G22" t="s">
        <v>706</v>
      </c>
    </row>
    <row r="23" spans="1:8">
      <c r="D23" t="s">
        <v>616</v>
      </c>
      <c r="F23" t="s">
        <v>702</v>
      </c>
    </row>
    <row r="24" spans="1:8">
      <c r="A24" t="s">
        <v>540</v>
      </c>
      <c r="D24" t="s">
        <v>617</v>
      </c>
      <c r="F24" t="s">
        <v>703</v>
      </c>
    </row>
    <row r="25" spans="1:8">
      <c r="A25" t="s">
        <v>541</v>
      </c>
      <c r="D25" t="s">
        <v>618</v>
      </c>
      <c r="F25" t="s">
        <v>699</v>
      </c>
    </row>
    <row r="26" spans="1:8">
      <c r="A26" t="s">
        <v>542</v>
      </c>
      <c r="D26" t="s">
        <v>619</v>
      </c>
      <c r="F26" t="s">
        <v>698</v>
      </c>
    </row>
    <row r="27" spans="1:8">
      <c r="D27" t="s">
        <v>658</v>
      </c>
      <c r="F27" t="s">
        <v>700</v>
      </c>
    </row>
    <row r="28" spans="1:8">
      <c r="A28" t="s">
        <v>543</v>
      </c>
      <c r="D28" t="s">
        <v>659</v>
      </c>
      <c r="F28" t="s">
        <v>701</v>
      </c>
    </row>
    <row r="29" spans="1:8">
      <c r="D29" t="s">
        <v>683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" sqref="B2"/>
    </sheetView>
  </sheetViews>
  <sheetFormatPr defaultRowHeight="16.5"/>
  <cols>
    <col min="1" max="1" width="76" style="140" bestFit="1" customWidth="1"/>
    <col min="2" max="2" width="75" style="140" customWidth="1"/>
  </cols>
  <sheetData>
    <row r="1" spans="1:2" ht="330">
      <c r="A1" s="138" t="s">
        <v>1338</v>
      </c>
      <c r="B1" s="128" t="s">
        <v>1370</v>
      </c>
    </row>
    <row r="2" spans="1:2">
      <c r="A2" s="138"/>
      <c r="B2" s="138"/>
    </row>
    <row r="3" spans="1:2">
      <c r="A3" s="139" t="s">
        <v>1212</v>
      </c>
      <c r="B3" s="141" t="s">
        <v>1335</v>
      </c>
    </row>
    <row r="4" spans="1:2" ht="49.5">
      <c r="A4" s="138" t="s">
        <v>1209</v>
      </c>
      <c r="B4" s="144" t="s">
        <v>1333</v>
      </c>
    </row>
    <row r="5" spans="1:2" s="126" customFormat="1">
      <c r="A5" s="138" t="s">
        <v>1334</v>
      </c>
      <c r="B5" s="142" t="s">
        <v>1336</v>
      </c>
    </row>
    <row r="6" spans="1:2" ht="33">
      <c r="B6" s="143" t="s">
        <v>1337</v>
      </c>
    </row>
    <row r="7" spans="1:2" ht="33">
      <c r="A7" s="138" t="s">
        <v>1210</v>
      </c>
      <c r="B7" s="143" t="s">
        <v>1330</v>
      </c>
    </row>
    <row r="8" spans="1:2" ht="33">
      <c r="A8" s="138" t="s">
        <v>1211</v>
      </c>
      <c r="B8" s="142" t="s">
        <v>1346</v>
      </c>
    </row>
    <row r="9" spans="1:2">
      <c r="A9" s="138"/>
    </row>
    <row r="11" spans="1:2">
      <c r="A11" s="141" t="s">
        <v>1296</v>
      </c>
      <c r="B11" s="141" t="s">
        <v>1295</v>
      </c>
    </row>
    <row r="12" spans="1:2">
      <c r="A12" s="142" t="s">
        <v>1297</v>
      </c>
      <c r="B12" s="142"/>
    </row>
    <row r="13" spans="1:2" ht="66">
      <c r="A13" s="143" t="s">
        <v>1298</v>
      </c>
      <c r="B13" s="143" t="s">
        <v>1299</v>
      </c>
    </row>
    <row r="14" spans="1:2">
      <c r="A14" s="143" t="s">
        <v>1214</v>
      </c>
      <c r="B14" s="142" t="s">
        <v>1300</v>
      </c>
    </row>
    <row r="15" spans="1:2">
      <c r="A15" s="143" t="s">
        <v>1215</v>
      </c>
      <c r="B15" s="142" t="s">
        <v>1301</v>
      </c>
    </row>
    <row r="16" spans="1:2">
      <c r="A16" s="143" t="s">
        <v>1216</v>
      </c>
      <c r="B16" s="142"/>
    </row>
    <row r="17" spans="1:2" ht="66">
      <c r="A17" s="143" t="s">
        <v>1303</v>
      </c>
      <c r="B17" s="143" t="s">
        <v>1302</v>
      </c>
    </row>
    <row r="18" spans="1:2" ht="33">
      <c r="A18" s="143" t="s">
        <v>1213</v>
      </c>
      <c r="B18" s="143" t="s">
        <v>1329</v>
      </c>
    </row>
    <row r="19" spans="1:2" ht="33">
      <c r="A19" s="143" t="s">
        <v>1330</v>
      </c>
      <c r="B19" s="142" t="s">
        <v>1331</v>
      </c>
    </row>
    <row r="20" spans="1:2" ht="33">
      <c r="A20" s="142" t="s">
        <v>1339</v>
      </c>
      <c r="B20" s="143" t="s">
        <v>1341</v>
      </c>
    </row>
    <row r="21" spans="1:2">
      <c r="A21" s="142" t="s">
        <v>1340</v>
      </c>
      <c r="B21" s="142"/>
    </row>
    <row r="22" spans="1:2" ht="33">
      <c r="A22" s="142" t="s">
        <v>1342</v>
      </c>
      <c r="B22" s="143" t="s">
        <v>1343</v>
      </c>
    </row>
    <row r="23" spans="1:2" ht="132">
      <c r="A23" s="145" t="s">
        <v>1344</v>
      </c>
      <c r="B23" s="146" t="s">
        <v>1345</v>
      </c>
    </row>
    <row r="24" spans="1:2" s="63" customFormat="1">
      <c r="A24" s="142" t="s">
        <v>1347</v>
      </c>
      <c r="B24" s="142" t="s">
        <v>1348</v>
      </c>
    </row>
    <row r="25" spans="1:2" s="63" customFormat="1">
      <c r="A25" s="142" t="s">
        <v>1349</v>
      </c>
      <c r="B25" s="142" t="s">
        <v>1350</v>
      </c>
    </row>
    <row r="26" spans="1:2" s="63" customFormat="1" ht="33">
      <c r="A26" s="142" t="s">
        <v>1351</v>
      </c>
      <c r="B26" s="143" t="s">
        <v>1352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C4" sqref="C4"/>
    </sheetView>
  </sheetViews>
  <sheetFormatPr defaultRowHeight="16.5"/>
  <cols>
    <col min="1" max="1" width="9.5" style="103" customWidth="1"/>
    <col min="2" max="2" width="9" style="104"/>
    <col min="3" max="3" width="74.25" customWidth="1"/>
    <col min="4" max="4" width="73.75" customWidth="1"/>
  </cols>
  <sheetData>
    <row r="1" spans="1:17" ht="107.25" customHeight="1">
      <c r="A1" s="160" t="s">
        <v>1259</v>
      </c>
      <c r="B1" s="160"/>
      <c r="C1" s="160"/>
      <c r="D1" s="160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163.5" customHeight="1">
      <c r="A2" s="163" t="s">
        <v>1275</v>
      </c>
      <c r="B2" s="164"/>
      <c r="C2" s="164"/>
      <c r="D2" s="94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s="63" customFormat="1" ht="42" customHeight="1">
      <c r="A3" s="152"/>
      <c r="B3" s="150"/>
      <c r="D3" s="136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63" customFormat="1" ht="148.5">
      <c r="A4" s="153">
        <v>43452</v>
      </c>
      <c r="B4" s="150" t="s">
        <v>627</v>
      </c>
      <c r="C4" s="64" t="s">
        <v>1375</v>
      </c>
      <c r="D4" s="136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</row>
    <row r="5" spans="1:17" s="63" customFormat="1" ht="66">
      <c r="A5" s="153">
        <v>43451</v>
      </c>
      <c r="B5" s="150" t="s">
        <v>627</v>
      </c>
      <c r="C5" s="64" t="s">
        <v>1371</v>
      </c>
      <c r="D5" s="136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</row>
    <row r="6" spans="1:17" s="63" customFormat="1">
      <c r="A6" s="153">
        <v>43446</v>
      </c>
      <c r="B6" s="150" t="s">
        <v>1361</v>
      </c>
      <c r="C6" s="63" t="s">
        <v>1364</v>
      </c>
      <c r="D6" s="136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</row>
    <row r="7" spans="1:17" s="63" customFormat="1" ht="115.5">
      <c r="A7" s="153">
        <v>43446</v>
      </c>
      <c r="B7" s="150" t="s">
        <v>1361</v>
      </c>
      <c r="C7" s="64" t="s">
        <v>1363</v>
      </c>
      <c r="D7" s="136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</row>
    <row r="8" spans="1:17" s="63" customFormat="1" ht="66">
      <c r="A8" s="153">
        <v>43446</v>
      </c>
      <c r="B8" s="150" t="s">
        <v>1361</v>
      </c>
      <c r="C8" s="64" t="s">
        <v>1362</v>
      </c>
      <c r="D8" s="136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</row>
    <row r="9" spans="1:17" s="63" customFormat="1" ht="66">
      <c r="A9" s="153">
        <v>43446</v>
      </c>
      <c r="B9" s="148" t="s">
        <v>627</v>
      </c>
      <c r="C9" s="64" t="s">
        <v>1360</v>
      </c>
      <c r="D9" s="136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</row>
    <row r="10" spans="1:17" s="63" customFormat="1" ht="49.5">
      <c r="A10" s="153">
        <v>43446</v>
      </c>
      <c r="B10" s="148" t="s">
        <v>627</v>
      </c>
      <c r="C10" s="64" t="s">
        <v>1333</v>
      </c>
      <c r="D10" s="136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</row>
    <row r="11" spans="1:17" s="63" customFormat="1" ht="30.75" customHeight="1">
      <c r="A11" s="153">
        <v>43446</v>
      </c>
      <c r="B11" s="148" t="s">
        <v>627</v>
      </c>
      <c r="C11" s="64" t="s">
        <v>1332</v>
      </c>
      <c r="D11" s="13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</row>
    <row r="12" spans="1:17" s="150" customFormat="1" ht="82.5">
      <c r="A12" s="149">
        <v>43440</v>
      </c>
      <c r="B12" s="150" t="s">
        <v>1264</v>
      </c>
      <c r="C12" s="127" t="s">
        <v>1271</v>
      </c>
      <c r="D12" s="148"/>
    </row>
    <row r="13" spans="1:17" s="150" customFormat="1">
      <c r="A13" s="149">
        <v>43405</v>
      </c>
      <c r="B13" s="150" t="s">
        <v>1264</v>
      </c>
      <c r="C13" s="127" t="s">
        <v>1273</v>
      </c>
      <c r="D13" s="148"/>
    </row>
    <row r="14" spans="1:17" s="63" customFormat="1" ht="30.75" customHeight="1">
      <c r="A14" s="153">
        <v>43431</v>
      </c>
      <c r="B14" s="150" t="s">
        <v>1264</v>
      </c>
      <c r="C14" s="63" t="s">
        <v>1272</v>
      </c>
      <c r="D14" s="136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</row>
    <row r="15" spans="1:17" s="63" customFormat="1" ht="30.75" customHeight="1">
      <c r="A15" s="153">
        <v>43431</v>
      </c>
      <c r="B15" s="150" t="s">
        <v>1264</v>
      </c>
      <c r="C15" s="63" t="s">
        <v>1265</v>
      </c>
      <c r="D15" s="136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</row>
    <row r="16" spans="1:17" s="63" customFormat="1" ht="30.75" customHeight="1">
      <c r="A16" s="153">
        <v>43427</v>
      </c>
      <c r="B16" s="148" t="s">
        <v>627</v>
      </c>
      <c r="C16" s="63" t="s">
        <v>1263</v>
      </c>
      <c r="D16" s="136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</row>
    <row r="17" spans="1:17" s="122" customFormat="1" ht="30.75" customHeight="1">
      <c r="A17" s="154">
        <v>43424</v>
      </c>
      <c r="B17" s="147" t="s">
        <v>627</v>
      </c>
      <c r="C17" s="9" t="s">
        <v>1261</v>
      </c>
      <c r="D17" s="121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</row>
    <row r="18" spans="1:17" s="122" customFormat="1" ht="30.75" customHeight="1">
      <c r="A18" s="154">
        <v>43425</v>
      </c>
      <c r="B18" s="101" t="s">
        <v>627</v>
      </c>
      <c r="C18" s="122" t="s">
        <v>1258</v>
      </c>
      <c r="D18" s="121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spans="1:17" s="117" customFormat="1" ht="30.75" customHeight="1">
      <c r="A19" s="155">
        <v>43376</v>
      </c>
      <c r="B19" s="101" t="s">
        <v>627</v>
      </c>
      <c r="C19" s="5" t="s">
        <v>1231</v>
      </c>
      <c r="D19" s="102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spans="1:17" s="115" customFormat="1" ht="33">
      <c r="A20" s="155">
        <v>43376</v>
      </c>
      <c r="B20" s="101" t="s">
        <v>627</v>
      </c>
      <c r="C20" s="5" t="s">
        <v>1230</v>
      </c>
      <c r="D20" s="102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spans="1:17" s="114" customFormat="1" ht="55.5" customHeight="1">
      <c r="A21" s="155">
        <v>43357</v>
      </c>
      <c r="B21" s="101" t="s">
        <v>1229</v>
      </c>
      <c r="C21" s="5" t="s">
        <v>1274</v>
      </c>
      <c r="D21" s="102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spans="1:17" ht="42" customHeight="1">
      <c r="A22" s="56">
        <v>43356</v>
      </c>
      <c r="B22" s="101" t="s">
        <v>627</v>
      </c>
      <c r="C22" s="102" t="s">
        <v>1220</v>
      </c>
      <c r="D22" s="102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1:17" s="114" customFormat="1">
      <c r="A23" s="56">
        <v>43347</v>
      </c>
      <c r="B23" s="101" t="s">
        <v>627</v>
      </c>
      <c r="C23" s="102" t="s">
        <v>1219</v>
      </c>
      <c r="D23" s="102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spans="1:17" ht="33">
      <c r="A24" s="100">
        <v>43335</v>
      </c>
      <c r="B24" s="101" t="s">
        <v>627</v>
      </c>
      <c r="C24" s="102" t="s">
        <v>1142</v>
      </c>
      <c r="D24" s="4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</row>
    <row r="25" spans="1:17" ht="115.5">
      <c r="A25" s="100">
        <v>43335</v>
      </c>
      <c r="B25" s="101" t="s">
        <v>627</v>
      </c>
      <c r="C25" s="102" t="s">
        <v>1160</v>
      </c>
      <c r="D25" s="4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</row>
    <row r="26" spans="1:17" s="9" customFormat="1" ht="49.5">
      <c r="A26" s="100">
        <v>43335</v>
      </c>
      <c r="B26" s="101" t="s">
        <v>627</v>
      </c>
      <c r="C26" s="102" t="s">
        <v>1159</v>
      </c>
      <c r="D26" s="4"/>
    </row>
    <row r="27" spans="1:17" ht="82.5">
      <c r="A27" s="100">
        <v>43334</v>
      </c>
      <c r="B27" s="101" t="s">
        <v>627</v>
      </c>
      <c r="C27" s="102" t="s">
        <v>1158</v>
      </c>
      <c r="D27" s="4"/>
    </row>
    <row r="28" spans="1:17" ht="66">
      <c r="A28" s="100">
        <v>43329</v>
      </c>
      <c r="B28" s="57" t="s">
        <v>627</v>
      </c>
      <c r="C28" s="58" t="s">
        <v>1100</v>
      </c>
      <c r="D28" s="4"/>
    </row>
    <row r="29" spans="1:17" ht="82.5">
      <c r="A29" s="71">
        <v>43320</v>
      </c>
      <c r="B29" s="57" t="s">
        <v>627</v>
      </c>
      <c r="C29" s="102" t="s">
        <v>1145</v>
      </c>
      <c r="D29" s="4"/>
    </row>
    <row r="30" spans="1:17" ht="82.5">
      <c r="A30" s="56">
        <v>43318</v>
      </c>
      <c r="B30" s="57" t="s">
        <v>627</v>
      </c>
      <c r="C30" s="107" t="s">
        <v>1147</v>
      </c>
      <c r="D30" s="4"/>
    </row>
    <row r="31" spans="1:17" ht="33">
      <c r="A31" s="56">
        <v>43318</v>
      </c>
      <c r="B31" s="57" t="s">
        <v>1176</v>
      </c>
      <c r="C31" s="110" t="s">
        <v>1177</v>
      </c>
      <c r="D31" s="4"/>
    </row>
    <row r="32" spans="1:17" ht="99">
      <c r="A32" s="100">
        <v>43313</v>
      </c>
      <c r="B32" s="57" t="s">
        <v>627</v>
      </c>
      <c r="C32" s="5" t="s">
        <v>1156</v>
      </c>
      <c r="D32" s="4"/>
    </row>
    <row r="33" spans="1:4" ht="33">
      <c r="A33" s="105">
        <v>43258</v>
      </c>
      <c r="B33" s="106" t="s">
        <v>1143</v>
      </c>
      <c r="C33" s="110" t="s">
        <v>1157</v>
      </c>
      <c r="D33" s="108"/>
    </row>
    <row r="34" spans="1:4">
      <c r="A34" s="105">
        <v>43258</v>
      </c>
      <c r="B34" s="106" t="s">
        <v>1143</v>
      </c>
      <c r="C34" s="108" t="s">
        <v>1155</v>
      </c>
      <c r="D34" s="108"/>
    </row>
    <row r="35" spans="1:4">
      <c r="A35" s="56">
        <v>43248</v>
      </c>
      <c r="B35" s="57" t="s">
        <v>627</v>
      </c>
      <c r="C35" s="58" t="s">
        <v>1153</v>
      </c>
      <c r="D35" s="4"/>
    </row>
    <row r="36" spans="1:4" ht="66">
      <c r="A36" s="100">
        <v>43201</v>
      </c>
      <c r="B36" s="57" t="s">
        <v>627</v>
      </c>
      <c r="C36" s="58" t="s">
        <v>830</v>
      </c>
      <c r="D36" s="4"/>
    </row>
    <row r="37" spans="1:4" ht="49.5">
      <c r="A37" s="56">
        <v>43199</v>
      </c>
      <c r="B37" s="57" t="s">
        <v>627</v>
      </c>
      <c r="C37" s="58" t="s">
        <v>1152</v>
      </c>
      <c r="D37" s="4"/>
    </row>
    <row r="38" spans="1:4" ht="33">
      <c r="A38" s="56">
        <v>43190</v>
      </c>
      <c r="B38" s="57" t="s">
        <v>627</v>
      </c>
      <c r="C38" s="58" t="s">
        <v>1151</v>
      </c>
      <c r="D38" s="4"/>
    </row>
    <row r="39" spans="1:4" ht="181.5">
      <c r="A39" s="56">
        <v>43189</v>
      </c>
      <c r="B39" s="57" t="s">
        <v>627</v>
      </c>
      <c r="C39" s="58" t="s">
        <v>1150</v>
      </c>
      <c r="D39" s="4"/>
    </row>
    <row r="40" spans="1:4" ht="33">
      <c r="A40" s="56">
        <v>43167</v>
      </c>
      <c r="B40" s="57" t="s">
        <v>627</v>
      </c>
      <c r="C40" s="58" t="s">
        <v>626</v>
      </c>
      <c r="D40" s="4"/>
    </row>
    <row r="41" spans="1:4" ht="201">
      <c r="A41" s="100">
        <v>43154</v>
      </c>
      <c r="B41" s="57" t="s">
        <v>627</v>
      </c>
      <c r="C41" s="58" t="s">
        <v>626</v>
      </c>
      <c r="D41" s="109" t="s">
        <v>601</v>
      </c>
    </row>
    <row r="42" spans="1:4" ht="33">
      <c r="A42" s="100">
        <v>43132</v>
      </c>
      <c r="B42" s="106" t="s">
        <v>1143</v>
      </c>
      <c r="C42" s="107" t="s">
        <v>1148</v>
      </c>
      <c r="D42" s="5"/>
    </row>
  </sheetData>
  <mergeCells count="2">
    <mergeCell ref="A1:D1"/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H26" sqref="H26"/>
    </sheetView>
  </sheetViews>
  <sheetFormatPr defaultRowHeight="16.5"/>
  <cols>
    <col min="1" max="1" width="13.875" bestFit="1" customWidth="1"/>
    <col min="13" max="13" width="9.5" bestFit="1" customWidth="1"/>
  </cols>
  <sheetData>
    <row r="1" spans="1:16" s="123" customFormat="1">
      <c r="A1" s="15" t="s">
        <v>1268</v>
      </c>
      <c r="B1" s="15" t="s">
        <v>1269</v>
      </c>
    </row>
    <row r="2" spans="1:16" s="123" customFormat="1"/>
    <row r="3" spans="1:16">
      <c r="A3" s="54">
        <v>43108</v>
      </c>
      <c r="B3">
        <v>2790</v>
      </c>
      <c r="E3" t="s">
        <v>915</v>
      </c>
      <c r="F3">
        <v>250</v>
      </c>
      <c r="H3" t="s">
        <v>919</v>
      </c>
      <c r="K3" t="s">
        <v>984</v>
      </c>
      <c r="L3" t="s">
        <v>985</v>
      </c>
      <c r="M3" t="s">
        <v>986</v>
      </c>
      <c r="N3" t="s">
        <v>987</v>
      </c>
      <c r="O3" t="s">
        <v>988</v>
      </c>
      <c r="P3" t="s">
        <v>989</v>
      </c>
    </row>
    <row r="4" spans="1:16">
      <c r="A4" s="54">
        <v>43109</v>
      </c>
      <c r="B4">
        <v>460</v>
      </c>
      <c r="E4" t="s">
        <v>918</v>
      </c>
      <c r="H4" t="s">
        <v>920</v>
      </c>
      <c r="K4">
        <v>40000</v>
      </c>
      <c r="L4">
        <v>15000</v>
      </c>
      <c r="M4">
        <v>5000</v>
      </c>
      <c r="N4">
        <v>10000</v>
      </c>
      <c r="O4">
        <v>5000</v>
      </c>
      <c r="P4">
        <v>5000</v>
      </c>
    </row>
    <row r="5" spans="1:16">
      <c r="A5" s="54">
        <v>43208</v>
      </c>
      <c r="B5">
        <v>-2000</v>
      </c>
      <c r="E5" t="s">
        <v>914</v>
      </c>
      <c r="H5" t="s">
        <v>921</v>
      </c>
      <c r="N5" t="s">
        <v>991</v>
      </c>
      <c r="O5" t="s">
        <v>991</v>
      </c>
      <c r="P5" t="s">
        <v>990</v>
      </c>
    </row>
    <row r="6" spans="1:16">
      <c r="A6" s="54">
        <v>43230</v>
      </c>
      <c r="B6">
        <v>2955</v>
      </c>
      <c r="E6" t="s">
        <v>916</v>
      </c>
      <c r="H6" t="s">
        <v>922</v>
      </c>
      <c r="O6" t="s">
        <v>992</v>
      </c>
    </row>
    <row r="7" spans="1:16">
      <c r="A7" s="54">
        <v>43242</v>
      </c>
      <c r="B7">
        <v>1520</v>
      </c>
      <c r="E7" t="s">
        <v>917</v>
      </c>
      <c r="H7" t="s">
        <v>923</v>
      </c>
    </row>
    <row r="8" spans="1:16">
      <c r="B8">
        <v>-5725</v>
      </c>
      <c r="E8" t="s">
        <v>923</v>
      </c>
      <c r="H8" t="s">
        <v>924</v>
      </c>
    </row>
    <row r="9" spans="1:16">
      <c r="E9" t="s">
        <v>921</v>
      </c>
      <c r="F9">
        <v>5000</v>
      </c>
    </row>
    <row r="10" spans="1:16">
      <c r="M10">
        <f>SUM(M11:M17)</f>
        <v>38400</v>
      </c>
    </row>
    <row r="11" spans="1:16">
      <c r="K11" t="s">
        <v>1121</v>
      </c>
      <c r="L11">
        <f>M11/30</f>
        <v>500</v>
      </c>
      <c r="M11">
        <v>15000</v>
      </c>
      <c r="N11" t="s">
        <v>1127</v>
      </c>
    </row>
    <row r="12" spans="1:16">
      <c r="K12" t="s">
        <v>1122</v>
      </c>
      <c r="M12">
        <f>350*4</f>
        <v>1400</v>
      </c>
      <c r="N12" t="s">
        <v>1125</v>
      </c>
    </row>
    <row r="13" spans="1:16">
      <c r="A13" t="s">
        <v>899</v>
      </c>
      <c r="B13">
        <f>SUM(B3:B12)</f>
        <v>0</v>
      </c>
    </row>
    <row r="15" spans="1:16">
      <c r="A15" s="14">
        <v>42950</v>
      </c>
      <c r="B15" s="16">
        <v>42950</v>
      </c>
      <c r="C15" t="s">
        <v>184</v>
      </c>
      <c r="K15" t="s">
        <v>1126</v>
      </c>
      <c r="M15">
        <v>2000</v>
      </c>
    </row>
    <row r="16" spans="1:16">
      <c r="A16" s="14">
        <v>42951</v>
      </c>
      <c r="B16" s="16">
        <v>42951</v>
      </c>
      <c r="C16" t="s">
        <v>184</v>
      </c>
      <c r="K16" t="s">
        <v>1123</v>
      </c>
      <c r="M16">
        <v>5000</v>
      </c>
    </row>
    <row r="17" spans="1:13">
      <c r="A17" s="14">
        <v>42952</v>
      </c>
      <c r="B17" s="16">
        <v>42952</v>
      </c>
      <c r="C17" t="s">
        <v>184</v>
      </c>
      <c r="K17" t="s">
        <v>1124</v>
      </c>
      <c r="M17">
        <v>15000</v>
      </c>
    </row>
    <row r="18" spans="1:13">
      <c r="A18" s="14">
        <v>42953</v>
      </c>
      <c r="B18" s="16">
        <v>42953</v>
      </c>
      <c r="C18" t="s">
        <v>185</v>
      </c>
    </row>
    <row r="19" spans="1:13">
      <c r="A19" s="14">
        <v>42954</v>
      </c>
      <c r="B19" s="16">
        <v>42954</v>
      </c>
      <c r="C19" t="s">
        <v>184</v>
      </c>
      <c r="K19" t="s">
        <v>1128</v>
      </c>
      <c r="L19" t="s">
        <v>1129</v>
      </c>
      <c r="M19">
        <v>26000</v>
      </c>
    </row>
    <row r="20" spans="1:13">
      <c r="A20" s="14">
        <v>42955</v>
      </c>
      <c r="B20" s="16">
        <v>42955</v>
      </c>
      <c r="C20" t="s">
        <v>184</v>
      </c>
      <c r="K20" t="s">
        <v>1130</v>
      </c>
      <c r="L20" t="s">
        <v>1131</v>
      </c>
    </row>
  </sheetData>
  <phoneticPr fontId="2" type="noConversion"/>
  <conditionalFormatting sqref="A15:C20">
    <cfRule type="timePeriod" dxfId="2" priority="1" timePeriod="today">
      <formula>FLOOR(A15,1)=TODAY()</formula>
    </cfRule>
  </conditionalFormatting>
  <conditionalFormatting sqref="A15:A20">
    <cfRule type="cellIs" dxfId="1" priority="2" operator="equal">
      <formula>"now()"</formula>
    </cfRule>
    <cfRule type="expression" dxfId="0" priority="3">
      <formula>IF(A15:A629-NOW()=0,TRUE,FALSE)</formula>
    </cfRule>
    <cfRule type="expression" priority="4">
      <formula>IF(#REF!-NOW()=0,TRUE,FALSE)</formula>
    </cfRule>
    <cfRule type="cellIs" priority="5" operator="equal">
      <formula>"今天"</formula>
    </cfRule>
    <cfRule type="timePeriod" priority="6" timePeriod="today">
      <formula>FLOOR(A15,1)=TODAY()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3" sqref="A13"/>
    </sheetView>
  </sheetViews>
  <sheetFormatPr defaultRowHeight="16.5"/>
  <cols>
    <col min="1" max="1" width="153.125" customWidth="1"/>
  </cols>
  <sheetData>
    <row r="1" spans="1:1" ht="19.5">
      <c r="A1" s="119" t="s">
        <v>1242</v>
      </c>
    </row>
    <row r="3" spans="1:1" ht="19.5">
      <c r="A3" s="119" t="s">
        <v>1243</v>
      </c>
    </row>
    <row r="4" spans="1:1" ht="19.5">
      <c r="A4" s="120" t="s">
        <v>1244</v>
      </c>
    </row>
    <row r="5" spans="1:1" ht="19.5">
      <c r="A5" s="120" t="s">
        <v>1245</v>
      </c>
    </row>
    <row r="7" spans="1:1" ht="19.5">
      <c r="A7" s="119" t="s">
        <v>1246</v>
      </c>
    </row>
    <row r="9" spans="1:1" ht="19.5">
      <c r="A9" s="119" t="s">
        <v>1247</v>
      </c>
    </row>
    <row r="11" spans="1:1" ht="19.5">
      <c r="A11" s="119" t="s">
        <v>1248</v>
      </c>
    </row>
    <row r="13" spans="1:1" ht="66">
      <c r="A13" s="9" t="s">
        <v>1393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16" sqref="I16"/>
    </sheetView>
  </sheetViews>
  <sheetFormatPr defaultRowHeight="16.5"/>
  <sheetData>
    <row r="1" spans="1:7">
      <c r="A1" t="s">
        <v>1278</v>
      </c>
      <c r="B1" t="s">
        <v>1279</v>
      </c>
      <c r="C1" t="s">
        <v>1280</v>
      </c>
      <c r="D1" t="s">
        <v>1281</v>
      </c>
      <c r="E1" t="s">
        <v>1282</v>
      </c>
      <c r="F1" t="s">
        <v>1283</v>
      </c>
      <c r="G1" t="s">
        <v>1284</v>
      </c>
    </row>
    <row r="2" spans="1:7">
      <c r="A2" t="s">
        <v>1285</v>
      </c>
      <c r="B2" s="124" t="s">
        <v>1285</v>
      </c>
      <c r="C2" s="124" t="s">
        <v>1285</v>
      </c>
      <c r="D2" s="124" t="s">
        <v>1285</v>
      </c>
      <c r="E2" s="124" t="s">
        <v>1285</v>
      </c>
    </row>
    <row r="3" spans="1:7" s="124" customFormat="1"/>
    <row r="4" spans="1:7">
      <c r="A4" t="s">
        <v>1289</v>
      </c>
      <c r="B4" s="124" t="s">
        <v>1289</v>
      </c>
      <c r="C4" s="124" t="s">
        <v>1289</v>
      </c>
      <c r="D4" s="124" t="s">
        <v>1289</v>
      </c>
      <c r="E4" s="124" t="s">
        <v>1289</v>
      </c>
    </row>
    <row r="5" spans="1:7">
      <c r="A5" t="s">
        <v>1286</v>
      </c>
      <c r="B5" s="124" t="s">
        <v>1286</v>
      </c>
      <c r="C5" t="s">
        <v>1287</v>
      </c>
      <c r="D5" t="s">
        <v>1288</v>
      </c>
      <c r="E5" s="124" t="s">
        <v>1286</v>
      </c>
    </row>
    <row r="6" spans="1:7">
      <c r="C6" t="s">
        <v>1290</v>
      </c>
      <c r="D6" t="s">
        <v>1291</v>
      </c>
      <c r="E6" t="s">
        <v>1292</v>
      </c>
    </row>
    <row r="7" spans="1:7">
      <c r="E7" t="s">
        <v>1293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9" sqref="B9"/>
    </sheetView>
  </sheetViews>
  <sheetFormatPr defaultRowHeight="16.5"/>
  <cols>
    <col min="1" max="1" width="16.75" bestFit="1" customWidth="1"/>
    <col min="2" max="2" width="71.625" customWidth="1"/>
  </cols>
  <sheetData>
    <row r="1" spans="1:2" ht="49.5">
      <c r="A1" t="s">
        <v>1353</v>
      </c>
      <c r="B1" s="9" t="s">
        <v>1354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2" sqref="C12"/>
    </sheetView>
  </sheetViews>
  <sheetFormatPr defaultRowHeight="16.5"/>
  <cols>
    <col min="1" max="1" width="9" style="151"/>
    <col min="2" max="2" width="38" style="156" bestFit="1" customWidth="1"/>
    <col min="3" max="3" width="112.625" customWidth="1"/>
  </cols>
  <sheetData>
    <row r="1" spans="2:3">
      <c r="B1" s="156" t="s">
        <v>1376</v>
      </c>
    </row>
    <row r="2" spans="2:3">
      <c r="B2" s="156" t="s">
        <v>1377</v>
      </c>
    </row>
    <row r="3" spans="2:3">
      <c r="B3" s="156" t="s">
        <v>1378</v>
      </c>
    </row>
    <row r="5" spans="2:3" ht="33">
      <c r="B5" s="157" t="s">
        <v>1379</v>
      </c>
    </row>
    <row r="6" spans="2:3">
      <c r="B6" s="156" t="s">
        <v>1380</v>
      </c>
    </row>
    <row r="7" spans="2:3">
      <c r="B7" s="156" t="s">
        <v>1381</v>
      </c>
    </row>
    <row r="9" spans="2:3">
      <c r="B9" s="156" t="s">
        <v>1382</v>
      </c>
    </row>
    <row r="11" spans="2:3">
      <c r="B11" s="156" t="s">
        <v>1383</v>
      </c>
    </row>
    <row r="13" spans="2:3">
      <c r="B13" s="156" t="s">
        <v>1384</v>
      </c>
    </row>
    <row r="15" spans="2:3" ht="231">
      <c r="B15" s="157" t="s">
        <v>1385</v>
      </c>
      <c r="C15" s="9" t="s">
        <v>1386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G16" sqref="G16"/>
    </sheetView>
  </sheetViews>
  <sheetFormatPr defaultRowHeight="16.5"/>
  <cols>
    <col min="1" max="1" width="20.5" style="42" bestFit="1" customWidth="1"/>
    <col min="2" max="2" width="11.125" style="42" bestFit="1" customWidth="1"/>
    <col min="3" max="3" width="15" style="42" bestFit="1" customWidth="1"/>
    <col min="4" max="4" width="41.75" style="42" bestFit="1" customWidth="1"/>
    <col min="5" max="5" width="2.5" style="42" bestFit="1" customWidth="1"/>
    <col min="6" max="6" width="15.25" bestFit="1" customWidth="1"/>
    <col min="7" max="7" width="38.5" style="42" bestFit="1" customWidth="1"/>
    <col min="8" max="16384" width="9" style="42"/>
  </cols>
  <sheetData>
    <row r="1" spans="1:7">
      <c r="A1" s="53" t="s">
        <v>1294</v>
      </c>
      <c r="E1"/>
      <c r="F1" s="15" t="s">
        <v>871</v>
      </c>
      <c r="G1" s="42" t="s">
        <v>1369</v>
      </c>
    </row>
    <row r="2" spans="1:7">
      <c r="A2" s="30" t="s">
        <v>534</v>
      </c>
      <c r="B2" s="42" t="s">
        <v>516</v>
      </c>
      <c r="D2" s="25" t="s">
        <v>518</v>
      </c>
      <c r="E2">
        <v>1</v>
      </c>
      <c r="F2" t="s">
        <v>443</v>
      </c>
    </row>
    <row r="3" spans="1:7">
      <c r="A3" s="42" t="s">
        <v>533</v>
      </c>
      <c r="D3" s="42" t="s">
        <v>519</v>
      </c>
      <c r="E3">
        <v>2</v>
      </c>
      <c r="F3" t="s">
        <v>444</v>
      </c>
    </row>
    <row r="4" spans="1:7">
      <c r="A4" s="43" t="s">
        <v>532</v>
      </c>
      <c r="B4" s="42" t="s">
        <v>579</v>
      </c>
      <c r="D4" s="42" t="s">
        <v>520</v>
      </c>
      <c r="E4">
        <v>3</v>
      </c>
      <c r="F4" t="s">
        <v>445</v>
      </c>
    </row>
    <row r="5" spans="1:7">
      <c r="A5" s="63" t="s">
        <v>651</v>
      </c>
      <c r="D5" s="42" t="s">
        <v>521</v>
      </c>
      <c r="E5">
        <v>4</v>
      </c>
      <c r="F5" t="s">
        <v>446</v>
      </c>
    </row>
    <row r="6" spans="1:7">
      <c r="A6" s="42" t="s">
        <v>547</v>
      </c>
      <c r="D6" s="42" t="s">
        <v>553</v>
      </c>
      <c r="E6">
        <v>5</v>
      </c>
      <c r="F6" t="s">
        <v>447</v>
      </c>
    </row>
    <row r="7" spans="1:7">
      <c r="D7" s="42" t="s">
        <v>552</v>
      </c>
      <c r="E7">
        <v>6</v>
      </c>
      <c r="F7" t="s">
        <v>448</v>
      </c>
    </row>
    <row r="8" spans="1:7">
      <c r="A8" s="42" t="s">
        <v>717</v>
      </c>
      <c r="D8" s="43" t="s">
        <v>716</v>
      </c>
      <c r="E8">
        <v>7</v>
      </c>
      <c r="F8" t="s">
        <v>449</v>
      </c>
    </row>
    <row r="9" spans="1:7" ht="33">
      <c r="A9" s="42" t="s">
        <v>719</v>
      </c>
      <c r="E9">
        <v>8</v>
      </c>
      <c r="F9" s="9" t="s">
        <v>1181</v>
      </c>
    </row>
    <row r="10" spans="1:7">
      <c r="A10" s="42" t="s">
        <v>718</v>
      </c>
      <c r="D10" s="42" t="s">
        <v>522</v>
      </c>
    </row>
    <row r="11" spans="1:7">
      <c r="D11" s="42" t="s">
        <v>523</v>
      </c>
    </row>
    <row r="12" spans="1:7">
      <c r="D12" s="42" t="s">
        <v>524</v>
      </c>
    </row>
    <row r="18" ht="25.5" customHeight="1"/>
    <row r="42" spans="1:1">
      <c r="A42" s="25" t="s">
        <v>884</v>
      </c>
    </row>
    <row r="43" spans="1:1">
      <c r="A43" s="42" t="s">
        <v>887</v>
      </c>
    </row>
    <row r="44" spans="1:1" ht="16.5" customHeight="1">
      <c r="A44" s="42" t="s">
        <v>888</v>
      </c>
    </row>
    <row r="45" spans="1:1">
      <c r="A45" s="42" t="s">
        <v>882</v>
      </c>
    </row>
    <row r="46" spans="1:1">
      <c r="A46" s="48" t="s">
        <v>895</v>
      </c>
    </row>
    <row r="48" spans="1:1">
      <c r="A48" s="42" t="s">
        <v>550</v>
      </c>
    </row>
    <row r="49" spans="1:1">
      <c r="A49" s="43" t="s">
        <v>720</v>
      </c>
    </row>
    <row r="50" spans="1:1">
      <c r="A50" s="50" t="s">
        <v>878</v>
      </c>
    </row>
    <row r="51" spans="1:1">
      <c r="A51" s="50" t="s">
        <v>879</v>
      </c>
    </row>
    <row r="52" spans="1:1">
      <c r="A52" s="52" t="s">
        <v>880</v>
      </c>
    </row>
    <row r="53" spans="1:1">
      <c r="A53" s="50" t="s">
        <v>883</v>
      </c>
    </row>
    <row r="54" spans="1:1">
      <c r="A54" s="42" t="s">
        <v>881</v>
      </c>
    </row>
    <row r="55" spans="1:1">
      <c r="A55" s="43" t="s">
        <v>897</v>
      </c>
    </row>
    <row r="57" spans="1:1">
      <c r="A57" s="42" t="s">
        <v>890</v>
      </c>
    </row>
    <row r="58" spans="1:1">
      <c r="A58" s="43" t="s">
        <v>512</v>
      </c>
    </row>
    <row r="59" spans="1:1">
      <c r="A59" s="43"/>
    </row>
    <row r="60" spans="1:1">
      <c r="A60" s="43" t="s">
        <v>894</v>
      </c>
    </row>
  </sheetData>
  <phoneticPr fontId="2" type="noConversion"/>
  <hyperlinks>
    <hyperlink ref="A4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4" workbookViewId="0">
      <selection activeCell="H27" sqref="H27"/>
    </sheetView>
  </sheetViews>
  <sheetFormatPr defaultRowHeight="16.5"/>
  <cols>
    <col min="1" max="1" width="26.125" bestFit="1" customWidth="1"/>
    <col min="11" max="11" width="72.125" style="42" bestFit="1" customWidth="1"/>
  </cols>
  <sheetData>
    <row r="1" spans="1:11">
      <c r="A1" s="25" t="s">
        <v>755</v>
      </c>
      <c r="C1" s="25" t="s">
        <v>763</v>
      </c>
      <c r="G1" s="25" t="s">
        <v>759</v>
      </c>
      <c r="H1" s="42"/>
      <c r="K1" s="25" t="s">
        <v>764</v>
      </c>
    </row>
    <row r="2" spans="1:11">
      <c r="A2" s="47" t="s">
        <v>712</v>
      </c>
      <c r="C2" s="42" t="s">
        <v>735</v>
      </c>
      <c r="G2" s="42" t="s">
        <v>517</v>
      </c>
      <c r="H2" s="42"/>
      <c r="K2" s="42" t="s">
        <v>525</v>
      </c>
    </row>
    <row r="3" spans="1:11">
      <c r="A3" s="43" t="s">
        <v>766</v>
      </c>
      <c r="C3" s="42" t="s">
        <v>736</v>
      </c>
      <c r="G3" s="42" t="s">
        <v>539</v>
      </c>
      <c r="H3" s="42"/>
      <c r="K3" s="158" t="s">
        <v>561</v>
      </c>
    </row>
    <row r="4" spans="1:11">
      <c r="A4" s="43" t="s">
        <v>765</v>
      </c>
      <c r="C4" s="42" t="s">
        <v>737</v>
      </c>
      <c r="G4" s="42" t="s">
        <v>538</v>
      </c>
      <c r="H4" s="42"/>
      <c r="K4" s="158"/>
    </row>
    <row r="5" spans="1:11">
      <c r="A5" s="43" t="s">
        <v>744</v>
      </c>
      <c r="C5" s="42" t="s">
        <v>740</v>
      </c>
      <c r="G5" s="42"/>
      <c r="H5" s="42"/>
      <c r="K5" s="158"/>
    </row>
    <row r="6" spans="1:11">
      <c r="A6" s="43" t="s">
        <v>745</v>
      </c>
      <c r="C6" s="42"/>
      <c r="G6" s="42" t="s">
        <v>536</v>
      </c>
      <c r="H6" s="42"/>
      <c r="K6" s="158"/>
    </row>
    <row r="7" spans="1:11">
      <c r="A7" s="43" t="s">
        <v>746</v>
      </c>
      <c r="C7" s="25" t="s">
        <v>885</v>
      </c>
      <c r="G7" s="42" t="s">
        <v>537</v>
      </c>
      <c r="H7" s="42" t="s">
        <v>535</v>
      </c>
      <c r="K7" s="43"/>
    </row>
    <row r="8" spans="1:11">
      <c r="A8" s="42" t="s">
        <v>567</v>
      </c>
      <c r="C8" s="42" t="s">
        <v>732</v>
      </c>
      <c r="G8" s="42" t="s">
        <v>1002</v>
      </c>
      <c r="H8" s="42"/>
      <c r="K8" s="42" t="s">
        <v>529</v>
      </c>
    </row>
    <row r="9" spans="1:11">
      <c r="A9" s="43" t="s">
        <v>747</v>
      </c>
      <c r="C9" s="42" t="s">
        <v>734</v>
      </c>
      <c r="G9" s="42"/>
      <c r="H9" s="42"/>
      <c r="K9" s="42" t="s">
        <v>733</v>
      </c>
    </row>
    <row r="10" spans="1:11">
      <c r="A10" s="43" t="s">
        <v>748</v>
      </c>
      <c r="C10" s="42" t="s">
        <v>738</v>
      </c>
      <c r="G10" s="42"/>
      <c r="H10" s="42"/>
    </row>
    <row r="11" spans="1:11">
      <c r="A11" s="42"/>
      <c r="C11" s="42" t="s">
        <v>739</v>
      </c>
      <c r="G11" s="43" t="s">
        <v>713</v>
      </c>
      <c r="H11" s="47" t="s">
        <v>1237</v>
      </c>
      <c r="K11" s="43" t="s">
        <v>1094</v>
      </c>
    </row>
    <row r="12" spans="1:11">
      <c r="A12" s="43" t="s">
        <v>749</v>
      </c>
      <c r="C12" s="42" t="s">
        <v>741</v>
      </c>
      <c r="G12" s="42" t="s">
        <v>758</v>
      </c>
      <c r="H12" s="42" t="s">
        <v>1175</v>
      </c>
      <c r="K12" s="42" t="s">
        <v>544</v>
      </c>
    </row>
    <row r="13" spans="1:11">
      <c r="A13" s="43" t="s">
        <v>750</v>
      </c>
      <c r="C13" s="42" t="s">
        <v>743</v>
      </c>
      <c r="K13" s="43" t="s">
        <v>598</v>
      </c>
    </row>
    <row r="14" spans="1:11">
      <c r="A14" s="43" t="s">
        <v>751</v>
      </c>
      <c r="C14" s="42" t="s">
        <v>760</v>
      </c>
    </row>
    <row r="15" spans="1:11">
      <c r="A15" s="43" t="s">
        <v>752</v>
      </c>
      <c r="C15" s="42" t="s">
        <v>761</v>
      </c>
      <c r="G15" s="42" t="s">
        <v>513</v>
      </c>
      <c r="K15" s="159" t="s">
        <v>548</v>
      </c>
    </row>
    <row r="16" spans="1:11">
      <c r="A16" s="43"/>
      <c r="C16" s="42" t="s">
        <v>762</v>
      </c>
      <c r="G16" s="42" t="s">
        <v>514</v>
      </c>
      <c r="K16" s="159"/>
    </row>
    <row r="17" spans="1:11">
      <c r="A17" s="43" t="s">
        <v>877</v>
      </c>
      <c r="C17" s="42" t="s">
        <v>886</v>
      </c>
      <c r="G17" s="42" t="s">
        <v>546</v>
      </c>
      <c r="K17" s="159"/>
    </row>
    <row r="18" spans="1:11">
      <c r="A18" s="43" t="s">
        <v>757</v>
      </c>
    </row>
    <row r="19" spans="1:11">
      <c r="A19" s="43" t="s">
        <v>1199</v>
      </c>
      <c r="K19" s="42" t="s">
        <v>549</v>
      </c>
    </row>
    <row r="20" spans="1:11">
      <c r="G20" s="25" t="s">
        <v>764</v>
      </c>
      <c r="K20" s="42" t="s">
        <v>530</v>
      </c>
    </row>
    <row r="21" spans="1:11">
      <c r="G21" s="43" t="s">
        <v>685</v>
      </c>
    </row>
    <row r="22" spans="1:11">
      <c r="A22" s="43" t="s">
        <v>1232</v>
      </c>
      <c r="D22" s="43" t="s">
        <v>997</v>
      </c>
      <c r="K22" s="42" t="s">
        <v>551</v>
      </c>
    </row>
    <row r="23" spans="1:11">
      <c r="A23" s="42"/>
      <c r="D23" s="42" t="s">
        <v>998</v>
      </c>
    </row>
    <row r="24" spans="1:11">
      <c r="D24" s="42" t="s">
        <v>999</v>
      </c>
      <c r="K24" s="43" t="s">
        <v>594</v>
      </c>
    </row>
    <row r="25" spans="1:11">
      <c r="D25" s="42" t="s">
        <v>1000</v>
      </c>
      <c r="K25" s="43" t="s">
        <v>595</v>
      </c>
    </row>
    <row r="26" spans="1:11">
      <c r="A26" s="43" t="s">
        <v>892</v>
      </c>
      <c r="D26" s="43" t="s">
        <v>1001</v>
      </c>
    </row>
    <row r="27" spans="1:11">
      <c r="A27" s="43" t="s">
        <v>893</v>
      </c>
      <c r="D27" s="42" t="s">
        <v>1256</v>
      </c>
      <c r="K27" s="25" t="s">
        <v>728</v>
      </c>
    </row>
    <row r="28" spans="1:11">
      <c r="A28" s="47" t="s">
        <v>1197</v>
      </c>
      <c r="D28" s="47" t="s">
        <v>1328</v>
      </c>
      <c r="K28" s="48" t="s">
        <v>729</v>
      </c>
    </row>
    <row r="29" spans="1:11">
      <c r="A29" s="47" t="s">
        <v>1198</v>
      </c>
    </row>
    <row r="31" spans="1:11">
      <c r="K31" s="49" t="s">
        <v>730</v>
      </c>
    </row>
    <row r="32" spans="1:11" ht="33">
      <c r="A32" s="34" t="s">
        <v>891</v>
      </c>
      <c r="K32" s="44" t="s">
        <v>1262</v>
      </c>
    </row>
    <row r="33" spans="1:14">
      <c r="K33" s="44" t="s">
        <v>982</v>
      </c>
    </row>
    <row r="34" spans="1:14">
      <c r="A34" s="47" t="s">
        <v>1200</v>
      </c>
    </row>
    <row r="35" spans="1:14">
      <c r="K35" s="42" t="s">
        <v>983</v>
      </c>
    </row>
    <row r="36" spans="1:14">
      <c r="K36" s="42" t="s">
        <v>896</v>
      </c>
    </row>
    <row r="38" spans="1:14">
      <c r="J38" s="51">
        <v>43191</v>
      </c>
      <c r="K38" s="123" t="s">
        <v>810</v>
      </c>
      <c r="L38" s="123" t="s">
        <v>811</v>
      </c>
      <c r="M38" s="45" t="s">
        <v>576</v>
      </c>
      <c r="N38" s="45" t="s">
        <v>578</v>
      </c>
    </row>
    <row r="39" spans="1:14">
      <c r="J39" s="51">
        <v>43199</v>
      </c>
      <c r="K39" s="123" t="s">
        <v>807</v>
      </c>
      <c r="L39" s="123" t="s">
        <v>808</v>
      </c>
      <c r="M39" s="45" t="s">
        <v>577</v>
      </c>
      <c r="N39" s="123"/>
    </row>
  </sheetData>
  <mergeCells count="2">
    <mergeCell ref="K3:K6"/>
    <mergeCell ref="K15:K17"/>
  </mergeCells>
  <phoneticPr fontId="2" type="noConversion"/>
  <dataValidations count="1">
    <dataValidation type="list" allowBlank="1" showInputMessage="1" showErrorMessage="1" sqref="K38:K39">
      <formula1>"資料撈取,ICRM開發,維護,研究"</formula1>
    </dataValidation>
  </dataValidations>
  <hyperlinks>
    <hyperlink ref="K28" r:id="rId1"/>
    <hyperlink ref="K31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zoomScaleNormal="100" workbookViewId="0">
      <selection activeCell="E31" sqref="E31"/>
    </sheetView>
  </sheetViews>
  <sheetFormatPr defaultRowHeight="16.5"/>
  <cols>
    <col min="1" max="1" width="19.875" style="21" customWidth="1"/>
    <col min="2" max="2" width="3.5" style="21" bestFit="1" customWidth="1"/>
    <col min="3" max="3" width="27.625" style="21" customWidth="1"/>
    <col min="4" max="4" width="33" style="21" bestFit="1" customWidth="1"/>
    <col min="5" max="5" width="28.5" style="21" customWidth="1"/>
    <col min="6" max="6" width="26.75" style="21" bestFit="1" customWidth="1"/>
    <col min="7" max="7" width="26.75" style="24" bestFit="1" customWidth="1"/>
    <col min="8" max="8" width="26.625" style="21" customWidth="1"/>
    <col min="9" max="9" width="17.25" style="21" bestFit="1" customWidth="1"/>
    <col min="10" max="11" width="13.875" style="21" bestFit="1" customWidth="1"/>
    <col min="12" max="16384" width="9" style="21"/>
  </cols>
  <sheetData>
    <row r="1" spans="1:8">
      <c r="C1" s="22" t="s">
        <v>256</v>
      </c>
      <c r="D1" s="33" t="s">
        <v>230</v>
      </c>
      <c r="F1" s="25" t="s">
        <v>296</v>
      </c>
      <c r="G1" s="25" t="s">
        <v>292</v>
      </c>
    </row>
    <row r="2" spans="1:8">
      <c r="A2" s="21" t="s">
        <v>459</v>
      </c>
      <c r="C2" s="22" t="s">
        <v>257</v>
      </c>
      <c r="D2" s="33" t="s">
        <v>231</v>
      </c>
      <c r="E2" s="22" t="s">
        <v>264</v>
      </c>
      <c r="F2" s="22" t="s">
        <v>227</v>
      </c>
      <c r="G2" s="22" t="s">
        <v>290</v>
      </c>
    </row>
    <row r="3" spans="1:8">
      <c r="C3" s="21" t="s">
        <v>460</v>
      </c>
      <c r="E3" s="22" t="s">
        <v>344</v>
      </c>
      <c r="F3" s="22" t="s">
        <v>238</v>
      </c>
      <c r="G3" s="21"/>
      <c r="H3" s="21" t="s">
        <v>404</v>
      </c>
    </row>
    <row r="4" spans="1:8">
      <c r="C4" s="21" t="s">
        <v>461</v>
      </c>
      <c r="D4" s="22" t="s">
        <v>270</v>
      </c>
      <c r="E4" s="22" t="s">
        <v>265</v>
      </c>
      <c r="F4" s="22" t="s">
        <v>279</v>
      </c>
      <c r="G4" s="22" t="s">
        <v>251</v>
      </c>
      <c r="H4" s="21" t="s">
        <v>236</v>
      </c>
    </row>
    <row r="5" spans="1:8">
      <c r="A5" s="22" t="s">
        <v>258</v>
      </c>
      <c r="C5" s="28" t="s">
        <v>300</v>
      </c>
      <c r="D5" s="22" t="s">
        <v>271</v>
      </c>
      <c r="E5" s="22" t="s">
        <v>403</v>
      </c>
      <c r="F5" s="22" t="s">
        <v>274</v>
      </c>
      <c r="G5" s="21"/>
      <c r="H5" s="21" t="s">
        <v>237</v>
      </c>
    </row>
    <row r="6" spans="1:8">
      <c r="A6" s="22" t="s">
        <v>260</v>
      </c>
      <c r="C6" s="21" t="s">
        <v>515</v>
      </c>
      <c r="D6" s="22" t="s">
        <v>272</v>
      </c>
      <c r="F6" s="22" t="str">
        <f>F18</f>
        <v>+xx的桌遊店</v>
      </c>
      <c r="G6" s="22" t="s">
        <v>239</v>
      </c>
    </row>
    <row r="7" spans="1:8">
      <c r="A7" s="22" t="s">
        <v>259</v>
      </c>
      <c r="D7" s="22" t="s">
        <v>273</v>
      </c>
      <c r="E7" s="22"/>
      <c r="F7" s="22" t="s">
        <v>280</v>
      </c>
      <c r="G7" s="22" t="s">
        <v>240</v>
      </c>
      <c r="H7" s="21" t="s">
        <v>340</v>
      </c>
    </row>
    <row r="8" spans="1:8">
      <c r="A8" s="22" t="s">
        <v>261</v>
      </c>
      <c r="D8" s="35" t="s">
        <v>418</v>
      </c>
      <c r="E8" s="25" t="s">
        <v>295</v>
      </c>
      <c r="F8" s="22" t="s">
        <v>287</v>
      </c>
      <c r="G8" s="22" t="s">
        <v>243</v>
      </c>
      <c r="H8" s="21" t="s">
        <v>346</v>
      </c>
    </row>
    <row r="9" spans="1:8">
      <c r="A9" s="22" t="s">
        <v>262</v>
      </c>
      <c r="E9" s="22" t="s">
        <v>241</v>
      </c>
      <c r="F9" s="22" t="s">
        <v>301</v>
      </c>
      <c r="H9" s="21" t="s">
        <v>347</v>
      </c>
    </row>
    <row r="10" spans="1:8">
      <c r="A10" s="22" t="s">
        <v>284</v>
      </c>
      <c r="C10" s="21" t="s">
        <v>341</v>
      </c>
      <c r="E10" s="22" t="s">
        <v>242</v>
      </c>
      <c r="F10" s="21" t="s">
        <v>528</v>
      </c>
      <c r="G10" s="21"/>
      <c r="H10" s="21" t="s">
        <v>348</v>
      </c>
    </row>
    <row r="11" spans="1:8">
      <c r="A11" s="21" t="s">
        <v>479</v>
      </c>
      <c r="C11" s="30" t="s">
        <v>343</v>
      </c>
      <c r="F11" s="21" t="s">
        <v>509</v>
      </c>
      <c r="G11" s="22" t="s">
        <v>281</v>
      </c>
    </row>
    <row r="12" spans="1:8">
      <c r="C12" s="30" t="s">
        <v>342</v>
      </c>
      <c r="F12" s="21" t="s">
        <v>527</v>
      </c>
      <c r="G12" s="22" t="s">
        <v>282</v>
      </c>
      <c r="H12" s="26" t="s">
        <v>294</v>
      </c>
    </row>
    <row r="13" spans="1:8">
      <c r="F13" s="21" t="s">
        <v>531</v>
      </c>
      <c r="G13" s="22" t="s">
        <v>283</v>
      </c>
      <c r="H13" s="22" t="s">
        <v>244</v>
      </c>
    </row>
    <row r="14" spans="1:8">
      <c r="C14" s="30" t="s">
        <v>349</v>
      </c>
      <c r="D14" s="21" t="s">
        <v>298</v>
      </c>
      <c r="E14" s="22" t="s">
        <v>302</v>
      </c>
      <c r="F14" s="26" t="s">
        <v>293</v>
      </c>
      <c r="G14" s="22" t="s">
        <v>285</v>
      </c>
      <c r="H14" s="22" t="s">
        <v>291</v>
      </c>
    </row>
    <row r="15" spans="1:8">
      <c r="C15" s="29" t="s">
        <v>350</v>
      </c>
      <c r="D15" s="21" t="s">
        <v>299</v>
      </c>
      <c r="F15" s="22" t="s">
        <v>247</v>
      </c>
      <c r="G15" s="22" t="s">
        <v>286</v>
      </c>
      <c r="H15" s="24"/>
    </row>
    <row r="16" spans="1:8">
      <c r="E16" s="22" t="s">
        <v>245</v>
      </c>
      <c r="F16" s="22" t="s">
        <v>248</v>
      </c>
      <c r="G16" s="35" t="s">
        <v>407</v>
      </c>
      <c r="H16" s="24"/>
    </row>
    <row r="17" spans="2:8">
      <c r="F17" s="22" t="s">
        <v>249</v>
      </c>
      <c r="H17" s="22" t="s">
        <v>263</v>
      </c>
    </row>
    <row r="18" spans="2:8">
      <c r="D18" s="21" t="s">
        <v>304</v>
      </c>
      <c r="E18" s="22" t="s">
        <v>297</v>
      </c>
      <c r="F18" s="23" t="s">
        <v>276</v>
      </c>
      <c r="H18" s="22" t="s">
        <v>268</v>
      </c>
    </row>
    <row r="19" spans="2:8">
      <c r="D19" s="21" t="s">
        <v>305</v>
      </c>
      <c r="F19" s="22" t="s">
        <v>277</v>
      </c>
      <c r="H19" s="24"/>
    </row>
    <row r="20" spans="2:8">
      <c r="D20" s="21" t="s">
        <v>306</v>
      </c>
      <c r="E20" s="22" t="s">
        <v>229</v>
      </c>
      <c r="F20" s="22" t="s">
        <v>275</v>
      </c>
      <c r="H20" s="22" t="s">
        <v>266</v>
      </c>
    </row>
    <row r="21" spans="2:8">
      <c r="C21" s="25" t="s">
        <v>316</v>
      </c>
      <c r="D21" s="22" t="s">
        <v>252</v>
      </c>
      <c r="F21" s="22" t="s">
        <v>255</v>
      </c>
      <c r="G21" s="22" t="s">
        <v>289</v>
      </c>
    </row>
    <row r="22" spans="2:8">
      <c r="B22" s="21" t="s">
        <v>323</v>
      </c>
      <c r="C22" s="21" t="s">
        <v>307</v>
      </c>
      <c r="D22" s="22" t="s">
        <v>345</v>
      </c>
      <c r="E22" s="22" t="s">
        <v>232</v>
      </c>
      <c r="F22" s="27" t="s">
        <v>288</v>
      </c>
      <c r="H22" s="34" t="s">
        <v>409</v>
      </c>
    </row>
    <row r="23" spans="2:8">
      <c r="B23" s="21" t="s">
        <v>324</v>
      </c>
      <c r="C23" s="21" t="s">
        <v>317</v>
      </c>
      <c r="D23" s="22" t="s">
        <v>226</v>
      </c>
      <c r="E23" s="22" t="s">
        <v>233</v>
      </c>
      <c r="F23" s="27" t="str">
        <f>H18</f>
        <v>+剝皮寮展(婚姻大平台)</v>
      </c>
      <c r="G23" s="34" t="s">
        <v>406</v>
      </c>
    </row>
    <row r="24" spans="2:8">
      <c r="B24" s="21" t="s">
        <v>325</v>
      </c>
      <c r="C24" s="21" t="s">
        <v>318</v>
      </c>
      <c r="D24" s="22" t="s">
        <v>228</v>
      </c>
      <c r="E24" s="22" t="s">
        <v>234</v>
      </c>
      <c r="F24" s="22" t="s">
        <v>250</v>
      </c>
      <c r="G24" s="35" t="s">
        <v>408</v>
      </c>
      <c r="H24" s="22" t="s">
        <v>246</v>
      </c>
    </row>
    <row r="25" spans="2:8">
      <c r="B25" s="21" t="s">
        <v>326</v>
      </c>
      <c r="C25" s="21" t="s">
        <v>319</v>
      </c>
      <c r="E25" s="22" t="s">
        <v>235</v>
      </c>
      <c r="F25" s="27" t="str">
        <f>G2</f>
        <v>+松菸唇額裂展覽</v>
      </c>
      <c r="H25" s="22" t="s">
        <v>253</v>
      </c>
    </row>
    <row r="26" spans="2:8">
      <c r="B26" s="21" t="s">
        <v>327</v>
      </c>
      <c r="C26" s="21" t="s">
        <v>308</v>
      </c>
      <c r="F26" s="27" t="str">
        <f>F2</f>
        <v>+老同列車</v>
      </c>
      <c r="G26" s="22" t="s">
        <v>269</v>
      </c>
      <c r="H26" s="22" t="s">
        <v>254</v>
      </c>
    </row>
    <row r="27" spans="2:8">
      <c r="B27" s="21" t="s">
        <v>328</v>
      </c>
      <c r="C27" s="21" t="s">
        <v>309</v>
      </c>
      <c r="F27" s="21" t="s">
        <v>462</v>
      </c>
      <c r="H27" s="22" t="s">
        <v>267</v>
      </c>
    </row>
    <row r="28" spans="2:8">
      <c r="B28" s="21" t="s">
        <v>329</v>
      </c>
      <c r="C28" s="21" t="s">
        <v>310</v>
      </c>
      <c r="D28" s="21" t="s">
        <v>545</v>
      </c>
      <c r="H28" s="22" t="s">
        <v>278</v>
      </c>
    </row>
    <row r="29" spans="2:8">
      <c r="B29" s="21" t="s">
        <v>330</v>
      </c>
      <c r="C29" s="21" t="s">
        <v>311</v>
      </c>
      <c r="H29" s="22" t="s">
        <v>303</v>
      </c>
    </row>
    <row r="30" spans="2:8">
      <c r="B30" s="21" t="s">
        <v>331</v>
      </c>
      <c r="C30" s="21" t="s">
        <v>312</v>
      </c>
    </row>
    <row r="31" spans="2:8">
      <c r="B31" s="21" t="s">
        <v>332</v>
      </c>
      <c r="C31" s="21" t="s">
        <v>313</v>
      </c>
    </row>
    <row r="32" spans="2:8">
      <c r="B32" s="21" t="s">
        <v>333</v>
      </c>
      <c r="C32" s="21" t="s">
        <v>314</v>
      </c>
    </row>
    <row r="33" spans="2:3">
      <c r="B33" s="21" t="s">
        <v>334</v>
      </c>
      <c r="C33" s="21" t="s">
        <v>510</v>
      </c>
    </row>
    <row r="34" spans="2:3">
      <c r="B34" s="21" t="s">
        <v>335</v>
      </c>
      <c r="C34" s="21" t="s">
        <v>315</v>
      </c>
    </row>
    <row r="35" spans="2:3">
      <c r="B35" s="21" t="s">
        <v>336</v>
      </c>
      <c r="C35" s="21" t="s">
        <v>511</v>
      </c>
    </row>
    <row r="36" spans="2:3">
      <c r="B36" s="21" t="s">
        <v>337</v>
      </c>
      <c r="C36" s="21" t="s">
        <v>320</v>
      </c>
    </row>
    <row r="37" spans="2:3">
      <c r="B37" s="21" t="s">
        <v>338</v>
      </c>
      <c r="C37" s="21" t="s">
        <v>321</v>
      </c>
    </row>
    <row r="38" spans="2:3">
      <c r="B38" s="21" t="s">
        <v>339</v>
      </c>
      <c r="C38" s="21" t="s">
        <v>322</v>
      </c>
    </row>
    <row r="39" spans="2:3">
      <c r="C39" s="21" t="s">
        <v>526</v>
      </c>
    </row>
    <row r="41" spans="2:3">
      <c r="C41" t="s">
        <v>438</v>
      </c>
    </row>
    <row r="42" spans="2:3" ht="49.5">
      <c r="C42" s="9" t="s">
        <v>442</v>
      </c>
    </row>
    <row r="43" spans="2:3" ht="99">
      <c r="C43" s="9" t="s">
        <v>453</v>
      </c>
    </row>
    <row r="44" spans="2:3">
      <c r="C44" s="9"/>
    </row>
    <row r="45" spans="2:3">
      <c r="C45" t="s">
        <v>441</v>
      </c>
    </row>
    <row r="46" spans="2:3">
      <c r="C46" t="s">
        <v>440</v>
      </c>
    </row>
    <row r="47" spans="2:3">
      <c r="C47" t="s">
        <v>439</v>
      </c>
    </row>
    <row r="48" spans="2:3">
      <c r="C48" t="s">
        <v>437</v>
      </c>
    </row>
    <row r="49" spans="3:3">
      <c r="C49"/>
    </row>
    <row r="50" spans="3:3">
      <c r="C50" t="s">
        <v>492</v>
      </c>
    </row>
    <row r="51" spans="3:3">
      <c r="C51"/>
    </row>
    <row r="52" spans="3:3">
      <c r="C52" t="s">
        <v>419</v>
      </c>
    </row>
    <row r="53" spans="3:3">
      <c r="C53" t="s">
        <v>420</v>
      </c>
    </row>
    <row r="54" spans="3:3">
      <c r="C54" t="s">
        <v>421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5"/>
  <cols>
    <col min="1" max="1" width="10.875" style="3" bestFit="1" customWidth="1"/>
    <col min="2" max="2" width="12.625" style="4" bestFit="1" customWidth="1"/>
    <col min="3" max="3" width="61.75" style="4" customWidth="1"/>
    <col min="4" max="4" width="51" style="4" bestFit="1" customWidth="1"/>
    <col min="5" max="5" width="15.875" style="4" customWidth="1"/>
    <col min="6" max="16384" width="9" style="4"/>
  </cols>
  <sheetData>
    <row r="1" spans="1:6" s="2" customFormat="1">
      <c r="A1" s="1" t="s">
        <v>2</v>
      </c>
      <c r="B1" s="2" t="s">
        <v>1</v>
      </c>
      <c r="C1" s="2" t="s">
        <v>3</v>
      </c>
      <c r="D1" s="2" t="s">
        <v>32</v>
      </c>
    </row>
    <row r="2" spans="1:6" s="7" customFormat="1">
      <c r="A2" s="6"/>
    </row>
    <row r="3" spans="1:6" customFormat="1" ht="66">
      <c r="A3">
        <v>20171127</v>
      </c>
      <c r="B3" t="s">
        <v>503</v>
      </c>
      <c r="C3" t="s">
        <v>500</v>
      </c>
      <c r="D3" s="9" t="s">
        <v>501</v>
      </c>
      <c r="E3" s="9" t="s">
        <v>502</v>
      </c>
      <c r="F3" s="9" t="s">
        <v>504</v>
      </c>
    </row>
    <row r="4" spans="1:6" s="7" customFormat="1" ht="115.5">
      <c r="A4" s="6">
        <v>43065</v>
      </c>
      <c r="C4" s="40" t="s">
        <v>506</v>
      </c>
      <c r="D4" s="40" t="s">
        <v>505</v>
      </c>
      <c r="E4" s="39"/>
    </row>
    <row r="5" spans="1:6" s="7" customFormat="1">
      <c r="A5" s="6">
        <v>43040</v>
      </c>
      <c r="B5" s="7" t="s">
        <v>497</v>
      </c>
      <c r="C5" s="39" t="s">
        <v>496</v>
      </c>
      <c r="D5" s="39"/>
      <c r="E5" s="39"/>
    </row>
    <row r="6" spans="1:6" s="7" customFormat="1" ht="99">
      <c r="A6" s="6">
        <v>43028</v>
      </c>
      <c r="B6" s="7" t="s">
        <v>490</v>
      </c>
      <c r="C6" s="40" t="s">
        <v>491</v>
      </c>
      <c r="D6" s="39"/>
      <c r="E6" s="39"/>
    </row>
    <row r="7" spans="1:6" s="7" customFormat="1" ht="99">
      <c r="A7" s="6">
        <v>43024</v>
      </c>
      <c r="B7" s="7" t="s">
        <v>488</v>
      </c>
      <c r="C7" s="40" t="s">
        <v>489</v>
      </c>
      <c r="D7" s="39"/>
      <c r="E7" s="39"/>
    </row>
    <row r="8" spans="1:6" s="7" customFormat="1">
      <c r="A8" s="6">
        <v>43004</v>
      </c>
      <c r="B8" s="7" t="s">
        <v>487</v>
      </c>
      <c r="C8" t="s">
        <v>485</v>
      </c>
      <c r="D8" t="s">
        <v>486</v>
      </c>
      <c r="E8" s="39"/>
    </row>
    <row r="9" spans="1:6" s="7" customFormat="1" ht="49.5">
      <c r="A9" s="6">
        <v>43021</v>
      </c>
      <c r="C9" s="8" t="s">
        <v>484</v>
      </c>
    </row>
    <row r="10" spans="1:6" s="7" customFormat="1" ht="33">
      <c r="A10" s="6">
        <v>43020</v>
      </c>
      <c r="C10" s="31" t="s">
        <v>481</v>
      </c>
    </row>
    <row r="11" spans="1:6" s="7" customFormat="1" ht="33">
      <c r="A11" s="6">
        <v>43019</v>
      </c>
      <c r="C11" s="8" t="s">
        <v>480</v>
      </c>
    </row>
    <row r="12" spans="1:6" s="7" customFormat="1" ht="33">
      <c r="A12" s="6">
        <v>43014</v>
      </c>
      <c r="C12" s="8" t="s">
        <v>475</v>
      </c>
    </row>
    <row r="13" spans="1:6" s="7" customFormat="1">
      <c r="A13" s="6">
        <v>43013</v>
      </c>
      <c r="C13" s="7" t="s">
        <v>474</v>
      </c>
    </row>
    <row r="14" spans="1:6" s="7" customFormat="1" ht="33">
      <c r="A14" s="6">
        <v>43013</v>
      </c>
      <c r="C14" s="8" t="s">
        <v>473</v>
      </c>
    </row>
    <row r="15" spans="1:6" s="7" customFormat="1" ht="33">
      <c r="A15" s="6">
        <v>43013</v>
      </c>
      <c r="B15" s="7" t="s">
        <v>174</v>
      </c>
      <c r="C15" s="8" t="s">
        <v>470</v>
      </c>
    </row>
    <row r="16" spans="1:6" s="7" customFormat="1">
      <c r="A16" s="6">
        <v>43008</v>
      </c>
      <c r="B16" s="7" t="s">
        <v>457</v>
      </c>
      <c r="C16" s="7" t="s">
        <v>458</v>
      </c>
    </row>
    <row r="17" spans="1:4" s="7" customFormat="1" ht="148.5">
      <c r="A17" s="6">
        <v>43008</v>
      </c>
      <c r="C17" s="8" t="s">
        <v>454</v>
      </c>
    </row>
    <row r="18" spans="1:4" s="7" customFormat="1" ht="66">
      <c r="A18" s="6">
        <v>43007</v>
      </c>
      <c r="C18" s="8" t="s">
        <v>455</v>
      </c>
    </row>
    <row r="19" spans="1:4" s="7" customFormat="1" ht="33">
      <c r="A19" s="6">
        <v>43007</v>
      </c>
      <c r="C19" s="8" t="s">
        <v>456</v>
      </c>
    </row>
    <row r="20" spans="1:4" s="7" customFormat="1">
      <c r="A20" s="6">
        <v>43006</v>
      </c>
      <c r="C20" s="7" t="s">
        <v>432</v>
      </c>
    </row>
    <row r="21" spans="1:4" s="7" customFormat="1" ht="99">
      <c r="A21" s="6">
        <v>43005</v>
      </c>
      <c r="C21" s="8" t="s">
        <v>431</v>
      </c>
    </row>
    <row r="22" spans="1:4" s="7" customFormat="1" ht="99">
      <c r="A22" s="6">
        <v>43003</v>
      </c>
      <c r="C22" s="8" t="s">
        <v>430</v>
      </c>
    </row>
    <row r="23" spans="1:4" s="7" customFormat="1" ht="33">
      <c r="A23" s="6">
        <v>43003</v>
      </c>
      <c r="C23" s="8" t="s">
        <v>429</v>
      </c>
    </row>
    <row r="24" spans="1:4" s="7" customFormat="1" ht="165">
      <c r="A24" s="6">
        <v>43003</v>
      </c>
      <c r="C24" s="8" t="s">
        <v>427</v>
      </c>
      <c r="D24" s="8" t="s">
        <v>428</v>
      </c>
    </row>
    <row r="25" spans="1:4" s="7" customFormat="1" ht="82.5">
      <c r="A25" s="6">
        <v>43000</v>
      </c>
      <c r="C25" s="8" t="s">
        <v>424</v>
      </c>
    </row>
    <row r="26" spans="1:4" s="7" customFormat="1">
      <c r="A26" s="6">
        <v>43000</v>
      </c>
      <c r="C26" s="8" t="s">
        <v>433</v>
      </c>
    </row>
    <row r="27" spans="1:4" s="7" customFormat="1" ht="148.5">
      <c r="A27" s="6">
        <v>42998</v>
      </c>
      <c r="C27" s="8" t="s">
        <v>423</v>
      </c>
    </row>
    <row r="28" spans="1:4" s="7" customFormat="1" ht="33">
      <c r="A28" s="6">
        <v>42997</v>
      </c>
      <c r="C28" s="9" t="s">
        <v>422</v>
      </c>
    </row>
    <row r="29" spans="1:4" s="7" customFormat="1" ht="66">
      <c r="A29" s="6">
        <v>42996</v>
      </c>
      <c r="B29" s="7" t="s">
        <v>416</v>
      </c>
      <c r="C29" s="8" t="s">
        <v>415</v>
      </c>
    </row>
    <row r="30" spans="1:4" s="7" customFormat="1" ht="33">
      <c r="A30" s="6">
        <v>42996</v>
      </c>
      <c r="C30" s="8" t="s">
        <v>417</v>
      </c>
    </row>
    <row r="31" spans="1:4" s="7" customFormat="1" ht="49.5">
      <c r="A31" s="6">
        <v>42996</v>
      </c>
      <c r="B31" s="7" t="s">
        <v>6</v>
      </c>
      <c r="C31" s="8" t="s">
        <v>414</v>
      </c>
    </row>
    <row r="32" spans="1:4" s="7" customFormat="1" ht="82.5">
      <c r="A32" s="6">
        <v>42996</v>
      </c>
      <c r="B32" s="7" t="s">
        <v>412</v>
      </c>
      <c r="C32" s="8" t="s">
        <v>413</v>
      </c>
    </row>
    <row r="33" spans="1:4" s="7" customFormat="1" ht="82.5">
      <c r="A33" s="6">
        <v>42993</v>
      </c>
      <c r="C33" s="8" t="s">
        <v>411</v>
      </c>
    </row>
    <row r="34" spans="1:4" s="7" customFormat="1" ht="49.5">
      <c r="A34" s="6">
        <v>42992</v>
      </c>
      <c r="C34" s="8" t="s">
        <v>398</v>
      </c>
    </row>
    <row r="35" spans="1:4" s="7" customFormat="1" ht="242.25">
      <c r="A35" s="6">
        <v>42990</v>
      </c>
      <c r="C35" s="13" t="s">
        <v>392</v>
      </c>
      <c r="D35" s="8" t="s">
        <v>393</v>
      </c>
    </row>
    <row r="36" spans="1:4" s="7" customFormat="1" ht="66">
      <c r="A36" s="6">
        <v>42990</v>
      </c>
      <c r="C36" s="8" t="s">
        <v>391</v>
      </c>
      <c r="D36" s="7" t="s">
        <v>394</v>
      </c>
    </row>
    <row r="37" spans="1:4" s="7" customFormat="1" ht="49.5">
      <c r="A37" s="6">
        <v>42990</v>
      </c>
      <c r="C37" s="8" t="s">
        <v>389</v>
      </c>
    </row>
    <row r="38" spans="1:4" s="7" customFormat="1" ht="82.5">
      <c r="A38" s="32" t="s">
        <v>390</v>
      </c>
      <c r="C38" s="8" t="s">
        <v>388</v>
      </c>
    </row>
    <row r="39" spans="1:4" s="7" customFormat="1" ht="33">
      <c r="A39" s="6">
        <v>42990</v>
      </c>
      <c r="C39" s="8" t="s">
        <v>385</v>
      </c>
    </row>
    <row r="40" spans="1:4" s="7" customFormat="1" ht="247.5">
      <c r="A40" s="6">
        <v>42988</v>
      </c>
      <c r="C40" s="8" t="s">
        <v>386</v>
      </c>
    </row>
    <row r="41" spans="1:4" s="7" customFormat="1" ht="33">
      <c r="A41" s="6">
        <v>42990</v>
      </c>
      <c r="C41" s="8" t="s">
        <v>382</v>
      </c>
    </row>
    <row r="42" spans="1:4" s="7" customFormat="1" ht="171">
      <c r="A42" s="6">
        <v>42989</v>
      </c>
      <c r="B42" s="7" t="s">
        <v>450</v>
      </c>
      <c r="C42" s="13" t="s">
        <v>383</v>
      </c>
    </row>
    <row r="43" spans="1:4" s="7" customFormat="1" ht="256.5">
      <c r="A43" s="6">
        <v>42988</v>
      </c>
      <c r="B43" s="7" t="s">
        <v>450</v>
      </c>
      <c r="C43" s="13" t="s">
        <v>381</v>
      </c>
      <c r="D43" s="7" t="s">
        <v>451</v>
      </c>
    </row>
    <row r="44" spans="1:4" s="37" customFormat="1" ht="142.5">
      <c r="A44" s="36">
        <v>42983</v>
      </c>
      <c r="C44" s="13" t="s">
        <v>375</v>
      </c>
    </row>
    <row r="45" spans="1:4" s="7" customFormat="1" ht="82.5">
      <c r="A45" s="6">
        <v>42983</v>
      </c>
      <c r="B45" s="7" t="s">
        <v>372</v>
      </c>
      <c r="C45" s="8" t="s">
        <v>373</v>
      </c>
    </row>
    <row r="46" spans="1:4" s="7" customFormat="1" ht="82.5">
      <c r="A46" s="6">
        <v>42983</v>
      </c>
      <c r="C46" s="8" t="s">
        <v>371</v>
      </c>
      <c r="D46" s="8" t="s">
        <v>374</v>
      </c>
    </row>
    <row r="47" spans="1:4" s="7" customFormat="1" ht="114">
      <c r="A47" s="6">
        <v>42983</v>
      </c>
      <c r="B47" s="7" t="s">
        <v>450</v>
      </c>
      <c r="C47" s="12" t="s">
        <v>434</v>
      </c>
      <c r="D47" s="8"/>
    </row>
    <row r="48" spans="1:4" s="7" customFormat="1" ht="66">
      <c r="A48" s="6">
        <v>42983</v>
      </c>
      <c r="B48" s="7" t="s">
        <v>450</v>
      </c>
      <c r="C48" s="9" t="s">
        <v>377</v>
      </c>
      <c r="D48" s="8"/>
    </row>
    <row r="49" spans="1:4" s="7" customFormat="1" ht="148.5">
      <c r="A49" s="6">
        <v>42982</v>
      </c>
      <c r="B49" s="7" t="s">
        <v>369</v>
      </c>
      <c r="C49" s="8" t="s">
        <v>370</v>
      </c>
    </row>
    <row r="50" spans="1:4" s="7" customFormat="1" ht="49.5">
      <c r="A50" s="6">
        <v>42982</v>
      </c>
      <c r="B50" s="7" t="s">
        <v>353</v>
      </c>
      <c r="C50" s="31" t="s">
        <v>352</v>
      </c>
    </row>
    <row r="51" spans="1:4" s="7" customFormat="1" ht="49.5">
      <c r="A51" s="6">
        <v>42982</v>
      </c>
      <c r="B51" s="7" t="s">
        <v>353</v>
      </c>
      <c r="C51" s="8" t="s">
        <v>354</v>
      </c>
      <c r="D51" s="8" t="s">
        <v>355</v>
      </c>
    </row>
    <row r="52" spans="1:4" s="7" customFormat="1">
      <c r="A52" s="6">
        <v>42977</v>
      </c>
      <c r="B52" s="7" t="s">
        <v>223</v>
      </c>
      <c r="C52" s="7" t="s">
        <v>222</v>
      </c>
    </row>
    <row r="53" spans="1:4" s="7" customFormat="1" ht="99">
      <c r="A53" s="6">
        <v>42977</v>
      </c>
      <c r="C53" s="8" t="s">
        <v>224</v>
      </c>
    </row>
    <row r="54" spans="1:4" s="7" customFormat="1" ht="33">
      <c r="A54" s="6">
        <v>42976</v>
      </c>
      <c r="C54" s="8" t="s">
        <v>225</v>
      </c>
    </row>
    <row r="55" spans="1:4" s="7" customFormat="1" ht="247.5">
      <c r="A55" s="6">
        <v>42974</v>
      </c>
      <c r="B55" s="7" t="s">
        <v>217</v>
      </c>
      <c r="C55" s="8" t="s">
        <v>219</v>
      </c>
      <c r="D55" s="7" t="s">
        <v>356</v>
      </c>
    </row>
    <row r="56" spans="1:4" s="7" customFormat="1" ht="66">
      <c r="A56" s="6">
        <v>42972</v>
      </c>
      <c r="B56" s="7" t="s">
        <v>6</v>
      </c>
      <c r="C56" s="8" t="s">
        <v>218</v>
      </c>
    </row>
    <row r="57" spans="1:4" s="7" customFormat="1" ht="49.5">
      <c r="A57" s="6">
        <v>42971</v>
      </c>
      <c r="B57" s="7" t="s">
        <v>215</v>
      </c>
      <c r="C57" s="8" t="s">
        <v>216</v>
      </c>
    </row>
    <row r="58" spans="1:4" s="7" customFormat="1" ht="49.5">
      <c r="A58" s="6">
        <v>42971</v>
      </c>
      <c r="B58" s="7" t="s">
        <v>212</v>
      </c>
      <c r="C58" s="8" t="s">
        <v>213</v>
      </c>
    </row>
    <row r="59" spans="1:4" s="7" customFormat="1" ht="33">
      <c r="A59" s="6">
        <v>42970</v>
      </c>
      <c r="C59" s="8" t="s">
        <v>214</v>
      </c>
    </row>
    <row r="60" spans="1:4" s="7" customFormat="1" ht="33">
      <c r="A60" s="6">
        <v>42970</v>
      </c>
      <c r="C60" s="8" t="s">
        <v>210</v>
      </c>
    </row>
    <row r="61" spans="1:4" s="7" customFormat="1">
      <c r="A61" s="6">
        <v>42969</v>
      </c>
      <c r="C61" s="7" t="s">
        <v>209</v>
      </c>
    </row>
    <row r="62" spans="1:4" s="7" customFormat="1">
      <c r="A62" s="6">
        <v>42969</v>
      </c>
      <c r="B62" s="7" t="s">
        <v>208</v>
      </c>
      <c r="C62" s="7" t="s">
        <v>207</v>
      </c>
    </row>
    <row r="63" spans="1:4" s="7" customFormat="1" ht="346.5">
      <c r="A63" s="6">
        <v>42969</v>
      </c>
      <c r="C63" s="8" t="s">
        <v>206</v>
      </c>
    </row>
    <row r="64" spans="1:4" s="7" customFormat="1" ht="214.5">
      <c r="A64" s="6">
        <v>42968</v>
      </c>
      <c r="C64" s="8" t="s">
        <v>204</v>
      </c>
    </row>
    <row r="65" spans="1:4" s="7" customFormat="1" ht="66">
      <c r="A65" s="6">
        <v>42968</v>
      </c>
      <c r="C65" s="8" t="s">
        <v>203</v>
      </c>
    </row>
    <row r="66" spans="1:4" s="7" customFormat="1" ht="132">
      <c r="A66" s="6">
        <v>42968</v>
      </c>
      <c r="B66" s="7" t="s">
        <v>201</v>
      </c>
      <c r="C66" s="8" t="s">
        <v>202</v>
      </c>
    </row>
    <row r="67" spans="1:4" s="7" customFormat="1" ht="99">
      <c r="A67" s="6">
        <v>42964</v>
      </c>
      <c r="C67" s="8" t="s">
        <v>195</v>
      </c>
    </row>
    <row r="68" spans="1:4" s="7" customFormat="1" ht="66">
      <c r="A68" s="6">
        <v>42963</v>
      </c>
      <c r="C68" s="8" t="s">
        <v>196</v>
      </c>
    </row>
    <row r="69" spans="1:4" s="7" customFormat="1">
      <c r="A69" s="6">
        <v>42963</v>
      </c>
      <c r="B69" s="7" t="s">
        <v>197</v>
      </c>
      <c r="C69" s="8" t="s">
        <v>198</v>
      </c>
    </row>
    <row r="70" spans="1:4" s="7" customFormat="1" ht="33">
      <c r="A70" s="6">
        <v>42960</v>
      </c>
      <c r="C70" s="8" t="s">
        <v>193</v>
      </c>
    </row>
    <row r="71" spans="1:4" s="7" customFormat="1" ht="33">
      <c r="A71" s="6">
        <v>42955</v>
      </c>
      <c r="C71" s="8" t="s">
        <v>181</v>
      </c>
    </row>
    <row r="72" spans="1:4" s="7" customFormat="1">
      <c r="A72" s="6">
        <v>42954</v>
      </c>
      <c r="C72" s="8" t="s">
        <v>182</v>
      </c>
    </row>
    <row r="73" spans="1:4" s="7" customFormat="1" ht="148.5">
      <c r="A73" s="6">
        <v>42951</v>
      </c>
      <c r="B73" s="7" t="s">
        <v>179</v>
      </c>
      <c r="C73" s="8" t="s">
        <v>180</v>
      </c>
    </row>
    <row r="74" spans="1:4" s="7" customFormat="1" ht="49.5">
      <c r="A74" s="6">
        <v>42951</v>
      </c>
      <c r="C74" s="8" t="s">
        <v>176</v>
      </c>
    </row>
    <row r="75" spans="1:4" s="7" customFormat="1" ht="115.5">
      <c r="A75" s="6">
        <v>42950</v>
      </c>
      <c r="B75" s="7" t="s">
        <v>177</v>
      </c>
      <c r="C75" s="8" t="s">
        <v>178</v>
      </c>
    </row>
    <row r="76" spans="1:4" s="7" customFormat="1" ht="66">
      <c r="A76" s="6">
        <v>42949</v>
      </c>
      <c r="B76" s="7" t="s">
        <v>172</v>
      </c>
      <c r="C76" s="8" t="s">
        <v>173</v>
      </c>
    </row>
    <row r="77" spans="1:4" s="7" customFormat="1">
      <c r="A77" s="6">
        <v>42949</v>
      </c>
      <c r="B77" s="7" t="s">
        <v>171</v>
      </c>
      <c r="C77" s="7" t="s">
        <v>170</v>
      </c>
    </row>
    <row r="78" spans="1:4" s="7" customFormat="1" ht="33">
      <c r="A78" s="6">
        <v>42948</v>
      </c>
      <c r="B78" s="7" t="s">
        <v>174</v>
      </c>
      <c r="C78" s="8" t="s">
        <v>175</v>
      </c>
    </row>
    <row r="79" spans="1:4" s="7" customFormat="1" ht="214.5">
      <c r="A79" s="6">
        <v>42948</v>
      </c>
      <c r="B79" s="7" t="s">
        <v>164</v>
      </c>
      <c r="C79" s="8" t="s">
        <v>163</v>
      </c>
    </row>
    <row r="80" spans="1:4" s="7" customFormat="1" ht="165">
      <c r="A80" s="6">
        <v>42948</v>
      </c>
      <c r="C80" s="8" t="s">
        <v>162</v>
      </c>
      <c r="D80" s="8" t="s">
        <v>161</v>
      </c>
    </row>
    <row r="81" spans="1:4" s="7" customFormat="1" ht="82.5">
      <c r="A81" s="6">
        <v>42948</v>
      </c>
      <c r="C81" s="8" t="s">
        <v>160</v>
      </c>
    </row>
    <row r="82" spans="1:4" s="7" customFormat="1" ht="148.5">
      <c r="A82" s="6">
        <v>42948</v>
      </c>
      <c r="B82" s="7" t="s">
        <v>159</v>
      </c>
      <c r="C82" s="8" t="s">
        <v>158</v>
      </c>
    </row>
    <row r="83" spans="1:4" s="7" customFormat="1" ht="148.5">
      <c r="A83" s="6">
        <v>42947</v>
      </c>
      <c r="C83" s="8" t="s">
        <v>153</v>
      </c>
    </row>
    <row r="84" spans="1:4" s="7" customFormat="1" ht="66">
      <c r="A84" s="6"/>
      <c r="C84" s="8" t="s">
        <v>452</v>
      </c>
    </row>
    <row r="85" spans="1:4" s="7" customFormat="1" ht="346.5">
      <c r="A85" s="6">
        <v>42947</v>
      </c>
      <c r="B85" s="7" t="s">
        <v>150</v>
      </c>
      <c r="C85" s="8" t="s">
        <v>152</v>
      </c>
      <c r="D85" s="8" t="s">
        <v>151</v>
      </c>
    </row>
    <row r="86" spans="1:4" s="7" customFormat="1" ht="115.5">
      <c r="A86" s="6">
        <v>42947</v>
      </c>
      <c r="C86" s="8" t="s">
        <v>146</v>
      </c>
      <c r="D86" s="8" t="s">
        <v>147</v>
      </c>
    </row>
    <row r="87" spans="1:4" s="7" customFormat="1" ht="181.5">
      <c r="A87" s="6">
        <v>42947</v>
      </c>
      <c r="B87" s="7" t="s">
        <v>143</v>
      </c>
      <c r="C87" s="8" t="s">
        <v>145</v>
      </c>
      <c r="D87" s="8" t="s">
        <v>148</v>
      </c>
    </row>
    <row r="88" spans="1:4" s="7" customFormat="1" ht="280.5">
      <c r="A88" s="6">
        <v>42944</v>
      </c>
      <c r="B88" s="7" t="s">
        <v>21</v>
      </c>
      <c r="C88" s="8" t="s">
        <v>144</v>
      </c>
      <c r="D88" s="8" t="s">
        <v>149</v>
      </c>
    </row>
    <row r="89" spans="1:4" s="7" customFormat="1" ht="99">
      <c r="A89" s="6">
        <v>42945</v>
      </c>
      <c r="C89" s="8" t="s">
        <v>142</v>
      </c>
    </row>
    <row r="90" spans="1:4" s="7" customFormat="1" ht="214.5">
      <c r="A90" s="6">
        <v>42944</v>
      </c>
      <c r="B90" s="7" t="s">
        <v>192</v>
      </c>
      <c r="C90" s="8" t="s">
        <v>211</v>
      </c>
      <c r="D90" s="8" t="s">
        <v>141</v>
      </c>
    </row>
    <row r="91" spans="1:4" s="7" customFormat="1" ht="82.5">
      <c r="A91" s="6">
        <v>42944</v>
      </c>
      <c r="C91" s="8" t="s">
        <v>139</v>
      </c>
    </row>
    <row r="92" spans="1:4" s="7" customFormat="1" ht="49.5">
      <c r="A92" s="6">
        <v>42942</v>
      </c>
      <c r="B92" s="7" t="s">
        <v>112</v>
      </c>
      <c r="C92" s="8" t="s">
        <v>111</v>
      </c>
    </row>
    <row r="93" spans="1:4" s="7" customFormat="1" ht="49.5">
      <c r="A93" s="6">
        <v>42942</v>
      </c>
      <c r="C93" s="8" t="s">
        <v>108</v>
      </c>
    </row>
    <row r="94" spans="1:4" s="7" customFormat="1" ht="99">
      <c r="A94" s="6">
        <v>42942</v>
      </c>
      <c r="B94" s="7" t="s">
        <v>106</v>
      </c>
      <c r="C94" s="8" t="s">
        <v>105</v>
      </c>
    </row>
    <row r="95" spans="1:4" s="7" customFormat="1" ht="115.5">
      <c r="A95" s="6">
        <v>42942</v>
      </c>
      <c r="C95" s="8" t="s">
        <v>103</v>
      </c>
    </row>
    <row r="96" spans="1:4" s="7" customFormat="1" ht="115.5">
      <c r="A96" s="6">
        <v>42942</v>
      </c>
      <c r="C96" s="8" t="s">
        <v>104</v>
      </c>
    </row>
    <row r="97" spans="1:5" s="7" customFormat="1" ht="49.5">
      <c r="A97" s="6">
        <v>42941</v>
      </c>
      <c r="C97" s="8" t="s">
        <v>102</v>
      </c>
    </row>
    <row r="98" spans="1:5" s="7" customFormat="1" ht="165">
      <c r="A98" s="6">
        <v>42941</v>
      </c>
      <c r="C98" s="8" t="s">
        <v>101</v>
      </c>
    </row>
    <row r="99" spans="1:5" s="7" customFormat="1" ht="66">
      <c r="A99" s="6">
        <v>42941</v>
      </c>
      <c r="C99" s="8" t="s">
        <v>100</v>
      </c>
    </row>
    <row r="100" spans="1:5" s="7" customFormat="1" ht="66">
      <c r="A100" s="6">
        <v>42941</v>
      </c>
      <c r="C100" s="8" t="s">
        <v>99</v>
      </c>
    </row>
    <row r="101" spans="1:5" s="7" customFormat="1" ht="66">
      <c r="A101" s="6">
        <v>42940</v>
      </c>
      <c r="C101" s="8" t="s">
        <v>98</v>
      </c>
    </row>
    <row r="102" spans="1:5" s="7" customFormat="1">
      <c r="A102" s="6">
        <v>42940</v>
      </c>
      <c r="B102" s="7" t="s">
        <v>94</v>
      </c>
      <c r="C102" s="7" t="s">
        <v>95</v>
      </c>
    </row>
    <row r="103" spans="1:5" s="7" customFormat="1" ht="33">
      <c r="A103" s="6">
        <v>42940</v>
      </c>
      <c r="B103" s="7" t="s">
        <v>92</v>
      </c>
      <c r="C103" s="8" t="s">
        <v>93</v>
      </c>
    </row>
    <row r="104" spans="1:5" s="7" customFormat="1" ht="49.5">
      <c r="A104" s="6">
        <v>42940</v>
      </c>
      <c r="B104" s="7" t="s">
        <v>90</v>
      </c>
      <c r="C104" s="8" t="s">
        <v>91</v>
      </c>
    </row>
    <row r="105" spans="1:5" s="7" customFormat="1" ht="99">
      <c r="A105" s="6">
        <v>42940</v>
      </c>
      <c r="B105" s="7" t="s">
        <v>83</v>
      </c>
      <c r="C105" s="8" t="s">
        <v>84</v>
      </c>
      <c r="D105" s="8" t="s">
        <v>85</v>
      </c>
      <c r="E105" s="7" t="s">
        <v>86</v>
      </c>
    </row>
    <row r="106" spans="1:5" s="7" customFormat="1" ht="33">
      <c r="A106" s="6">
        <v>42940</v>
      </c>
      <c r="C106" s="8" t="s">
        <v>56</v>
      </c>
    </row>
    <row r="107" spans="1:5" s="7" customFormat="1" ht="33">
      <c r="A107" s="6">
        <v>42940</v>
      </c>
      <c r="C107" s="8" t="s">
        <v>97</v>
      </c>
    </row>
    <row r="108" spans="1:5" s="7" customFormat="1" ht="132">
      <c r="A108" s="6">
        <v>42939</v>
      </c>
      <c r="C108" s="8" t="s">
        <v>96</v>
      </c>
    </row>
    <row r="109" spans="1:5" s="7" customFormat="1" ht="99">
      <c r="A109" s="6">
        <v>42939</v>
      </c>
      <c r="B109" s="7" t="s">
        <v>58</v>
      </c>
      <c r="C109" s="8" t="s">
        <v>59</v>
      </c>
      <c r="D109" s="8" t="s">
        <v>60</v>
      </c>
    </row>
    <row r="110" spans="1:5" s="7" customFormat="1" ht="228">
      <c r="A110" s="6">
        <v>42937</v>
      </c>
      <c r="B110" s="7" t="s">
        <v>55</v>
      </c>
      <c r="C110" s="13" t="s">
        <v>57</v>
      </c>
      <c r="D110" s="8" t="s">
        <v>61</v>
      </c>
    </row>
    <row r="111" spans="1:5" s="7" customFormat="1" ht="148.5">
      <c r="A111" s="6">
        <v>42937</v>
      </c>
      <c r="B111" s="7" t="s">
        <v>27</v>
      </c>
      <c r="C111" s="8" t="s">
        <v>28</v>
      </c>
      <c r="D111" s="8" t="s">
        <v>29</v>
      </c>
    </row>
    <row r="112" spans="1:5" s="7" customFormat="1" ht="99">
      <c r="A112" s="6">
        <v>42937</v>
      </c>
      <c r="C112" s="8" t="s">
        <v>30</v>
      </c>
    </row>
    <row r="113" spans="1:4" s="7" customFormat="1" ht="49.5">
      <c r="A113" s="6">
        <v>42937</v>
      </c>
      <c r="B113" s="7" t="s">
        <v>25</v>
      </c>
      <c r="C113" s="8" t="s">
        <v>26</v>
      </c>
    </row>
    <row r="114" spans="1:4" s="7" customFormat="1" ht="49.5">
      <c r="A114" s="6">
        <v>42936</v>
      </c>
      <c r="B114" s="7" t="s">
        <v>23</v>
      </c>
      <c r="C114" s="8" t="s">
        <v>24</v>
      </c>
    </row>
    <row r="115" spans="1:4" s="7" customFormat="1" ht="33">
      <c r="A115" s="6">
        <v>42936</v>
      </c>
      <c r="B115" s="7" t="s">
        <v>21</v>
      </c>
      <c r="C115" s="8" t="s">
        <v>22</v>
      </c>
    </row>
    <row r="116" spans="1:4" s="7" customFormat="1" ht="49.5">
      <c r="A116" s="6">
        <v>42936</v>
      </c>
      <c r="B116" s="7" t="s">
        <v>19</v>
      </c>
      <c r="C116" s="8" t="s">
        <v>20</v>
      </c>
    </row>
    <row r="117" spans="1:4">
      <c r="A117" s="3">
        <v>42936</v>
      </c>
      <c r="B117" s="4" t="s">
        <v>6</v>
      </c>
      <c r="C117" s="4" t="s">
        <v>0</v>
      </c>
    </row>
    <row r="118" spans="1:4" ht="115.5">
      <c r="A118" s="3">
        <v>42935</v>
      </c>
      <c r="C118" s="5" t="s">
        <v>123</v>
      </c>
    </row>
    <row r="119" spans="1:4">
      <c r="A119" s="3">
        <v>42935</v>
      </c>
      <c r="C119" s="4" t="s">
        <v>18</v>
      </c>
    </row>
    <row r="120" spans="1:4" ht="132">
      <c r="A120" s="3">
        <v>42934</v>
      </c>
      <c r="B120" s="4" t="s">
        <v>15</v>
      </c>
      <c r="C120" s="5" t="s">
        <v>36</v>
      </c>
      <c r="D120" s="5" t="s">
        <v>35</v>
      </c>
    </row>
    <row r="121" spans="1:4" ht="132">
      <c r="A121" s="3">
        <v>42934</v>
      </c>
      <c r="B121" s="4" t="s">
        <v>16</v>
      </c>
      <c r="C121" s="5" t="s">
        <v>34</v>
      </c>
      <c r="D121" s="5" t="s">
        <v>31</v>
      </c>
    </row>
    <row r="122" spans="1:4">
      <c r="A122" s="3">
        <v>42933</v>
      </c>
      <c r="B122" s="4" t="s">
        <v>15</v>
      </c>
      <c r="C122" s="5" t="s">
        <v>17</v>
      </c>
    </row>
    <row r="123" spans="1:4" ht="148.5">
      <c r="A123" s="3">
        <v>42931</v>
      </c>
      <c r="B123" s="4" t="s">
        <v>13</v>
      </c>
      <c r="C123" s="5" t="s">
        <v>14</v>
      </c>
    </row>
    <row r="124" spans="1:4" ht="132">
      <c r="A124" s="3">
        <v>42930</v>
      </c>
      <c r="B124" s="4" t="s">
        <v>12</v>
      </c>
      <c r="C124" s="5" t="s">
        <v>11</v>
      </c>
    </row>
    <row r="125" spans="1:4" ht="49.5">
      <c r="A125" s="3">
        <v>42930</v>
      </c>
      <c r="B125" s="4" t="s">
        <v>45</v>
      </c>
      <c r="C125" s="5" t="s">
        <v>46</v>
      </c>
    </row>
    <row r="126" spans="1:4" ht="33">
      <c r="A126" s="3">
        <v>42930</v>
      </c>
      <c r="C126" s="5" t="s">
        <v>138</v>
      </c>
    </row>
    <row r="127" spans="1:4" ht="49.5">
      <c r="A127" s="3">
        <v>42926</v>
      </c>
      <c r="C127" s="5" t="s">
        <v>42</v>
      </c>
      <c r="D127" s="5" t="s">
        <v>41</v>
      </c>
    </row>
    <row r="128" spans="1:4" ht="66">
      <c r="A128" s="3">
        <v>42925</v>
      </c>
      <c r="B128" s="10"/>
      <c r="C128" s="5" t="s">
        <v>39</v>
      </c>
      <c r="D128" s="5" t="s">
        <v>40</v>
      </c>
    </row>
    <row r="129" spans="1:4" ht="33">
      <c r="A129" s="3">
        <v>42923</v>
      </c>
      <c r="B129" s="10"/>
      <c r="C129" s="5" t="s">
        <v>137</v>
      </c>
      <c r="D129" s="5"/>
    </row>
    <row r="130" spans="1:4" ht="165">
      <c r="A130" s="3">
        <v>42922</v>
      </c>
      <c r="B130" s="10"/>
      <c r="C130" s="5" t="s">
        <v>124</v>
      </c>
      <c r="D130" s="5"/>
    </row>
    <row r="131" spans="1:4" ht="213.75">
      <c r="A131" s="3">
        <v>42922</v>
      </c>
      <c r="B131" s="10" t="s">
        <v>435</v>
      </c>
      <c r="C131" s="12" t="s">
        <v>51</v>
      </c>
      <c r="D131" s="5"/>
    </row>
    <row r="132" spans="1:4" ht="181.5">
      <c r="A132" s="3">
        <v>42921</v>
      </c>
      <c r="B132" s="4" t="s">
        <v>8</v>
      </c>
      <c r="C132" s="5" t="s">
        <v>10</v>
      </c>
      <c r="D132" s="4" t="s">
        <v>9</v>
      </c>
    </row>
    <row r="133" spans="1:4" ht="148.5">
      <c r="A133" s="3">
        <v>42921</v>
      </c>
      <c r="B133" s="4" t="s">
        <v>48</v>
      </c>
      <c r="C133" s="5" t="s">
        <v>47</v>
      </c>
    </row>
    <row r="134" spans="1:4" ht="280.5">
      <c r="A134" s="3">
        <v>42921</v>
      </c>
      <c r="B134" s="4" t="s">
        <v>48</v>
      </c>
      <c r="C134" s="5" t="s">
        <v>49</v>
      </c>
    </row>
    <row r="135" spans="1:4" ht="49.5">
      <c r="A135" s="3">
        <v>42917</v>
      </c>
      <c r="B135" s="4" t="s">
        <v>5</v>
      </c>
      <c r="C135" s="5" t="s">
        <v>4</v>
      </c>
    </row>
    <row r="136" spans="1:4" ht="49.5">
      <c r="A136" s="3">
        <v>42917</v>
      </c>
      <c r="B136" s="4" t="s">
        <v>6</v>
      </c>
      <c r="C136" s="5" t="s">
        <v>4</v>
      </c>
      <c r="D136" s="4" t="s">
        <v>7</v>
      </c>
    </row>
    <row r="137" spans="1:4">
      <c r="A137" s="3">
        <v>42917</v>
      </c>
      <c r="B137" s="4" t="s">
        <v>38</v>
      </c>
      <c r="C137" s="4" t="s">
        <v>37</v>
      </c>
    </row>
    <row r="138" spans="1:4" ht="99">
      <c r="A138" s="3">
        <v>42917</v>
      </c>
      <c r="B138" s="4" t="s">
        <v>43</v>
      </c>
      <c r="C138" s="5" t="s">
        <v>44</v>
      </c>
    </row>
    <row r="139" spans="1:4" ht="82.5">
      <c r="A139" s="3">
        <v>42917</v>
      </c>
      <c r="B139" s="4" t="s">
        <v>48</v>
      </c>
      <c r="C139" s="5" t="s">
        <v>52</v>
      </c>
    </row>
    <row r="140" spans="1:4" ht="66">
      <c r="A140" s="3">
        <v>42917</v>
      </c>
      <c r="B140" s="4" t="s">
        <v>38</v>
      </c>
      <c r="C140" s="5" t="s">
        <v>53</v>
      </c>
    </row>
    <row r="141" spans="1:4" ht="156.75">
      <c r="A141" s="3">
        <v>42917</v>
      </c>
      <c r="C141" s="38" t="s">
        <v>436</v>
      </c>
    </row>
    <row r="142" spans="1:4" ht="256.5">
      <c r="A142" s="3">
        <v>42917</v>
      </c>
      <c r="C142" s="12" t="s">
        <v>33</v>
      </c>
      <c r="D142" s="9" t="s">
        <v>50</v>
      </c>
    </row>
    <row r="143" spans="1:4">
      <c r="A143" s="3">
        <v>42908</v>
      </c>
      <c r="B143" s="4" t="s">
        <v>113</v>
      </c>
      <c r="C143" s="9" t="s">
        <v>114</v>
      </c>
    </row>
    <row r="144" spans="1:4" ht="66">
      <c r="A144" s="3">
        <v>42901</v>
      </c>
      <c r="B144" s="4" t="s">
        <v>113</v>
      </c>
      <c r="C144" s="9" t="s">
        <v>115</v>
      </c>
    </row>
    <row r="145" spans="1:3">
      <c r="A145" s="3">
        <v>42900</v>
      </c>
      <c r="C145" s="9" t="s">
        <v>116</v>
      </c>
    </row>
    <row r="146" spans="1:3" ht="49.5">
      <c r="B146" s="4" t="s">
        <v>113</v>
      </c>
      <c r="C146" s="9" t="s">
        <v>117</v>
      </c>
    </row>
    <row r="147" spans="1:3" ht="33">
      <c r="C147" s="9" t="s">
        <v>119</v>
      </c>
    </row>
    <row r="148" spans="1:3" ht="49.5">
      <c r="C148" s="9" t="s">
        <v>120</v>
      </c>
    </row>
    <row r="149" spans="1:3">
      <c r="C149" s="9" t="s">
        <v>121</v>
      </c>
    </row>
    <row r="150" spans="1:3" ht="181.5">
      <c r="C150" s="9" t="s">
        <v>122</v>
      </c>
    </row>
    <row r="151" spans="1:3" ht="115.5">
      <c r="B151" s="4" t="s">
        <v>54</v>
      </c>
      <c r="C151" s="5" t="s">
        <v>118</v>
      </c>
    </row>
    <row r="152" spans="1:3">
      <c r="A152" s="3">
        <v>42897</v>
      </c>
      <c r="B152" s="4" t="s">
        <v>73</v>
      </c>
      <c r="C152" s="4" t="s">
        <v>74</v>
      </c>
    </row>
    <row r="153" spans="1:3" ht="33">
      <c r="A153" s="3">
        <v>42891</v>
      </c>
      <c r="C153" s="5" t="s">
        <v>126</v>
      </c>
    </row>
    <row r="154" spans="1:3" ht="82.5">
      <c r="A154" s="3">
        <v>42889</v>
      </c>
      <c r="C154" s="5" t="s">
        <v>136</v>
      </c>
    </row>
    <row r="155" spans="1:3" ht="165">
      <c r="A155" s="3">
        <v>42889</v>
      </c>
      <c r="C155" s="5" t="s">
        <v>135</v>
      </c>
    </row>
    <row r="156" spans="1:3">
      <c r="A156" s="3">
        <v>42889</v>
      </c>
      <c r="C156" s="5" t="s">
        <v>134</v>
      </c>
    </row>
    <row r="157" spans="1:3">
      <c r="A157" s="3">
        <v>42888</v>
      </c>
      <c r="C157" s="5" t="s">
        <v>133</v>
      </c>
    </row>
    <row r="158" spans="1:3" ht="82.5">
      <c r="A158" s="3">
        <v>42887</v>
      </c>
      <c r="B158" s="4" t="s">
        <v>88</v>
      </c>
      <c r="C158" s="5" t="s">
        <v>87</v>
      </c>
    </row>
    <row r="159" spans="1:3" ht="33">
      <c r="B159" s="4" t="s">
        <v>88</v>
      </c>
      <c r="C159" s="5" t="s">
        <v>131</v>
      </c>
    </row>
    <row r="160" spans="1:3" ht="82.5">
      <c r="C160" s="5" t="s">
        <v>130</v>
      </c>
    </row>
    <row r="161" spans="1:3" ht="214.5">
      <c r="B161" s="4" t="s">
        <v>128</v>
      </c>
      <c r="C161" s="5" t="s">
        <v>127</v>
      </c>
    </row>
    <row r="162" spans="1:3" ht="49.5">
      <c r="A162" s="3">
        <v>42879</v>
      </c>
      <c r="C162" s="5" t="s">
        <v>132</v>
      </c>
    </row>
    <row r="163" spans="1:3" ht="82.5">
      <c r="A163" s="3">
        <v>42875</v>
      </c>
      <c r="C163" s="5" t="s">
        <v>129</v>
      </c>
    </row>
    <row r="164" spans="1:3" ht="82.5">
      <c r="A164" s="3">
        <v>42964</v>
      </c>
      <c r="B164" s="4" t="s">
        <v>192</v>
      </c>
      <c r="C164" s="5" t="s">
        <v>191</v>
      </c>
    </row>
    <row r="165" spans="1:3" ht="165">
      <c r="C165" s="9" t="s">
        <v>168</v>
      </c>
    </row>
    <row r="166" spans="1:3" ht="82.5">
      <c r="C166" s="9" t="s">
        <v>169</v>
      </c>
    </row>
    <row r="167" spans="1:3">
      <c r="C167" s="11"/>
    </row>
    <row r="168" spans="1:3" ht="49.5">
      <c r="C168" s="9" t="s">
        <v>157</v>
      </c>
    </row>
    <row r="169" spans="1:3" ht="66">
      <c r="C169" s="9" t="s">
        <v>154</v>
      </c>
    </row>
    <row r="170" spans="1:3" ht="165">
      <c r="C170" s="9" t="s">
        <v>156</v>
      </c>
    </row>
    <row r="171" spans="1:3" ht="99">
      <c r="C171" s="9" t="s">
        <v>155</v>
      </c>
    </row>
  </sheetData>
  <autoFilter ref="A1:D1"/>
  <phoneticPr fontId="2" type="noConversion"/>
  <conditionalFormatting sqref="B89:B1048576 B1:B87">
    <cfRule type="containsText" dxfId="71" priority="4" operator="containsText" text="歡喜">
      <formula>NOT(ISERROR(SEARCH("歡喜",B1)))</formula>
    </cfRule>
  </conditionalFormatting>
  <conditionalFormatting sqref="B88">
    <cfRule type="containsText" dxfId="70" priority="3" operator="containsText" text="歡喜">
      <formula>NOT(ISERROR(SEARCH("歡喜",B88)))</formula>
    </cfRule>
  </conditionalFormatting>
  <conditionalFormatting sqref="C48">
    <cfRule type="timePeriod" dxfId="69" priority="2" timePeriod="today">
      <formula>FLOOR(C48,1)=TODAY()</formula>
    </cfRule>
  </conditionalFormatting>
  <conditionalFormatting sqref="C28">
    <cfRule type="timePeriod" dxfId="68" priority="1" timePeriod="today">
      <formula>FLOOR(C28,1)=TODAY()</formula>
    </cfRule>
  </conditionalFormatting>
  <hyperlinks>
    <hyperlink ref="C50" r:id="rId1"/>
    <hyperlink ref="C10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90"/>
  <sheetViews>
    <sheetView workbookViewId="0">
      <selection activeCell="H8" sqref="H8"/>
    </sheetView>
  </sheetViews>
  <sheetFormatPr defaultRowHeight="16.5"/>
  <cols>
    <col min="1" max="1" width="16.125" style="51" bestFit="1" customWidth="1"/>
    <col min="2" max="2" width="5.5" style="16" bestFit="1" customWidth="1"/>
    <col min="3" max="3" width="5.375" bestFit="1" customWidth="1"/>
    <col min="4" max="4" width="4.125" style="95" bestFit="1" customWidth="1"/>
    <col min="5" max="5" width="3.25" style="19" bestFit="1" customWidth="1"/>
    <col min="6" max="7" width="5.375" customWidth="1"/>
    <col min="8" max="8" width="29.625" bestFit="1" customWidth="1"/>
    <col min="9" max="9" width="75.375" customWidth="1"/>
    <col min="10" max="10" width="32.625" customWidth="1"/>
  </cols>
  <sheetData>
    <row r="1" spans="1:9" ht="174" customHeight="1">
      <c r="A1" s="51">
        <v>42906</v>
      </c>
      <c r="B1" s="160" t="s">
        <v>396</v>
      </c>
      <c r="C1" s="160"/>
      <c r="D1" s="160"/>
      <c r="E1" s="160"/>
      <c r="F1" s="160"/>
      <c r="G1" s="160"/>
      <c r="H1" s="160"/>
      <c r="I1" s="160"/>
    </row>
    <row r="2" spans="1:9" s="97" customFormat="1">
      <c r="A2" s="113" t="s">
        <v>62</v>
      </c>
      <c r="B2" s="96"/>
      <c r="C2" s="98" t="s">
        <v>63</v>
      </c>
      <c r="D2" s="99" t="s">
        <v>1135</v>
      </c>
      <c r="E2" s="98" t="s">
        <v>1136</v>
      </c>
      <c r="H2" s="97" t="s">
        <v>70</v>
      </c>
      <c r="I2" s="97" t="s">
        <v>72</v>
      </c>
    </row>
    <row r="3" spans="1:9">
      <c r="A3" s="51">
        <v>42906</v>
      </c>
      <c r="B3" s="16">
        <v>42906</v>
      </c>
      <c r="C3" s="18">
        <v>1</v>
      </c>
      <c r="D3" s="95">
        <f t="shared" ref="D3:D34" si="0">DATEDIF("2017/6/20",A3,"m")</f>
        <v>0</v>
      </c>
      <c r="E3" s="95">
        <f>DATEDIF("2017/6/20",A3,"y")</f>
        <v>0</v>
      </c>
      <c r="F3" s="19">
        <f>C3/14</f>
        <v>7.1428571428571425E-2</v>
      </c>
      <c r="G3" s="18" t="s">
        <v>79</v>
      </c>
    </row>
    <row r="4" spans="1:9" ht="47.25">
      <c r="A4" s="51">
        <v>42907</v>
      </c>
      <c r="B4" s="16">
        <v>42907</v>
      </c>
      <c r="C4">
        <v>2</v>
      </c>
      <c r="D4" s="95">
        <f t="shared" si="0"/>
        <v>0</v>
      </c>
      <c r="E4" s="95">
        <f t="shared" ref="E4:E42" si="1">DATEDIF("2017/6/20",A4,"y")</f>
        <v>0</v>
      </c>
      <c r="F4" s="19">
        <f t="shared" ref="F4:F35" si="2">C4/14</f>
        <v>0.14285714285714285</v>
      </c>
      <c r="H4" s="20" t="s">
        <v>89</v>
      </c>
    </row>
    <row r="5" spans="1:9">
      <c r="A5" s="51">
        <v>42908</v>
      </c>
      <c r="B5" s="16">
        <v>42908</v>
      </c>
      <c r="C5">
        <v>3</v>
      </c>
      <c r="D5" s="95">
        <f t="shared" si="0"/>
        <v>0</v>
      </c>
      <c r="E5" s="95">
        <f t="shared" si="1"/>
        <v>0</v>
      </c>
      <c r="F5" s="19">
        <f t="shared" si="2"/>
        <v>0.21428571428571427</v>
      </c>
      <c r="H5" s="17" t="s">
        <v>68</v>
      </c>
    </row>
    <row r="6" spans="1:9">
      <c r="A6" s="51">
        <v>42909</v>
      </c>
      <c r="B6" s="16">
        <v>42909</v>
      </c>
      <c r="C6">
        <v>4</v>
      </c>
      <c r="D6" s="95">
        <f t="shared" si="0"/>
        <v>0</v>
      </c>
      <c r="E6" s="95">
        <f t="shared" si="1"/>
        <v>0</v>
      </c>
      <c r="F6" s="19">
        <f t="shared" si="2"/>
        <v>0.2857142857142857</v>
      </c>
      <c r="H6" s="17" t="s">
        <v>68</v>
      </c>
    </row>
    <row r="7" spans="1:9">
      <c r="A7" s="51">
        <v>42910</v>
      </c>
      <c r="B7" s="16">
        <v>42910</v>
      </c>
      <c r="C7">
        <v>5</v>
      </c>
      <c r="D7" s="95">
        <f t="shared" si="0"/>
        <v>0</v>
      </c>
      <c r="E7" s="95">
        <f t="shared" si="1"/>
        <v>0</v>
      </c>
      <c r="F7" s="19">
        <f t="shared" si="2"/>
        <v>0.35714285714285715</v>
      </c>
      <c r="H7" s="17" t="s">
        <v>66</v>
      </c>
    </row>
    <row r="8" spans="1:9" ht="99">
      <c r="A8" s="51">
        <v>42911</v>
      </c>
      <c r="B8" s="16">
        <v>42911</v>
      </c>
      <c r="C8">
        <v>6</v>
      </c>
      <c r="D8" s="95">
        <f t="shared" si="0"/>
        <v>0</v>
      </c>
      <c r="E8" s="95">
        <f t="shared" si="1"/>
        <v>0</v>
      </c>
      <c r="F8" s="19">
        <f t="shared" si="2"/>
        <v>0.42857142857142855</v>
      </c>
      <c r="H8" s="17" t="s">
        <v>67</v>
      </c>
      <c r="I8" s="9" t="s">
        <v>189</v>
      </c>
    </row>
    <row r="9" spans="1:9">
      <c r="A9" s="51">
        <v>42915</v>
      </c>
      <c r="B9" s="16">
        <v>42915</v>
      </c>
      <c r="C9">
        <v>10</v>
      </c>
      <c r="D9" s="95">
        <f t="shared" si="0"/>
        <v>0</v>
      </c>
      <c r="E9" s="95">
        <f t="shared" si="1"/>
        <v>0</v>
      </c>
      <c r="F9" s="19">
        <f t="shared" si="2"/>
        <v>0.7142857142857143</v>
      </c>
      <c r="I9" t="s">
        <v>69</v>
      </c>
    </row>
    <row r="10" spans="1:9">
      <c r="A10" s="51">
        <v>42916</v>
      </c>
      <c r="B10" s="16">
        <v>42916</v>
      </c>
      <c r="C10">
        <v>11</v>
      </c>
      <c r="D10" s="95">
        <f t="shared" si="0"/>
        <v>0</v>
      </c>
      <c r="E10" s="95">
        <f t="shared" si="1"/>
        <v>0</v>
      </c>
      <c r="F10" s="19">
        <f t="shared" si="2"/>
        <v>0.7857142857142857</v>
      </c>
      <c r="I10" t="s">
        <v>76</v>
      </c>
    </row>
    <row r="11" spans="1:9">
      <c r="A11" s="51">
        <v>42917</v>
      </c>
      <c r="B11" s="16">
        <v>42917</v>
      </c>
      <c r="C11">
        <v>12</v>
      </c>
      <c r="D11" s="95">
        <f t="shared" si="0"/>
        <v>0</v>
      </c>
      <c r="E11" s="95">
        <f t="shared" si="1"/>
        <v>0</v>
      </c>
      <c r="F11" s="19">
        <f t="shared" si="2"/>
        <v>0.8571428571428571</v>
      </c>
      <c r="I11" t="s">
        <v>76</v>
      </c>
    </row>
    <row r="12" spans="1:9">
      <c r="A12" s="51">
        <v>42918</v>
      </c>
      <c r="B12" s="16">
        <v>42918</v>
      </c>
      <c r="C12">
        <v>13</v>
      </c>
      <c r="D12" s="95">
        <f t="shared" si="0"/>
        <v>0</v>
      </c>
      <c r="E12" s="95">
        <f t="shared" si="1"/>
        <v>0</v>
      </c>
      <c r="F12" s="19">
        <f t="shared" si="2"/>
        <v>0.9285714285714286</v>
      </c>
      <c r="I12" t="s">
        <v>76</v>
      </c>
    </row>
    <row r="13" spans="1:9">
      <c r="A13" s="51">
        <v>42919</v>
      </c>
      <c r="B13" s="16">
        <v>42919</v>
      </c>
      <c r="C13">
        <v>14</v>
      </c>
      <c r="D13" s="95">
        <f t="shared" si="0"/>
        <v>0</v>
      </c>
      <c r="E13" s="95">
        <f t="shared" si="1"/>
        <v>0</v>
      </c>
      <c r="F13" s="19">
        <f t="shared" si="2"/>
        <v>1</v>
      </c>
      <c r="I13" t="s">
        <v>77</v>
      </c>
    </row>
    <row r="14" spans="1:9" ht="33">
      <c r="A14" s="51">
        <v>42920</v>
      </c>
      <c r="B14" s="16">
        <v>42920</v>
      </c>
      <c r="C14" s="18">
        <v>15</v>
      </c>
      <c r="D14" s="95">
        <f t="shared" si="0"/>
        <v>0</v>
      </c>
      <c r="E14" s="95">
        <f t="shared" si="1"/>
        <v>0</v>
      </c>
      <c r="F14" s="19">
        <f t="shared" si="2"/>
        <v>1.0714285714285714</v>
      </c>
      <c r="G14" s="18" t="s">
        <v>80</v>
      </c>
      <c r="I14" s="9" t="s">
        <v>78</v>
      </c>
    </row>
    <row r="15" spans="1:9">
      <c r="A15" s="51">
        <v>42921</v>
      </c>
      <c r="B15" s="16">
        <v>42921</v>
      </c>
      <c r="C15">
        <v>16</v>
      </c>
      <c r="D15" s="95">
        <f t="shared" si="0"/>
        <v>0</v>
      </c>
      <c r="E15" s="95">
        <f t="shared" si="1"/>
        <v>0</v>
      </c>
      <c r="F15" s="19">
        <f t="shared" si="2"/>
        <v>1.1428571428571428</v>
      </c>
      <c r="I15" t="s">
        <v>75</v>
      </c>
    </row>
    <row r="16" spans="1:9">
      <c r="A16" s="51">
        <v>42934</v>
      </c>
      <c r="B16" s="16">
        <v>42934</v>
      </c>
      <c r="C16" s="18">
        <v>29</v>
      </c>
      <c r="D16" s="95">
        <f t="shared" si="0"/>
        <v>0</v>
      </c>
      <c r="E16" s="95">
        <f t="shared" si="1"/>
        <v>0</v>
      </c>
      <c r="F16" s="19">
        <f t="shared" si="2"/>
        <v>2.0714285714285716</v>
      </c>
      <c r="G16" s="18" t="s">
        <v>81</v>
      </c>
      <c r="I16" t="s">
        <v>65</v>
      </c>
    </row>
    <row r="17" spans="1:9">
      <c r="A17" s="51">
        <v>42937</v>
      </c>
      <c r="B17" s="16">
        <v>42937</v>
      </c>
      <c r="C17">
        <v>32</v>
      </c>
      <c r="D17" s="95">
        <f t="shared" si="0"/>
        <v>1</v>
      </c>
      <c r="E17" s="95">
        <f t="shared" si="1"/>
        <v>0</v>
      </c>
      <c r="F17" s="19">
        <f t="shared" si="2"/>
        <v>2.2857142857142856</v>
      </c>
      <c r="I17" t="s">
        <v>71</v>
      </c>
    </row>
    <row r="18" spans="1:9">
      <c r="A18" s="51">
        <v>42938</v>
      </c>
      <c r="B18" s="16">
        <v>42938</v>
      </c>
      <c r="C18">
        <v>33</v>
      </c>
      <c r="D18" s="95">
        <f t="shared" si="0"/>
        <v>1</v>
      </c>
      <c r="E18" s="95">
        <f t="shared" si="1"/>
        <v>0</v>
      </c>
      <c r="F18" s="19">
        <f t="shared" si="2"/>
        <v>2.3571428571428572</v>
      </c>
      <c r="H18" t="s">
        <v>64</v>
      </c>
      <c r="I18" t="s">
        <v>82</v>
      </c>
    </row>
    <row r="19" spans="1:9" ht="99">
      <c r="A19" s="51">
        <v>42939</v>
      </c>
      <c r="B19" s="16">
        <v>42939</v>
      </c>
      <c r="C19">
        <v>34</v>
      </c>
      <c r="D19" s="95">
        <f t="shared" si="0"/>
        <v>1</v>
      </c>
      <c r="E19" s="95">
        <f t="shared" si="1"/>
        <v>0</v>
      </c>
      <c r="F19" s="19">
        <f t="shared" si="2"/>
        <v>2.4285714285714284</v>
      </c>
      <c r="H19" s="9" t="s">
        <v>1140</v>
      </c>
      <c r="I19" s="9" t="s">
        <v>1139</v>
      </c>
    </row>
    <row r="20" spans="1:9" ht="33">
      <c r="A20" s="51">
        <v>42940</v>
      </c>
      <c r="B20" s="16">
        <v>42940</v>
      </c>
      <c r="C20">
        <v>35</v>
      </c>
      <c r="D20" s="95">
        <f t="shared" si="0"/>
        <v>1</v>
      </c>
      <c r="E20" s="95">
        <f t="shared" si="1"/>
        <v>0</v>
      </c>
      <c r="F20" s="19">
        <f t="shared" si="2"/>
        <v>2.5</v>
      </c>
      <c r="H20" s="9" t="s">
        <v>1141</v>
      </c>
    </row>
    <row r="21" spans="1:9">
      <c r="A21" s="51">
        <v>42941</v>
      </c>
      <c r="B21" s="16">
        <v>42941</v>
      </c>
      <c r="C21">
        <v>36</v>
      </c>
      <c r="D21" s="95">
        <f t="shared" si="0"/>
        <v>1</v>
      </c>
      <c r="E21" s="95">
        <f t="shared" si="1"/>
        <v>0</v>
      </c>
      <c r="F21" s="19">
        <f t="shared" si="2"/>
        <v>2.5714285714285716</v>
      </c>
      <c r="H21" t="s">
        <v>109</v>
      </c>
      <c r="I21" t="s">
        <v>107</v>
      </c>
    </row>
    <row r="22" spans="1:9">
      <c r="A22" s="51">
        <v>42942</v>
      </c>
      <c r="B22" s="16">
        <v>42942</v>
      </c>
      <c r="C22">
        <v>37</v>
      </c>
      <c r="D22" s="95">
        <f t="shared" si="0"/>
        <v>1</v>
      </c>
      <c r="E22" s="95">
        <f t="shared" si="1"/>
        <v>0</v>
      </c>
      <c r="F22" s="19">
        <f t="shared" si="2"/>
        <v>2.6428571428571428</v>
      </c>
      <c r="I22" t="s">
        <v>107</v>
      </c>
    </row>
    <row r="23" spans="1:9">
      <c r="A23" s="51">
        <v>42943</v>
      </c>
      <c r="B23" s="16">
        <v>42943</v>
      </c>
      <c r="C23">
        <v>38</v>
      </c>
      <c r="D23" s="95">
        <f t="shared" si="0"/>
        <v>1</v>
      </c>
      <c r="E23" s="95">
        <f t="shared" si="1"/>
        <v>0</v>
      </c>
      <c r="F23" s="19">
        <f t="shared" si="2"/>
        <v>2.7142857142857144</v>
      </c>
      <c r="H23" t="s">
        <v>110</v>
      </c>
      <c r="I23" t="s">
        <v>140</v>
      </c>
    </row>
    <row r="24" spans="1:9" ht="33">
      <c r="A24" s="51">
        <v>42947</v>
      </c>
      <c r="B24" s="16">
        <v>42947</v>
      </c>
      <c r="C24">
        <v>42</v>
      </c>
      <c r="D24" s="95">
        <f t="shared" si="0"/>
        <v>1</v>
      </c>
      <c r="E24" s="95">
        <f t="shared" si="1"/>
        <v>0</v>
      </c>
      <c r="F24" s="19">
        <f t="shared" si="2"/>
        <v>3</v>
      </c>
      <c r="H24" t="s">
        <v>167</v>
      </c>
      <c r="I24" s="9" t="s">
        <v>165</v>
      </c>
    </row>
    <row r="25" spans="1:9" ht="33">
      <c r="A25" s="51">
        <v>42948</v>
      </c>
      <c r="B25" s="16">
        <v>42948</v>
      </c>
      <c r="C25" s="19">
        <v>43</v>
      </c>
      <c r="D25" s="95">
        <f t="shared" si="0"/>
        <v>1</v>
      </c>
      <c r="E25" s="95">
        <f t="shared" si="1"/>
        <v>0</v>
      </c>
      <c r="F25" s="19">
        <f t="shared" si="2"/>
        <v>3.0714285714285716</v>
      </c>
      <c r="G25">
        <v>4</v>
      </c>
      <c r="H25" t="s">
        <v>167</v>
      </c>
      <c r="I25" s="9" t="s">
        <v>165</v>
      </c>
    </row>
    <row r="26" spans="1:9" ht="33">
      <c r="A26" s="51">
        <v>42949</v>
      </c>
      <c r="B26" s="16">
        <v>42949</v>
      </c>
      <c r="C26" s="18">
        <v>44</v>
      </c>
      <c r="D26" s="95">
        <f t="shared" si="0"/>
        <v>1</v>
      </c>
      <c r="E26" s="95">
        <f t="shared" si="1"/>
        <v>0</v>
      </c>
      <c r="F26" s="19">
        <f t="shared" si="2"/>
        <v>3.1428571428571428</v>
      </c>
      <c r="H26" t="s">
        <v>183</v>
      </c>
      <c r="I26" s="9" t="s">
        <v>166</v>
      </c>
    </row>
    <row r="27" spans="1:9">
      <c r="A27" s="51">
        <v>42951</v>
      </c>
      <c r="B27" s="16">
        <v>42951</v>
      </c>
      <c r="C27">
        <v>46</v>
      </c>
      <c r="D27" s="95">
        <f t="shared" si="0"/>
        <v>1</v>
      </c>
      <c r="E27" s="95">
        <f t="shared" si="1"/>
        <v>0</v>
      </c>
      <c r="F27" s="19">
        <f t="shared" si="2"/>
        <v>3.2857142857142856</v>
      </c>
      <c r="I27" t="s">
        <v>200</v>
      </c>
    </row>
    <row r="28" spans="1:9">
      <c r="A28" s="51">
        <v>42952</v>
      </c>
      <c r="B28" s="16">
        <v>42952</v>
      </c>
      <c r="C28">
        <v>47</v>
      </c>
      <c r="D28" s="95">
        <f t="shared" si="0"/>
        <v>1</v>
      </c>
      <c r="E28" s="95">
        <f t="shared" si="1"/>
        <v>0</v>
      </c>
      <c r="F28" s="19">
        <f t="shared" si="2"/>
        <v>3.3571428571428572</v>
      </c>
      <c r="I28" t="s">
        <v>187</v>
      </c>
    </row>
    <row r="29" spans="1:9" ht="66">
      <c r="A29" s="51">
        <v>42960</v>
      </c>
      <c r="B29" s="16">
        <v>42960</v>
      </c>
      <c r="C29">
        <v>55</v>
      </c>
      <c r="D29" s="95">
        <f t="shared" si="0"/>
        <v>1</v>
      </c>
      <c r="E29" s="95">
        <f t="shared" si="1"/>
        <v>0</v>
      </c>
      <c r="F29" s="19">
        <f t="shared" si="2"/>
        <v>3.9285714285714284</v>
      </c>
      <c r="I29" s="9" t="s">
        <v>186</v>
      </c>
    </row>
    <row r="30" spans="1:9" ht="33">
      <c r="A30" s="51">
        <v>42961</v>
      </c>
      <c r="B30" s="16">
        <v>42961</v>
      </c>
      <c r="C30">
        <v>56</v>
      </c>
      <c r="D30" s="95">
        <f t="shared" si="0"/>
        <v>1</v>
      </c>
      <c r="E30" s="95">
        <f t="shared" si="1"/>
        <v>0</v>
      </c>
      <c r="F30" s="19">
        <f t="shared" si="2"/>
        <v>4</v>
      </c>
      <c r="I30" s="9" t="s">
        <v>188</v>
      </c>
    </row>
    <row r="31" spans="1:9">
      <c r="A31" s="51">
        <v>42962</v>
      </c>
      <c r="B31" s="16">
        <v>42962</v>
      </c>
      <c r="C31" s="18">
        <v>57</v>
      </c>
      <c r="D31" s="95">
        <f t="shared" si="0"/>
        <v>1</v>
      </c>
      <c r="E31" s="95">
        <f t="shared" si="1"/>
        <v>0</v>
      </c>
      <c r="F31" s="19">
        <f t="shared" si="2"/>
        <v>4.0714285714285712</v>
      </c>
      <c r="G31">
        <v>5</v>
      </c>
      <c r="I31" t="s">
        <v>190</v>
      </c>
    </row>
    <row r="32" spans="1:9">
      <c r="A32" s="51">
        <v>42964</v>
      </c>
      <c r="B32" s="16">
        <v>42964</v>
      </c>
      <c r="C32">
        <v>59</v>
      </c>
      <c r="D32" s="95">
        <f t="shared" si="0"/>
        <v>1</v>
      </c>
      <c r="E32" s="95">
        <f t="shared" si="1"/>
        <v>0</v>
      </c>
      <c r="F32" s="19">
        <f t="shared" si="2"/>
        <v>4.2142857142857144</v>
      </c>
      <c r="H32" t="s">
        <v>199</v>
      </c>
      <c r="I32" t="s">
        <v>194</v>
      </c>
    </row>
    <row r="33" spans="1:9">
      <c r="A33" s="51">
        <v>42965</v>
      </c>
      <c r="B33" s="16">
        <v>42965</v>
      </c>
      <c r="C33">
        <v>60</v>
      </c>
      <c r="D33" s="95">
        <f t="shared" si="0"/>
        <v>1</v>
      </c>
      <c r="E33" s="95">
        <f t="shared" si="1"/>
        <v>0</v>
      </c>
      <c r="F33" s="19">
        <f t="shared" si="2"/>
        <v>4.2857142857142856</v>
      </c>
      <c r="H33" t="s">
        <v>199</v>
      </c>
    </row>
    <row r="34" spans="1:9">
      <c r="A34" s="51">
        <v>42966</v>
      </c>
      <c r="B34" s="16">
        <v>42966</v>
      </c>
      <c r="C34">
        <v>61</v>
      </c>
      <c r="D34" s="95">
        <f t="shared" si="0"/>
        <v>1</v>
      </c>
      <c r="E34" s="95">
        <f t="shared" si="1"/>
        <v>0</v>
      </c>
      <c r="F34" s="19">
        <f t="shared" si="2"/>
        <v>4.3571428571428568</v>
      </c>
      <c r="I34" t="s">
        <v>205</v>
      </c>
    </row>
    <row r="35" spans="1:9" ht="132">
      <c r="A35" s="51">
        <v>42968</v>
      </c>
      <c r="B35" s="16">
        <v>42968</v>
      </c>
      <c r="C35">
        <v>63</v>
      </c>
      <c r="D35" s="95">
        <f t="shared" ref="D35:D75" si="3">DATEDIF("2017/6/20",A35,"m")</f>
        <v>2</v>
      </c>
      <c r="E35" s="95">
        <f t="shared" si="1"/>
        <v>0</v>
      </c>
      <c r="F35" s="19">
        <f t="shared" si="2"/>
        <v>4.5</v>
      </c>
      <c r="H35" t="s">
        <v>125</v>
      </c>
      <c r="I35" s="9" t="s">
        <v>220</v>
      </c>
    </row>
    <row r="36" spans="1:9" ht="49.5">
      <c r="A36" s="51">
        <v>42973</v>
      </c>
      <c r="B36" s="16">
        <v>42973</v>
      </c>
      <c r="C36">
        <v>68</v>
      </c>
      <c r="D36" s="95">
        <f t="shared" si="3"/>
        <v>2</v>
      </c>
      <c r="E36" s="95">
        <f t="shared" si="1"/>
        <v>0</v>
      </c>
      <c r="F36" s="19">
        <f t="shared" ref="F36:F61" si="4">C36/14</f>
        <v>4.8571428571428568</v>
      </c>
      <c r="I36" s="9" t="s">
        <v>387</v>
      </c>
    </row>
    <row r="37" spans="1:9" ht="49.5">
      <c r="A37" s="51">
        <v>42974</v>
      </c>
      <c r="B37" s="16">
        <v>42974</v>
      </c>
      <c r="C37">
        <v>69</v>
      </c>
      <c r="D37" s="95">
        <f t="shared" si="3"/>
        <v>2</v>
      </c>
      <c r="E37" s="95">
        <f t="shared" si="1"/>
        <v>0</v>
      </c>
      <c r="F37" s="19">
        <f t="shared" si="4"/>
        <v>4.9285714285714288</v>
      </c>
      <c r="I37" s="9" t="s">
        <v>221</v>
      </c>
    </row>
    <row r="38" spans="1:9" ht="49.5">
      <c r="A38" s="51">
        <v>42977</v>
      </c>
      <c r="B38" s="16">
        <v>42977</v>
      </c>
      <c r="C38" s="18">
        <v>72</v>
      </c>
      <c r="D38" s="95">
        <f t="shared" si="3"/>
        <v>2</v>
      </c>
      <c r="E38" s="95">
        <f t="shared" si="1"/>
        <v>0</v>
      </c>
      <c r="F38" s="19">
        <f t="shared" si="4"/>
        <v>5.1428571428571432</v>
      </c>
      <c r="I38" s="9" t="s">
        <v>395</v>
      </c>
    </row>
    <row r="39" spans="1:9">
      <c r="A39" s="51">
        <v>42978</v>
      </c>
      <c r="B39" s="16">
        <v>42978</v>
      </c>
      <c r="C39">
        <v>73</v>
      </c>
      <c r="D39" s="95">
        <f t="shared" si="3"/>
        <v>2</v>
      </c>
      <c r="E39" s="95">
        <f t="shared" si="1"/>
        <v>0</v>
      </c>
      <c r="F39" s="19">
        <f t="shared" si="4"/>
        <v>5.2142857142857144</v>
      </c>
      <c r="I39" t="s">
        <v>351</v>
      </c>
    </row>
    <row r="40" spans="1:9">
      <c r="A40" s="51">
        <v>42981</v>
      </c>
      <c r="B40" s="16">
        <v>42981</v>
      </c>
      <c r="C40">
        <v>76</v>
      </c>
      <c r="D40" s="95">
        <f t="shared" si="3"/>
        <v>2</v>
      </c>
      <c r="E40" s="95">
        <f t="shared" si="1"/>
        <v>0</v>
      </c>
      <c r="F40" s="19">
        <f t="shared" si="4"/>
        <v>5.4285714285714288</v>
      </c>
      <c r="I40" t="s">
        <v>380</v>
      </c>
    </row>
    <row r="41" spans="1:9" ht="33">
      <c r="A41" s="51">
        <v>42982</v>
      </c>
      <c r="B41" s="16">
        <v>42982</v>
      </c>
      <c r="C41">
        <v>77</v>
      </c>
      <c r="D41" s="95">
        <f t="shared" si="3"/>
        <v>2</v>
      </c>
      <c r="E41" s="95">
        <f t="shared" si="1"/>
        <v>0</v>
      </c>
      <c r="F41" s="19">
        <f t="shared" si="4"/>
        <v>5.5</v>
      </c>
      <c r="I41" s="9" t="s">
        <v>376</v>
      </c>
    </row>
    <row r="42" spans="1:9" ht="49.5">
      <c r="A42" s="51">
        <v>42983</v>
      </c>
      <c r="B42" s="16">
        <v>42983</v>
      </c>
      <c r="C42">
        <v>78</v>
      </c>
      <c r="D42" s="95">
        <f t="shared" si="3"/>
        <v>2</v>
      </c>
      <c r="E42" s="95">
        <f t="shared" si="1"/>
        <v>0</v>
      </c>
      <c r="F42" s="19">
        <f t="shared" si="4"/>
        <v>5.5714285714285712</v>
      </c>
      <c r="I42" s="9" t="s">
        <v>377</v>
      </c>
    </row>
    <row r="43" spans="1:9">
      <c r="A43" s="51">
        <v>42984</v>
      </c>
      <c r="B43" s="16">
        <v>42984</v>
      </c>
      <c r="C43">
        <v>79</v>
      </c>
      <c r="D43" s="95">
        <f t="shared" si="3"/>
        <v>2</v>
      </c>
      <c r="E43" s="95">
        <f t="shared" ref="E43:E75" si="5">DATEDIF("2017/6/20",A43,"y")</f>
        <v>0</v>
      </c>
      <c r="F43" s="19">
        <f t="shared" si="4"/>
        <v>5.6428571428571432</v>
      </c>
      <c r="I43" t="s">
        <v>379</v>
      </c>
    </row>
    <row r="44" spans="1:9" ht="33">
      <c r="A44" s="51">
        <v>42985</v>
      </c>
      <c r="B44" s="16">
        <v>42985</v>
      </c>
      <c r="C44">
        <v>80</v>
      </c>
      <c r="D44" s="95">
        <f t="shared" si="3"/>
        <v>2</v>
      </c>
      <c r="E44" s="95">
        <f t="shared" si="5"/>
        <v>0</v>
      </c>
      <c r="F44" s="19">
        <f t="shared" si="4"/>
        <v>5.7142857142857144</v>
      </c>
      <c r="I44" s="9" t="s">
        <v>378</v>
      </c>
    </row>
    <row r="45" spans="1:9">
      <c r="A45" s="51">
        <v>42989</v>
      </c>
      <c r="B45" s="16">
        <v>42989</v>
      </c>
      <c r="C45">
        <v>84</v>
      </c>
      <c r="D45" s="95">
        <f t="shared" si="3"/>
        <v>2</v>
      </c>
      <c r="E45" s="95">
        <f t="shared" si="5"/>
        <v>0</v>
      </c>
      <c r="F45" s="19">
        <f t="shared" si="4"/>
        <v>6</v>
      </c>
      <c r="I45" t="s">
        <v>384</v>
      </c>
    </row>
    <row r="46" spans="1:9">
      <c r="A46" s="51">
        <v>42990</v>
      </c>
      <c r="B46" s="16">
        <v>42990</v>
      </c>
      <c r="C46" s="18">
        <v>85</v>
      </c>
      <c r="D46" s="95">
        <f t="shared" si="3"/>
        <v>2</v>
      </c>
      <c r="E46" s="95">
        <f t="shared" si="5"/>
        <v>0</v>
      </c>
      <c r="F46" s="19">
        <f t="shared" si="4"/>
        <v>6.0714285714285712</v>
      </c>
      <c r="G46">
        <v>7</v>
      </c>
      <c r="I46" t="s">
        <v>399</v>
      </c>
    </row>
    <row r="47" spans="1:9">
      <c r="A47" s="51">
        <v>42991</v>
      </c>
      <c r="B47" s="16">
        <v>42991</v>
      </c>
      <c r="C47" s="18">
        <v>86</v>
      </c>
      <c r="D47" s="95">
        <f t="shared" si="3"/>
        <v>2</v>
      </c>
      <c r="E47" s="95">
        <f t="shared" si="5"/>
        <v>0</v>
      </c>
      <c r="F47" s="19">
        <f t="shared" si="4"/>
        <v>6.1428571428571432</v>
      </c>
      <c r="I47" t="s">
        <v>397</v>
      </c>
    </row>
    <row r="48" spans="1:9" ht="49.5">
      <c r="A48" s="51">
        <v>42992</v>
      </c>
      <c r="B48" s="16">
        <v>42992</v>
      </c>
      <c r="C48">
        <v>87</v>
      </c>
      <c r="D48" s="95">
        <f t="shared" si="3"/>
        <v>2</v>
      </c>
      <c r="E48" s="95">
        <f t="shared" si="5"/>
        <v>0</v>
      </c>
      <c r="F48" s="19">
        <f t="shared" si="4"/>
        <v>6.2142857142857144</v>
      </c>
      <c r="I48" s="9" t="s">
        <v>400</v>
      </c>
    </row>
    <row r="49" spans="1:9">
      <c r="A49" s="51">
        <v>42993</v>
      </c>
      <c r="B49" s="16">
        <v>42993</v>
      </c>
      <c r="C49">
        <v>88</v>
      </c>
      <c r="D49" s="95">
        <f t="shared" si="3"/>
        <v>2</v>
      </c>
      <c r="E49" s="95">
        <f t="shared" si="5"/>
        <v>0</v>
      </c>
      <c r="F49" s="19">
        <f t="shared" si="4"/>
        <v>6.2857142857142856</v>
      </c>
      <c r="I49" t="s">
        <v>405</v>
      </c>
    </row>
    <row r="50" spans="1:9" ht="33">
      <c r="A50" s="51">
        <v>42996</v>
      </c>
      <c r="B50" s="16">
        <v>42996</v>
      </c>
      <c r="C50">
        <v>91</v>
      </c>
      <c r="D50" s="95">
        <f t="shared" si="3"/>
        <v>2</v>
      </c>
      <c r="E50" s="95">
        <f t="shared" si="5"/>
        <v>0</v>
      </c>
      <c r="F50" s="19">
        <f t="shared" si="4"/>
        <v>6.5</v>
      </c>
      <c r="I50" s="9" t="s">
        <v>410</v>
      </c>
    </row>
    <row r="51" spans="1:9" ht="33">
      <c r="A51" s="51">
        <v>42997</v>
      </c>
      <c r="B51" s="16">
        <v>42997</v>
      </c>
      <c r="C51">
        <v>92</v>
      </c>
      <c r="D51" s="95">
        <f t="shared" si="3"/>
        <v>2</v>
      </c>
      <c r="E51" s="95">
        <f t="shared" si="5"/>
        <v>0</v>
      </c>
      <c r="F51" s="19">
        <f t="shared" si="4"/>
        <v>6.5714285714285712</v>
      </c>
      <c r="I51" s="9" t="s">
        <v>422</v>
      </c>
    </row>
    <row r="52" spans="1:9">
      <c r="A52" s="51">
        <v>43002</v>
      </c>
      <c r="B52" s="16">
        <v>43002</v>
      </c>
      <c r="C52">
        <v>97</v>
      </c>
      <c r="D52" s="95">
        <f t="shared" si="3"/>
        <v>3</v>
      </c>
      <c r="E52" s="95">
        <f t="shared" si="5"/>
        <v>0</v>
      </c>
      <c r="F52" s="19">
        <f t="shared" si="4"/>
        <v>6.9285714285714288</v>
      </c>
      <c r="I52" t="s">
        <v>476</v>
      </c>
    </row>
    <row r="53" spans="1:9">
      <c r="A53" s="51">
        <v>43009</v>
      </c>
      <c r="B53" s="16">
        <v>43009</v>
      </c>
      <c r="C53">
        <v>104</v>
      </c>
      <c r="D53" s="95">
        <f t="shared" si="3"/>
        <v>3</v>
      </c>
      <c r="E53" s="95">
        <f t="shared" si="5"/>
        <v>0</v>
      </c>
      <c r="F53" s="19">
        <f t="shared" si="4"/>
        <v>7.4285714285714288</v>
      </c>
      <c r="I53" t="s">
        <v>472</v>
      </c>
    </row>
    <row r="54" spans="1:9" ht="49.5">
      <c r="A54" s="51">
        <v>43010</v>
      </c>
      <c r="B54" s="16">
        <v>43010</v>
      </c>
      <c r="C54">
        <v>105</v>
      </c>
      <c r="D54" s="95">
        <f t="shared" si="3"/>
        <v>3</v>
      </c>
      <c r="E54" s="95">
        <f t="shared" si="5"/>
        <v>0</v>
      </c>
      <c r="F54" s="19">
        <f t="shared" si="4"/>
        <v>7.5</v>
      </c>
      <c r="I54" s="9" t="s">
        <v>471</v>
      </c>
    </row>
    <row r="55" spans="1:9">
      <c r="A55" s="51">
        <v>43011</v>
      </c>
      <c r="B55" s="16">
        <v>43011</v>
      </c>
      <c r="C55">
        <v>106</v>
      </c>
      <c r="D55" s="95">
        <f t="shared" si="3"/>
        <v>3</v>
      </c>
      <c r="E55" s="95">
        <f t="shared" si="5"/>
        <v>0</v>
      </c>
      <c r="F55" s="19">
        <f t="shared" si="4"/>
        <v>7.5714285714285712</v>
      </c>
      <c r="I55" t="s">
        <v>477</v>
      </c>
    </row>
    <row r="56" spans="1:9">
      <c r="A56" s="51">
        <v>43012</v>
      </c>
      <c r="B56" s="16">
        <v>43012</v>
      </c>
      <c r="C56">
        <v>107</v>
      </c>
      <c r="D56" s="95">
        <f t="shared" si="3"/>
        <v>3</v>
      </c>
      <c r="E56" s="95">
        <f t="shared" si="5"/>
        <v>0</v>
      </c>
      <c r="F56" s="19">
        <f t="shared" si="4"/>
        <v>7.6428571428571432</v>
      </c>
      <c r="I56" t="s">
        <v>477</v>
      </c>
    </row>
    <row r="57" spans="1:9">
      <c r="A57" s="51">
        <v>43013</v>
      </c>
      <c r="B57" s="16">
        <v>43013</v>
      </c>
      <c r="C57">
        <v>108</v>
      </c>
      <c r="D57" s="95">
        <f t="shared" si="3"/>
        <v>3</v>
      </c>
      <c r="E57" s="95">
        <f t="shared" si="5"/>
        <v>0</v>
      </c>
      <c r="F57" s="19">
        <f t="shared" si="4"/>
        <v>7.7142857142857144</v>
      </c>
      <c r="I57" t="s">
        <v>478</v>
      </c>
    </row>
    <row r="58" spans="1:9">
      <c r="A58" s="51">
        <v>43014</v>
      </c>
      <c r="B58" s="16">
        <v>43014</v>
      </c>
      <c r="C58">
        <v>109</v>
      </c>
      <c r="D58" s="95">
        <f t="shared" si="3"/>
        <v>3</v>
      </c>
      <c r="E58" s="95">
        <f t="shared" si="5"/>
        <v>0</v>
      </c>
      <c r="F58" s="19">
        <f t="shared" si="4"/>
        <v>7.7857142857142856</v>
      </c>
      <c r="I58" t="s">
        <v>476</v>
      </c>
    </row>
    <row r="59" spans="1:9">
      <c r="A59" s="51">
        <v>43016</v>
      </c>
      <c r="B59" s="16">
        <v>43016</v>
      </c>
      <c r="C59">
        <v>111</v>
      </c>
      <c r="D59" s="95">
        <f t="shared" si="3"/>
        <v>3</v>
      </c>
      <c r="E59" s="95">
        <f t="shared" si="5"/>
        <v>0</v>
      </c>
      <c r="F59" s="19">
        <f t="shared" si="4"/>
        <v>7.9285714285714288</v>
      </c>
      <c r="I59" t="s">
        <v>482</v>
      </c>
    </row>
    <row r="60" spans="1:9">
      <c r="A60" s="51">
        <v>43020</v>
      </c>
      <c r="B60" s="16">
        <v>43020</v>
      </c>
      <c r="C60">
        <v>115</v>
      </c>
      <c r="D60" s="95">
        <f t="shared" si="3"/>
        <v>3</v>
      </c>
      <c r="E60" s="95">
        <f t="shared" si="5"/>
        <v>0</v>
      </c>
      <c r="F60" s="19">
        <f t="shared" si="4"/>
        <v>8.2142857142857135</v>
      </c>
      <c r="I60" t="s">
        <v>483</v>
      </c>
    </row>
    <row r="61" spans="1:9">
      <c r="A61" s="51">
        <v>43028</v>
      </c>
      <c r="B61" s="16">
        <v>43028</v>
      </c>
      <c r="C61">
        <v>123</v>
      </c>
      <c r="D61" s="95">
        <f t="shared" si="3"/>
        <v>4</v>
      </c>
      <c r="E61" s="95">
        <f t="shared" si="5"/>
        <v>0</v>
      </c>
      <c r="F61" s="19">
        <f t="shared" si="4"/>
        <v>8.7857142857142865</v>
      </c>
      <c r="I61" t="s">
        <v>495</v>
      </c>
    </row>
    <row r="62" spans="1:9" ht="33">
      <c r="A62" s="51">
        <v>43035</v>
      </c>
      <c r="B62" s="16">
        <v>43035</v>
      </c>
      <c r="C62" s="41">
        <v>130</v>
      </c>
      <c r="D62" s="95">
        <f t="shared" si="3"/>
        <v>4</v>
      </c>
      <c r="E62" s="95">
        <f t="shared" si="5"/>
        <v>0</v>
      </c>
      <c r="F62" s="19">
        <f t="shared" ref="F62:F68" si="6">C62/14</f>
        <v>9.2857142857142865</v>
      </c>
      <c r="G62">
        <v>10</v>
      </c>
      <c r="I62" s="9" t="s">
        <v>494</v>
      </c>
    </row>
    <row r="63" spans="1:9">
      <c r="A63" s="51">
        <v>43041</v>
      </c>
      <c r="B63" s="16">
        <v>43041</v>
      </c>
      <c r="C63">
        <v>136</v>
      </c>
      <c r="D63" s="95">
        <f t="shared" si="3"/>
        <v>4</v>
      </c>
      <c r="E63" s="95">
        <f t="shared" si="5"/>
        <v>0</v>
      </c>
      <c r="F63" s="19">
        <f t="shared" si="6"/>
        <v>9.7142857142857135</v>
      </c>
      <c r="I63" t="s">
        <v>493</v>
      </c>
    </row>
    <row r="64" spans="1:9">
      <c r="A64" s="51">
        <v>43047</v>
      </c>
      <c r="B64" s="16">
        <v>43047</v>
      </c>
      <c r="C64">
        <v>142</v>
      </c>
      <c r="D64" s="95">
        <f t="shared" si="3"/>
        <v>4</v>
      </c>
      <c r="E64" s="95">
        <f t="shared" si="5"/>
        <v>0</v>
      </c>
      <c r="F64" s="19">
        <f t="shared" si="6"/>
        <v>10.142857142857142</v>
      </c>
      <c r="I64" t="s">
        <v>498</v>
      </c>
    </row>
    <row r="65" spans="1:9" ht="66">
      <c r="A65" s="51">
        <v>43062</v>
      </c>
      <c r="B65" s="16">
        <v>43062</v>
      </c>
      <c r="C65">
        <v>157</v>
      </c>
      <c r="D65" s="95">
        <f t="shared" si="3"/>
        <v>5</v>
      </c>
      <c r="E65" s="95">
        <f t="shared" si="5"/>
        <v>0</v>
      </c>
      <c r="F65" s="19">
        <f t="shared" si="6"/>
        <v>11.214285714285714</v>
      </c>
      <c r="I65" s="9" t="s">
        <v>499</v>
      </c>
    </row>
    <row r="66" spans="1:9" ht="17.25" customHeight="1">
      <c r="A66" s="51">
        <v>43080</v>
      </c>
      <c r="B66" s="16">
        <v>43080</v>
      </c>
      <c r="C66">
        <v>175</v>
      </c>
      <c r="D66" s="95">
        <f t="shared" si="3"/>
        <v>5</v>
      </c>
      <c r="E66" s="95">
        <f t="shared" si="5"/>
        <v>0</v>
      </c>
      <c r="F66" s="19">
        <f t="shared" si="6"/>
        <v>12.5</v>
      </c>
      <c r="I66" t="s">
        <v>507</v>
      </c>
    </row>
    <row r="67" spans="1:9">
      <c r="A67" s="51">
        <v>43088</v>
      </c>
      <c r="B67" s="16">
        <v>43088</v>
      </c>
      <c r="C67" s="18">
        <v>183</v>
      </c>
      <c r="D67" s="95">
        <f t="shared" si="3"/>
        <v>5</v>
      </c>
      <c r="E67" s="95">
        <f t="shared" si="5"/>
        <v>0</v>
      </c>
      <c r="F67" s="19">
        <f t="shared" si="6"/>
        <v>13.071428571428571</v>
      </c>
      <c r="I67" t="s">
        <v>508</v>
      </c>
    </row>
    <row r="68" spans="1:9" s="112" customFormat="1">
      <c r="A68" s="51">
        <v>43282</v>
      </c>
      <c r="B68" s="16"/>
      <c r="C68" s="95">
        <f t="shared" ref="C68:C87" si="7">DATEDIF("2017/6/20",A68,"d")</f>
        <v>376</v>
      </c>
      <c r="D68" s="95">
        <f t="shared" si="3"/>
        <v>12</v>
      </c>
      <c r="E68" s="95">
        <f t="shared" si="5"/>
        <v>1</v>
      </c>
      <c r="F68" s="19">
        <f t="shared" si="6"/>
        <v>26.857142857142858</v>
      </c>
      <c r="I68" s="112" t="s">
        <v>1193</v>
      </c>
    </row>
    <row r="69" spans="1:9">
      <c r="A69" s="51">
        <v>43192</v>
      </c>
      <c r="B69" s="16">
        <v>43192</v>
      </c>
      <c r="C69" s="95">
        <f t="shared" si="7"/>
        <v>286</v>
      </c>
      <c r="D69" s="95">
        <f t="shared" si="3"/>
        <v>9</v>
      </c>
      <c r="E69" s="95">
        <f t="shared" si="5"/>
        <v>0</v>
      </c>
      <c r="F69" s="19">
        <f t="shared" ref="F69:F70" si="8">C69/14</f>
        <v>20.428571428571427</v>
      </c>
      <c r="I69" t="s">
        <v>689</v>
      </c>
    </row>
    <row r="70" spans="1:9">
      <c r="A70" s="51">
        <v>43193</v>
      </c>
      <c r="B70" s="16">
        <v>43193</v>
      </c>
      <c r="C70" s="95">
        <f t="shared" si="7"/>
        <v>287</v>
      </c>
      <c r="D70" s="95">
        <f t="shared" si="3"/>
        <v>9</v>
      </c>
      <c r="E70" s="95">
        <f t="shared" si="5"/>
        <v>0</v>
      </c>
      <c r="F70" s="19">
        <f t="shared" si="8"/>
        <v>20.5</v>
      </c>
    </row>
    <row r="71" spans="1:9" s="112" customFormat="1">
      <c r="A71" s="51">
        <v>43282</v>
      </c>
      <c r="B71" s="16"/>
      <c r="C71" s="95">
        <f t="shared" si="7"/>
        <v>376</v>
      </c>
      <c r="D71" s="95">
        <f t="shared" si="3"/>
        <v>12</v>
      </c>
      <c r="E71" s="95">
        <f t="shared" si="5"/>
        <v>1</v>
      </c>
      <c r="F71" s="19"/>
    </row>
    <row r="72" spans="1:9">
      <c r="A72" s="51">
        <v>43313</v>
      </c>
      <c r="C72" s="95">
        <f t="shared" si="7"/>
        <v>407</v>
      </c>
      <c r="D72" s="95">
        <f t="shared" si="3"/>
        <v>13</v>
      </c>
      <c r="E72" s="95">
        <f t="shared" si="5"/>
        <v>1</v>
      </c>
      <c r="I72" t="s">
        <v>1138</v>
      </c>
    </row>
    <row r="73" spans="1:9" ht="33">
      <c r="A73" s="51">
        <v>43334</v>
      </c>
      <c r="C73" s="95">
        <f t="shared" si="7"/>
        <v>428</v>
      </c>
      <c r="D73" s="95">
        <f t="shared" si="3"/>
        <v>14</v>
      </c>
      <c r="E73" s="95">
        <f t="shared" si="5"/>
        <v>1</v>
      </c>
      <c r="I73" s="9" t="s">
        <v>1137</v>
      </c>
    </row>
    <row r="74" spans="1:9">
      <c r="A74" s="51">
        <v>43341</v>
      </c>
      <c r="B74" s="16" t="s">
        <v>1166</v>
      </c>
      <c r="C74" s="95">
        <f t="shared" si="7"/>
        <v>435</v>
      </c>
      <c r="D74" s="95">
        <f t="shared" si="3"/>
        <v>14</v>
      </c>
      <c r="E74" s="95">
        <f t="shared" si="5"/>
        <v>1</v>
      </c>
      <c r="F74" s="19">
        <f t="shared" ref="F74" si="9">C74/14</f>
        <v>31.071428571428573</v>
      </c>
      <c r="I74" t="s">
        <v>1165</v>
      </c>
    </row>
    <row r="75" spans="1:9" ht="82.5">
      <c r="A75" s="51">
        <v>43343</v>
      </c>
      <c r="C75" s="95">
        <f t="shared" si="7"/>
        <v>437</v>
      </c>
      <c r="D75" s="95">
        <f t="shared" si="3"/>
        <v>14</v>
      </c>
      <c r="E75" s="95">
        <f t="shared" si="5"/>
        <v>1</v>
      </c>
      <c r="I75" s="9" t="s">
        <v>1174</v>
      </c>
    </row>
    <row r="76" spans="1:9">
      <c r="C76" s="95" t="e">
        <f t="shared" si="7"/>
        <v>#NUM!</v>
      </c>
    </row>
    <row r="77" spans="1:9">
      <c r="C77" s="95" t="e">
        <f t="shared" si="7"/>
        <v>#NUM!</v>
      </c>
    </row>
    <row r="78" spans="1:9">
      <c r="C78" s="95" t="e">
        <f t="shared" si="7"/>
        <v>#NUM!</v>
      </c>
    </row>
    <row r="79" spans="1:9">
      <c r="C79" s="95" t="e">
        <f t="shared" si="7"/>
        <v>#NUM!</v>
      </c>
    </row>
    <row r="80" spans="1:9">
      <c r="C80" s="95" t="e">
        <f t="shared" si="7"/>
        <v>#NUM!</v>
      </c>
    </row>
    <row r="81" spans="3:3">
      <c r="C81" s="95" t="e">
        <f t="shared" si="7"/>
        <v>#NUM!</v>
      </c>
    </row>
    <row r="82" spans="3:3">
      <c r="C82" s="95" t="e">
        <f t="shared" si="7"/>
        <v>#NUM!</v>
      </c>
    </row>
    <row r="83" spans="3:3">
      <c r="C83" s="95" t="e">
        <f t="shared" si="7"/>
        <v>#NUM!</v>
      </c>
    </row>
    <row r="84" spans="3:3">
      <c r="C84" s="95" t="e">
        <f t="shared" si="7"/>
        <v>#NUM!</v>
      </c>
    </row>
    <row r="85" spans="3:3">
      <c r="C85" s="95" t="e">
        <f t="shared" si="7"/>
        <v>#NUM!</v>
      </c>
    </row>
    <row r="86" spans="3:3">
      <c r="C86" s="95" t="e">
        <f t="shared" si="7"/>
        <v>#NUM!</v>
      </c>
    </row>
    <row r="87" spans="3:3">
      <c r="C87" s="95" t="e">
        <f t="shared" si="7"/>
        <v>#NUM!</v>
      </c>
    </row>
    <row r="88" spans="3:3">
      <c r="C88" s="95" t="e">
        <f t="shared" ref="C88:C90" si="10">DATEDIF("2017/6/20",A88,"d")</f>
        <v>#NUM!</v>
      </c>
    </row>
    <row r="89" spans="3:3">
      <c r="C89" s="95" t="e">
        <f t="shared" si="10"/>
        <v>#NUM!</v>
      </c>
    </row>
    <row r="90" spans="3:3">
      <c r="C90" s="95" t="e">
        <f t="shared" si="10"/>
        <v>#NUM!</v>
      </c>
    </row>
  </sheetData>
  <mergeCells count="1">
    <mergeCell ref="B1:I1"/>
  </mergeCells>
  <phoneticPr fontId="2" type="noConversion"/>
  <conditionalFormatting sqref="J37:XFD37 I36:I37 J70:XFD71 F70:H71 F37:G37 A2:XFD3 F72:XFD72 K17:XFD17 I17 F7:XFD16 F24:G26 I21:I26 F27:H28 J27:J28 K21:XFD28 F29:XFD35 J4:XFD6 F4:H6 A88:XFD1048576 A4:E70 D71:E72 D73:XFD87 A71:C87 F38:XFD69">
    <cfRule type="timePeriod" dxfId="67" priority="3" timePeriod="today">
      <formula>FLOOR(A2,1)=TODAY()</formula>
    </cfRule>
  </conditionalFormatting>
  <conditionalFormatting sqref="J36:XFD36 F36:H36 F18:XFD20 F17:H17 F21:H23">
    <cfRule type="timePeriod" dxfId="66" priority="2" timePeriod="today">
      <formula>FLOOR(F17,1)=TODAY()</formula>
    </cfRule>
  </conditionalFormatting>
  <conditionalFormatting sqref="A1">
    <cfRule type="timePeriod" dxfId="65" priority="1" timePeriod="today">
      <formula>FLOOR(A1,1)=TODAY()</formula>
    </cfRule>
  </conditionalFormatting>
  <conditionalFormatting sqref="A1048501:A1048576">
    <cfRule type="cellIs" dxfId="64" priority="229" operator="equal">
      <formula>"now()"</formula>
    </cfRule>
    <cfRule type="expression" dxfId="63" priority="230">
      <formula>IF(A923:A1048502-NOW()=0,TRUE,FALSE)</formula>
    </cfRule>
    <cfRule type="expression" priority="231">
      <formula>IF(C824:C1048502-NOW()=0,TRUE,FALSE)</formula>
    </cfRule>
    <cfRule type="cellIs" priority="232" operator="equal">
      <formula>"今天"</formula>
    </cfRule>
    <cfRule type="timePeriod" priority="233" timePeriod="today">
      <formula>FLOOR(A1048501,1)=TODAY()</formula>
    </cfRule>
  </conditionalFormatting>
  <conditionalFormatting sqref="A72:A1047162">
    <cfRule type="cellIs" dxfId="62" priority="680" operator="equal">
      <formula>"now()"</formula>
    </cfRule>
    <cfRule type="expression" dxfId="61" priority="681">
      <formula>IF(A72:A1070-NOW()=0,TRUE,FALSE)</formula>
    </cfRule>
    <cfRule type="expression" priority="682">
      <formula>IF(#REF!-NOW()=0,TRUE,FALSE)</formula>
    </cfRule>
    <cfRule type="cellIs" priority="683" operator="equal">
      <formula>"今天"</formula>
    </cfRule>
    <cfRule type="timePeriod" priority="684" timePeriod="today">
      <formula>FLOOR(A72,1)=TODAY()</formula>
    </cfRule>
  </conditionalFormatting>
  <conditionalFormatting sqref="A1048058:A1048500">
    <cfRule type="cellIs" dxfId="60" priority="697" operator="equal">
      <formula>"now()"</formula>
    </cfRule>
    <cfRule type="expression" dxfId="59" priority="698">
      <formula>IF(A480:A1048058-NOW()=0,TRUE,FALSE)</formula>
    </cfRule>
    <cfRule type="expression" priority="699">
      <formula>IF(#REF!-NOW()=0,TRUE,FALSE)</formula>
    </cfRule>
    <cfRule type="cellIs" priority="700" operator="equal">
      <formula>"今天"</formula>
    </cfRule>
    <cfRule type="timePeriod" priority="701" timePeriod="today">
      <formula>FLOOR(A1048058,1)=TODAY()</formula>
    </cfRule>
  </conditionalFormatting>
  <conditionalFormatting sqref="A67:A68">
    <cfRule type="cellIs" dxfId="58" priority="707" operator="equal">
      <formula>"now()"</formula>
    </cfRule>
    <cfRule type="expression" dxfId="57" priority="708">
      <formula>IF(A67:A767-NOW()=0,TRUE,FALSE)</formula>
    </cfRule>
    <cfRule type="expression" priority="709">
      <formula>IF(#REF!-NOW()=0,TRUE,FALSE)</formula>
    </cfRule>
    <cfRule type="cellIs" priority="710" operator="equal">
      <formula>"今天"</formula>
    </cfRule>
    <cfRule type="timePeriod" priority="711" timePeriod="today">
      <formula>FLOOR(A67,1)=TODAY()</formula>
    </cfRule>
  </conditionalFormatting>
  <conditionalFormatting sqref="A66">
    <cfRule type="cellIs" dxfId="56" priority="712" operator="equal">
      <formula>"now()"</formula>
    </cfRule>
    <cfRule type="expression" dxfId="55" priority="713">
      <formula>IF(A66:A759-NOW()=0,TRUE,FALSE)</formula>
    </cfRule>
    <cfRule type="expression" priority="714">
      <formula>IF(#REF!-NOW()=0,TRUE,FALSE)</formula>
    </cfRule>
    <cfRule type="cellIs" priority="715" operator="equal">
      <formula>"今天"</formula>
    </cfRule>
    <cfRule type="timePeriod" priority="716" timePeriod="today">
      <formula>FLOOR(A66,1)=TODAY()</formula>
    </cfRule>
  </conditionalFormatting>
  <conditionalFormatting sqref="A65">
    <cfRule type="cellIs" dxfId="54" priority="717" operator="equal">
      <formula>"now()"</formula>
    </cfRule>
    <cfRule type="expression" dxfId="53" priority="718">
      <formula>IF(A65:A741-NOW()=0,TRUE,FALSE)</formula>
    </cfRule>
    <cfRule type="expression" priority="719">
      <formula>IF(#REF!-NOW()=0,TRUE,FALSE)</formula>
    </cfRule>
    <cfRule type="cellIs" priority="720" operator="equal">
      <formula>"今天"</formula>
    </cfRule>
    <cfRule type="timePeriod" priority="721" timePeriod="today">
      <formula>FLOOR(A65,1)=TODAY()</formula>
    </cfRule>
  </conditionalFormatting>
  <conditionalFormatting sqref="A64">
    <cfRule type="cellIs" dxfId="52" priority="722" operator="equal">
      <formula>"now()"</formula>
    </cfRule>
    <cfRule type="expression" dxfId="51" priority="723">
      <formula>IF(A64:A726-NOW()=0,TRUE,FALSE)</formula>
    </cfRule>
    <cfRule type="expression" priority="724">
      <formula>IF(#REF!-NOW()=0,TRUE,FALSE)</formula>
    </cfRule>
    <cfRule type="cellIs" priority="725" operator="equal">
      <formula>"今天"</formula>
    </cfRule>
    <cfRule type="timePeriod" priority="726" timePeriod="today">
      <formula>FLOOR(A64,1)=TODAY()</formula>
    </cfRule>
  </conditionalFormatting>
  <conditionalFormatting sqref="A63">
    <cfRule type="cellIs" dxfId="50" priority="727" operator="equal">
      <formula>"now()"</formula>
    </cfRule>
    <cfRule type="expression" dxfId="49" priority="728">
      <formula>IF(A63:A720-NOW()=0,TRUE,FALSE)</formula>
    </cfRule>
    <cfRule type="expression" priority="729">
      <formula>IF(#REF!-NOW()=0,TRUE,FALSE)</formula>
    </cfRule>
    <cfRule type="cellIs" priority="730" operator="equal">
      <formula>"今天"</formula>
    </cfRule>
    <cfRule type="timePeriod" priority="731" timePeriod="today">
      <formula>FLOOR(A63,1)=TODAY()</formula>
    </cfRule>
  </conditionalFormatting>
  <conditionalFormatting sqref="A62">
    <cfRule type="cellIs" dxfId="48" priority="732" operator="equal">
      <formula>"now()"</formula>
    </cfRule>
    <cfRule type="expression" dxfId="47" priority="733">
      <formula>IF(A62:A714-NOW()=0,TRUE,FALSE)</formula>
    </cfRule>
    <cfRule type="expression" priority="734">
      <formula>IF(#REF!-NOW()=0,TRUE,FALSE)</formula>
    </cfRule>
    <cfRule type="cellIs" priority="735" operator="equal">
      <formula>"今天"</formula>
    </cfRule>
    <cfRule type="timePeriod" priority="736" timePeriod="today">
      <formula>FLOOR(A62,1)=TODAY()</formula>
    </cfRule>
  </conditionalFormatting>
  <conditionalFormatting sqref="A61">
    <cfRule type="cellIs" dxfId="46" priority="737" operator="equal">
      <formula>"now()"</formula>
    </cfRule>
    <cfRule type="expression" dxfId="45" priority="738">
      <formula>IF(A61:A707-NOW()=0,TRUE,FALSE)</formula>
    </cfRule>
    <cfRule type="expression" priority="739">
      <formula>IF(#REF!-NOW()=0,TRUE,FALSE)</formula>
    </cfRule>
    <cfRule type="cellIs" priority="740" operator="equal">
      <formula>"今天"</formula>
    </cfRule>
    <cfRule type="timePeriod" priority="741" timePeriod="today">
      <formula>FLOOR(A61,1)=TODAY()</formula>
    </cfRule>
  </conditionalFormatting>
  <conditionalFormatting sqref="A60">
    <cfRule type="cellIs" dxfId="44" priority="742" operator="equal">
      <formula>"now()"</formula>
    </cfRule>
    <cfRule type="expression" dxfId="43" priority="743">
      <formula>IF(A60:A699-NOW()=0,TRUE,FALSE)</formula>
    </cfRule>
    <cfRule type="expression" priority="744">
      <formula>IF(#REF!-NOW()=0,TRUE,FALSE)</formula>
    </cfRule>
    <cfRule type="cellIs" priority="745" operator="equal">
      <formula>"今天"</formula>
    </cfRule>
    <cfRule type="timePeriod" priority="746" timePeriod="today">
      <formula>FLOOR(A60,1)=TODAY()</formula>
    </cfRule>
  </conditionalFormatting>
  <conditionalFormatting sqref="A59">
    <cfRule type="cellIs" dxfId="42" priority="747" operator="equal">
      <formula>"now()"</formula>
    </cfRule>
    <cfRule type="expression" dxfId="41" priority="748">
      <formula>IF(A59:A695-NOW()=0,TRUE,FALSE)</formula>
    </cfRule>
    <cfRule type="expression" priority="749">
      <formula>IF(#REF!-NOW()=0,TRUE,FALSE)</formula>
    </cfRule>
    <cfRule type="cellIs" priority="750" operator="equal">
      <formula>"今天"</formula>
    </cfRule>
    <cfRule type="timePeriod" priority="751" timePeriod="today">
      <formula>FLOOR(A59,1)=TODAY()</formula>
    </cfRule>
  </conditionalFormatting>
  <conditionalFormatting sqref="A52">
    <cfRule type="cellIs" dxfId="40" priority="757" operator="equal">
      <formula>"now()"</formula>
    </cfRule>
    <cfRule type="expression" dxfId="39" priority="758">
      <formula>IF(A52:A681-NOW()=0,TRUE,FALSE)</formula>
    </cfRule>
    <cfRule type="expression" priority="759">
      <formula>IF(#REF!-NOW()=0,TRUE,FALSE)</formula>
    </cfRule>
    <cfRule type="cellIs" priority="760" operator="equal">
      <formula>"今天"</formula>
    </cfRule>
    <cfRule type="timePeriod" priority="761" timePeriod="today">
      <formula>FLOOR(A52,1)=TODAY()</formula>
    </cfRule>
  </conditionalFormatting>
  <conditionalFormatting sqref="A35">
    <cfRule type="cellIs" dxfId="38" priority="1076" operator="equal">
      <formula>"now()"</formula>
    </cfRule>
    <cfRule type="expression" dxfId="37" priority="1077">
      <formula>IF(A35:A647-NOW()=0,TRUE,FALSE)</formula>
    </cfRule>
    <cfRule type="expression" priority="1078">
      <formula>IF(#REF!-NOW()=0,TRUE,FALSE)</formula>
    </cfRule>
    <cfRule type="cellIs" priority="1079" operator="equal">
      <formula>"今天"</formula>
    </cfRule>
    <cfRule type="timePeriod" priority="1080" timePeriod="today">
      <formula>FLOOR(A35,1)=TODAY()</formula>
    </cfRule>
  </conditionalFormatting>
  <conditionalFormatting sqref="A16">
    <cfRule type="cellIs" dxfId="36" priority="1175" operator="equal">
      <formula>"now()"</formula>
    </cfRule>
    <cfRule type="expression" dxfId="35" priority="1176">
      <formula>IF(A16:A613-NOW()=0,TRUE,FALSE)</formula>
    </cfRule>
    <cfRule type="expression" priority="1177">
      <formula>IF(#REF!-NOW()=0,TRUE,FALSE)</formula>
    </cfRule>
    <cfRule type="cellIs" priority="1178" operator="equal">
      <formula>"今天"</formula>
    </cfRule>
    <cfRule type="timePeriod" priority="1179" timePeriod="today">
      <formula>FLOOR(A16,1)=TODAY()</formula>
    </cfRule>
  </conditionalFormatting>
  <conditionalFormatting sqref="A69:A71">
    <cfRule type="cellIs" dxfId="34" priority="1190" operator="equal">
      <formula>"now()"</formula>
    </cfRule>
    <cfRule type="expression" dxfId="33" priority="1191">
      <formula>IF(A69:A871-NOW()=0,TRUE,FALSE)</formula>
    </cfRule>
    <cfRule type="expression" priority="1192">
      <formula>IF(#REF!-NOW()=0,TRUE,FALSE)</formula>
    </cfRule>
    <cfRule type="cellIs" priority="1193" operator="equal">
      <formula>"今天"</formula>
    </cfRule>
    <cfRule type="timePeriod" priority="1194" timePeriod="today">
      <formula>FLOOR(A69,1)=TODAY()</formula>
    </cfRule>
  </conditionalFormatting>
  <conditionalFormatting sqref="A29:A31">
    <cfRule type="cellIs" dxfId="32" priority="1235" operator="equal">
      <formula>"now()"</formula>
    </cfRule>
    <cfRule type="expression" dxfId="31" priority="1236">
      <formula>IF(A29:A639-NOW()=0,TRUE,FALSE)</formula>
    </cfRule>
    <cfRule type="expression" priority="1237">
      <formula>IF(#REF!-NOW()=0,TRUE,FALSE)</formula>
    </cfRule>
    <cfRule type="cellIs" priority="1238" operator="equal">
      <formula>"今天"</formula>
    </cfRule>
    <cfRule type="timePeriod" priority="1239" timePeriod="today">
      <formula>FLOOR(A29,1)=TODAY()</formula>
    </cfRule>
  </conditionalFormatting>
  <conditionalFormatting sqref="A24:A26">
    <cfRule type="cellIs" dxfId="30" priority="1240" operator="equal">
      <formula>"now()"</formula>
    </cfRule>
    <cfRule type="expression" dxfId="29" priority="1241">
      <formula>IF(A24:A626-NOW()=0,TRUE,FALSE)</formula>
    </cfRule>
    <cfRule type="expression" priority="1242">
      <formula>IF(#REF!-NOW()=0,TRUE,FALSE)</formula>
    </cfRule>
    <cfRule type="cellIs" priority="1243" operator="equal">
      <formula>"今天"</formula>
    </cfRule>
    <cfRule type="timePeriod" priority="1244" timePeriod="today">
      <formula>FLOOR(A24,1)=TODAY()</formula>
    </cfRule>
  </conditionalFormatting>
  <conditionalFormatting sqref="A53:A58">
    <cfRule type="cellIs" dxfId="28" priority="1280" operator="equal">
      <formula>"now()"</formula>
    </cfRule>
    <cfRule type="expression" dxfId="27" priority="1281">
      <formula>IF(A53:A688-NOW()=0,TRUE,FALSE)</formula>
    </cfRule>
    <cfRule type="expression" priority="1282">
      <formula>IF(#REF!-NOW()=0,TRUE,FALSE)</formula>
    </cfRule>
    <cfRule type="cellIs" priority="1283" operator="equal">
      <formula>"今天"</formula>
    </cfRule>
    <cfRule type="timePeriod" priority="1284" timePeriod="today">
      <formula>FLOOR(A53,1)=TODAY()</formula>
    </cfRule>
  </conditionalFormatting>
  <conditionalFormatting sqref="A50:A51">
    <cfRule type="cellIs" dxfId="26" priority="1285" operator="equal">
      <formula>"now()"</formula>
    </cfRule>
    <cfRule type="expression" dxfId="25" priority="1286">
      <formula>IF(A50:A675-NOW()=0,TRUE,FALSE)</formula>
    </cfRule>
    <cfRule type="expression" priority="1287">
      <formula>IF(#REF!-NOW()=0,TRUE,FALSE)</formula>
    </cfRule>
    <cfRule type="cellIs" priority="1288" operator="equal">
      <formula>"今天"</formula>
    </cfRule>
    <cfRule type="timePeriod" priority="1289" timePeriod="today">
      <formula>FLOOR(A50,1)=TODAY()</formula>
    </cfRule>
  </conditionalFormatting>
  <conditionalFormatting sqref="A1047262:A1048057">
    <cfRule type="cellIs" dxfId="24" priority="1290" operator="equal">
      <formula>"now()"</formula>
    </cfRule>
    <cfRule type="expression" dxfId="23" priority="1291">
      <formula>IF(A53:A1047262-NOW()=0,TRUE,FALSE)</formula>
    </cfRule>
    <cfRule type="expression" priority="1292">
      <formula>IF(#REF!-NOW()=0,TRUE,FALSE)</formula>
    </cfRule>
    <cfRule type="cellIs" priority="1293" operator="equal">
      <formula>"今天"</formula>
    </cfRule>
    <cfRule type="timePeriod" priority="1294" timePeriod="today">
      <formula>FLOOR(A1047262,1)=TODAY()</formula>
    </cfRule>
  </conditionalFormatting>
  <conditionalFormatting sqref="A40:A44">
    <cfRule type="cellIs" dxfId="22" priority="1295" operator="equal">
      <formula>"now()"</formula>
    </cfRule>
    <cfRule type="expression" dxfId="21" priority="1296">
      <formula>IF(A40:A660-NOW()=0,TRUE,FALSE)</formula>
    </cfRule>
    <cfRule type="expression" priority="1297">
      <formula>IF(#REF!-NOW()=0,TRUE,FALSE)</formula>
    </cfRule>
    <cfRule type="cellIs" priority="1298" operator="equal">
      <formula>"今天"</formula>
    </cfRule>
    <cfRule type="timePeriod" priority="1299" timePeriod="today">
      <formula>FLOOR(A40,1)=TODAY()</formula>
    </cfRule>
  </conditionalFormatting>
  <conditionalFormatting sqref="A17:A23">
    <cfRule type="cellIs" dxfId="20" priority="1300" operator="equal">
      <formula>"now()"</formula>
    </cfRule>
    <cfRule type="expression" dxfId="19" priority="1301">
      <formula>IF(A17:A616-NOW()=0,TRUE,FALSE)</formula>
    </cfRule>
    <cfRule type="expression" priority="1302">
      <formula>IF(#REF!-NOW()=0,TRUE,FALSE)</formula>
    </cfRule>
    <cfRule type="cellIs" priority="1303" operator="equal">
      <formula>"今天"</formula>
    </cfRule>
    <cfRule type="timePeriod" priority="1304" timePeriod="today">
      <formula>FLOOR(A17,1)=TODAY()</formula>
    </cfRule>
  </conditionalFormatting>
  <conditionalFormatting sqref="A45:A49">
    <cfRule type="cellIs" dxfId="18" priority="1305" operator="equal">
      <formula>"now()"</formula>
    </cfRule>
    <cfRule type="expression" dxfId="17" priority="1306">
      <formula>IF(A45:A668-NOW()=0,TRUE,FALSE)</formula>
    </cfRule>
    <cfRule type="expression" priority="1307">
      <formula>IF(#REF!-NOW()=0,TRUE,FALSE)</formula>
    </cfRule>
    <cfRule type="cellIs" priority="1308" operator="equal">
      <formula>"今天"</formula>
    </cfRule>
    <cfRule type="timePeriod" priority="1309" timePeriod="today">
      <formula>FLOOR(A45,1)=TODAY()</formula>
    </cfRule>
  </conditionalFormatting>
  <conditionalFormatting sqref="A38:A39">
    <cfRule type="cellIs" dxfId="16" priority="1310" operator="equal">
      <formula>"now()"</formula>
    </cfRule>
    <cfRule type="expression" dxfId="15" priority="1311">
      <formula>IF(A38:A656-NOW()=0,TRUE,FALSE)</formula>
    </cfRule>
    <cfRule type="expression" priority="1312">
      <formula>IF(#REF!-NOW()=0,TRUE,FALSE)</formula>
    </cfRule>
    <cfRule type="cellIs" priority="1313" operator="equal">
      <formula>"今天"</formula>
    </cfRule>
    <cfRule type="timePeriod" priority="1314" timePeriod="today">
      <formula>FLOOR(A38,1)=TODAY()</formula>
    </cfRule>
  </conditionalFormatting>
  <conditionalFormatting sqref="A36:A37">
    <cfRule type="cellIs" dxfId="14" priority="1315" operator="equal">
      <formula>"now()"</formula>
    </cfRule>
    <cfRule type="expression" dxfId="13" priority="1316">
      <formula>IF(A36:A652-NOW()=0,TRUE,FALSE)</formula>
    </cfRule>
    <cfRule type="expression" priority="1317">
      <formula>IF(#REF!-NOW()=0,TRUE,FALSE)</formula>
    </cfRule>
    <cfRule type="cellIs" priority="1318" operator="equal">
      <formula>"今天"</formula>
    </cfRule>
    <cfRule type="timePeriod" priority="1319" timePeriod="today">
      <formula>FLOOR(A36,1)=TODAY()</formula>
    </cfRule>
  </conditionalFormatting>
  <conditionalFormatting sqref="A32:A34">
    <cfRule type="cellIs" dxfId="12" priority="1320" operator="equal">
      <formula>"now()"</formula>
    </cfRule>
    <cfRule type="expression" dxfId="11" priority="1321">
      <formula>IF(A32:A643-NOW()=0,TRUE,FALSE)</formula>
    </cfRule>
    <cfRule type="expression" priority="1322">
      <formula>IF(#REF!-NOW()=0,TRUE,FALSE)</formula>
    </cfRule>
    <cfRule type="cellIs" priority="1323" operator="equal">
      <formula>"今天"</formula>
    </cfRule>
    <cfRule type="timePeriod" priority="1324" timePeriod="today">
      <formula>FLOOR(A32,1)=TODAY()</formula>
    </cfRule>
  </conditionalFormatting>
  <conditionalFormatting sqref="A27:A28">
    <cfRule type="cellIs" dxfId="10" priority="1325" operator="equal">
      <formula>"now()"</formula>
    </cfRule>
    <cfRule type="expression" dxfId="9" priority="1326">
      <formula>IF(A27:A630-NOW()=0,TRUE,FALSE)</formula>
    </cfRule>
    <cfRule type="expression" priority="1327">
      <formula>IF(#REF!-NOW()=0,TRUE,FALSE)</formula>
    </cfRule>
    <cfRule type="cellIs" priority="1328" operator="equal">
      <formula>"今天"</formula>
    </cfRule>
    <cfRule type="timePeriod" priority="1329" timePeriod="today">
      <formula>FLOOR(A27,1)=TODAY()</formula>
    </cfRule>
  </conditionalFormatting>
  <conditionalFormatting sqref="A9:A15">
    <cfRule type="cellIs" dxfId="8" priority="1330" operator="equal">
      <formula>"now()"</formula>
    </cfRule>
    <cfRule type="expression" dxfId="7" priority="1331">
      <formula>IF(A9:A594-NOW()=0,TRUE,FALSE)</formula>
    </cfRule>
    <cfRule type="expression" priority="1332">
      <formula>IF(#REF!-NOW()=0,TRUE,FALSE)</formula>
    </cfRule>
    <cfRule type="cellIs" priority="1333" operator="equal">
      <formula>"今天"</formula>
    </cfRule>
    <cfRule type="timePeriod" priority="1334" timePeriod="today">
      <formula>FLOOR(A9,1)=TODAY()</formula>
    </cfRule>
  </conditionalFormatting>
  <conditionalFormatting sqref="A1:A8">
    <cfRule type="cellIs" dxfId="6" priority="1335" operator="equal">
      <formula>"now()"</formula>
    </cfRule>
    <cfRule type="expression" dxfId="5" priority="1336">
      <formula>IF(A1:A583-NOW()=0,TRUE,FALSE)</formula>
    </cfRule>
    <cfRule type="expression" priority="1337">
      <formula>IF(#REF!-NOW()=0,TRUE,FALSE)</formula>
    </cfRule>
    <cfRule type="cellIs" priority="1338" operator="equal">
      <formula>"今天"</formula>
    </cfRule>
    <cfRule type="timePeriod" priority="1339" timePeriod="today">
      <formula>FLOOR(A1,1)=TODAY()</formula>
    </cfRule>
  </conditionalFormatting>
  <conditionalFormatting sqref="A1047163:A1047261">
    <cfRule type="cellIs" dxfId="4" priority="1340" operator="equal">
      <formula>"now()"</formula>
    </cfRule>
    <cfRule type="expression" dxfId="3" priority="1341">
      <formula>IF(A1:A1047163-NOW()=0,TRUE,FALSE)</formula>
    </cfRule>
    <cfRule type="expression" priority="1342">
      <formula>IF(#REF!-NOW()=0,TRUE,FALSE)</formula>
    </cfRule>
    <cfRule type="cellIs" priority="1343" operator="equal">
      <formula>"今天"</formula>
    </cfRule>
    <cfRule type="timePeriod" priority="1344" timePeriod="today">
      <formula>FLOOR(A1047163,1)=TODAY()</formula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"/>
  <sheetViews>
    <sheetView tabSelected="1" workbookViewId="0">
      <selection activeCell="C2" sqref="C2"/>
    </sheetView>
  </sheetViews>
  <sheetFormatPr defaultRowHeight="16.5"/>
  <cols>
    <col min="1" max="1" width="10.5" style="100" bestFit="1" customWidth="1"/>
    <col min="2" max="2" width="11.125" style="57" customWidth="1"/>
    <col min="3" max="3" width="98.625" style="61" customWidth="1"/>
    <col min="4" max="4" width="60" style="4" customWidth="1"/>
    <col min="5" max="16384" width="9" style="4"/>
  </cols>
  <sheetData>
    <row r="1" spans="1:4" ht="49.5">
      <c r="A1" s="100" t="s">
        <v>691</v>
      </c>
      <c r="B1" s="57" t="s">
        <v>692</v>
      </c>
      <c r="C1" s="58" t="s">
        <v>806</v>
      </c>
    </row>
    <row r="2" spans="1:4" ht="165">
      <c r="A2" s="100">
        <v>43461</v>
      </c>
      <c r="C2" s="58" t="s">
        <v>1396</v>
      </c>
    </row>
    <row r="3" spans="1:4" ht="330">
      <c r="A3" s="100">
        <v>43460</v>
      </c>
      <c r="B3" s="57" t="s">
        <v>1394</v>
      </c>
      <c r="C3" s="58" t="s">
        <v>1395</v>
      </c>
    </row>
    <row r="4" spans="1:4" ht="115.5">
      <c r="A4" s="100">
        <v>43455</v>
      </c>
      <c r="C4" s="58" t="s">
        <v>1391</v>
      </c>
    </row>
    <row r="5" spans="1:4" ht="148.5">
      <c r="A5" s="100">
        <v>43454</v>
      </c>
      <c r="B5" s="57" t="s">
        <v>1040</v>
      </c>
      <c r="C5" s="58" t="s">
        <v>1390</v>
      </c>
    </row>
    <row r="6" spans="1:4" ht="33">
      <c r="A6" s="100">
        <v>43451</v>
      </c>
      <c r="B6" s="57" t="s">
        <v>661</v>
      </c>
      <c r="C6" s="58" t="s">
        <v>1373</v>
      </c>
    </row>
    <row r="7" spans="1:4" ht="49.5">
      <c r="A7" s="100">
        <v>43451</v>
      </c>
      <c r="B7" s="57" t="s">
        <v>661</v>
      </c>
      <c r="C7" s="58" t="s">
        <v>1372</v>
      </c>
    </row>
    <row r="8" spans="1:4" ht="49.5">
      <c r="A8" s="100">
        <v>43448</v>
      </c>
      <c r="C8" s="58" t="s">
        <v>1374</v>
      </c>
    </row>
    <row r="9" spans="1:4" ht="198">
      <c r="A9" s="100">
        <v>43447</v>
      </c>
      <c r="C9" s="58" t="s">
        <v>1365</v>
      </c>
      <c r="D9" s="5" t="s">
        <v>1367</v>
      </c>
    </row>
    <row r="10" spans="1:4" ht="214.5">
      <c r="A10" s="100">
        <v>43446</v>
      </c>
      <c r="C10" s="58" t="s">
        <v>1358</v>
      </c>
    </row>
    <row r="11" spans="1:4" ht="115.5">
      <c r="A11" s="100">
        <v>43446</v>
      </c>
      <c r="B11" s="57" t="s">
        <v>1040</v>
      </c>
      <c r="C11" s="58" t="s">
        <v>1355</v>
      </c>
    </row>
    <row r="12" spans="1:4" ht="198">
      <c r="A12" s="100">
        <v>43446</v>
      </c>
      <c r="B12" s="57" t="s">
        <v>1040</v>
      </c>
      <c r="C12" s="58" t="s">
        <v>1359</v>
      </c>
      <c r="D12" s="5" t="s">
        <v>1366</v>
      </c>
    </row>
    <row r="13" spans="1:4" ht="126" customHeight="1">
      <c r="A13" s="100">
        <v>43445</v>
      </c>
      <c r="B13" s="57" t="s">
        <v>1356</v>
      </c>
      <c r="C13" s="58" t="s">
        <v>1357</v>
      </c>
    </row>
    <row r="14" spans="1:4" ht="132">
      <c r="A14" s="100">
        <v>43440</v>
      </c>
      <c r="B14" s="57" t="s">
        <v>1276</v>
      </c>
      <c r="C14" s="58" t="s">
        <v>1277</v>
      </c>
    </row>
    <row r="15" spans="1:4" ht="33">
      <c r="A15" s="100">
        <v>43434</v>
      </c>
      <c r="C15" s="58" t="s">
        <v>1266</v>
      </c>
    </row>
    <row r="16" spans="1:4" ht="49.5">
      <c r="A16" s="100">
        <v>43416</v>
      </c>
      <c r="B16" s="57" t="s">
        <v>1254</v>
      </c>
      <c r="C16" s="58" t="s">
        <v>1260</v>
      </c>
    </row>
    <row r="17" spans="1:3" ht="148.5">
      <c r="A17" s="100">
        <v>43413</v>
      </c>
      <c r="B17" s="57" t="s">
        <v>1254</v>
      </c>
      <c r="C17" s="58" t="s">
        <v>1257</v>
      </c>
    </row>
    <row r="18" spans="1:3" ht="33">
      <c r="A18" s="100">
        <v>43406</v>
      </c>
      <c r="B18" s="57" t="s">
        <v>1254</v>
      </c>
      <c r="C18" s="58" t="s">
        <v>1255</v>
      </c>
    </row>
    <row r="19" spans="1:3" ht="82.5">
      <c r="A19" s="100">
        <v>43405</v>
      </c>
      <c r="B19" s="57" t="s">
        <v>1252</v>
      </c>
      <c r="C19" s="58" t="s">
        <v>1253</v>
      </c>
    </row>
    <row r="20" spans="1:3" ht="66">
      <c r="A20" s="100">
        <v>43404</v>
      </c>
      <c r="B20" s="57" t="s">
        <v>1252</v>
      </c>
      <c r="C20" s="58" t="s">
        <v>1251</v>
      </c>
    </row>
    <row r="21" spans="1:3" ht="33">
      <c r="A21" s="100">
        <v>43399</v>
      </c>
      <c r="B21" s="57" t="s">
        <v>1249</v>
      </c>
      <c r="C21" s="58" t="s">
        <v>1250</v>
      </c>
    </row>
    <row r="22" spans="1:3" ht="33">
      <c r="A22" s="100">
        <v>43399</v>
      </c>
      <c r="B22" s="57" t="s">
        <v>1240</v>
      </c>
      <c r="C22" s="58" t="s">
        <v>1241</v>
      </c>
    </row>
    <row r="23" spans="1:3" ht="165">
      <c r="A23" s="100">
        <v>43399</v>
      </c>
      <c r="B23" s="57" t="s">
        <v>1239</v>
      </c>
      <c r="C23" s="118" t="s">
        <v>1238</v>
      </c>
    </row>
    <row r="24" spans="1:3" ht="247.5">
      <c r="A24" s="100">
        <v>43390</v>
      </c>
      <c r="B24" s="57" t="s">
        <v>1235</v>
      </c>
      <c r="C24" s="58" t="s">
        <v>1236</v>
      </c>
    </row>
    <row r="25" spans="1:3" ht="33">
      <c r="A25" s="100">
        <v>43389</v>
      </c>
      <c r="B25" s="57" t="s">
        <v>1234</v>
      </c>
      <c r="C25" s="58" t="s">
        <v>1233</v>
      </c>
    </row>
    <row r="26" spans="1:3" ht="132">
      <c r="A26" s="100">
        <v>43370</v>
      </c>
      <c r="C26" s="58" t="s">
        <v>1226</v>
      </c>
    </row>
    <row r="27" spans="1:3" ht="132">
      <c r="A27" s="100">
        <v>43367</v>
      </c>
      <c r="C27" s="58" t="s">
        <v>1225</v>
      </c>
    </row>
    <row r="28" spans="1:3" ht="99">
      <c r="A28" s="100">
        <v>43367</v>
      </c>
      <c r="C28" s="58" t="s">
        <v>1224</v>
      </c>
    </row>
    <row r="29" spans="1:3" ht="49.5">
      <c r="A29" s="100">
        <v>43366</v>
      </c>
      <c r="C29" s="58" t="s">
        <v>1223</v>
      </c>
    </row>
    <row r="30" spans="1:3" ht="49.5">
      <c r="A30" s="100">
        <v>43357</v>
      </c>
      <c r="B30" s="57" t="s">
        <v>1221</v>
      </c>
      <c r="C30" s="58" t="s">
        <v>1222</v>
      </c>
    </row>
    <row r="31" spans="1:3" ht="33">
      <c r="A31" s="100">
        <v>43356</v>
      </c>
      <c r="B31" s="57" t="s">
        <v>1207</v>
      </c>
      <c r="C31" s="58" t="s">
        <v>1218</v>
      </c>
    </row>
    <row r="32" spans="1:3" ht="66">
      <c r="A32" s="100">
        <v>43357</v>
      </c>
      <c r="B32" s="57" t="s">
        <v>1207</v>
      </c>
      <c r="C32" s="58" t="s">
        <v>1208</v>
      </c>
    </row>
    <row r="33" spans="1:3" ht="99">
      <c r="A33" s="100">
        <v>43357</v>
      </c>
      <c r="B33" s="57" t="s">
        <v>1205</v>
      </c>
      <c r="C33" s="58" t="s">
        <v>1206</v>
      </c>
    </row>
    <row r="34" spans="1:3" ht="33">
      <c r="A34" s="100">
        <v>43356</v>
      </c>
      <c r="B34" s="57" t="s">
        <v>1202</v>
      </c>
      <c r="C34" s="58" t="s">
        <v>1204</v>
      </c>
    </row>
    <row r="35" spans="1:3" ht="363">
      <c r="A35" s="100">
        <v>43355</v>
      </c>
      <c r="B35" s="57" t="s">
        <v>1202</v>
      </c>
      <c r="C35" s="58" t="s">
        <v>1203</v>
      </c>
    </row>
    <row r="36" spans="1:3" ht="115.5">
      <c r="A36" s="100">
        <v>43354</v>
      </c>
      <c r="C36" s="58" t="s">
        <v>1201</v>
      </c>
    </row>
    <row r="37" spans="1:3" ht="115.5">
      <c r="A37" s="100">
        <v>43354</v>
      </c>
      <c r="B37" s="57" t="s">
        <v>1195</v>
      </c>
      <c r="C37" s="58" t="s">
        <v>1194</v>
      </c>
    </row>
    <row r="38" spans="1:3" ht="99">
      <c r="A38" s="100">
        <v>43354</v>
      </c>
      <c r="B38" s="57" t="s">
        <v>1195</v>
      </c>
      <c r="C38" s="58" t="s">
        <v>1196</v>
      </c>
    </row>
    <row r="39" spans="1:3">
      <c r="A39" s="100">
        <v>43347</v>
      </c>
      <c r="B39" s="57" t="s">
        <v>1191</v>
      </c>
      <c r="C39" s="58" t="s">
        <v>1192</v>
      </c>
    </row>
    <row r="40" spans="1:3" ht="66">
      <c r="A40" s="100">
        <v>43347</v>
      </c>
      <c r="B40" s="57" t="s">
        <v>1189</v>
      </c>
      <c r="C40" s="58" t="s">
        <v>1190</v>
      </c>
    </row>
    <row r="41" spans="1:3" ht="181.5">
      <c r="A41" s="100">
        <v>43347</v>
      </c>
      <c r="B41" s="57" t="s">
        <v>1187</v>
      </c>
      <c r="C41" s="58" t="s">
        <v>1186</v>
      </c>
    </row>
    <row r="42" spans="1:3" ht="33">
      <c r="A42" s="100">
        <v>43343</v>
      </c>
      <c r="C42" s="58" t="s">
        <v>1173</v>
      </c>
    </row>
    <row r="43" spans="1:3" ht="33">
      <c r="A43" s="100">
        <v>43343</v>
      </c>
      <c r="B43" s="57" t="s">
        <v>661</v>
      </c>
      <c r="C43" s="58" t="s">
        <v>1172</v>
      </c>
    </row>
    <row r="44" spans="1:3" ht="49.5">
      <c r="A44" s="100">
        <v>43342</v>
      </c>
      <c r="B44" s="57" t="s">
        <v>1170</v>
      </c>
      <c r="C44" s="58" t="s">
        <v>1171</v>
      </c>
    </row>
    <row r="45" spans="1:3" ht="236.25">
      <c r="A45" s="100">
        <v>43342</v>
      </c>
      <c r="B45" s="57" t="s">
        <v>1167</v>
      </c>
      <c r="C45" s="68" t="s">
        <v>1169</v>
      </c>
    </row>
    <row r="46" spans="1:3" ht="198">
      <c r="A46" s="100">
        <v>43341</v>
      </c>
      <c r="B46" s="57" t="s">
        <v>1167</v>
      </c>
      <c r="C46" s="58" t="s">
        <v>1168</v>
      </c>
    </row>
    <row r="47" spans="1:3" ht="115.5">
      <c r="A47" s="100">
        <v>43338</v>
      </c>
      <c r="B47" s="57" t="s">
        <v>1227</v>
      </c>
      <c r="C47" s="116" t="s">
        <v>1228</v>
      </c>
    </row>
    <row r="48" spans="1:3">
      <c r="A48" s="100">
        <v>43336</v>
      </c>
      <c r="B48" s="57" t="s">
        <v>661</v>
      </c>
      <c r="C48" s="58" t="s">
        <v>1162</v>
      </c>
    </row>
    <row r="49" spans="1:3" ht="66">
      <c r="A49" s="100">
        <v>43336</v>
      </c>
      <c r="B49" s="57" t="s">
        <v>661</v>
      </c>
      <c r="C49" s="58" t="s">
        <v>1161</v>
      </c>
    </row>
    <row r="50" spans="1:3">
      <c r="A50" s="100">
        <v>43335</v>
      </c>
      <c r="B50" s="57" t="s">
        <v>661</v>
      </c>
      <c r="C50" s="58" t="s">
        <v>1163</v>
      </c>
    </row>
    <row r="51" spans="1:3" ht="33">
      <c r="A51" s="100">
        <v>43335</v>
      </c>
      <c r="B51" s="101" t="s">
        <v>1144</v>
      </c>
      <c r="C51" s="102" t="s">
        <v>1142</v>
      </c>
    </row>
    <row r="52" spans="1:3" ht="115.5">
      <c r="A52" s="100">
        <v>43335</v>
      </c>
      <c r="B52" s="101" t="s">
        <v>1144</v>
      </c>
      <c r="C52" s="102" t="s">
        <v>1160</v>
      </c>
    </row>
    <row r="53" spans="1:3" ht="49.5">
      <c r="A53" s="100">
        <v>43335</v>
      </c>
      <c r="B53" s="101" t="s">
        <v>1144</v>
      </c>
      <c r="C53" s="102" t="s">
        <v>1159</v>
      </c>
    </row>
    <row r="54" spans="1:3" ht="82.5">
      <c r="A54" s="100">
        <v>43334</v>
      </c>
      <c r="B54" s="101" t="s">
        <v>1144</v>
      </c>
      <c r="C54" s="102" t="s">
        <v>1158</v>
      </c>
    </row>
    <row r="55" spans="1:3" ht="280.5">
      <c r="A55" s="56">
        <v>43334</v>
      </c>
      <c r="B55" s="57" t="s">
        <v>1133</v>
      </c>
      <c r="C55" s="58" t="s">
        <v>1134</v>
      </c>
    </row>
    <row r="56" spans="1:3">
      <c r="A56" s="56">
        <v>43334</v>
      </c>
      <c r="B56" s="57" t="s">
        <v>1040</v>
      </c>
      <c r="C56" s="58" t="s">
        <v>1120</v>
      </c>
    </row>
    <row r="57" spans="1:3">
      <c r="A57" s="56">
        <v>43333</v>
      </c>
      <c r="B57" s="57" t="s">
        <v>661</v>
      </c>
      <c r="C57" s="58" t="s">
        <v>1119</v>
      </c>
    </row>
    <row r="58" spans="1:3">
      <c r="A58" s="56">
        <v>43333</v>
      </c>
      <c r="B58" s="57" t="s">
        <v>661</v>
      </c>
      <c r="C58" s="58" t="s">
        <v>1118</v>
      </c>
    </row>
    <row r="59" spans="1:3" ht="82.5">
      <c r="A59" s="56">
        <v>43333</v>
      </c>
      <c r="B59" s="57" t="s">
        <v>1116</v>
      </c>
      <c r="C59" s="58" t="s">
        <v>1117</v>
      </c>
    </row>
    <row r="60" spans="1:3" ht="33">
      <c r="A60" s="56">
        <v>43333</v>
      </c>
      <c r="B60" s="57" t="s">
        <v>1114</v>
      </c>
      <c r="C60" s="58" t="s">
        <v>1115</v>
      </c>
    </row>
    <row r="61" spans="1:3">
      <c r="A61" s="56">
        <v>43332</v>
      </c>
      <c r="B61" s="57" t="s">
        <v>661</v>
      </c>
      <c r="C61" s="58" t="s">
        <v>1164</v>
      </c>
    </row>
    <row r="62" spans="1:3" ht="33">
      <c r="A62" s="56">
        <v>43332</v>
      </c>
      <c r="B62" s="57" t="s">
        <v>1112</v>
      </c>
      <c r="C62" s="58" t="s">
        <v>1113</v>
      </c>
    </row>
    <row r="63" spans="1:3" ht="82.5">
      <c r="A63" s="56">
        <v>43101</v>
      </c>
      <c r="B63" s="57" t="s">
        <v>1112</v>
      </c>
      <c r="C63" s="58" t="s">
        <v>1111</v>
      </c>
    </row>
    <row r="64" spans="1:3" ht="33">
      <c r="A64" s="56">
        <v>43311</v>
      </c>
      <c r="B64" s="57" t="s">
        <v>1040</v>
      </c>
      <c r="C64" s="58" t="s">
        <v>1110</v>
      </c>
    </row>
    <row r="65" spans="1:3" ht="132">
      <c r="A65" s="56">
        <v>43332</v>
      </c>
      <c r="B65" s="57" t="s">
        <v>1108</v>
      </c>
      <c r="C65" s="58" t="s">
        <v>1109</v>
      </c>
    </row>
    <row r="66" spans="1:3" ht="363">
      <c r="A66" s="56">
        <v>43332</v>
      </c>
      <c r="B66" s="57" t="s">
        <v>1104</v>
      </c>
      <c r="C66" s="58" t="s">
        <v>1105</v>
      </c>
    </row>
    <row r="67" spans="1:3" ht="371.25">
      <c r="A67" s="56">
        <v>43329</v>
      </c>
      <c r="B67" s="57" t="s">
        <v>1104</v>
      </c>
      <c r="C67" s="68" t="s">
        <v>1103</v>
      </c>
    </row>
    <row r="68" spans="1:3" ht="82.5">
      <c r="A68" s="56">
        <v>43221</v>
      </c>
      <c r="B68" s="57" t="s">
        <v>1040</v>
      </c>
      <c r="C68" s="58" t="s">
        <v>1102</v>
      </c>
    </row>
    <row r="69" spans="1:3" ht="66">
      <c r="A69" s="100">
        <v>43329</v>
      </c>
      <c r="B69" s="57" t="s">
        <v>1101</v>
      </c>
      <c r="C69" s="58" t="s">
        <v>1100</v>
      </c>
    </row>
    <row r="70" spans="1:3" ht="198">
      <c r="A70" s="56">
        <v>43328</v>
      </c>
      <c r="B70" s="57" t="s">
        <v>1096</v>
      </c>
      <c r="C70" s="58" t="s">
        <v>1097</v>
      </c>
    </row>
    <row r="71" spans="1:3" ht="33">
      <c r="A71" s="56">
        <v>43328</v>
      </c>
      <c r="B71" s="57" t="s">
        <v>443</v>
      </c>
      <c r="C71" s="58" t="s">
        <v>1095</v>
      </c>
    </row>
    <row r="72" spans="1:3" ht="49.5">
      <c r="A72" s="56">
        <v>43236</v>
      </c>
      <c r="B72" s="4" t="s">
        <v>1089</v>
      </c>
      <c r="C72" s="5" t="s">
        <v>1086</v>
      </c>
    </row>
    <row r="73" spans="1:3" ht="66">
      <c r="A73" s="56"/>
      <c r="B73" s="4" t="s">
        <v>1088</v>
      </c>
      <c r="C73" s="5" t="s">
        <v>1087</v>
      </c>
    </row>
    <row r="74" spans="1:3" ht="99">
      <c r="A74" s="56"/>
      <c r="B74" s="4" t="s">
        <v>1089</v>
      </c>
      <c r="C74" s="5" t="s">
        <v>1090</v>
      </c>
    </row>
    <row r="75" spans="1:3" ht="33">
      <c r="A75" s="56"/>
      <c r="B75" s="4" t="s">
        <v>1089</v>
      </c>
      <c r="C75" s="5" t="s">
        <v>1091</v>
      </c>
    </row>
    <row r="76" spans="1:3">
      <c r="A76" s="56"/>
      <c r="B76" s="4" t="s">
        <v>1092</v>
      </c>
      <c r="C76" s="5" t="s">
        <v>874</v>
      </c>
    </row>
    <row r="77" spans="1:3">
      <c r="A77" s="56"/>
      <c r="B77" s="4" t="s">
        <v>1092</v>
      </c>
      <c r="C77" s="5" t="s">
        <v>875</v>
      </c>
    </row>
    <row r="78" spans="1:3">
      <c r="A78" s="56"/>
      <c r="B78" s="4" t="s">
        <v>1092</v>
      </c>
      <c r="C78" s="5" t="s">
        <v>876</v>
      </c>
    </row>
    <row r="79" spans="1:3" ht="66">
      <c r="A79" s="56"/>
      <c r="B79" s="4" t="s">
        <v>1092</v>
      </c>
      <c r="C79" s="5" t="s">
        <v>1093</v>
      </c>
    </row>
    <row r="80" spans="1:3" ht="198">
      <c r="A80" s="56">
        <v>43325</v>
      </c>
      <c r="B80" s="57" t="s">
        <v>1084</v>
      </c>
      <c r="C80" s="58" t="s">
        <v>1085</v>
      </c>
    </row>
    <row r="81" spans="1:3" ht="99">
      <c r="A81" s="56">
        <v>43322</v>
      </c>
      <c r="B81" s="57" t="s">
        <v>443</v>
      </c>
      <c r="C81" s="58" t="s">
        <v>1083</v>
      </c>
    </row>
    <row r="82" spans="1:3" ht="49.5">
      <c r="A82" s="56">
        <v>43321</v>
      </c>
      <c r="B82" s="57" t="s">
        <v>443</v>
      </c>
      <c r="C82" s="58" t="s">
        <v>1082</v>
      </c>
    </row>
    <row r="83" spans="1:3" ht="115.5">
      <c r="A83" s="56">
        <v>43321</v>
      </c>
      <c r="B83" s="57" t="s">
        <v>1080</v>
      </c>
      <c r="C83" s="58" t="s">
        <v>1081</v>
      </c>
    </row>
    <row r="84" spans="1:3" ht="99">
      <c r="A84" s="56">
        <v>43321</v>
      </c>
      <c r="B84" s="57" t="s">
        <v>1034</v>
      </c>
      <c r="C84" s="58" t="s">
        <v>1033</v>
      </c>
    </row>
    <row r="85" spans="1:3" ht="82.5">
      <c r="A85" s="71">
        <v>43320</v>
      </c>
      <c r="B85" s="57" t="s">
        <v>1146</v>
      </c>
      <c r="C85" s="102" t="s">
        <v>1145</v>
      </c>
    </row>
    <row r="86" spans="1:3" ht="115.5">
      <c r="A86" s="56">
        <v>43319</v>
      </c>
      <c r="B86" s="57" t="s">
        <v>664</v>
      </c>
      <c r="C86" s="58" t="s">
        <v>1217</v>
      </c>
    </row>
    <row r="87" spans="1:3" ht="82.5">
      <c r="A87" s="56">
        <v>43318</v>
      </c>
      <c r="B87" s="57" t="s">
        <v>1146</v>
      </c>
      <c r="C87" s="107" t="s">
        <v>1147</v>
      </c>
    </row>
    <row r="88" spans="1:3">
      <c r="A88" s="56">
        <v>43318</v>
      </c>
      <c r="B88" s="57" t="s">
        <v>1031</v>
      </c>
      <c r="C88" s="58" t="s">
        <v>1030</v>
      </c>
    </row>
    <row r="89" spans="1:3" ht="132">
      <c r="A89" s="56">
        <v>43318</v>
      </c>
      <c r="B89" s="57" t="s">
        <v>1027</v>
      </c>
      <c r="C89" s="58" t="s">
        <v>1028</v>
      </c>
    </row>
    <row r="90" spans="1:3" ht="132">
      <c r="A90" s="56">
        <v>43317</v>
      </c>
      <c r="B90" s="57" t="s">
        <v>1025</v>
      </c>
      <c r="C90" s="58" t="s">
        <v>1026</v>
      </c>
    </row>
    <row r="91" spans="1:3" ht="82.5">
      <c r="A91" s="56">
        <v>43312</v>
      </c>
      <c r="C91" s="58" t="s">
        <v>1023</v>
      </c>
    </row>
    <row r="92" spans="1:3" ht="148.5">
      <c r="A92" s="56">
        <v>43311</v>
      </c>
      <c r="B92" s="57" t="s">
        <v>664</v>
      </c>
      <c r="C92" s="58" t="s">
        <v>1024</v>
      </c>
    </row>
    <row r="93" spans="1:3" ht="303.75">
      <c r="A93" s="56"/>
      <c r="B93" s="57" t="s">
        <v>664</v>
      </c>
      <c r="C93" s="68" t="s">
        <v>1188</v>
      </c>
    </row>
    <row r="94" spans="1:3" ht="99">
      <c r="A94" s="56">
        <v>43308</v>
      </c>
      <c r="B94" s="57" t="s">
        <v>1021</v>
      </c>
      <c r="C94" s="58" t="s">
        <v>1022</v>
      </c>
    </row>
    <row r="95" spans="1:3" ht="313.5">
      <c r="A95" s="56">
        <v>43285</v>
      </c>
      <c r="B95" s="57" t="s">
        <v>1017</v>
      </c>
      <c r="C95" s="58" t="s">
        <v>1018</v>
      </c>
    </row>
    <row r="96" spans="1:3" ht="132">
      <c r="A96" s="56">
        <v>43272</v>
      </c>
      <c r="B96" s="57" t="s">
        <v>1003</v>
      </c>
      <c r="C96" s="58" t="s">
        <v>1014</v>
      </c>
    </row>
    <row r="97" spans="1:17" ht="214.5">
      <c r="A97" s="56">
        <v>43272</v>
      </c>
      <c r="B97" s="57" t="s">
        <v>1003</v>
      </c>
      <c r="C97" s="5" t="s">
        <v>1013</v>
      </c>
    </row>
    <row r="98" spans="1:17" ht="82.5">
      <c r="A98" s="100">
        <v>43313</v>
      </c>
      <c r="B98" s="57" t="s">
        <v>1016</v>
      </c>
      <c r="C98" s="5" t="s">
        <v>1156</v>
      </c>
    </row>
    <row r="99" spans="1:17" ht="49.5">
      <c r="A99" s="56">
        <v>43143</v>
      </c>
      <c r="C99" s="58" t="s">
        <v>996</v>
      </c>
    </row>
    <row r="100" spans="1:17" ht="33">
      <c r="A100" s="105">
        <v>43258</v>
      </c>
      <c r="B100" s="106" t="s">
        <v>1143</v>
      </c>
      <c r="C100" s="110" t="s">
        <v>1157</v>
      </c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</row>
    <row r="101" spans="1:17">
      <c r="A101" s="105">
        <v>43258</v>
      </c>
      <c r="B101" s="106" t="s">
        <v>1143</v>
      </c>
      <c r="C101" s="108" t="s">
        <v>1155</v>
      </c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</row>
    <row r="102" spans="1:17" ht="148.5">
      <c r="A102" s="56">
        <v>43256</v>
      </c>
      <c r="C102" s="58" t="s">
        <v>1154</v>
      </c>
    </row>
    <row r="103" spans="1:17" ht="181.5">
      <c r="A103" s="56">
        <v>43256</v>
      </c>
      <c r="C103" s="58" t="s">
        <v>995</v>
      </c>
    </row>
    <row r="104" spans="1:17" ht="297">
      <c r="A104" s="56">
        <v>43256</v>
      </c>
      <c r="B104" s="57" t="s">
        <v>993</v>
      </c>
      <c r="C104" s="58" t="s">
        <v>994</v>
      </c>
    </row>
    <row r="105" spans="1:17">
      <c r="A105" s="56">
        <v>43248</v>
      </c>
      <c r="B105" s="57" t="s">
        <v>1144</v>
      </c>
      <c r="C105" s="58" t="s">
        <v>1153</v>
      </c>
    </row>
    <row r="106" spans="1:17" ht="82.5">
      <c r="A106" s="56">
        <v>43242</v>
      </c>
      <c r="C106" s="58" t="s">
        <v>981</v>
      </c>
    </row>
    <row r="107" spans="1:17" ht="247.5">
      <c r="A107" s="56"/>
      <c r="B107" s="57" t="s">
        <v>911</v>
      </c>
      <c r="C107" s="58" t="s">
        <v>912</v>
      </c>
    </row>
    <row r="108" spans="1:17" ht="33">
      <c r="A108" s="56">
        <v>43230</v>
      </c>
      <c r="B108" s="57" t="s">
        <v>661</v>
      </c>
      <c r="C108" s="58" t="s">
        <v>913</v>
      </c>
    </row>
    <row r="109" spans="1:17">
      <c r="A109" s="56">
        <v>43227</v>
      </c>
      <c r="B109" s="57" t="s">
        <v>1040</v>
      </c>
      <c r="C109" s="58" t="s">
        <v>904</v>
      </c>
    </row>
    <row r="110" spans="1:17" ht="49.5">
      <c r="A110" s="56">
        <v>43224</v>
      </c>
      <c r="B110" s="57" t="s">
        <v>1040</v>
      </c>
      <c r="C110" s="58" t="s">
        <v>1041</v>
      </c>
    </row>
    <row r="111" spans="1:17">
      <c r="A111" s="56">
        <v>43216</v>
      </c>
      <c r="B111" s="57" t="s">
        <v>661</v>
      </c>
      <c r="C111" s="58" t="s">
        <v>903</v>
      </c>
    </row>
    <row r="112" spans="1:17" ht="49.5">
      <c r="A112" s="56">
        <v>43216</v>
      </c>
      <c r="C112" s="58" t="s">
        <v>902</v>
      </c>
    </row>
    <row r="113" spans="1:4">
      <c r="A113" s="56">
        <v>43216</v>
      </c>
      <c r="C113" s="58" t="s">
        <v>901</v>
      </c>
    </row>
    <row r="114" spans="1:4" ht="86.25">
      <c r="A114" s="56">
        <v>43215</v>
      </c>
      <c r="C114" s="69" t="s">
        <v>898</v>
      </c>
    </row>
    <row r="115" spans="1:4" ht="17.25">
      <c r="A115" s="56">
        <v>43201</v>
      </c>
      <c r="C115" s="70" t="s">
        <v>869</v>
      </c>
    </row>
    <row r="116" spans="1:4" ht="33">
      <c r="A116" s="56">
        <v>43210</v>
      </c>
      <c r="B116" s="57" t="s">
        <v>840</v>
      </c>
      <c r="C116" s="58" t="s">
        <v>868</v>
      </c>
    </row>
    <row r="117" spans="1:4">
      <c r="A117" s="56">
        <v>43210</v>
      </c>
      <c r="B117" s="57" t="s">
        <v>867</v>
      </c>
      <c r="C117" s="58" t="s">
        <v>866</v>
      </c>
    </row>
    <row r="118" spans="1:4" ht="198">
      <c r="A118" s="56">
        <v>43210</v>
      </c>
      <c r="B118" s="57" t="s">
        <v>867</v>
      </c>
      <c r="C118" s="58" t="s">
        <v>865</v>
      </c>
    </row>
    <row r="119" spans="1:4" ht="132">
      <c r="A119" s="56">
        <v>43210</v>
      </c>
      <c r="B119" s="57" t="s">
        <v>1056</v>
      </c>
      <c r="C119" s="58" t="s">
        <v>1057</v>
      </c>
    </row>
    <row r="120" spans="1:4" ht="115.5">
      <c r="A120" s="56">
        <v>43209</v>
      </c>
      <c r="B120" s="57" t="s">
        <v>1058</v>
      </c>
      <c r="C120" s="58" t="s">
        <v>864</v>
      </c>
    </row>
    <row r="121" spans="1:4" ht="148.5">
      <c r="A121" s="56">
        <v>43209</v>
      </c>
      <c r="B121" s="57" t="s">
        <v>1059</v>
      </c>
      <c r="C121" s="58" t="s">
        <v>863</v>
      </c>
    </row>
    <row r="122" spans="1:4" ht="99">
      <c r="A122" s="56"/>
      <c r="B122" s="57" t="s">
        <v>1060</v>
      </c>
      <c r="C122" s="58" t="s">
        <v>862</v>
      </c>
    </row>
    <row r="123" spans="1:4" ht="66">
      <c r="A123" s="56">
        <v>43208</v>
      </c>
      <c r="B123" s="57" t="s">
        <v>848</v>
      </c>
      <c r="C123" s="58" t="s">
        <v>858</v>
      </c>
    </row>
    <row r="124" spans="1:4" ht="297">
      <c r="A124" s="56">
        <v>43207</v>
      </c>
      <c r="B124" s="57" t="s">
        <v>848</v>
      </c>
      <c r="C124" s="58" t="s">
        <v>859</v>
      </c>
    </row>
    <row r="125" spans="1:4" ht="66">
      <c r="A125" s="56">
        <v>43206</v>
      </c>
      <c r="C125" s="58" t="s">
        <v>847</v>
      </c>
    </row>
    <row r="126" spans="1:4" ht="99">
      <c r="A126" s="56">
        <v>43206</v>
      </c>
      <c r="C126" s="58" t="s">
        <v>846</v>
      </c>
      <c r="D126" s="5" t="s">
        <v>837</v>
      </c>
    </row>
    <row r="127" spans="1:4" ht="33">
      <c r="A127" s="56">
        <v>43206</v>
      </c>
      <c r="C127" s="58" t="s">
        <v>845</v>
      </c>
    </row>
    <row r="128" spans="1:4" ht="33">
      <c r="A128" s="56">
        <v>43206</v>
      </c>
      <c r="C128" s="58" t="s">
        <v>844</v>
      </c>
    </row>
    <row r="129" spans="1:3" ht="181.5">
      <c r="A129" s="56">
        <v>43206</v>
      </c>
      <c r="C129" s="58" t="s">
        <v>843</v>
      </c>
    </row>
    <row r="130" spans="1:3" ht="115.5">
      <c r="A130" s="56">
        <v>43203</v>
      </c>
      <c r="B130" s="57" t="s">
        <v>1060</v>
      </c>
      <c r="C130" s="58" t="s">
        <v>842</v>
      </c>
    </row>
    <row r="131" spans="1:3" ht="33">
      <c r="A131" s="56">
        <v>43203</v>
      </c>
      <c r="B131" s="57" t="s">
        <v>661</v>
      </c>
      <c r="C131" s="58" t="s">
        <v>839</v>
      </c>
    </row>
    <row r="132" spans="1:3" ht="99">
      <c r="A132" s="56">
        <v>43202</v>
      </c>
      <c r="B132" s="57" t="s">
        <v>1061</v>
      </c>
      <c r="C132" s="58" t="s">
        <v>838</v>
      </c>
    </row>
    <row r="133" spans="1:3">
      <c r="A133" s="56">
        <v>43202</v>
      </c>
      <c r="B133" s="57" t="s">
        <v>840</v>
      </c>
      <c r="C133" s="58" t="s">
        <v>841</v>
      </c>
    </row>
    <row r="134" spans="1:3" ht="99">
      <c r="A134" s="56">
        <v>43202</v>
      </c>
      <c r="B134" s="57" t="s">
        <v>1062</v>
      </c>
      <c r="C134" s="58" t="s">
        <v>849</v>
      </c>
    </row>
    <row r="135" spans="1:3" ht="330">
      <c r="A135" s="56">
        <v>43201</v>
      </c>
      <c r="B135" s="57" t="s">
        <v>1063</v>
      </c>
      <c r="C135" s="58" t="s">
        <v>835</v>
      </c>
    </row>
    <row r="136" spans="1:3" ht="165">
      <c r="A136" s="56">
        <v>43312</v>
      </c>
      <c r="B136" s="57" t="s">
        <v>1064</v>
      </c>
      <c r="C136" s="58" t="s">
        <v>836</v>
      </c>
    </row>
    <row r="137" spans="1:3" ht="115.5">
      <c r="A137" s="56">
        <v>43241</v>
      </c>
      <c r="B137" s="57" t="s">
        <v>1060</v>
      </c>
      <c r="C137" s="58" t="s">
        <v>834</v>
      </c>
    </row>
    <row r="138" spans="1:3" ht="115.5">
      <c r="A138" s="56">
        <v>43221</v>
      </c>
      <c r="B138" s="57" t="s">
        <v>848</v>
      </c>
      <c r="C138" s="58" t="s">
        <v>855</v>
      </c>
    </row>
    <row r="139" spans="1:3" ht="165">
      <c r="A139" s="56">
        <v>43307</v>
      </c>
      <c r="B139" s="57" t="s">
        <v>1054</v>
      </c>
      <c r="C139" s="58" t="s">
        <v>833</v>
      </c>
    </row>
    <row r="140" spans="1:3" ht="33">
      <c r="A140" s="56">
        <v>43201</v>
      </c>
      <c r="C140" s="58" t="s">
        <v>1065</v>
      </c>
    </row>
    <row r="141" spans="1:3" ht="33">
      <c r="A141" s="56">
        <v>43201</v>
      </c>
      <c r="C141" s="58" t="s">
        <v>832</v>
      </c>
    </row>
    <row r="142" spans="1:3" ht="66">
      <c r="A142" s="100">
        <v>43201</v>
      </c>
      <c r="B142" s="57" t="s">
        <v>831</v>
      </c>
      <c r="C142" s="58" t="s">
        <v>830</v>
      </c>
    </row>
    <row r="143" spans="1:3" ht="115.5">
      <c r="A143" s="56">
        <v>43200</v>
      </c>
      <c r="B143" s="57" t="s">
        <v>1040</v>
      </c>
      <c r="C143" s="58" t="s">
        <v>829</v>
      </c>
    </row>
    <row r="144" spans="1:3" ht="82.5">
      <c r="A144" s="56">
        <v>43200</v>
      </c>
      <c r="B144" s="57" t="s">
        <v>664</v>
      </c>
      <c r="C144" s="58" t="s">
        <v>1015</v>
      </c>
    </row>
    <row r="145" spans="1:4" ht="132">
      <c r="A145" s="56">
        <v>43200</v>
      </c>
      <c r="B145" s="57" t="s">
        <v>664</v>
      </c>
      <c r="C145" s="58" t="s">
        <v>1012</v>
      </c>
    </row>
    <row r="146" spans="1:4" ht="33">
      <c r="A146" s="56">
        <v>43200</v>
      </c>
      <c r="B146" s="57" t="s">
        <v>1003</v>
      </c>
      <c r="C146" s="58" t="s">
        <v>1011</v>
      </c>
    </row>
    <row r="147" spans="1:4" ht="82.5">
      <c r="A147" s="56">
        <v>43200</v>
      </c>
      <c r="B147" s="57" t="s">
        <v>1003</v>
      </c>
      <c r="C147" s="58" t="s">
        <v>1010</v>
      </c>
      <c r="D147" s="5"/>
    </row>
    <row r="148" spans="1:4" ht="49.5">
      <c r="A148" s="56">
        <v>43200</v>
      </c>
      <c r="B148" s="57" t="s">
        <v>828</v>
      </c>
      <c r="C148" s="58" t="s">
        <v>1007</v>
      </c>
      <c r="D148" s="5"/>
    </row>
    <row r="149" spans="1:4" ht="66">
      <c r="A149" s="56">
        <v>43199</v>
      </c>
      <c r="B149" s="57" t="s">
        <v>1060</v>
      </c>
      <c r="C149" s="58" t="s">
        <v>1066</v>
      </c>
    </row>
    <row r="150" spans="1:4" ht="49.5">
      <c r="A150" s="56"/>
      <c r="B150" s="57" t="s">
        <v>848</v>
      </c>
      <c r="C150" s="58" t="s">
        <v>856</v>
      </c>
    </row>
    <row r="151" spans="1:4" ht="66">
      <c r="A151" s="56">
        <v>43199</v>
      </c>
      <c r="B151" s="57" t="s">
        <v>827</v>
      </c>
      <c r="C151" s="58" t="s">
        <v>826</v>
      </c>
    </row>
    <row r="152" spans="1:4" ht="66">
      <c r="A152" s="71">
        <v>43199</v>
      </c>
      <c r="C152" s="58" t="s">
        <v>825</v>
      </c>
    </row>
    <row r="153" spans="1:4" ht="148.5">
      <c r="A153" s="56">
        <v>43199</v>
      </c>
      <c r="B153" s="57" t="s">
        <v>1036</v>
      </c>
      <c r="C153" s="58" t="s">
        <v>1035</v>
      </c>
    </row>
    <row r="154" spans="1:4" ht="33">
      <c r="A154" s="56">
        <v>43199</v>
      </c>
      <c r="B154" s="57" t="s">
        <v>1058</v>
      </c>
      <c r="C154" s="58" t="s">
        <v>823</v>
      </c>
    </row>
    <row r="155" spans="1:4">
      <c r="A155" s="56">
        <v>43199</v>
      </c>
      <c r="C155" s="61" t="s">
        <v>822</v>
      </c>
    </row>
    <row r="156" spans="1:4" ht="49.5">
      <c r="A156" s="56">
        <v>43199</v>
      </c>
      <c r="B156" s="57" t="s">
        <v>1144</v>
      </c>
      <c r="C156" s="58" t="s">
        <v>1152</v>
      </c>
    </row>
    <row r="157" spans="1:4" ht="409.5">
      <c r="A157" s="56">
        <v>43178</v>
      </c>
      <c r="B157" s="57" t="s">
        <v>1067</v>
      </c>
      <c r="C157" s="58" t="s">
        <v>824</v>
      </c>
    </row>
    <row r="158" spans="1:4" ht="132">
      <c r="A158" s="56">
        <v>43188</v>
      </c>
      <c r="B158" s="57" t="s">
        <v>804</v>
      </c>
      <c r="C158" s="5" t="s">
        <v>814</v>
      </c>
    </row>
    <row r="159" spans="1:4" ht="33">
      <c r="A159" s="56">
        <v>43193</v>
      </c>
      <c r="B159" s="57" t="s">
        <v>1038</v>
      </c>
      <c r="C159" s="58" t="s">
        <v>812</v>
      </c>
    </row>
    <row r="160" spans="1:4" ht="49.5">
      <c r="A160" s="56">
        <v>43193</v>
      </c>
      <c r="C160" s="58" t="s">
        <v>724</v>
      </c>
    </row>
    <row r="161" spans="1:3" ht="297">
      <c r="A161" s="56">
        <v>43193</v>
      </c>
      <c r="B161" s="57" t="s">
        <v>722</v>
      </c>
      <c r="C161" s="58" t="s">
        <v>1051</v>
      </c>
    </row>
    <row r="162" spans="1:3" ht="198">
      <c r="A162" s="56">
        <v>43193</v>
      </c>
      <c r="B162" s="57" t="s">
        <v>1058</v>
      </c>
      <c r="C162" s="58" t="s">
        <v>723</v>
      </c>
    </row>
    <row r="163" spans="1:3" ht="132">
      <c r="A163" s="56">
        <v>43192</v>
      </c>
      <c r="B163" s="57" t="s">
        <v>1054</v>
      </c>
      <c r="C163" s="58" t="s">
        <v>711</v>
      </c>
    </row>
    <row r="164" spans="1:3" ht="49.5">
      <c r="A164" s="56">
        <v>43192</v>
      </c>
      <c r="B164" s="57" t="s">
        <v>1039</v>
      </c>
      <c r="C164" s="58" t="s">
        <v>708</v>
      </c>
    </row>
    <row r="165" spans="1:3" ht="165">
      <c r="A165" s="56">
        <v>43192</v>
      </c>
      <c r="B165" s="57" t="s">
        <v>1017</v>
      </c>
      <c r="C165" s="58" t="s">
        <v>721</v>
      </c>
    </row>
    <row r="166" spans="1:3" ht="66">
      <c r="A166" s="56">
        <v>43192</v>
      </c>
      <c r="B166" s="57" t="s">
        <v>1004</v>
      </c>
      <c r="C166" s="58" t="s">
        <v>1008</v>
      </c>
    </row>
    <row r="167" spans="1:3" ht="264">
      <c r="A167" s="56">
        <v>43192</v>
      </c>
      <c r="B167" s="57" t="s">
        <v>1059</v>
      </c>
      <c r="C167" s="58" t="s">
        <v>690</v>
      </c>
    </row>
    <row r="168" spans="1:3" ht="82.5">
      <c r="A168" s="56">
        <v>43192</v>
      </c>
      <c r="B168" s="57" t="s">
        <v>1060</v>
      </c>
      <c r="C168" s="58" t="s">
        <v>684</v>
      </c>
    </row>
    <row r="169" spans="1:3">
      <c r="A169" s="56">
        <v>43192</v>
      </c>
      <c r="B169" s="57" t="s">
        <v>1068</v>
      </c>
      <c r="C169" s="61" t="s">
        <v>682</v>
      </c>
    </row>
    <row r="170" spans="1:3" ht="132">
      <c r="A170" s="56">
        <v>43190</v>
      </c>
      <c r="B170" s="57" t="s">
        <v>1068</v>
      </c>
      <c r="C170" s="58" t="s">
        <v>681</v>
      </c>
    </row>
    <row r="171" spans="1:3" ht="82.5">
      <c r="A171" s="56">
        <v>43190</v>
      </c>
      <c r="B171" s="57" t="s">
        <v>1062</v>
      </c>
      <c r="C171" s="58" t="s">
        <v>680</v>
      </c>
    </row>
    <row r="172" spans="1:3" ht="33">
      <c r="A172" s="56">
        <v>43190</v>
      </c>
      <c r="B172" s="57" t="s">
        <v>1054</v>
      </c>
      <c r="C172" s="58" t="s">
        <v>1069</v>
      </c>
    </row>
    <row r="173" spans="1:3" ht="33">
      <c r="A173" s="56">
        <v>43190</v>
      </c>
      <c r="B173" s="57" t="s">
        <v>1144</v>
      </c>
      <c r="C173" s="58" t="s">
        <v>1151</v>
      </c>
    </row>
    <row r="174" spans="1:3" ht="181.5">
      <c r="A174" s="56">
        <v>43189</v>
      </c>
      <c r="B174" s="57" t="s">
        <v>1144</v>
      </c>
      <c r="C174" s="58" t="s">
        <v>1150</v>
      </c>
    </row>
    <row r="175" spans="1:3" ht="82.5">
      <c r="A175" s="56">
        <v>43189</v>
      </c>
      <c r="B175" s="57" t="s">
        <v>1054</v>
      </c>
      <c r="C175" s="58" t="s">
        <v>678</v>
      </c>
    </row>
    <row r="176" spans="1:3" ht="49.5">
      <c r="A176" s="56">
        <v>43189</v>
      </c>
      <c r="B176" s="57" t="s">
        <v>1068</v>
      </c>
      <c r="C176" s="58" t="s">
        <v>676</v>
      </c>
    </row>
    <row r="177" spans="1:4" ht="181.5">
      <c r="A177" s="56">
        <v>43188</v>
      </c>
      <c r="B177" s="57" t="s">
        <v>848</v>
      </c>
      <c r="C177" s="58" t="s">
        <v>679</v>
      </c>
    </row>
    <row r="178" spans="1:4" ht="132">
      <c r="A178" s="56">
        <v>43188</v>
      </c>
      <c r="B178" s="57" t="s">
        <v>1054</v>
      </c>
      <c r="C178" s="58" t="s">
        <v>1055</v>
      </c>
    </row>
    <row r="179" spans="1:4" ht="33">
      <c r="A179" s="56">
        <v>43188</v>
      </c>
      <c r="B179" s="57" t="s">
        <v>661</v>
      </c>
      <c r="C179" s="58" t="s">
        <v>677</v>
      </c>
    </row>
    <row r="180" spans="1:4" ht="33">
      <c r="A180" s="56">
        <v>43185</v>
      </c>
      <c r="B180" s="57" t="s">
        <v>804</v>
      </c>
      <c r="C180" s="58" t="s">
        <v>805</v>
      </c>
    </row>
    <row r="181" spans="1:4" ht="66">
      <c r="A181" s="56">
        <v>43185</v>
      </c>
      <c r="B181" s="57" t="s">
        <v>669</v>
      </c>
      <c r="C181" s="58" t="s">
        <v>675</v>
      </c>
    </row>
    <row r="182" spans="1:4" ht="132">
      <c r="A182" s="56">
        <v>43185</v>
      </c>
      <c r="B182" s="57" t="s">
        <v>850</v>
      </c>
      <c r="C182" s="58" t="s">
        <v>1052</v>
      </c>
    </row>
    <row r="183" spans="1:4" ht="165">
      <c r="A183" s="56">
        <v>43181</v>
      </c>
      <c r="B183" s="57" t="s">
        <v>669</v>
      </c>
      <c r="C183" s="58" t="s">
        <v>674</v>
      </c>
    </row>
    <row r="184" spans="1:4" ht="66">
      <c r="A184" s="56">
        <v>43180</v>
      </c>
      <c r="B184" s="57" t="s">
        <v>669</v>
      </c>
      <c r="C184" s="58" t="s">
        <v>673</v>
      </c>
    </row>
    <row r="185" spans="1:4" ht="99">
      <c r="A185" s="56">
        <v>43179</v>
      </c>
      <c r="B185" s="57" t="s">
        <v>1004</v>
      </c>
      <c r="C185" s="58" t="s">
        <v>1005</v>
      </c>
    </row>
    <row r="186" spans="1:4" ht="99">
      <c r="A186" s="56">
        <v>43175</v>
      </c>
      <c r="B186" s="57" t="s">
        <v>669</v>
      </c>
      <c r="C186" s="58" t="s">
        <v>670</v>
      </c>
      <c r="D186" s="5" t="s">
        <v>660</v>
      </c>
    </row>
    <row r="187" spans="1:4" ht="31.5">
      <c r="A187" s="56">
        <v>43175</v>
      </c>
      <c r="B187" s="57" t="s">
        <v>671</v>
      </c>
      <c r="C187" s="59" t="s">
        <v>672</v>
      </c>
    </row>
    <row r="188" spans="1:4" ht="115.5">
      <c r="A188" s="56">
        <v>43174</v>
      </c>
      <c r="B188" s="57" t="s">
        <v>1004</v>
      </c>
      <c r="C188" s="58" t="s">
        <v>693</v>
      </c>
    </row>
    <row r="189" spans="1:4" ht="181.5">
      <c r="A189" s="56">
        <v>43174</v>
      </c>
      <c r="B189" s="57" t="s">
        <v>848</v>
      </c>
      <c r="C189" s="58" t="s">
        <v>1053</v>
      </c>
    </row>
    <row r="190" spans="1:4" ht="49.5">
      <c r="A190" s="56">
        <v>43172</v>
      </c>
      <c r="B190" s="57" t="s">
        <v>664</v>
      </c>
      <c r="C190" s="58" t="s">
        <v>694</v>
      </c>
    </row>
    <row r="191" spans="1:4" ht="66">
      <c r="A191" s="56">
        <v>43172</v>
      </c>
      <c r="B191" s="57" t="s">
        <v>663</v>
      </c>
      <c r="C191" s="58" t="s">
        <v>1043</v>
      </c>
    </row>
    <row r="192" spans="1:4" ht="66">
      <c r="A192" s="56">
        <v>43171</v>
      </c>
      <c r="B192" s="57" t="s">
        <v>661</v>
      </c>
      <c r="C192" s="58" t="s">
        <v>662</v>
      </c>
    </row>
    <row r="193" spans="1:3" ht="49.5">
      <c r="A193" s="56">
        <v>43171</v>
      </c>
      <c r="B193" s="57" t="s">
        <v>1004</v>
      </c>
      <c r="C193" s="58" t="s">
        <v>1009</v>
      </c>
    </row>
    <row r="194" spans="1:3" ht="132">
      <c r="A194" s="56">
        <v>43171</v>
      </c>
      <c r="B194" s="57" t="s">
        <v>1004</v>
      </c>
      <c r="C194" s="58" t="s">
        <v>1006</v>
      </c>
    </row>
    <row r="195" spans="1:3" ht="264">
      <c r="A195" s="56">
        <v>43171</v>
      </c>
      <c r="C195" s="58" t="s">
        <v>1070</v>
      </c>
    </row>
    <row r="196" spans="1:3" ht="99">
      <c r="A196" s="56">
        <v>43171</v>
      </c>
      <c r="B196" s="57" t="s">
        <v>1058</v>
      </c>
      <c r="C196" s="58" t="s">
        <v>657</v>
      </c>
    </row>
    <row r="197" spans="1:3" ht="82.5">
      <c r="A197" s="56">
        <v>43171</v>
      </c>
      <c r="B197" s="57" t="s">
        <v>1059</v>
      </c>
      <c r="C197" s="58" t="s">
        <v>656</v>
      </c>
    </row>
    <row r="198" spans="1:3" ht="33">
      <c r="A198" s="56">
        <v>43171</v>
      </c>
      <c r="B198" s="57" t="s">
        <v>1071</v>
      </c>
      <c r="C198" s="58" t="s">
        <v>654</v>
      </c>
    </row>
    <row r="199" spans="1:3">
      <c r="A199" s="56">
        <v>43170</v>
      </c>
      <c r="B199" s="57" t="s">
        <v>1089</v>
      </c>
      <c r="C199" s="61" t="s">
        <v>652</v>
      </c>
    </row>
    <row r="200" spans="1:3" ht="33">
      <c r="A200" s="56">
        <v>43168</v>
      </c>
      <c r="B200" s="57" t="s">
        <v>661</v>
      </c>
      <c r="C200" s="58" t="s">
        <v>653</v>
      </c>
    </row>
    <row r="201" spans="1:3" ht="33">
      <c r="A201" s="56">
        <v>43168</v>
      </c>
      <c r="B201" s="57" t="s">
        <v>696</v>
      </c>
      <c r="C201" s="58" t="s">
        <v>648</v>
      </c>
    </row>
    <row r="202" spans="1:3" ht="33">
      <c r="A202" s="56">
        <v>43168</v>
      </c>
      <c r="B202" s="57" t="s">
        <v>696</v>
      </c>
      <c r="C202" s="58" t="s">
        <v>647</v>
      </c>
    </row>
    <row r="203" spans="1:3" ht="49.5">
      <c r="A203" s="56">
        <v>43168</v>
      </c>
      <c r="B203" s="57" t="s">
        <v>848</v>
      </c>
      <c r="C203" s="58" t="s">
        <v>857</v>
      </c>
    </row>
    <row r="204" spans="1:3">
      <c r="A204" s="56">
        <v>43167</v>
      </c>
      <c r="C204" s="61" t="s">
        <v>645</v>
      </c>
    </row>
    <row r="205" spans="1:3">
      <c r="A205" s="56">
        <v>43167</v>
      </c>
      <c r="B205" s="57" t="s">
        <v>641</v>
      </c>
      <c r="C205" s="58" t="s">
        <v>643</v>
      </c>
    </row>
    <row r="206" spans="1:3" ht="33">
      <c r="A206" s="56">
        <v>43167</v>
      </c>
      <c r="B206" s="57" t="s">
        <v>1144</v>
      </c>
      <c r="C206" s="58" t="s">
        <v>1149</v>
      </c>
    </row>
    <row r="207" spans="1:3">
      <c r="A207" s="56">
        <v>43166</v>
      </c>
      <c r="B207" s="57" t="s">
        <v>1040</v>
      </c>
      <c r="C207" s="58" t="s">
        <v>642</v>
      </c>
    </row>
    <row r="208" spans="1:3">
      <c r="A208" s="56"/>
      <c r="C208" s="58"/>
    </row>
    <row r="209" spans="1:4" ht="115.5">
      <c r="A209" s="56">
        <v>43165</v>
      </c>
      <c r="B209" s="57" t="s">
        <v>1059</v>
      </c>
      <c r="C209" s="58" t="s">
        <v>644</v>
      </c>
    </row>
    <row r="210" spans="1:4" ht="49.5">
      <c r="A210" s="56">
        <v>43165</v>
      </c>
      <c r="B210" s="72" t="s">
        <v>1059</v>
      </c>
      <c r="C210" s="58" t="s">
        <v>640</v>
      </c>
    </row>
    <row r="211" spans="1:4" ht="49.5">
      <c r="A211" s="56">
        <v>43164</v>
      </c>
      <c r="B211" s="57" t="s">
        <v>1062</v>
      </c>
      <c r="C211" s="58" t="s">
        <v>635</v>
      </c>
    </row>
    <row r="212" spans="1:4" ht="47.25">
      <c r="A212" s="56">
        <v>43164</v>
      </c>
      <c r="B212" s="57" t="s">
        <v>1068</v>
      </c>
      <c r="C212" s="59" t="s">
        <v>634</v>
      </c>
    </row>
    <row r="213" spans="1:4">
      <c r="A213" s="56">
        <v>43158</v>
      </c>
      <c r="B213" s="57" t="s">
        <v>848</v>
      </c>
      <c r="C213" s="60" t="s">
        <v>638</v>
      </c>
    </row>
    <row r="214" spans="1:4">
      <c r="A214" s="56">
        <v>43157</v>
      </c>
      <c r="B214" s="57" t="s">
        <v>661</v>
      </c>
      <c r="C214" s="61" t="s">
        <v>628</v>
      </c>
    </row>
    <row r="215" spans="1:4" ht="211.5">
      <c r="A215" s="100">
        <v>43154</v>
      </c>
      <c r="B215" s="57" t="s">
        <v>627</v>
      </c>
      <c r="C215" s="58" t="s">
        <v>626</v>
      </c>
      <c r="D215" s="109" t="s">
        <v>601</v>
      </c>
    </row>
    <row r="216" spans="1:4" ht="33">
      <c r="A216" s="100">
        <v>43132</v>
      </c>
      <c r="B216" s="106" t="s">
        <v>1143</v>
      </c>
      <c r="C216" s="107" t="s">
        <v>1148</v>
      </c>
      <c r="D216" s="5"/>
    </row>
    <row r="217" spans="1:4" s="7" customFormat="1" ht="99">
      <c r="A217" s="56">
        <v>43139</v>
      </c>
      <c r="B217" s="57" t="s">
        <v>1034</v>
      </c>
      <c r="C217" s="58" t="s">
        <v>636</v>
      </c>
    </row>
    <row r="218" spans="1:4" s="7" customFormat="1">
      <c r="A218" s="73">
        <v>43138</v>
      </c>
      <c r="B218" s="57" t="s">
        <v>848</v>
      </c>
      <c r="C218" s="61" t="s">
        <v>637</v>
      </c>
    </row>
    <row r="219" spans="1:4" ht="346.5">
      <c r="A219" s="73">
        <v>43138</v>
      </c>
      <c r="B219" s="57" t="s">
        <v>1073</v>
      </c>
      <c r="C219" s="58" t="s">
        <v>1072</v>
      </c>
      <c r="D219" s="5" t="s">
        <v>596</v>
      </c>
    </row>
    <row r="220" spans="1:4" ht="33">
      <c r="A220" s="56">
        <v>43133</v>
      </c>
      <c r="B220" s="57" t="s">
        <v>369</v>
      </c>
      <c r="C220" s="58" t="s">
        <v>620</v>
      </c>
      <c r="D220" s="5"/>
    </row>
    <row r="221" spans="1:4" ht="214.5">
      <c r="A221" s="56">
        <v>43131</v>
      </c>
      <c r="B221" s="57" t="s">
        <v>1058</v>
      </c>
      <c r="C221" s="58" t="s">
        <v>612</v>
      </c>
    </row>
    <row r="222" spans="1:4" ht="231">
      <c r="A222" s="56">
        <v>43131</v>
      </c>
      <c r="B222" s="57" t="s">
        <v>1059</v>
      </c>
      <c r="C222" s="58" t="s">
        <v>605</v>
      </c>
    </row>
    <row r="223" spans="1:4" s="79" customFormat="1" ht="132">
      <c r="A223" s="56">
        <v>43126</v>
      </c>
      <c r="B223" s="57"/>
      <c r="C223" s="58" t="s">
        <v>604</v>
      </c>
    </row>
    <row r="224" spans="1:4" ht="49.5">
      <c r="A224" s="76">
        <v>43126</v>
      </c>
      <c r="C224" s="58" t="s">
        <v>602</v>
      </c>
    </row>
    <row r="225" spans="1:3" ht="99">
      <c r="A225" s="56">
        <v>43125</v>
      </c>
      <c r="B225" s="57" t="s">
        <v>1040</v>
      </c>
      <c r="C225" s="58" t="s">
        <v>695</v>
      </c>
    </row>
    <row r="226" spans="1:3" ht="66">
      <c r="A226" s="56">
        <v>43125</v>
      </c>
      <c r="B226" s="74"/>
      <c r="C226" s="75" t="s">
        <v>600</v>
      </c>
    </row>
    <row r="227" spans="1:3" ht="66">
      <c r="A227" s="56">
        <v>43125</v>
      </c>
      <c r="B227" s="74"/>
      <c r="C227" s="75" t="s">
        <v>599</v>
      </c>
    </row>
    <row r="228" spans="1:3" ht="132">
      <c r="A228" s="56">
        <v>43124</v>
      </c>
      <c r="C228" s="58" t="s">
        <v>597</v>
      </c>
    </row>
    <row r="229" spans="1:3" ht="49.5">
      <c r="A229" s="56">
        <v>43124</v>
      </c>
      <c r="B229" s="57" t="s">
        <v>804</v>
      </c>
      <c r="C229" s="58" t="s">
        <v>809</v>
      </c>
    </row>
    <row r="230" spans="1:3" ht="181.5">
      <c r="A230" s="56">
        <v>43123</v>
      </c>
      <c r="B230" s="57" t="s">
        <v>1068</v>
      </c>
      <c r="C230" s="58" t="s">
        <v>1074</v>
      </c>
    </row>
    <row r="231" spans="1:3" ht="49.5">
      <c r="A231" s="56">
        <v>43123</v>
      </c>
      <c r="B231" s="57" t="s">
        <v>1076</v>
      </c>
      <c r="C231" s="58" t="s">
        <v>1075</v>
      </c>
    </row>
    <row r="232" spans="1:3" ht="45">
      <c r="A232" s="56">
        <v>43123</v>
      </c>
      <c r="B232" s="77" t="s">
        <v>1059</v>
      </c>
      <c r="C232" s="78" t="s">
        <v>590</v>
      </c>
    </row>
    <row r="233" spans="1:3" ht="45">
      <c r="A233" s="56">
        <v>43123</v>
      </c>
      <c r="C233" s="78" t="s">
        <v>588</v>
      </c>
    </row>
    <row r="234" spans="1:3">
      <c r="A234" s="56">
        <v>43119</v>
      </c>
      <c r="B234" s="57" t="s">
        <v>1077</v>
      </c>
      <c r="C234" s="80" t="s">
        <v>587</v>
      </c>
    </row>
    <row r="235" spans="1:3" ht="181.5">
      <c r="A235" s="56">
        <v>43117</v>
      </c>
      <c r="B235" s="57" t="s">
        <v>585</v>
      </c>
      <c r="C235" s="58" t="s">
        <v>586</v>
      </c>
    </row>
    <row r="236" spans="1:3" ht="33">
      <c r="A236" s="56">
        <v>43116</v>
      </c>
      <c r="C236" s="58" t="s">
        <v>584</v>
      </c>
    </row>
    <row r="237" spans="1:3" ht="66">
      <c r="A237" s="56">
        <v>43116</v>
      </c>
      <c r="B237" s="57" t="s">
        <v>1079</v>
      </c>
      <c r="C237" s="58" t="s">
        <v>1078</v>
      </c>
    </row>
    <row r="238" spans="1:3">
      <c r="A238" s="56">
        <v>43116</v>
      </c>
      <c r="B238" s="57" t="s">
        <v>1064</v>
      </c>
      <c r="C238" s="61" t="s">
        <v>583</v>
      </c>
    </row>
    <row r="239" spans="1:3" ht="82.5">
      <c r="A239" s="56">
        <v>43116</v>
      </c>
      <c r="B239" s="57" t="s">
        <v>1059</v>
      </c>
      <c r="C239" s="58" t="s">
        <v>582</v>
      </c>
    </row>
    <row r="240" spans="1:3" s="83" customFormat="1">
      <c r="A240" s="56">
        <v>43112</v>
      </c>
      <c r="B240" s="57" t="s">
        <v>1034</v>
      </c>
      <c r="C240" s="61" t="s">
        <v>580</v>
      </c>
    </row>
    <row r="241" spans="1:5" s="83" customFormat="1" ht="66">
      <c r="A241" s="81" t="s">
        <v>562</v>
      </c>
      <c r="B241" s="57"/>
      <c r="C241" s="58" t="s">
        <v>581</v>
      </c>
    </row>
    <row r="242" spans="1:5" s="83" customFormat="1" ht="66">
      <c r="A242" s="81" t="s">
        <v>562</v>
      </c>
      <c r="B242" s="57" t="s">
        <v>574</v>
      </c>
      <c r="C242" s="58" t="s">
        <v>575</v>
      </c>
    </row>
    <row r="243" spans="1:5" ht="132">
      <c r="A243" s="81" t="s">
        <v>562</v>
      </c>
      <c r="B243" s="57" t="s">
        <v>572</v>
      </c>
      <c r="C243" s="58" t="s">
        <v>573</v>
      </c>
    </row>
    <row r="244" spans="1:5">
      <c r="A244" s="56"/>
      <c r="B244" s="57" t="s">
        <v>1062</v>
      </c>
      <c r="C244" s="61" t="s">
        <v>571</v>
      </c>
    </row>
    <row r="245" spans="1:5" ht="33">
      <c r="A245" s="56">
        <v>43102</v>
      </c>
      <c r="B245" s="57" t="s">
        <v>661</v>
      </c>
      <c r="C245" s="58" t="s">
        <v>570</v>
      </c>
    </row>
    <row r="246" spans="1:5">
      <c r="A246" s="56">
        <v>43101</v>
      </c>
      <c r="B246" s="57" t="s">
        <v>661</v>
      </c>
      <c r="C246" s="61" t="s">
        <v>569</v>
      </c>
    </row>
    <row r="247" spans="1:5">
      <c r="A247" s="56">
        <v>43101</v>
      </c>
      <c r="B247" s="57" t="s">
        <v>661</v>
      </c>
      <c r="C247" s="61" t="s">
        <v>568</v>
      </c>
      <c r="D247" s="4" t="s">
        <v>769</v>
      </c>
      <c r="E247" s="4" t="s">
        <v>770</v>
      </c>
    </row>
    <row r="248" spans="1:5" ht="99">
      <c r="A248" s="4"/>
      <c r="B248" s="57" t="s">
        <v>661</v>
      </c>
      <c r="C248" s="58" t="s">
        <v>566</v>
      </c>
      <c r="D248" s="5" t="s">
        <v>767</v>
      </c>
    </row>
    <row r="249" spans="1:5" ht="33">
      <c r="A249" s="4"/>
      <c r="B249" s="57" t="s">
        <v>661</v>
      </c>
      <c r="C249" s="82" t="s">
        <v>563</v>
      </c>
      <c r="D249" s="4" t="s">
        <v>768</v>
      </c>
      <c r="E249" s="4" t="s">
        <v>770</v>
      </c>
    </row>
    <row r="250" spans="1:5" ht="82.5">
      <c r="A250" s="4"/>
      <c r="B250" s="84" t="s">
        <v>564</v>
      </c>
      <c r="C250" s="82" t="s">
        <v>1042</v>
      </c>
      <c r="D250" s="5" t="s">
        <v>771</v>
      </c>
    </row>
    <row r="251" spans="1:5">
      <c r="A251" s="4"/>
      <c r="B251" s="84"/>
      <c r="C251" s="85" t="s">
        <v>565</v>
      </c>
    </row>
    <row r="252" spans="1:5" ht="33">
      <c r="A252" s="4"/>
      <c r="C252" s="58" t="s">
        <v>603</v>
      </c>
      <c r="D252" s="5" t="s">
        <v>772</v>
      </c>
      <c r="E252" s="4" t="s">
        <v>770</v>
      </c>
    </row>
    <row r="253" spans="1:5" ht="115.5">
      <c r="A253" s="4"/>
      <c r="B253" s="57" t="s">
        <v>649</v>
      </c>
      <c r="C253" s="58" t="s">
        <v>650</v>
      </c>
    </row>
    <row r="254" spans="1:5">
      <c r="A254" s="4"/>
      <c r="B254" s="57" t="s">
        <v>696</v>
      </c>
      <c r="C254" s="61" t="s">
        <v>646</v>
      </c>
    </row>
    <row r="255" spans="1:5" ht="49.5">
      <c r="A255" s="4"/>
      <c r="B255" s="57" t="s">
        <v>696</v>
      </c>
      <c r="C255" s="58" t="s">
        <v>725</v>
      </c>
      <c r="D255" s="5" t="s">
        <v>773</v>
      </c>
      <c r="E255" s="4" t="s">
        <v>770</v>
      </c>
    </row>
    <row r="256" spans="1:5">
      <c r="A256" s="4"/>
      <c r="B256" s="86" t="s">
        <v>852</v>
      </c>
      <c r="C256" s="87" t="s">
        <v>712</v>
      </c>
      <c r="D256" s="4" t="s">
        <v>775</v>
      </c>
    </row>
    <row r="257" spans="1:5">
      <c r="A257" s="4"/>
      <c r="B257" s="86" t="s">
        <v>852</v>
      </c>
      <c r="C257" s="88" t="s">
        <v>766</v>
      </c>
      <c r="D257" s="4" t="s">
        <v>774</v>
      </c>
    </row>
    <row r="258" spans="1:5" ht="33">
      <c r="A258" s="4"/>
      <c r="B258" s="86" t="s">
        <v>852</v>
      </c>
      <c r="C258" s="88" t="s">
        <v>765</v>
      </c>
      <c r="D258" s="5" t="s">
        <v>776</v>
      </c>
      <c r="E258" s="4" t="s">
        <v>770</v>
      </c>
    </row>
    <row r="259" spans="1:5">
      <c r="A259" s="4"/>
      <c r="B259" s="86" t="s">
        <v>852</v>
      </c>
      <c r="C259" s="88" t="s">
        <v>744</v>
      </c>
      <c r="D259" s="4" t="s">
        <v>777</v>
      </c>
    </row>
    <row r="260" spans="1:5">
      <c r="A260" s="4"/>
      <c r="B260" s="86" t="s">
        <v>852</v>
      </c>
      <c r="C260" s="88" t="s">
        <v>745</v>
      </c>
      <c r="D260" s="4" t="s">
        <v>778</v>
      </c>
      <c r="E260" s="4" t="s">
        <v>770</v>
      </c>
    </row>
    <row r="261" spans="1:5" ht="33">
      <c r="A261" s="4"/>
      <c r="B261" s="86" t="s">
        <v>852</v>
      </c>
      <c r="C261" s="88" t="s">
        <v>746</v>
      </c>
      <c r="D261" s="5" t="s">
        <v>779</v>
      </c>
    </row>
    <row r="262" spans="1:5">
      <c r="A262" s="4"/>
      <c r="B262" s="86" t="s">
        <v>852</v>
      </c>
      <c r="C262" s="85" t="s">
        <v>567</v>
      </c>
      <c r="D262" s="4" t="s">
        <v>780</v>
      </c>
    </row>
    <row r="263" spans="1:5" ht="33">
      <c r="A263" s="4"/>
      <c r="B263" s="86" t="s">
        <v>852</v>
      </c>
      <c r="C263" s="88" t="s">
        <v>747</v>
      </c>
      <c r="D263" s="5" t="s">
        <v>781</v>
      </c>
      <c r="E263" s="4" t="s">
        <v>770</v>
      </c>
    </row>
    <row r="264" spans="1:5">
      <c r="A264" s="4"/>
      <c r="B264" s="86" t="s">
        <v>852</v>
      </c>
      <c r="C264" s="88" t="s">
        <v>748</v>
      </c>
      <c r="D264" s="4" t="s">
        <v>782</v>
      </c>
      <c r="E264" s="4" t="s">
        <v>770</v>
      </c>
    </row>
    <row r="265" spans="1:5" ht="33">
      <c r="A265" s="4"/>
      <c r="B265" s="86" t="s">
        <v>852</v>
      </c>
      <c r="C265" s="88" t="s">
        <v>749</v>
      </c>
      <c r="D265" s="5" t="s">
        <v>783</v>
      </c>
    </row>
    <row r="266" spans="1:5" ht="49.5">
      <c r="A266" s="4"/>
      <c r="B266" s="86" t="s">
        <v>852</v>
      </c>
      <c r="C266" s="88" t="s">
        <v>750</v>
      </c>
      <c r="D266" s="5" t="s">
        <v>784</v>
      </c>
    </row>
    <row r="267" spans="1:5" ht="33">
      <c r="A267" s="4"/>
      <c r="B267" s="86" t="s">
        <v>852</v>
      </c>
      <c r="C267" s="88" t="s">
        <v>751</v>
      </c>
      <c r="D267" s="5" t="s">
        <v>785</v>
      </c>
    </row>
    <row r="268" spans="1:5">
      <c r="A268" s="4"/>
      <c r="B268" s="86" t="s">
        <v>852</v>
      </c>
      <c r="C268" s="88" t="s">
        <v>752</v>
      </c>
      <c r="D268" s="5" t="s">
        <v>786</v>
      </c>
      <c r="E268" s="4" t="s">
        <v>770</v>
      </c>
    </row>
    <row r="269" spans="1:5" ht="33">
      <c r="A269" s="4"/>
      <c r="B269" s="86" t="s">
        <v>852</v>
      </c>
      <c r="C269" s="88" t="s">
        <v>754</v>
      </c>
      <c r="D269" s="5" t="s">
        <v>787</v>
      </c>
    </row>
    <row r="270" spans="1:5" ht="49.5">
      <c r="A270" s="4"/>
      <c r="B270" s="86" t="s">
        <v>852</v>
      </c>
      <c r="C270" s="88" t="s">
        <v>756</v>
      </c>
      <c r="D270" s="5" t="s">
        <v>788</v>
      </c>
    </row>
    <row r="271" spans="1:5" ht="33">
      <c r="A271" s="4"/>
      <c r="B271" s="86" t="s">
        <v>852</v>
      </c>
      <c r="C271" s="88" t="s">
        <v>757</v>
      </c>
      <c r="D271" s="5" t="s">
        <v>789</v>
      </c>
    </row>
    <row r="272" spans="1:5">
      <c r="A272" s="4"/>
      <c r="B272" s="86" t="s">
        <v>853</v>
      </c>
      <c r="C272" s="85" t="s">
        <v>732</v>
      </c>
    </row>
    <row r="273" spans="1:4">
      <c r="A273" s="56"/>
      <c r="B273" s="86" t="s">
        <v>853</v>
      </c>
      <c r="C273" s="85" t="s">
        <v>734</v>
      </c>
      <c r="D273" s="4" t="s">
        <v>791</v>
      </c>
    </row>
    <row r="274" spans="1:4">
      <c r="A274" s="56"/>
      <c r="B274" s="86" t="s">
        <v>853</v>
      </c>
      <c r="C274" s="85" t="s">
        <v>738</v>
      </c>
      <c r="D274" s="5" t="s">
        <v>792</v>
      </c>
    </row>
    <row r="275" spans="1:4" ht="33">
      <c r="A275" s="56"/>
      <c r="B275" s="86" t="s">
        <v>853</v>
      </c>
      <c r="C275" s="85" t="s">
        <v>739</v>
      </c>
      <c r="D275" s="5" t="s">
        <v>801</v>
      </c>
    </row>
    <row r="276" spans="1:4" ht="33">
      <c r="A276" s="56"/>
      <c r="B276" s="86" t="s">
        <v>853</v>
      </c>
      <c r="C276" s="85" t="s">
        <v>741</v>
      </c>
      <c r="D276" s="5" t="s">
        <v>797</v>
      </c>
    </row>
    <row r="277" spans="1:4">
      <c r="A277" s="56"/>
      <c r="B277" s="86" t="s">
        <v>853</v>
      </c>
      <c r="C277" s="85" t="s">
        <v>743</v>
      </c>
      <c r="D277" s="4" t="s">
        <v>796</v>
      </c>
    </row>
    <row r="278" spans="1:4">
      <c r="A278" s="56"/>
      <c r="B278" s="86" t="s">
        <v>853</v>
      </c>
      <c r="C278" s="85" t="s">
        <v>760</v>
      </c>
      <c r="D278" s="89" t="s">
        <v>720</v>
      </c>
    </row>
    <row r="279" spans="1:4">
      <c r="A279" s="56"/>
      <c r="B279" s="86" t="s">
        <v>853</v>
      </c>
      <c r="C279" s="85" t="s">
        <v>761</v>
      </c>
      <c r="D279" s="90" t="s">
        <v>793</v>
      </c>
    </row>
    <row r="280" spans="1:4" ht="82.5">
      <c r="A280" s="56"/>
      <c r="B280" s="86" t="s">
        <v>853</v>
      </c>
      <c r="C280" s="85" t="s">
        <v>762</v>
      </c>
      <c r="D280" s="5" t="s">
        <v>802</v>
      </c>
    </row>
    <row r="281" spans="1:4">
      <c r="A281" s="56"/>
      <c r="B281" s="57" t="s">
        <v>854</v>
      </c>
      <c r="C281" s="85" t="s">
        <v>742</v>
      </c>
      <c r="D281" s="4" t="s">
        <v>803</v>
      </c>
    </row>
    <row r="282" spans="1:4" ht="148.5">
      <c r="A282" s="56"/>
      <c r="B282" s="57" t="s">
        <v>854</v>
      </c>
      <c r="C282" s="85" t="s">
        <v>790</v>
      </c>
      <c r="D282" s="5" t="s">
        <v>814</v>
      </c>
    </row>
    <row r="283" spans="1:4">
      <c r="A283" s="56"/>
      <c r="B283" s="57" t="s">
        <v>854</v>
      </c>
      <c r="C283" s="85" t="s">
        <v>753</v>
      </c>
      <c r="D283" s="4" t="s">
        <v>820</v>
      </c>
    </row>
    <row r="284" spans="1:4">
      <c r="A284" s="56" t="s">
        <v>821</v>
      </c>
      <c r="B284" s="57" t="s">
        <v>854</v>
      </c>
      <c r="C284" s="88" t="s">
        <v>800</v>
      </c>
    </row>
    <row r="285" spans="1:4">
      <c r="A285" s="56"/>
      <c r="B285" s="57" t="s">
        <v>854</v>
      </c>
      <c r="C285" s="85" t="s">
        <v>798</v>
      </c>
    </row>
    <row r="286" spans="1:4">
      <c r="A286" s="56"/>
      <c r="B286" s="57" t="s">
        <v>854</v>
      </c>
      <c r="C286" s="85" t="s">
        <v>799</v>
      </c>
    </row>
    <row r="287" spans="1:4">
      <c r="A287" s="56"/>
      <c r="B287" s="57" t="s">
        <v>854</v>
      </c>
      <c r="C287" s="88" t="s">
        <v>795</v>
      </c>
    </row>
    <row r="288" spans="1:4">
      <c r="A288" s="56"/>
      <c r="B288" s="57" t="s">
        <v>854</v>
      </c>
      <c r="C288" s="85" t="s">
        <v>794</v>
      </c>
    </row>
    <row r="289" spans="1:3">
      <c r="A289" s="56"/>
      <c r="B289" s="57" t="s">
        <v>1037</v>
      </c>
      <c r="C289" s="91" t="s">
        <v>729</v>
      </c>
    </row>
    <row r="290" spans="1:3">
      <c r="A290" s="56"/>
      <c r="B290" s="57" t="s">
        <v>854</v>
      </c>
      <c r="C290" s="92" t="s">
        <v>731</v>
      </c>
    </row>
    <row r="291" spans="1:3">
      <c r="A291" s="56"/>
      <c r="B291" s="57" t="s">
        <v>851</v>
      </c>
      <c r="C291" s="61" t="s">
        <v>813</v>
      </c>
    </row>
    <row r="292" spans="1:3">
      <c r="A292" s="56"/>
      <c r="B292" s="57" t="s">
        <v>1037</v>
      </c>
      <c r="C292" s="93" t="s">
        <v>819</v>
      </c>
    </row>
  </sheetData>
  <autoFilter ref="A1:D292"/>
  <phoneticPr fontId="2" type="noConversion"/>
  <hyperlinks>
    <hyperlink ref="C289" r:id="rId1"/>
    <hyperlink ref="C290" r:id="rId2"/>
    <hyperlink ref="C292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10" workbookViewId="0">
      <selection activeCell="B15" sqref="B15"/>
    </sheetView>
  </sheetViews>
  <sheetFormatPr defaultRowHeight="16.5"/>
  <cols>
    <col min="1" max="1" width="49.25" style="4" customWidth="1"/>
    <col min="2" max="2" width="52.875" style="4" bestFit="1" customWidth="1"/>
    <col min="3" max="3" width="49" style="63" bestFit="1" customWidth="1"/>
    <col min="4" max="4" width="33.25" style="63" bestFit="1" customWidth="1"/>
    <col min="5" max="5" width="29.375" style="63" bestFit="1" customWidth="1"/>
    <col min="6" max="6" width="38.75" style="63" customWidth="1"/>
    <col min="7" max="16384" width="9" style="63"/>
  </cols>
  <sheetData>
    <row r="1" spans="1:5" s="62" customFormat="1">
      <c r="A1" s="2" t="s">
        <v>1304</v>
      </c>
      <c r="B1" s="2" t="s">
        <v>1313</v>
      </c>
    </row>
    <row r="2" spans="1:5" ht="49.5">
      <c r="A2" s="5" t="s">
        <v>1311</v>
      </c>
      <c r="B2" s="5" t="s">
        <v>1314</v>
      </c>
    </row>
    <row r="3" spans="1:5" ht="49.5">
      <c r="A3" s="5" t="s">
        <v>1315</v>
      </c>
      <c r="B3" s="5" t="s">
        <v>1312</v>
      </c>
      <c r="C3" s="64"/>
    </row>
    <row r="4" spans="1:5" ht="66">
      <c r="A4" s="4" t="s">
        <v>1316</v>
      </c>
      <c r="B4" s="5" t="s">
        <v>1045</v>
      </c>
      <c r="C4" s="125"/>
    </row>
    <row r="5" spans="1:5" ht="33">
      <c r="A5" s="132" t="s">
        <v>1317</v>
      </c>
      <c r="B5" s="5" t="s">
        <v>1318</v>
      </c>
    </row>
    <row r="6" spans="1:5" ht="66">
      <c r="A6" s="5" t="s">
        <v>1319</v>
      </c>
      <c r="B6" s="5" t="s">
        <v>1047</v>
      </c>
      <c r="C6" s="62"/>
      <c r="E6" s="62"/>
    </row>
    <row r="7" spans="1:5" ht="33">
      <c r="A7" s="132" t="s">
        <v>1320</v>
      </c>
      <c r="B7" s="5" t="s">
        <v>1020</v>
      </c>
      <c r="C7" s="62"/>
      <c r="E7" s="62"/>
    </row>
    <row r="8" spans="1:5" ht="247.5">
      <c r="A8" s="5" t="s">
        <v>1322</v>
      </c>
      <c r="B8" s="58" t="s">
        <v>1321</v>
      </c>
      <c r="C8" s="125"/>
    </row>
    <row r="9" spans="1:5" ht="99">
      <c r="A9" s="5" t="s">
        <v>1323</v>
      </c>
      <c r="B9" s="5" t="s">
        <v>1029</v>
      </c>
    </row>
    <row r="10" spans="1:5" ht="49.5">
      <c r="A10" s="5" t="s">
        <v>1325</v>
      </c>
      <c r="B10" s="5" t="s">
        <v>1324</v>
      </c>
    </row>
    <row r="11" spans="1:5" ht="99">
      <c r="A11" s="5" t="s">
        <v>1326</v>
      </c>
      <c r="B11" s="5" t="s">
        <v>1327</v>
      </c>
      <c r="D11" s="62"/>
    </row>
    <row r="12" spans="1:5" ht="66">
      <c r="A12" s="5" t="s">
        <v>1388</v>
      </c>
      <c r="B12" s="31" t="s">
        <v>1387</v>
      </c>
      <c r="C12" s="62"/>
    </row>
    <row r="13" spans="1:5" ht="33">
      <c r="B13" s="5" t="s">
        <v>1389</v>
      </c>
    </row>
    <row r="14" spans="1:5" ht="99">
      <c r="B14" s="5" t="s">
        <v>1392</v>
      </c>
      <c r="C14" s="64"/>
    </row>
    <row r="19" spans="1:5">
      <c r="E19" s="63" t="s">
        <v>909</v>
      </c>
    </row>
    <row r="22" spans="1:5">
      <c r="C22" s="64"/>
    </row>
    <row r="25" spans="1:5">
      <c r="D25" s="64"/>
    </row>
    <row r="26" spans="1:5" ht="95.25" customHeight="1">
      <c r="D26" s="161"/>
      <c r="E26" s="161"/>
    </row>
    <row r="27" spans="1:5">
      <c r="A27" s="5"/>
      <c r="B27" s="5"/>
    </row>
    <row r="29" spans="1:5">
      <c r="D29" s="64"/>
    </row>
    <row r="93" spans="1:3" ht="19.5">
      <c r="A93" s="133"/>
      <c r="B93" s="133"/>
    </row>
    <row r="95" spans="1:3" ht="19.5">
      <c r="C95" s="65"/>
    </row>
    <row r="116" spans="1:3" ht="19.5">
      <c r="A116" s="133"/>
      <c r="B116" s="133"/>
    </row>
    <row r="118" spans="1:3" ht="19.5">
      <c r="C118" s="65"/>
    </row>
    <row r="124" spans="1:3" ht="19.5">
      <c r="A124" s="134"/>
      <c r="B124" s="134"/>
    </row>
    <row r="125" spans="1:3" ht="19.5">
      <c r="A125" s="135"/>
      <c r="B125" s="135"/>
    </row>
    <row r="126" spans="1:3" ht="19.5">
      <c r="A126" s="135"/>
      <c r="B126" s="135"/>
      <c r="C126" s="66"/>
    </row>
    <row r="127" spans="1:3" ht="19.5">
      <c r="A127" s="135"/>
      <c r="B127" s="135"/>
      <c r="C127" s="67"/>
    </row>
    <row r="128" spans="1:3" ht="19.5">
      <c r="A128" s="135"/>
      <c r="B128" s="135"/>
      <c r="C128" s="67"/>
    </row>
    <row r="129" spans="1:3" ht="19.5">
      <c r="A129" s="135"/>
      <c r="B129" s="135"/>
      <c r="C129" s="67"/>
    </row>
    <row r="130" spans="1:3" ht="19.5">
      <c r="A130" s="134"/>
      <c r="B130" s="134"/>
      <c r="C130" s="67"/>
    </row>
    <row r="131" spans="1:3" ht="19.5">
      <c r="A131" s="135"/>
      <c r="B131" s="135"/>
      <c r="C131" s="67"/>
    </row>
    <row r="132" spans="1:3" ht="19.5">
      <c r="A132" s="135"/>
      <c r="B132" s="135"/>
      <c r="C132" s="66"/>
    </row>
    <row r="133" spans="1:3" ht="19.5">
      <c r="A133" s="135"/>
      <c r="B133" s="135"/>
      <c r="C133" s="67"/>
    </row>
    <row r="134" spans="1:3" ht="19.5">
      <c r="C134" s="67"/>
    </row>
    <row r="135" spans="1:3" ht="19.5">
      <c r="C135" s="67"/>
    </row>
  </sheetData>
  <mergeCells count="1">
    <mergeCell ref="D26:E26"/>
  </mergeCells>
  <phoneticPr fontId="2" type="noConversion"/>
  <dataValidations count="1">
    <dataValidation type="list" allowBlank="1" showInputMessage="1" showErrorMessage="1" sqref="A18:B21">
      <formula1>"資料撈取,ICRM開發,維護,研究"</formula1>
    </dataValidation>
  </dataValidations>
  <hyperlinks>
    <hyperlink ref="B1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B7" sqref="B7"/>
    </sheetView>
  </sheetViews>
  <sheetFormatPr defaultRowHeight="16.5"/>
  <cols>
    <col min="1" max="1" width="49.25" style="63" customWidth="1"/>
    <col min="2" max="2" width="49" style="63" bestFit="1" customWidth="1"/>
    <col min="3" max="3" width="33.25" style="63" bestFit="1" customWidth="1"/>
    <col min="4" max="4" width="29.375" style="63" bestFit="1" customWidth="1"/>
    <col min="5" max="5" width="38.75" style="63" customWidth="1"/>
    <col min="6" max="16384" width="9" style="63"/>
  </cols>
  <sheetData>
    <row r="1" spans="1:5">
      <c r="A1" s="62" t="s">
        <v>925</v>
      </c>
      <c r="B1" s="62" t="s">
        <v>1049</v>
      </c>
    </row>
    <row r="2" spans="1:5" ht="82.5">
      <c r="A2" s="63" t="s">
        <v>560</v>
      </c>
      <c r="B2" s="63" t="s">
        <v>686</v>
      </c>
      <c r="E2" s="64" t="s">
        <v>611</v>
      </c>
    </row>
    <row r="3" spans="1:5">
      <c r="A3" s="63" t="s">
        <v>554</v>
      </c>
      <c r="C3" s="63" t="s">
        <v>622</v>
      </c>
    </row>
    <row r="4" spans="1:5">
      <c r="A4" s="63" t="s">
        <v>556</v>
      </c>
      <c r="B4" s="63" t="s">
        <v>687</v>
      </c>
      <c r="C4" s="63" t="s">
        <v>623</v>
      </c>
      <c r="E4" s="63" t="s">
        <v>1106</v>
      </c>
    </row>
    <row r="5" spans="1:5">
      <c r="A5" s="63" t="s">
        <v>555</v>
      </c>
      <c r="B5" s="63" t="s">
        <v>688</v>
      </c>
      <c r="C5" s="63" t="s">
        <v>624</v>
      </c>
      <c r="E5" s="63" t="s">
        <v>1107</v>
      </c>
    </row>
    <row r="6" spans="1:5" ht="66">
      <c r="A6" s="63" t="s">
        <v>557</v>
      </c>
      <c r="B6" s="64" t="s">
        <v>666</v>
      </c>
      <c r="C6" s="63" t="s">
        <v>625</v>
      </c>
    </row>
    <row r="7" spans="1:5" ht="198">
      <c r="A7" s="63" t="s">
        <v>558</v>
      </c>
      <c r="B7" s="58" t="s">
        <v>1270</v>
      </c>
    </row>
    <row r="8" spans="1:5">
      <c r="A8" s="63" t="s">
        <v>559</v>
      </c>
    </row>
    <row r="9" spans="1:5">
      <c r="B9" s="2" t="s">
        <v>1044</v>
      </c>
      <c r="D9" s="2" t="s">
        <v>1046</v>
      </c>
    </row>
    <row r="10" spans="1:5" ht="66">
      <c r="A10" s="63" t="s">
        <v>621</v>
      </c>
      <c r="B10" s="5" t="s">
        <v>1045</v>
      </c>
      <c r="D10" s="4" t="s">
        <v>630</v>
      </c>
    </row>
    <row r="11" spans="1:5" ht="33">
      <c r="A11" s="64" t="s">
        <v>889</v>
      </c>
      <c r="B11" s="4" t="s">
        <v>629</v>
      </c>
    </row>
    <row r="12" spans="1:5" ht="66">
      <c r="B12" s="5" t="s">
        <v>1019</v>
      </c>
    </row>
    <row r="13" spans="1:5">
      <c r="C13" s="62" t="s">
        <v>1050</v>
      </c>
    </row>
    <row r="14" spans="1:5" ht="132">
      <c r="A14" s="64" t="s">
        <v>610</v>
      </c>
      <c r="B14" s="2" t="s">
        <v>1048</v>
      </c>
      <c r="C14" s="63" t="s">
        <v>631</v>
      </c>
    </row>
    <row r="15" spans="1:5">
      <c r="A15" s="63" t="s">
        <v>606</v>
      </c>
      <c r="B15" s="4" t="s">
        <v>633</v>
      </c>
      <c r="C15" s="63" t="s">
        <v>632</v>
      </c>
    </row>
    <row r="16" spans="1:5" ht="66">
      <c r="A16" s="63" t="s">
        <v>607</v>
      </c>
      <c r="B16" s="5" t="s">
        <v>1047</v>
      </c>
      <c r="C16" s="63" t="s">
        <v>655</v>
      </c>
    </row>
    <row r="17" spans="1:4">
      <c r="A17" s="63" t="s">
        <v>608</v>
      </c>
    </row>
    <row r="18" spans="1:4">
      <c r="C18" s="63" t="s">
        <v>905</v>
      </c>
    </row>
    <row r="20" spans="1:4">
      <c r="A20" s="63" t="s">
        <v>665</v>
      </c>
      <c r="C20" s="63" t="s">
        <v>908</v>
      </c>
    </row>
    <row r="21" spans="1:4">
      <c r="C21" s="63" t="s">
        <v>906</v>
      </c>
      <c r="D21" s="63" t="s">
        <v>909</v>
      </c>
    </row>
    <row r="22" spans="1:4">
      <c r="A22" s="63" t="s">
        <v>667</v>
      </c>
      <c r="C22" s="63" t="s">
        <v>907</v>
      </c>
    </row>
    <row r="23" spans="1:4">
      <c r="A23" s="63" t="s">
        <v>860</v>
      </c>
      <c r="C23" s="63" t="s">
        <v>910</v>
      </c>
    </row>
    <row r="24" spans="1:4" ht="33">
      <c r="A24" s="63" t="s">
        <v>639</v>
      </c>
      <c r="B24" s="64" t="s">
        <v>1020</v>
      </c>
    </row>
    <row r="26" spans="1:4">
      <c r="C26" s="63" t="s">
        <v>609</v>
      </c>
    </row>
    <row r="27" spans="1:4" ht="49.5">
      <c r="C27" s="64" t="s">
        <v>1032</v>
      </c>
    </row>
    <row r="28" spans="1:4" ht="95.25" customHeight="1">
      <c r="A28" s="63" t="s">
        <v>926</v>
      </c>
      <c r="C28" s="162" t="s">
        <v>1132</v>
      </c>
      <c r="D28" s="161"/>
    </row>
    <row r="29" spans="1:4" ht="49.5">
      <c r="A29" s="64" t="s">
        <v>927</v>
      </c>
    </row>
    <row r="31" spans="1:4" ht="99">
      <c r="B31" s="64" t="s">
        <v>1029</v>
      </c>
      <c r="C31" s="64" t="s">
        <v>668</v>
      </c>
    </row>
    <row r="32" spans="1:4">
      <c r="C32" s="63" t="s">
        <v>861</v>
      </c>
    </row>
    <row r="36" spans="1:5">
      <c r="B36" s="129" t="s">
        <v>1310</v>
      </c>
    </row>
    <row r="37" spans="1:5">
      <c r="B37" s="130" t="s">
        <v>1304</v>
      </c>
    </row>
    <row r="38" spans="1:5">
      <c r="B38" s="130" t="s">
        <v>1305</v>
      </c>
    </row>
    <row r="39" spans="1:5">
      <c r="B39" s="130" t="s">
        <v>1306</v>
      </c>
    </row>
    <row r="40" spans="1:5">
      <c r="B40" s="130"/>
    </row>
    <row r="41" spans="1:5">
      <c r="B41" s="130" t="s">
        <v>1307</v>
      </c>
    </row>
    <row r="42" spans="1:5">
      <c r="B42" s="130" t="s">
        <v>1308</v>
      </c>
    </row>
    <row r="43" spans="1:5">
      <c r="B43" s="131" t="s">
        <v>1309</v>
      </c>
    </row>
    <row r="44" spans="1:5" ht="19.5">
      <c r="A44" s="65" t="s">
        <v>929</v>
      </c>
    </row>
    <row r="45" spans="1:5">
      <c r="A45" s="63" t="s">
        <v>930</v>
      </c>
      <c r="C45" s="63" t="s">
        <v>946</v>
      </c>
      <c r="D45" s="63" t="s">
        <v>948</v>
      </c>
      <c r="E45" s="63" t="s">
        <v>949</v>
      </c>
    </row>
    <row r="46" spans="1:5" ht="19.5">
      <c r="A46" s="63" t="s">
        <v>931</v>
      </c>
      <c r="B46" s="65" t="s">
        <v>928</v>
      </c>
    </row>
    <row r="47" spans="1:5">
      <c r="A47" s="63" t="s">
        <v>957</v>
      </c>
    </row>
    <row r="48" spans="1:5">
      <c r="A48" s="63" t="s">
        <v>963</v>
      </c>
      <c r="B48" s="63" t="s">
        <v>591</v>
      </c>
    </row>
    <row r="49" spans="1:2">
      <c r="A49" s="63" t="s">
        <v>967</v>
      </c>
      <c r="B49" s="63" t="s">
        <v>592</v>
      </c>
    </row>
    <row r="50" spans="1:2">
      <c r="A50" s="63" t="s">
        <v>968</v>
      </c>
      <c r="B50" s="63" t="s">
        <v>593</v>
      </c>
    </row>
    <row r="51" spans="1:2">
      <c r="A51" s="63" t="s">
        <v>972</v>
      </c>
      <c r="B51" s="63" t="s">
        <v>951</v>
      </c>
    </row>
    <row r="52" spans="1:2">
      <c r="A52" s="63" t="s">
        <v>973</v>
      </c>
      <c r="B52" s="63" t="s">
        <v>952</v>
      </c>
    </row>
    <row r="53" spans="1:2">
      <c r="A53" s="63" t="s">
        <v>974</v>
      </c>
      <c r="B53" s="63" t="s">
        <v>954</v>
      </c>
    </row>
    <row r="54" spans="1:2">
      <c r="B54" s="63" t="s">
        <v>956</v>
      </c>
    </row>
    <row r="55" spans="1:2">
      <c r="B55" s="63" t="s">
        <v>955</v>
      </c>
    </row>
    <row r="56" spans="1:2">
      <c r="B56" s="63" t="s">
        <v>958</v>
      </c>
    </row>
    <row r="57" spans="1:2">
      <c r="B57" s="63" t="s">
        <v>961</v>
      </c>
    </row>
    <row r="58" spans="1:2">
      <c r="B58" s="63" t="s">
        <v>962</v>
      </c>
    </row>
    <row r="59" spans="1:2">
      <c r="B59" s="63" t="s">
        <v>613</v>
      </c>
    </row>
    <row r="60" spans="1:2">
      <c r="B60" s="63" t="s">
        <v>969</v>
      </c>
    </row>
    <row r="61" spans="1:2">
      <c r="B61" s="63" t="s">
        <v>970</v>
      </c>
    </row>
    <row r="62" spans="1:2">
      <c r="B62" s="63" t="s">
        <v>971</v>
      </c>
    </row>
    <row r="63" spans="1:2">
      <c r="B63" s="63" t="s">
        <v>975</v>
      </c>
    </row>
    <row r="64" spans="1:2">
      <c r="B64" s="63" t="s">
        <v>976</v>
      </c>
    </row>
    <row r="65" spans="1:3">
      <c r="B65" s="63" t="s">
        <v>977</v>
      </c>
    </row>
    <row r="66" spans="1:3">
      <c r="B66" s="63" t="s">
        <v>978</v>
      </c>
    </row>
    <row r="67" spans="1:3" ht="19.5">
      <c r="A67" s="65" t="s">
        <v>932</v>
      </c>
      <c r="B67" s="63" t="s">
        <v>979</v>
      </c>
      <c r="C67" s="63" t="s">
        <v>945</v>
      </c>
    </row>
    <row r="68" spans="1:3">
      <c r="A68" s="63" t="s">
        <v>959</v>
      </c>
      <c r="B68" s="63" t="s">
        <v>980</v>
      </c>
    </row>
    <row r="69" spans="1:3" ht="19.5">
      <c r="A69" s="63" t="s">
        <v>960</v>
      </c>
      <c r="B69" s="65" t="s">
        <v>933</v>
      </c>
    </row>
    <row r="70" spans="1:3">
      <c r="B70" s="63" t="s">
        <v>950</v>
      </c>
    </row>
    <row r="71" spans="1:3">
      <c r="B71" s="63" t="s">
        <v>953</v>
      </c>
    </row>
    <row r="75" spans="1:3" ht="19.5">
      <c r="A75" s="66" t="s">
        <v>929</v>
      </c>
    </row>
    <row r="76" spans="1:3" ht="19.5">
      <c r="A76" s="67" t="s">
        <v>934</v>
      </c>
    </row>
    <row r="77" spans="1:3" ht="19.5">
      <c r="A77" s="67" t="s">
        <v>935</v>
      </c>
      <c r="B77" s="66" t="s">
        <v>928</v>
      </c>
    </row>
    <row r="78" spans="1:3" ht="19.5">
      <c r="A78" s="67" t="s">
        <v>936</v>
      </c>
      <c r="B78" s="67" t="s">
        <v>938</v>
      </c>
    </row>
    <row r="79" spans="1:3" ht="19.5">
      <c r="A79" s="67" t="s">
        <v>937</v>
      </c>
      <c r="B79" s="67" t="s">
        <v>939</v>
      </c>
    </row>
    <row r="80" spans="1:3" ht="19.5">
      <c r="A80" s="67"/>
      <c r="B80" s="67" t="s">
        <v>947</v>
      </c>
    </row>
    <row r="81" spans="1:2" ht="19.5">
      <c r="A81" s="66" t="s">
        <v>932</v>
      </c>
      <c r="B81" s="67" t="s">
        <v>966</v>
      </c>
    </row>
    <row r="82" spans="1:2" ht="19.5">
      <c r="A82" s="67" t="s">
        <v>940</v>
      </c>
      <c r="B82" s="67" t="s">
        <v>964</v>
      </c>
    </row>
    <row r="83" spans="1:2" ht="19.5">
      <c r="A83" s="67" t="s">
        <v>941</v>
      </c>
      <c r="B83" s="66" t="s">
        <v>933</v>
      </c>
    </row>
    <row r="84" spans="1:2" ht="19.5">
      <c r="A84" s="67" t="s">
        <v>942</v>
      </c>
      <c r="B84" s="67" t="s">
        <v>943</v>
      </c>
    </row>
    <row r="85" spans="1:2" ht="19.5">
      <c r="B85" s="67" t="s">
        <v>965</v>
      </c>
    </row>
    <row r="86" spans="1:2" ht="19.5">
      <c r="B86" s="67" t="s">
        <v>944</v>
      </c>
    </row>
  </sheetData>
  <mergeCells count="1">
    <mergeCell ref="C28:D28"/>
  </mergeCells>
  <phoneticPr fontId="2" type="noConversion"/>
  <dataValidations count="1">
    <dataValidation type="list" allowBlank="1" showInputMessage="1" showErrorMessage="1" sqref="A20:A23">
      <formula1>"資料撈取,ICRM開發,維護,研究"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Target</vt:lpstr>
      <vt:lpstr>Plan2018</vt:lpstr>
      <vt:lpstr>2018Do</vt:lpstr>
      <vt:lpstr>Plan2017</vt:lpstr>
      <vt:lpstr>情緒記錄表2017</vt:lpstr>
      <vt:lpstr>HRT</vt:lpstr>
      <vt:lpstr>emotion2018</vt:lpstr>
      <vt:lpstr>向xx學習</vt:lpstr>
      <vt:lpstr>課表</vt:lpstr>
      <vt:lpstr>犯錯FIX指南</vt:lpstr>
      <vt:lpstr>拍手</vt:lpstr>
      <vt:lpstr>預算</vt:lpstr>
      <vt:lpstr>emotion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2018-12-27T06:50:59Z</dcterms:modified>
</cp:coreProperties>
</file>