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5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18" i="1"/>
  <c r="M3" i="1"/>
  <c r="M4" i="1"/>
  <c r="M5" i="1"/>
  <c r="M7" i="1"/>
  <c r="M8" i="1"/>
  <c r="M9" i="1"/>
  <c r="M10" i="1"/>
  <c r="M11" i="1"/>
  <c r="M12" i="1"/>
  <c r="M13" i="1"/>
  <c r="M14" i="1"/>
  <c r="M15" i="1"/>
  <c r="M16" i="1"/>
  <c r="M17" i="1"/>
</calcChain>
</file>

<file path=xl/sharedStrings.xml><?xml version="1.0" encoding="utf-8"?>
<sst xmlns="http://schemas.openxmlformats.org/spreadsheetml/2006/main" count="149" uniqueCount="107">
  <si>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</si>
  <si>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</si>
  <si>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</si>
  <si>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</si>
  <si>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</si>
  <si>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</si>
  <si>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</si>
  <si>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</si>
  <si>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</si>
  <si>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</si>
  <si>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</si>
  <si>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SMD</t>
  </si>
  <si>
    <t>Price Total</t>
  </si>
  <si>
    <t>Price per unit</t>
  </si>
  <si>
    <t>0402</t>
  </si>
  <si>
    <t>1%, 1/16 W</t>
  </si>
  <si>
    <t>Samsung Electro-Mechanics America, Inc.</t>
  </si>
  <si>
    <t>Digi-Key</t>
  </si>
  <si>
    <t>Murata Electronics North America</t>
  </si>
  <si>
    <t>Yageo</t>
  </si>
  <si>
    <t>Microchip Technology</t>
  </si>
  <si>
    <t>MCP6004</t>
  </si>
  <si>
    <t>Rail-to-Rail Input and Output, Single Supply, Quad Op Amp</t>
  </si>
  <si>
    <t>14-TSSOP</t>
  </si>
  <si>
    <t>Gain</t>
  </si>
  <si>
    <t>MCP6004T-I/ST</t>
  </si>
  <si>
    <t>MCP6004T-I/STCT-ND</t>
  </si>
  <si>
    <t>32k</t>
  </si>
  <si>
    <t>10nF</t>
  </si>
  <si>
    <t>10uF</t>
  </si>
  <si>
    <t>1k</t>
  </si>
  <si>
    <t>Everlight Electronics Co Ltd</t>
  </si>
  <si>
    <t>4-SMD, No Lead</t>
  </si>
  <si>
    <t xml:space="preserve">Everlight Electronics Co Ltd
</t>
  </si>
  <si>
    <t>PD15-22B/TR8</t>
  </si>
  <si>
    <t>1080-1366-1-ND</t>
  </si>
  <si>
    <t>IR LED</t>
  </si>
  <si>
    <t>940nm, 0.2mW/sr @ 20mA</t>
  </si>
  <si>
    <t>0603</t>
  </si>
  <si>
    <t>IR19-21C/TR8</t>
  </si>
  <si>
    <t>1080-1354-1-ND</t>
  </si>
  <si>
    <t>0805</t>
  </si>
  <si>
    <t>1206</t>
  </si>
  <si>
    <t>Coin Cell Battery Holder</t>
  </si>
  <si>
    <t>Coin, 20.0mm</t>
  </si>
  <si>
    <t>SMD (SMT) Tab</t>
  </si>
  <si>
    <t>Heart beat indicaator</t>
  </si>
  <si>
    <t>Red LED, 2V, 621nm, 130degree</t>
  </si>
  <si>
    <t>Lite-On Inc.</t>
  </si>
  <si>
    <t>Power Switch</t>
  </si>
  <si>
    <t>Slide Switch, On-On, 300mA (DC), 6V</t>
  </si>
  <si>
    <t>J Lead</t>
  </si>
  <si>
    <t>C&amp;K Components</t>
  </si>
  <si>
    <t>JS202011JCQN</t>
  </si>
  <si>
    <t>CKN10723CT-ND</t>
  </si>
  <si>
    <t>Diode</t>
  </si>
  <si>
    <t>SOD-323F</t>
  </si>
  <si>
    <t>D1</t>
  </si>
  <si>
    <t>Panasonic Electronic Components</t>
  </si>
  <si>
    <t>DA2J10400L</t>
  </si>
  <si>
    <t>DA2J10400LCT-ND</t>
  </si>
  <si>
    <t>3.3M</t>
  </si>
  <si>
    <t>1.47M</t>
  </si>
  <si>
    <t>RC1005F1474CS</t>
  </si>
  <si>
    <t>1276-4291-1-ND</t>
  </si>
  <si>
    <t>RC0402FR-073M3L</t>
  </si>
  <si>
    <t>311-3.30MLRCT-ND</t>
  </si>
  <si>
    <t>RC0402FR-071KL</t>
  </si>
  <si>
    <t>311-1.00KLRCT-ND</t>
  </si>
  <si>
    <t>169 Ohms</t>
  </si>
  <si>
    <t>RC0402FR-07169RL</t>
  </si>
  <si>
    <t>YAG3001CT-ND</t>
  </si>
  <si>
    <t>10%, 50V, X7R</t>
  </si>
  <si>
    <t>CL05B103KB5NNNC</t>
  </si>
  <si>
    <t>1276-1028-1-ND</t>
  </si>
  <si>
    <t>10%, 10V, X5R</t>
  </si>
  <si>
    <t>CL21A106KPFNNNG</t>
  </si>
  <si>
    <t>1276-6456-1-ND</t>
  </si>
  <si>
    <t>POWER</t>
  </si>
  <si>
    <t>R13</t>
  </si>
  <si>
    <t>R2,R10</t>
  </si>
  <si>
    <t>R14,R15</t>
  </si>
  <si>
    <t>RC1005F333CS</t>
  </si>
  <si>
    <t>1276-3461-1-ND</t>
  </si>
  <si>
    <t>PULSE</t>
  </si>
  <si>
    <t>IR Photodiode</t>
  </si>
  <si>
    <t>Photodiode, 940nm, 730nm-1100nm</t>
  </si>
  <si>
    <t>LD1, LD2, LD3, LD4, LD5, LD6, LD7, LD8, LD9, LD10, LD11, LD12, LD13, LD14, LD15, LD16, LD17, LD18, LED13</t>
  </si>
  <si>
    <t>SMD-Bottom Entry</t>
  </si>
  <si>
    <t>LTST-C230KRKT</t>
  </si>
  <si>
    <t>160-1457-1-ND</t>
  </si>
  <si>
    <t>0.47 uF</t>
  </si>
  <si>
    <t>10%, 35V, X5R</t>
  </si>
  <si>
    <t>GRM155R6YA474KE01D</t>
  </si>
  <si>
    <t>490-10462-1-ND</t>
  </si>
  <si>
    <t>PD</t>
  </si>
  <si>
    <t>BATT-CR2032</t>
  </si>
  <si>
    <t>R1,R5,R11</t>
  </si>
  <si>
    <t>R3,R4,R8,R9,R12</t>
  </si>
  <si>
    <t>C3,C6,C8</t>
  </si>
  <si>
    <t>C5,C11,C7</t>
  </si>
  <si>
    <t>C1,C2,C4</t>
  </si>
  <si>
    <t>General purpose, small-signal</t>
  </si>
  <si>
    <t>PulseFit V.4.0</t>
  </si>
  <si>
    <t>MPD (Memory Protection Devices)</t>
  </si>
  <si>
    <t>BK-883-TR</t>
  </si>
  <si>
    <t>BK-883-CT-ND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</si>
</sst>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$-409]* #,##0.00_ ;_-[$$-409]* \-#,##0.00\ ;_-[$$-409]* &quot;-&quot;??_ ;_-@_ "/>
    <numFmt numFmtId="165" formatCode="&quot;$&quot;#,##0.00;[Red]&quot;$&quot;#,##0.00"/>
  </numFmts>
  <fonts count="5" x14ac:knownFonts="1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164" fontId="4" fillId="0" borderId="0" xfId="0" applyNumberFormat="1" applyFont="1"/>
    <xf numFmtId="0" fontId="1" fillId="0" borderId="0" xfId="0" applyFont="1" applyFill="1" applyBorder="1"/>
    <xf numFmtId="0" fontId="1" fillId="0" borderId="0" xfId="0" quotePrefix="1" applyFont="1" applyBorder="1"/>
    <xf numFmtId="0" fontId="1" fillId="0" borderId="0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/>
    <xf numFmtId="0" fontId="1" fillId="0" borderId="0" xfId="0" quotePrefix="1" applyFont="1" applyBorder="1" applyAlignment="1">
      <alignment wrapText="1"/>
    </xf>
    <xf numFmtId="0" fontId="4" fillId="0" borderId="1" xfId="0" applyFont="1" applyBorder="1"/>
    <xf numFmtId="0" fontId="4" fillId="0" borderId="0" xfId="0" applyFont="1"/>
    <xf numFmtId="0" fontId="1" fillId="0" borderId="0" xfId="0" quotePrefix="1" applyFont="1" applyFill="1" applyBorder="1"/>
    <xf numFmtId="0" fontId="4" fillId="0" borderId="0" xfId="0" quotePrefix="1" applyFont="1"/>
    <xf numFmtId="0" fontId="4" fillId="0" borderId="0" xfId="0" quotePrefix="1" applyFont="1" applyFill="1" applyBorder="1"/>
    <xf numFmtId="0" fontId="4" fillId="0" borderId="1" xfId="0" applyFont="1" applyBorder="1" applyAlignment="1">
      <alignment vertical="top"/>
    </xf>
    <xf numFmtId="0" fontId="1" fillId="2" borderId="1" xfId="0" quotePrefix="1" applyFont="1" applyFill="1" applyBorder="1" applyAlignment="1">
      <alignment horizontal="center" vertical="top"/>
    </xf>
    <xf numFmtId="0" fontId="1" fillId="0" borderId="0" xfId="0" quotePrefix="1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1" fillId="0" borderId="0" xfId="0" quotePrefix="1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0" xfId="0" quotePrefix="1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1" xfId="0" applyFont="1" applyBorder="1" applyAlignment="1">
      <alignment wrapText="1"/>
    </xf>
    <xf numFmtId="0" fontId="1" fillId="2" borderId="1" xfId="0" quotePrefix="1" applyFont="1" applyFill="1" applyBorder="1" applyAlignment="1">
      <alignment horizontal="center" wrapText="1"/>
    </xf>
    <xf numFmtId="49" fontId="1" fillId="0" borderId="0" xfId="0" quotePrefix="1" applyNumberFormat="1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4" fillId="0" borderId="0" xfId="0" quotePrefix="1" applyFont="1" applyAlignment="1">
      <alignment wrapText="1"/>
    </xf>
    <xf numFmtId="0" fontId="4" fillId="0" borderId="0" xfId="0" quotePrefix="1" applyFont="1" applyFill="1" applyBorder="1" applyAlignment="1">
      <alignment wrapText="1"/>
    </xf>
    <xf numFmtId="0" fontId="4" fillId="0" borderId="0" xfId="0" applyFont="1" applyAlignment="1">
      <alignment wrapText="1"/>
    </xf>
    <xf numFmtId="165" fontId="4" fillId="0" borderId="0" xfId="0" applyNumberFormat="1" applyFont="1"/>
    <xf numFmtId="44" fontId="4" fillId="0" borderId="0" xfId="0" applyNumberFormat="1" applyFont="1" applyBorder="1" applyAlignment="1">
      <alignment horizontal="right"/>
    </xf>
    <xf numFmtId="44" fontId="4" fillId="0" borderId="0" xfId="0" applyNumberFormat="1" applyFont="1" applyAlignment="1">
      <alignment horizontal="right"/>
    </xf>
    <xf numFmtId="44" fontId="4" fillId="0" borderId="0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</cellXfs>
  <cellStyles count="3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2" zoomScale="150" zoomScaleNormal="150" zoomScalePageLayoutView="150" workbookViewId="0">
      <selection activeCell="A6" sqref="A6"/>
    </sheetView>
  </sheetViews>
  <sheetFormatPr baseColWidth="10" defaultRowHeight="11" x14ac:dyDescent="0"/>
  <cols>
    <col min="1" max="1" width="5.33203125" style="12" bestFit="1" customWidth="1"/>
    <col min="2" max="2" width="15.83203125" style="12" bestFit="1" customWidth="1"/>
    <col min="3" max="3" width="25.6640625" style="12" bestFit="1" customWidth="1"/>
    <col min="4" max="4" width="10.6640625" style="12" bestFit="1" customWidth="1"/>
    <col min="5" max="5" width="8.6640625" style="31" customWidth="1"/>
    <col min="6" max="6" width="10.5" style="12" bestFit="1" customWidth="1"/>
    <col min="7" max="7" width="18.6640625" style="22" bestFit="1" customWidth="1"/>
    <col min="8" max="8" width="18.1640625" style="12" bestFit="1" customWidth="1"/>
    <col min="9" max="9" width="6.6640625" style="12" bestFit="1" customWidth="1"/>
    <col min="10" max="10" width="17.1640625" style="12" bestFit="1" customWidth="1"/>
    <col min="11" max="11" width="14.6640625" style="12" bestFit="1" customWidth="1"/>
    <col min="12" max="16384" width="10.83203125" style="12"/>
  </cols>
  <sheetData>
    <row r="1" spans="1:13">
      <c r="A1" s="36" t="s">
        <v>103</v>
      </c>
      <c r="B1" s="36"/>
      <c r="C1" s="36"/>
      <c r="D1" s="11"/>
      <c r="E1" s="25"/>
      <c r="F1" s="11"/>
      <c r="G1" s="16"/>
      <c r="H1" s="11"/>
      <c r="I1" s="11"/>
      <c r="J1" s="11"/>
      <c r="K1" s="11"/>
      <c r="L1" s="11"/>
      <c r="M1" s="11"/>
    </row>
    <row r="2" spans="1:13">
      <c r="A2" s="1" t="s">
        <v>0</v>
      </c>
      <c r="B2" s="1" t="s">
        <v>1</v>
      </c>
      <c r="C2" s="1" t="s">
        <v>2</v>
      </c>
      <c r="D2" s="1" t="s">
        <v>9</v>
      </c>
      <c r="E2" s="26" t="s">
        <v>10</v>
      </c>
      <c r="F2" s="1" t="s">
        <v>3</v>
      </c>
      <c r="G2" s="17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13</v>
      </c>
      <c r="M2" s="1" t="s">
        <v>12</v>
      </c>
    </row>
    <row r="3" spans="1:13" ht="22">
      <c r="A3" s="4">
        <v>1</v>
      </c>
      <c r="B3" s="4" t="s">
        <v>36</v>
      </c>
      <c r="C3" s="10" t="s">
        <v>37</v>
      </c>
      <c r="D3" s="4" t="s">
        <v>11</v>
      </c>
      <c r="E3" s="27" t="s">
        <v>38</v>
      </c>
      <c r="F3" s="4" t="s">
        <v>84</v>
      </c>
      <c r="G3" s="18" t="s">
        <v>31</v>
      </c>
      <c r="H3" s="4" t="s">
        <v>39</v>
      </c>
      <c r="I3" s="5">
        <v>1</v>
      </c>
      <c r="J3" s="10" t="s">
        <v>17</v>
      </c>
      <c r="K3" s="4" t="s">
        <v>40</v>
      </c>
      <c r="L3" s="33">
        <v>0.5</v>
      </c>
      <c r="M3" s="34">
        <f t="shared" ref="M3:M16" si="0">I3*L3</f>
        <v>0.5</v>
      </c>
    </row>
    <row r="4" spans="1:13" ht="33">
      <c r="A4" s="4">
        <v>2</v>
      </c>
      <c r="B4" s="4" t="s">
        <v>85</v>
      </c>
      <c r="C4" s="10" t="s">
        <v>86</v>
      </c>
      <c r="D4" s="4" t="s">
        <v>11</v>
      </c>
      <c r="E4" s="10" t="s">
        <v>32</v>
      </c>
      <c r="F4" s="4" t="s">
        <v>95</v>
      </c>
      <c r="G4" s="18" t="s">
        <v>33</v>
      </c>
      <c r="H4" s="4" t="s">
        <v>34</v>
      </c>
      <c r="I4" s="5">
        <v>1</v>
      </c>
      <c r="J4" s="10" t="s">
        <v>17</v>
      </c>
      <c r="K4" s="4" t="s">
        <v>35</v>
      </c>
      <c r="L4" s="33">
        <v>0.56999999999999995</v>
      </c>
      <c r="M4" s="34">
        <f t="shared" si="0"/>
        <v>0.56999999999999995</v>
      </c>
    </row>
    <row r="5" spans="1:13" ht="22">
      <c r="A5" s="4">
        <v>3</v>
      </c>
      <c r="B5" s="6" t="s">
        <v>21</v>
      </c>
      <c r="C5" s="8" t="s">
        <v>22</v>
      </c>
      <c r="D5" s="6" t="s">
        <v>11</v>
      </c>
      <c r="E5" s="8" t="s">
        <v>23</v>
      </c>
      <c r="F5" s="6" t="s">
        <v>24</v>
      </c>
      <c r="G5" s="19" t="s">
        <v>20</v>
      </c>
      <c r="H5" s="3" t="s">
        <v>25</v>
      </c>
      <c r="I5" s="3">
        <v>1</v>
      </c>
      <c r="J5" s="10" t="s">
        <v>17</v>
      </c>
      <c r="K5" s="6" t="s">
        <v>26</v>
      </c>
      <c r="L5" s="33">
        <v>0.44</v>
      </c>
      <c r="M5" s="34">
        <f t="shared" si="0"/>
        <v>0.44</v>
      </c>
    </row>
    <row r="6" spans="1:13" ht="22">
      <c r="A6" s="4">
        <v>4</v>
      </c>
      <c r="B6" s="6" t="s">
        <v>43</v>
      </c>
      <c r="C6" s="6" t="s">
        <v>44</v>
      </c>
      <c r="D6" s="6" t="s">
        <v>11</v>
      </c>
      <c r="E6" s="8" t="s">
        <v>45</v>
      </c>
      <c r="F6" s="6" t="s">
        <v>96</v>
      </c>
      <c r="G6" s="20" t="s">
        <v>104</v>
      </c>
      <c r="H6" s="13" t="s">
        <v>105</v>
      </c>
      <c r="I6" s="3">
        <v>1</v>
      </c>
      <c r="J6" s="10" t="s">
        <v>17</v>
      </c>
      <c r="K6" s="9" t="s">
        <v>106</v>
      </c>
      <c r="L6" s="33">
        <v>0.52</v>
      </c>
      <c r="M6" s="34">
        <f t="shared" si="0"/>
        <v>0.52</v>
      </c>
    </row>
    <row r="7" spans="1:13">
      <c r="A7" s="4">
        <v>5</v>
      </c>
      <c r="B7" s="6" t="s">
        <v>46</v>
      </c>
      <c r="C7" s="6" t="s">
        <v>47</v>
      </c>
      <c r="D7" s="6" t="s">
        <v>88</v>
      </c>
      <c r="E7" s="28" t="s">
        <v>42</v>
      </c>
      <c r="F7" s="6" t="s">
        <v>87</v>
      </c>
      <c r="G7" s="20" t="s">
        <v>48</v>
      </c>
      <c r="H7" s="13" t="s">
        <v>89</v>
      </c>
      <c r="I7" s="7">
        <v>19</v>
      </c>
      <c r="J7" s="10" t="s">
        <v>17</v>
      </c>
      <c r="K7" s="9" t="s">
        <v>90</v>
      </c>
      <c r="L7" s="33">
        <v>0.34</v>
      </c>
      <c r="M7" s="34">
        <f t="shared" si="0"/>
        <v>6.4600000000000009</v>
      </c>
    </row>
    <row r="8" spans="1:13">
      <c r="A8" s="4">
        <v>6</v>
      </c>
      <c r="B8" s="6" t="s">
        <v>49</v>
      </c>
      <c r="C8" s="6" t="s">
        <v>50</v>
      </c>
      <c r="D8" s="6" t="s">
        <v>11</v>
      </c>
      <c r="E8" s="28" t="s">
        <v>51</v>
      </c>
      <c r="F8" s="6" t="s">
        <v>78</v>
      </c>
      <c r="G8" s="20" t="s">
        <v>52</v>
      </c>
      <c r="H8" s="13" t="s">
        <v>53</v>
      </c>
      <c r="I8" s="7">
        <v>1</v>
      </c>
      <c r="J8" s="10" t="s">
        <v>17</v>
      </c>
      <c r="K8" s="9" t="s">
        <v>54</v>
      </c>
      <c r="L8" s="33">
        <v>0.48</v>
      </c>
      <c r="M8" s="34">
        <f t="shared" si="0"/>
        <v>0.48</v>
      </c>
    </row>
    <row r="9" spans="1:13">
      <c r="A9" s="4">
        <v>7</v>
      </c>
      <c r="B9" s="6" t="s">
        <v>55</v>
      </c>
      <c r="C9" s="6" t="s">
        <v>102</v>
      </c>
      <c r="D9" s="6" t="s">
        <v>11</v>
      </c>
      <c r="E9" s="28" t="s">
        <v>56</v>
      </c>
      <c r="F9" s="6" t="s">
        <v>57</v>
      </c>
      <c r="G9" s="21" t="s">
        <v>58</v>
      </c>
      <c r="H9" s="13" t="s">
        <v>59</v>
      </c>
      <c r="I9" s="3">
        <v>1</v>
      </c>
      <c r="J9" s="10" t="s">
        <v>17</v>
      </c>
      <c r="K9" s="9" t="s">
        <v>60</v>
      </c>
      <c r="L9" s="33">
        <v>0.1</v>
      </c>
      <c r="M9" s="34">
        <f t="shared" si="0"/>
        <v>0.1</v>
      </c>
    </row>
    <row r="10" spans="1:13" ht="22">
      <c r="A10" s="4">
        <v>8</v>
      </c>
      <c r="B10" s="6" t="s">
        <v>27</v>
      </c>
      <c r="C10" s="7" t="s">
        <v>15</v>
      </c>
      <c r="D10" s="7" t="s">
        <v>11</v>
      </c>
      <c r="E10" s="29" t="s">
        <v>14</v>
      </c>
      <c r="F10" s="6" t="s">
        <v>97</v>
      </c>
      <c r="G10" s="18" t="s">
        <v>16</v>
      </c>
      <c r="H10" s="13" t="s">
        <v>82</v>
      </c>
      <c r="I10" s="7">
        <v>3</v>
      </c>
      <c r="J10" s="10" t="s">
        <v>17</v>
      </c>
      <c r="K10" s="9" t="s">
        <v>83</v>
      </c>
      <c r="L10" s="33">
        <v>0.1</v>
      </c>
      <c r="M10" s="34">
        <f t="shared" si="0"/>
        <v>0.30000000000000004</v>
      </c>
    </row>
    <row r="11" spans="1:13">
      <c r="A11" s="4">
        <v>9</v>
      </c>
      <c r="B11" s="6" t="s">
        <v>28</v>
      </c>
      <c r="C11" s="6" t="s">
        <v>72</v>
      </c>
      <c r="D11" s="7" t="s">
        <v>11</v>
      </c>
      <c r="E11" s="29" t="s">
        <v>14</v>
      </c>
      <c r="F11" s="6" t="s">
        <v>100</v>
      </c>
      <c r="G11" s="20" t="s">
        <v>16</v>
      </c>
      <c r="H11" s="9" t="s">
        <v>73</v>
      </c>
      <c r="I11" s="6">
        <v>3</v>
      </c>
      <c r="J11" s="10" t="s">
        <v>17</v>
      </c>
      <c r="K11" s="9" t="s">
        <v>74</v>
      </c>
      <c r="L11" s="33">
        <v>0.1</v>
      </c>
      <c r="M11" s="34">
        <f t="shared" si="0"/>
        <v>0.30000000000000004</v>
      </c>
    </row>
    <row r="12" spans="1:13">
      <c r="A12" s="4">
        <v>10</v>
      </c>
      <c r="B12" s="7" t="s">
        <v>61</v>
      </c>
      <c r="C12" s="7" t="s">
        <v>15</v>
      </c>
      <c r="D12" s="7" t="s">
        <v>11</v>
      </c>
      <c r="E12" s="29" t="s">
        <v>14</v>
      </c>
      <c r="F12" s="12" t="s">
        <v>80</v>
      </c>
      <c r="G12" s="22" t="s">
        <v>19</v>
      </c>
      <c r="H12" s="14" t="s">
        <v>65</v>
      </c>
      <c r="I12" s="7">
        <v>2</v>
      </c>
      <c r="J12" s="10" t="s">
        <v>17</v>
      </c>
      <c r="K12" s="14" t="s">
        <v>66</v>
      </c>
      <c r="L12" s="34">
        <v>0.08</v>
      </c>
      <c r="M12" s="34">
        <f t="shared" si="0"/>
        <v>0.16</v>
      </c>
    </row>
    <row r="13" spans="1:13">
      <c r="A13" s="4">
        <v>11</v>
      </c>
      <c r="B13" s="7" t="s">
        <v>62</v>
      </c>
      <c r="C13" s="7" t="s">
        <v>15</v>
      </c>
      <c r="D13" s="7" t="s">
        <v>11</v>
      </c>
      <c r="E13" s="29" t="s">
        <v>14</v>
      </c>
      <c r="F13" s="12" t="s">
        <v>98</v>
      </c>
      <c r="G13" s="23" t="s">
        <v>16</v>
      </c>
      <c r="H13" s="13" t="s">
        <v>63</v>
      </c>
      <c r="I13" s="7">
        <v>5</v>
      </c>
      <c r="J13" s="10" t="s">
        <v>17</v>
      </c>
      <c r="K13" s="15" t="s">
        <v>64</v>
      </c>
      <c r="L13" s="35">
        <v>0.1</v>
      </c>
      <c r="M13" s="34">
        <f t="shared" si="0"/>
        <v>0.5</v>
      </c>
    </row>
    <row r="14" spans="1:13">
      <c r="A14" s="4">
        <v>12</v>
      </c>
      <c r="B14" s="7" t="s">
        <v>29</v>
      </c>
      <c r="C14" s="7" t="s">
        <v>75</v>
      </c>
      <c r="D14" s="7" t="s">
        <v>11</v>
      </c>
      <c r="E14" s="30" t="s">
        <v>41</v>
      </c>
      <c r="F14" s="12" t="s">
        <v>99</v>
      </c>
      <c r="G14" s="23" t="s">
        <v>16</v>
      </c>
      <c r="H14" s="13" t="s">
        <v>76</v>
      </c>
      <c r="I14" s="7">
        <v>3</v>
      </c>
      <c r="J14" s="10" t="s">
        <v>17</v>
      </c>
      <c r="K14" s="15" t="s">
        <v>77</v>
      </c>
      <c r="L14" s="35">
        <v>0.11</v>
      </c>
      <c r="M14" s="34">
        <f t="shared" si="0"/>
        <v>0.33</v>
      </c>
    </row>
    <row r="15" spans="1:13">
      <c r="A15" s="4">
        <v>13</v>
      </c>
      <c r="B15" s="7" t="s">
        <v>30</v>
      </c>
      <c r="C15" s="7" t="s">
        <v>15</v>
      </c>
      <c r="D15" s="7" t="s">
        <v>11</v>
      </c>
      <c r="E15" s="29" t="s">
        <v>14</v>
      </c>
      <c r="F15" s="12" t="s">
        <v>81</v>
      </c>
      <c r="G15" s="24" t="s">
        <v>19</v>
      </c>
      <c r="H15" s="13" t="s">
        <v>67</v>
      </c>
      <c r="I15" s="7">
        <v>2</v>
      </c>
      <c r="J15" s="10" t="s">
        <v>17</v>
      </c>
      <c r="K15" s="15" t="s">
        <v>68</v>
      </c>
      <c r="L15" s="35">
        <v>0.1</v>
      </c>
      <c r="M15" s="34">
        <f t="shared" si="0"/>
        <v>0.2</v>
      </c>
    </row>
    <row r="16" spans="1:13">
      <c r="A16" s="4">
        <v>14</v>
      </c>
      <c r="B16" s="7" t="s">
        <v>69</v>
      </c>
      <c r="C16" s="7" t="s">
        <v>15</v>
      </c>
      <c r="D16" s="7" t="s">
        <v>11</v>
      </c>
      <c r="E16" s="29" t="s">
        <v>14</v>
      </c>
      <c r="F16" s="12" t="s">
        <v>79</v>
      </c>
      <c r="G16" s="24" t="s">
        <v>19</v>
      </c>
      <c r="H16" s="13" t="s">
        <v>70</v>
      </c>
      <c r="I16" s="7">
        <v>1</v>
      </c>
      <c r="J16" s="10" t="s">
        <v>17</v>
      </c>
      <c r="K16" s="15" t="s">
        <v>71</v>
      </c>
      <c r="L16" s="35">
        <v>0.1</v>
      </c>
      <c r="M16" s="34">
        <f t="shared" si="0"/>
        <v>0.1</v>
      </c>
    </row>
    <row r="17" spans="1:14">
      <c r="A17" s="12">
        <v>15</v>
      </c>
      <c r="B17" s="12" t="s">
        <v>91</v>
      </c>
      <c r="C17" s="12" t="s">
        <v>92</v>
      </c>
      <c r="D17" s="12" t="s">
        <v>11</v>
      </c>
      <c r="E17" s="29" t="s">
        <v>14</v>
      </c>
      <c r="F17" s="12" t="s">
        <v>101</v>
      </c>
      <c r="G17" s="20" t="s">
        <v>18</v>
      </c>
      <c r="H17" s="12" t="s">
        <v>93</v>
      </c>
      <c r="I17" s="12">
        <v>3</v>
      </c>
      <c r="J17" s="10" t="s">
        <v>17</v>
      </c>
      <c r="K17" s="14" t="s">
        <v>94</v>
      </c>
      <c r="L17" s="35">
        <v>0.1</v>
      </c>
      <c r="M17" s="34">
        <f t="shared" ref="M17" si="1">I17*L17</f>
        <v>0.30000000000000004</v>
      </c>
    </row>
    <row r="18" spans="1:14">
      <c r="L18" s="32"/>
      <c r="M18" s="2">
        <f>SUM(M3:M17)</f>
        <v>11.260000000000002</v>
      </c>
      <c r="N18" s="2"/>
    </row>
    <row r="19" spans="1:14">
      <c r="M19" s="2"/>
    </row>
    <row r="22" spans="1:14">
      <c r="J22" s="10"/>
    </row>
    <row r="23" spans="1:14">
      <c r="J23" s="10"/>
    </row>
    <row r="24" spans="1:14">
      <c r="J24" s="10"/>
    </row>
    <row r="25" spans="1:14">
      <c r="J25" s="10"/>
    </row>
    <row r="26" spans="1:14">
      <c r="J26" s="10"/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2016-09-12T16:03:44Z</dcterms:modified>
</cp:coreProperties>
</file>