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es\pinbaladmin\scripts\bbdd\postgresql\organs gestors\"/>
    </mc:Choice>
  </mc:AlternateContent>
  <bookViews>
    <workbookView xWindow="0" yWindow="0" windowWidth="38400" windowHeight="17700" activeTab="3"/>
  </bookViews>
  <sheets>
    <sheet name="PBL_ORGAN_GESTOR" sheetId="1" r:id="rId1"/>
    <sheet name="SQL" sheetId="2" r:id="rId2"/>
    <sheet name="Entitats" sheetId="4" r:id="rId3"/>
    <sheet name="Hoja1" sheetId="3" r:id="rId4"/>
  </sheets>
  <definedNames>
    <definedName name="_xlnm._FilterDatabase" localSheetId="2" hidden="1">Entitats!$A$1:$E$93</definedName>
    <definedName name="_xlnm._FilterDatabase" localSheetId="3" hidden="1">Hoja1!$A$1:$F$1955</definedName>
    <definedName name="_xlnm._FilterDatabase" localSheetId="0" hidden="1">PBL_ORGAN_GESTOR!$A$1:$K$1955</definedName>
  </definedNames>
  <calcPr calcId="162913"/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J1955" i="3" l="1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3"/>
  <c r="K3" i="3" s="1"/>
  <c r="E4" i="3"/>
  <c r="K4" i="3" s="1"/>
  <c r="E5" i="3"/>
  <c r="K5" i="3" s="1"/>
  <c r="E6" i="3"/>
  <c r="K6" i="3" s="1"/>
  <c r="E7" i="3"/>
  <c r="K7" i="3" s="1"/>
  <c r="E8" i="3"/>
  <c r="F8" i="3" s="1"/>
  <c r="E9" i="3"/>
  <c r="K9" i="3" s="1"/>
  <c r="E10" i="3"/>
  <c r="K10" i="3" s="1"/>
  <c r="E11" i="3"/>
  <c r="K11" i="3" s="1"/>
  <c r="E12" i="3"/>
  <c r="K12" i="3" s="1"/>
  <c r="E13" i="3"/>
  <c r="K13" i="3" s="1"/>
  <c r="E14" i="3"/>
  <c r="K14" i="3" s="1"/>
  <c r="E15" i="3"/>
  <c r="K15" i="3" s="1"/>
  <c r="E16" i="3"/>
  <c r="E17" i="3"/>
  <c r="K17" i="3" s="1"/>
  <c r="E18" i="3"/>
  <c r="K18" i="3" s="1"/>
  <c r="E19" i="3"/>
  <c r="K19" i="3" s="1"/>
  <c r="E20" i="3"/>
  <c r="K20" i="3" s="1"/>
  <c r="E21" i="3"/>
  <c r="K21" i="3" s="1"/>
  <c r="E22" i="3"/>
  <c r="K22" i="3" s="1"/>
  <c r="E23" i="3"/>
  <c r="E24" i="3"/>
  <c r="K24" i="3" s="1"/>
  <c r="E25" i="3"/>
  <c r="K25" i="3" s="1"/>
  <c r="E26" i="3"/>
  <c r="K26" i="3" s="1"/>
  <c r="E27" i="3"/>
  <c r="K27" i="3" s="1"/>
  <c r="E28" i="3"/>
  <c r="K28" i="3" s="1"/>
  <c r="E29" i="3"/>
  <c r="K29" i="3" s="1"/>
  <c r="E30" i="3"/>
  <c r="K30" i="3" s="1"/>
  <c r="E31" i="3"/>
  <c r="K31" i="3" s="1"/>
  <c r="E32" i="3"/>
  <c r="K32" i="3" s="1"/>
  <c r="E33" i="3"/>
  <c r="E34" i="3"/>
  <c r="K34" i="3" s="1"/>
  <c r="E35" i="3"/>
  <c r="K35" i="3" s="1"/>
  <c r="E36" i="3"/>
  <c r="K36" i="3" s="1"/>
  <c r="E37" i="3"/>
  <c r="K37" i="3" s="1"/>
  <c r="E38" i="3"/>
  <c r="K38" i="3" s="1"/>
  <c r="E39" i="3"/>
  <c r="K39" i="3" s="1"/>
  <c r="E40" i="3"/>
  <c r="K40" i="3" s="1"/>
  <c r="E41" i="3"/>
  <c r="K41" i="3" s="1"/>
  <c r="E42" i="3"/>
  <c r="K42" i="3" s="1"/>
  <c r="E43" i="3"/>
  <c r="K43" i="3" s="1"/>
  <c r="E44" i="3"/>
  <c r="K44" i="3" s="1"/>
  <c r="E45" i="3"/>
  <c r="K45" i="3" s="1"/>
  <c r="E46" i="3"/>
  <c r="K46" i="3" s="1"/>
  <c r="E47" i="3"/>
  <c r="K47" i="3" s="1"/>
  <c r="E48" i="3"/>
  <c r="K48" i="3" s="1"/>
  <c r="E49" i="3"/>
  <c r="K49" i="3" s="1"/>
  <c r="E50" i="3"/>
  <c r="K50" i="3" s="1"/>
  <c r="E51" i="3"/>
  <c r="K51" i="3" s="1"/>
  <c r="E52" i="3"/>
  <c r="K52" i="3" s="1"/>
  <c r="E53" i="3"/>
  <c r="K53" i="3" s="1"/>
  <c r="E54" i="3"/>
  <c r="K54" i="3" s="1"/>
  <c r="E55" i="3"/>
  <c r="K55" i="3" s="1"/>
  <c r="E56" i="3"/>
  <c r="K56" i="3" s="1"/>
  <c r="E57" i="3"/>
  <c r="K57" i="3" s="1"/>
  <c r="E58" i="3"/>
  <c r="K58" i="3" s="1"/>
  <c r="E59" i="3"/>
  <c r="K59" i="3" s="1"/>
  <c r="E60" i="3"/>
  <c r="K60" i="3" s="1"/>
  <c r="E61" i="3"/>
  <c r="K61" i="3" s="1"/>
  <c r="E62" i="3"/>
  <c r="K62" i="3" s="1"/>
  <c r="E63" i="3"/>
  <c r="K63" i="3" s="1"/>
  <c r="E64" i="3"/>
  <c r="K64" i="3" s="1"/>
  <c r="E65" i="3"/>
  <c r="K65" i="3" s="1"/>
  <c r="E66" i="3"/>
  <c r="K66" i="3" s="1"/>
  <c r="E67" i="3"/>
  <c r="K67" i="3" s="1"/>
  <c r="E68" i="3"/>
  <c r="K68" i="3" s="1"/>
  <c r="E69" i="3"/>
  <c r="K69" i="3" s="1"/>
  <c r="E70" i="3"/>
  <c r="K70" i="3" s="1"/>
  <c r="E71" i="3"/>
  <c r="K71" i="3" s="1"/>
  <c r="E72" i="3"/>
  <c r="K72" i="3" s="1"/>
  <c r="E73" i="3"/>
  <c r="K73" i="3" s="1"/>
  <c r="E74" i="3"/>
  <c r="K74" i="3" s="1"/>
  <c r="E75" i="3"/>
  <c r="K75" i="3" s="1"/>
  <c r="E76" i="3"/>
  <c r="K76" i="3" s="1"/>
  <c r="E77" i="3"/>
  <c r="K77" i="3" s="1"/>
  <c r="E78" i="3"/>
  <c r="K78" i="3" s="1"/>
  <c r="E79" i="3"/>
  <c r="K79" i="3" s="1"/>
  <c r="E80" i="3"/>
  <c r="K80" i="3" s="1"/>
  <c r="E81" i="3"/>
  <c r="K81" i="3" s="1"/>
  <c r="E82" i="3"/>
  <c r="K82" i="3" s="1"/>
  <c r="E83" i="3"/>
  <c r="K83" i="3" s="1"/>
  <c r="E84" i="3"/>
  <c r="K84" i="3" s="1"/>
  <c r="E85" i="3"/>
  <c r="K85" i="3" s="1"/>
  <c r="E86" i="3"/>
  <c r="K86" i="3" s="1"/>
  <c r="E87" i="3"/>
  <c r="K87" i="3" s="1"/>
  <c r="E88" i="3"/>
  <c r="E89" i="3"/>
  <c r="K89" i="3" s="1"/>
  <c r="E90" i="3"/>
  <c r="K90" i="3" s="1"/>
  <c r="E91" i="3"/>
  <c r="K91" i="3" s="1"/>
  <c r="E92" i="3"/>
  <c r="K92" i="3" s="1"/>
  <c r="E93" i="3"/>
  <c r="K93" i="3" s="1"/>
  <c r="E94" i="3"/>
  <c r="K94" i="3" s="1"/>
  <c r="E95" i="3"/>
  <c r="E96" i="3"/>
  <c r="K96" i="3" s="1"/>
  <c r="E97" i="3"/>
  <c r="K97" i="3" s="1"/>
  <c r="E98" i="3"/>
  <c r="K98" i="3" s="1"/>
  <c r="E99" i="3"/>
  <c r="K99" i="3" s="1"/>
  <c r="E100" i="3"/>
  <c r="K100" i="3" s="1"/>
  <c r="E101" i="3"/>
  <c r="K101" i="3" s="1"/>
  <c r="E102" i="3"/>
  <c r="K102" i="3" s="1"/>
  <c r="E103" i="3"/>
  <c r="K103" i="3" s="1"/>
  <c r="E104" i="3"/>
  <c r="K104" i="3" s="1"/>
  <c r="E105" i="3"/>
  <c r="E106" i="3"/>
  <c r="K106" i="3" s="1"/>
  <c r="E107" i="3"/>
  <c r="K107" i="3" s="1"/>
  <c r="E108" i="3"/>
  <c r="K108" i="3" s="1"/>
  <c r="E109" i="3"/>
  <c r="K109" i="3" s="1"/>
  <c r="E110" i="3"/>
  <c r="K110" i="3" s="1"/>
  <c r="E111" i="3"/>
  <c r="K111" i="3" s="1"/>
  <c r="E112" i="3"/>
  <c r="K112" i="3" s="1"/>
  <c r="E113" i="3"/>
  <c r="K113" i="3" s="1"/>
  <c r="E114" i="3"/>
  <c r="K114" i="3" s="1"/>
  <c r="E115" i="3"/>
  <c r="K115" i="3" s="1"/>
  <c r="E116" i="3"/>
  <c r="K116" i="3" s="1"/>
  <c r="E117" i="3"/>
  <c r="K117" i="3" s="1"/>
  <c r="E118" i="3"/>
  <c r="K118" i="3" s="1"/>
  <c r="E119" i="3"/>
  <c r="K119" i="3" s="1"/>
  <c r="E120" i="3"/>
  <c r="K120" i="3" s="1"/>
  <c r="E121" i="3"/>
  <c r="K121" i="3" s="1"/>
  <c r="E122" i="3"/>
  <c r="K122" i="3" s="1"/>
  <c r="E123" i="3"/>
  <c r="K123" i="3" s="1"/>
  <c r="E124" i="3"/>
  <c r="K124" i="3" s="1"/>
  <c r="E125" i="3"/>
  <c r="K125" i="3" s="1"/>
  <c r="E126" i="3"/>
  <c r="K126" i="3" s="1"/>
  <c r="E127" i="3"/>
  <c r="K127" i="3" s="1"/>
  <c r="E128" i="3"/>
  <c r="K128" i="3" s="1"/>
  <c r="E129" i="3"/>
  <c r="K129" i="3" s="1"/>
  <c r="E130" i="3"/>
  <c r="K130" i="3" s="1"/>
  <c r="E131" i="3"/>
  <c r="K131" i="3" s="1"/>
  <c r="E132" i="3"/>
  <c r="K132" i="3" s="1"/>
  <c r="E133" i="3"/>
  <c r="K133" i="3" s="1"/>
  <c r="E134" i="3"/>
  <c r="K134" i="3" s="1"/>
  <c r="E135" i="3"/>
  <c r="K135" i="3" s="1"/>
  <c r="E136" i="3"/>
  <c r="K136" i="3" s="1"/>
  <c r="E137" i="3"/>
  <c r="K137" i="3" s="1"/>
  <c r="E138" i="3"/>
  <c r="K138" i="3" s="1"/>
  <c r="E139" i="3"/>
  <c r="K139" i="3" s="1"/>
  <c r="E140" i="3"/>
  <c r="K140" i="3" s="1"/>
  <c r="E141" i="3"/>
  <c r="K141" i="3" s="1"/>
  <c r="E142" i="3"/>
  <c r="K142" i="3" s="1"/>
  <c r="E143" i="3"/>
  <c r="K143" i="3" s="1"/>
  <c r="E144" i="3"/>
  <c r="K144" i="3" s="1"/>
  <c r="E145" i="3"/>
  <c r="K145" i="3" s="1"/>
  <c r="E146" i="3"/>
  <c r="K146" i="3" s="1"/>
  <c r="E147" i="3"/>
  <c r="K147" i="3" s="1"/>
  <c r="E148" i="3"/>
  <c r="K148" i="3" s="1"/>
  <c r="E149" i="3"/>
  <c r="K149" i="3" s="1"/>
  <c r="E150" i="3"/>
  <c r="K150" i="3" s="1"/>
  <c r="E151" i="3"/>
  <c r="K151" i="3" s="1"/>
  <c r="E152" i="3"/>
  <c r="K152" i="3" s="1"/>
  <c r="E153" i="3"/>
  <c r="K153" i="3" s="1"/>
  <c r="E154" i="3"/>
  <c r="K154" i="3" s="1"/>
  <c r="E155" i="3"/>
  <c r="K155" i="3" s="1"/>
  <c r="E156" i="3"/>
  <c r="K156" i="3" s="1"/>
  <c r="E157" i="3"/>
  <c r="K157" i="3" s="1"/>
  <c r="E158" i="3"/>
  <c r="K158" i="3" s="1"/>
  <c r="E159" i="3"/>
  <c r="E160" i="3"/>
  <c r="K160" i="3" s="1"/>
  <c r="E161" i="3"/>
  <c r="K161" i="3" s="1"/>
  <c r="E162" i="3"/>
  <c r="K162" i="3" s="1"/>
  <c r="E163" i="3"/>
  <c r="K163" i="3" s="1"/>
  <c r="E164" i="3"/>
  <c r="K164" i="3" s="1"/>
  <c r="E165" i="3"/>
  <c r="K165" i="3" s="1"/>
  <c r="E166" i="3"/>
  <c r="E167" i="3"/>
  <c r="K167" i="3" s="1"/>
  <c r="E168" i="3"/>
  <c r="K168" i="3" s="1"/>
  <c r="E169" i="3"/>
  <c r="K169" i="3" s="1"/>
  <c r="E170" i="3"/>
  <c r="K170" i="3" s="1"/>
  <c r="E171" i="3"/>
  <c r="K171" i="3" s="1"/>
  <c r="E172" i="3"/>
  <c r="E173" i="3"/>
  <c r="K173" i="3" s="1"/>
  <c r="E174" i="3"/>
  <c r="K174" i="3" s="1"/>
  <c r="E175" i="3"/>
  <c r="K175" i="3" s="1"/>
  <c r="E176" i="3"/>
  <c r="K176" i="3" s="1"/>
  <c r="E177" i="3"/>
  <c r="K177" i="3" s="1"/>
  <c r="E178" i="3"/>
  <c r="K178" i="3" s="1"/>
  <c r="E179" i="3"/>
  <c r="K179" i="3" s="1"/>
  <c r="E180" i="3"/>
  <c r="K180" i="3" s="1"/>
  <c r="E181" i="3"/>
  <c r="K181" i="3" s="1"/>
  <c r="E182" i="3"/>
  <c r="K182" i="3" s="1"/>
  <c r="E183" i="3"/>
  <c r="K183" i="3" s="1"/>
  <c r="E184" i="3"/>
  <c r="K184" i="3" s="1"/>
  <c r="E185" i="3"/>
  <c r="K185" i="3" s="1"/>
  <c r="E186" i="3"/>
  <c r="K186" i="3" s="1"/>
  <c r="E187" i="3"/>
  <c r="K187" i="3" s="1"/>
  <c r="E188" i="3"/>
  <c r="K188" i="3" s="1"/>
  <c r="E189" i="3"/>
  <c r="K189" i="3" s="1"/>
  <c r="E190" i="3"/>
  <c r="K190" i="3" s="1"/>
  <c r="E191" i="3"/>
  <c r="K191" i="3" s="1"/>
  <c r="E192" i="3"/>
  <c r="K192" i="3" s="1"/>
  <c r="E193" i="3"/>
  <c r="K193" i="3" s="1"/>
  <c r="E194" i="3"/>
  <c r="K194" i="3" s="1"/>
  <c r="E195" i="3"/>
  <c r="K195" i="3" s="1"/>
  <c r="E196" i="3"/>
  <c r="K196" i="3" s="1"/>
  <c r="E197" i="3"/>
  <c r="K197" i="3" s="1"/>
  <c r="E198" i="3"/>
  <c r="K198" i="3" s="1"/>
  <c r="E199" i="3"/>
  <c r="K199" i="3" s="1"/>
  <c r="E200" i="3"/>
  <c r="K200" i="3" s="1"/>
  <c r="E201" i="3"/>
  <c r="K201" i="3" s="1"/>
  <c r="E202" i="3"/>
  <c r="K202" i="3" s="1"/>
  <c r="E203" i="3"/>
  <c r="K203" i="3" s="1"/>
  <c r="E204" i="3"/>
  <c r="K204" i="3" s="1"/>
  <c r="E205" i="3"/>
  <c r="K205" i="3" s="1"/>
  <c r="E206" i="3"/>
  <c r="K206" i="3" s="1"/>
  <c r="E207" i="3"/>
  <c r="K207" i="3" s="1"/>
  <c r="E208" i="3"/>
  <c r="E209" i="3"/>
  <c r="K209" i="3" s="1"/>
  <c r="E210" i="3"/>
  <c r="K210" i="3" s="1"/>
  <c r="E211" i="3"/>
  <c r="K211" i="3" s="1"/>
  <c r="E212" i="3"/>
  <c r="K212" i="3" s="1"/>
  <c r="E213" i="3"/>
  <c r="K213" i="3" s="1"/>
  <c r="E214" i="3"/>
  <c r="E215" i="3"/>
  <c r="K215" i="3" s="1"/>
  <c r="E216" i="3"/>
  <c r="K216" i="3" s="1"/>
  <c r="E217" i="3"/>
  <c r="K217" i="3" s="1"/>
  <c r="E218" i="3"/>
  <c r="K218" i="3" s="1"/>
  <c r="E219" i="3"/>
  <c r="K219" i="3" s="1"/>
  <c r="E220" i="3"/>
  <c r="E221" i="3"/>
  <c r="K221" i="3" s="1"/>
  <c r="E222" i="3"/>
  <c r="K222" i="3" s="1"/>
  <c r="E223" i="3"/>
  <c r="K223" i="3" s="1"/>
  <c r="E224" i="3"/>
  <c r="K224" i="3" s="1"/>
  <c r="E225" i="3"/>
  <c r="K225" i="3" s="1"/>
  <c r="E226" i="3"/>
  <c r="K226" i="3" s="1"/>
  <c r="E227" i="3"/>
  <c r="K227" i="3" s="1"/>
  <c r="E228" i="3"/>
  <c r="K228" i="3" s="1"/>
  <c r="E229" i="3"/>
  <c r="K229" i="3" s="1"/>
  <c r="E230" i="3"/>
  <c r="K230" i="3" s="1"/>
  <c r="E231" i="3"/>
  <c r="K231" i="3" s="1"/>
  <c r="E232" i="3"/>
  <c r="K232" i="3" s="1"/>
  <c r="E233" i="3"/>
  <c r="K233" i="3" s="1"/>
  <c r="E234" i="3"/>
  <c r="K234" i="3" s="1"/>
  <c r="E235" i="3"/>
  <c r="K235" i="3" s="1"/>
  <c r="E236" i="3"/>
  <c r="K236" i="3" s="1"/>
  <c r="E237" i="3"/>
  <c r="K237" i="3" s="1"/>
  <c r="E238" i="3"/>
  <c r="K238" i="3" s="1"/>
  <c r="E239" i="3"/>
  <c r="K239" i="3" s="1"/>
  <c r="E240" i="3"/>
  <c r="K240" i="3" s="1"/>
  <c r="E241" i="3"/>
  <c r="K241" i="3" s="1"/>
  <c r="E242" i="3"/>
  <c r="K242" i="3" s="1"/>
  <c r="E243" i="3"/>
  <c r="K243" i="3" s="1"/>
  <c r="E244" i="3"/>
  <c r="K244" i="3" s="1"/>
  <c r="E245" i="3"/>
  <c r="K245" i="3" s="1"/>
  <c r="E246" i="3"/>
  <c r="K246" i="3" s="1"/>
  <c r="E247" i="3"/>
  <c r="K247" i="3" s="1"/>
  <c r="E248" i="3"/>
  <c r="K248" i="3" s="1"/>
  <c r="E249" i="3"/>
  <c r="K249" i="3" s="1"/>
  <c r="E250" i="3"/>
  <c r="K250" i="3" s="1"/>
  <c r="E251" i="3"/>
  <c r="K251" i="3" s="1"/>
  <c r="E252" i="3"/>
  <c r="K252" i="3" s="1"/>
  <c r="E253" i="3"/>
  <c r="K253" i="3" s="1"/>
  <c r="E254" i="3"/>
  <c r="K254" i="3" s="1"/>
  <c r="E255" i="3"/>
  <c r="K255" i="3" s="1"/>
  <c r="E256" i="3"/>
  <c r="E257" i="3"/>
  <c r="K257" i="3" s="1"/>
  <c r="E258" i="3"/>
  <c r="K258" i="3" s="1"/>
  <c r="E259" i="3"/>
  <c r="K259" i="3" s="1"/>
  <c r="E260" i="3"/>
  <c r="K260" i="3" s="1"/>
  <c r="E261" i="3"/>
  <c r="K261" i="3" s="1"/>
  <c r="E262" i="3"/>
  <c r="E263" i="3"/>
  <c r="K263" i="3" s="1"/>
  <c r="E264" i="3"/>
  <c r="K264" i="3" s="1"/>
  <c r="E265" i="3"/>
  <c r="K265" i="3" s="1"/>
  <c r="E266" i="3"/>
  <c r="K266" i="3" s="1"/>
  <c r="E267" i="3"/>
  <c r="K267" i="3" s="1"/>
  <c r="E268" i="3"/>
  <c r="E269" i="3"/>
  <c r="K269" i="3" s="1"/>
  <c r="E270" i="3"/>
  <c r="K270" i="3" s="1"/>
  <c r="E271" i="3"/>
  <c r="K271" i="3" s="1"/>
  <c r="E272" i="3"/>
  <c r="K272" i="3" s="1"/>
  <c r="E273" i="3"/>
  <c r="K273" i="3" s="1"/>
  <c r="E274" i="3"/>
  <c r="K274" i="3" s="1"/>
  <c r="E275" i="3"/>
  <c r="K275" i="3" s="1"/>
  <c r="E276" i="3"/>
  <c r="K276" i="3" s="1"/>
  <c r="E277" i="3"/>
  <c r="K277" i="3" s="1"/>
  <c r="E278" i="3"/>
  <c r="K278" i="3" s="1"/>
  <c r="E279" i="3"/>
  <c r="K279" i="3" s="1"/>
  <c r="E280" i="3"/>
  <c r="K280" i="3" s="1"/>
  <c r="E281" i="3"/>
  <c r="K281" i="3" s="1"/>
  <c r="E282" i="3"/>
  <c r="K282" i="3" s="1"/>
  <c r="E283" i="3"/>
  <c r="K283" i="3" s="1"/>
  <c r="E284" i="3"/>
  <c r="K284" i="3" s="1"/>
  <c r="E285" i="3"/>
  <c r="K285" i="3" s="1"/>
  <c r="E286" i="3"/>
  <c r="K286" i="3" s="1"/>
  <c r="E287" i="3"/>
  <c r="K287" i="3" s="1"/>
  <c r="E288" i="3"/>
  <c r="K288" i="3" s="1"/>
  <c r="E289" i="3"/>
  <c r="K289" i="3" s="1"/>
  <c r="E290" i="3"/>
  <c r="K290" i="3" s="1"/>
  <c r="E291" i="3"/>
  <c r="K291" i="3" s="1"/>
  <c r="E292" i="3"/>
  <c r="K292" i="3" s="1"/>
  <c r="E293" i="3"/>
  <c r="K293" i="3" s="1"/>
  <c r="E294" i="3"/>
  <c r="K294" i="3" s="1"/>
  <c r="E295" i="3"/>
  <c r="K295" i="3" s="1"/>
  <c r="E296" i="3"/>
  <c r="K296" i="3" s="1"/>
  <c r="E297" i="3"/>
  <c r="K297" i="3" s="1"/>
  <c r="E298" i="3"/>
  <c r="K298" i="3" s="1"/>
  <c r="E299" i="3"/>
  <c r="K299" i="3" s="1"/>
  <c r="E300" i="3"/>
  <c r="K300" i="3" s="1"/>
  <c r="E301" i="3"/>
  <c r="K301" i="3" s="1"/>
  <c r="E302" i="3"/>
  <c r="K302" i="3" s="1"/>
  <c r="E303" i="3"/>
  <c r="K303" i="3" s="1"/>
  <c r="E304" i="3"/>
  <c r="E305" i="3"/>
  <c r="K305" i="3" s="1"/>
  <c r="E306" i="3"/>
  <c r="K306" i="3" s="1"/>
  <c r="E307" i="3"/>
  <c r="K307" i="3" s="1"/>
  <c r="E308" i="3"/>
  <c r="K308" i="3" s="1"/>
  <c r="E309" i="3"/>
  <c r="K309" i="3" s="1"/>
  <c r="E310" i="3"/>
  <c r="E311" i="3"/>
  <c r="K311" i="3" s="1"/>
  <c r="E312" i="3"/>
  <c r="K312" i="3" s="1"/>
  <c r="E313" i="3"/>
  <c r="K313" i="3" s="1"/>
  <c r="E314" i="3"/>
  <c r="K314" i="3" s="1"/>
  <c r="E315" i="3"/>
  <c r="K315" i="3" s="1"/>
  <c r="E316" i="3"/>
  <c r="E317" i="3"/>
  <c r="K317" i="3" s="1"/>
  <c r="E318" i="3"/>
  <c r="K318" i="3" s="1"/>
  <c r="E319" i="3"/>
  <c r="K319" i="3" s="1"/>
  <c r="E320" i="3"/>
  <c r="K320" i="3" s="1"/>
  <c r="E321" i="3"/>
  <c r="K321" i="3" s="1"/>
  <c r="E322" i="3"/>
  <c r="K322" i="3" s="1"/>
  <c r="E323" i="3"/>
  <c r="K323" i="3" s="1"/>
  <c r="E324" i="3"/>
  <c r="K324" i="3" s="1"/>
  <c r="E325" i="3"/>
  <c r="K325" i="3" s="1"/>
  <c r="E326" i="3"/>
  <c r="K326" i="3" s="1"/>
  <c r="E327" i="3"/>
  <c r="K327" i="3" s="1"/>
  <c r="E328" i="3"/>
  <c r="K328" i="3" s="1"/>
  <c r="E329" i="3"/>
  <c r="K329" i="3" s="1"/>
  <c r="E330" i="3"/>
  <c r="K330" i="3" s="1"/>
  <c r="E331" i="3"/>
  <c r="K331" i="3" s="1"/>
  <c r="E332" i="3"/>
  <c r="K332" i="3" s="1"/>
  <c r="E333" i="3"/>
  <c r="K333" i="3" s="1"/>
  <c r="E334" i="3"/>
  <c r="K334" i="3" s="1"/>
  <c r="E335" i="3"/>
  <c r="K335" i="3" s="1"/>
  <c r="E336" i="3"/>
  <c r="K336" i="3" s="1"/>
  <c r="E337" i="3"/>
  <c r="K337" i="3" s="1"/>
  <c r="E338" i="3"/>
  <c r="K338" i="3" s="1"/>
  <c r="E339" i="3"/>
  <c r="K339" i="3" s="1"/>
  <c r="E340" i="3"/>
  <c r="K340" i="3" s="1"/>
  <c r="E341" i="3"/>
  <c r="K341" i="3" s="1"/>
  <c r="E342" i="3"/>
  <c r="K342" i="3" s="1"/>
  <c r="E343" i="3"/>
  <c r="K343" i="3" s="1"/>
  <c r="E344" i="3"/>
  <c r="K344" i="3" s="1"/>
  <c r="E345" i="3"/>
  <c r="K345" i="3" s="1"/>
  <c r="E346" i="3"/>
  <c r="K346" i="3" s="1"/>
  <c r="E347" i="3"/>
  <c r="K347" i="3" s="1"/>
  <c r="E348" i="3"/>
  <c r="K348" i="3" s="1"/>
  <c r="E349" i="3"/>
  <c r="K349" i="3" s="1"/>
  <c r="E350" i="3"/>
  <c r="K350" i="3" s="1"/>
  <c r="E351" i="3"/>
  <c r="K351" i="3" s="1"/>
  <c r="E352" i="3"/>
  <c r="E353" i="3"/>
  <c r="K353" i="3" s="1"/>
  <c r="E354" i="3"/>
  <c r="K354" i="3" s="1"/>
  <c r="E355" i="3"/>
  <c r="K355" i="3" s="1"/>
  <c r="E356" i="3"/>
  <c r="K356" i="3" s="1"/>
  <c r="E357" i="3"/>
  <c r="K357" i="3" s="1"/>
  <c r="E358" i="3"/>
  <c r="E359" i="3"/>
  <c r="K359" i="3" s="1"/>
  <c r="E360" i="3"/>
  <c r="K360" i="3" s="1"/>
  <c r="E361" i="3"/>
  <c r="K361" i="3" s="1"/>
  <c r="E362" i="3"/>
  <c r="K362" i="3" s="1"/>
  <c r="E363" i="3"/>
  <c r="K363" i="3" s="1"/>
  <c r="E364" i="3"/>
  <c r="E365" i="3"/>
  <c r="K365" i="3" s="1"/>
  <c r="E366" i="3"/>
  <c r="K366" i="3" s="1"/>
  <c r="E367" i="3"/>
  <c r="K367" i="3" s="1"/>
  <c r="E368" i="3"/>
  <c r="K368" i="3" s="1"/>
  <c r="E369" i="3"/>
  <c r="K369" i="3" s="1"/>
  <c r="E370" i="3"/>
  <c r="K370" i="3" s="1"/>
  <c r="E371" i="3"/>
  <c r="K371" i="3" s="1"/>
  <c r="E372" i="3"/>
  <c r="K372" i="3" s="1"/>
  <c r="E373" i="3"/>
  <c r="K373" i="3" s="1"/>
  <c r="E374" i="3"/>
  <c r="K374" i="3" s="1"/>
  <c r="E375" i="3"/>
  <c r="K375" i="3" s="1"/>
  <c r="E376" i="3"/>
  <c r="K376" i="3" s="1"/>
  <c r="E377" i="3"/>
  <c r="K377" i="3" s="1"/>
  <c r="E378" i="3"/>
  <c r="K378" i="3" s="1"/>
  <c r="E379" i="3"/>
  <c r="K379" i="3" s="1"/>
  <c r="E380" i="3"/>
  <c r="K380" i="3" s="1"/>
  <c r="E381" i="3"/>
  <c r="K381" i="3" s="1"/>
  <c r="E382" i="3"/>
  <c r="K382" i="3" s="1"/>
  <c r="E383" i="3"/>
  <c r="K383" i="3" s="1"/>
  <c r="E384" i="3"/>
  <c r="K384" i="3" s="1"/>
  <c r="E385" i="3"/>
  <c r="K385" i="3" s="1"/>
  <c r="E386" i="3"/>
  <c r="K386" i="3" s="1"/>
  <c r="E387" i="3"/>
  <c r="K387" i="3" s="1"/>
  <c r="E388" i="3"/>
  <c r="K388" i="3" s="1"/>
  <c r="E389" i="3"/>
  <c r="E390" i="3"/>
  <c r="K390" i="3" s="1"/>
  <c r="E391" i="3"/>
  <c r="K391" i="3" s="1"/>
  <c r="E392" i="3"/>
  <c r="E393" i="3"/>
  <c r="K393" i="3" s="1"/>
  <c r="E394" i="3"/>
  <c r="K394" i="3" s="1"/>
  <c r="E395" i="3"/>
  <c r="K395" i="3" s="1"/>
  <c r="E396" i="3"/>
  <c r="E397" i="3"/>
  <c r="K397" i="3" s="1"/>
  <c r="E398" i="3"/>
  <c r="K398" i="3" s="1"/>
  <c r="E399" i="3"/>
  <c r="K399" i="3" s="1"/>
  <c r="E400" i="3"/>
  <c r="K400" i="3" s="1"/>
  <c r="E401" i="3"/>
  <c r="K401" i="3" s="1"/>
  <c r="E402" i="3"/>
  <c r="K402" i="3" s="1"/>
  <c r="E403" i="3"/>
  <c r="K403" i="3" s="1"/>
  <c r="E404" i="3"/>
  <c r="K404" i="3" s="1"/>
  <c r="E405" i="3"/>
  <c r="K405" i="3" s="1"/>
  <c r="E406" i="3"/>
  <c r="K406" i="3" s="1"/>
  <c r="E407" i="3"/>
  <c r="K407" i="3" s="1"/>
  <c r="E408" i="3"/>
  <c r="K408" i="3" s="1"/>
  <c r="E409" i="3"/>
  <c r="K409" i="3" s="1"/>
  <c r="E410" i="3"/>
  <c r="K410" i="3" s="1"/>
  <c r="E411" i="3"/>
  <c r="K411" i="3" s="1"/>
  <c r="E412" i="3"/>
  <c r="K412" i="3" s="1"/>
  <c r="E413" i="3"/>
  <c r="K413" i="3" s="1"/>
  <c r="E414" i="3"/>
  <c r="K414" i="3" s="1"/>
  <c r="E415" i="3"/>
  <c r="K415" i="3" s="1"/>
  <c r="E416" i="3"/>
  <c r="K416" i="3" s="1"/>
  <c r="E417" i="3"/>
  <c r="K417" i="3" s="1"/>
  <c r="E418" i="3"/>
  <c r="E419" i="3"/>
  <c r="K419" i="3" s="1"/>
  <c r="E420" i="3"/>
  <c r="E421" i="3"/>
  <c r="K421" i="3" s="1"/>
  <c r="E422" i="3"/>
  <c r="K422" i="3" s="1"/>
  <c r="E423" i="3"/>
  <c r="K423" i="3" s="1"/>
  <c r="E424" i="3"/>
  <c r="K424" i="3" s="1"/>
  <c r="E425" i="3"/>
  <c r="E426" i="3"/>
  <c r="K426" i="3" s="1"/>
  <c r="E427" i="3"/>
  <c r="K427" i="3" s="1"/>
  <c r="E428" i="3"/>
  <c r="K428" i="3" s="1"/>
  <c r="E429" i="3"/>
  <c r="K429" i="3" s="1"/>
  <c r="E430" i="3"/>
  <c r="K430" i="3" s="1"/>
  <c r="E431" i="3"/>
  <c r="K431" i="3" s="1"/>
  <c r="E432" i="3"/>
  <c r="K432" i="3" s="1"/>
  <c r="E433" i="3"/>
  <c r="K433" i="3" s="1"/>
  <c r="E434" i="3"/>
  <c r="K434" i="3" s="1"/>
  <c r="E435" i="3"/>
  <c r="K435" i="3" s="1"/>
  <c r="E436" i="3"/>
  <c r="K436" i="3" s="1"/>
  <c r="E437" i="3"/>
  <c r="K437" i="3" s="1"/>
  <c r="E438" i="3"/>
  <c r="K438" i="3" s="1"/>
  <c r="E439" i="3"/>
  <c r="K439" i="3" s="1"/>
  <c r="E440" i="3"/>
  <c r="K440" i="3" s="1"/>
  <c r="E441" i="3"/>
  <c r="K441" i="3" s="1"/>
  <c r="E442" i="3"/>
  <c r="K442" i="3" s="1"/>
  <c r="E443" i="3"/>
  <c r="K443" i="3" s="1"/>
  <c r="E444" i="3"/>
  <c r="K444" i="3" s="1"/>
  <c r="E445" i="3"/>
  <c r="K445" i="3" s="1"/>
  <c r="E446" i="3"/>
  <c r="K446" i="3" s="1"/>
  <c r="E447" i="3"/>
  <c r="E448" i="3"/>
  <c r="K448" i="3" s="1"/>
  <c r="E449" i="3"/>
  <c r="E450" i="3"/>
  <c r="K450" i="3" s="1"/>
  <c r="E451" i="3"/>
  <c r="K451" i="3" s="1"/>
  <c r="E452" i="3"/>
  <c r="K452" i="3" s="1"/>
  <c r="E453" i="3"/>
  <c r="K453" i="3" s="1"/>
  <c r="E454" i="3"/>
  <c r="E455" i="3"/>
  <c r="K455" i="3" s="1"/>
  <c r="E456" i="3"/>
  <c r="K456" i="3" s="1"/>
  <c r="E457" i="3"/>
  <c r="K457" i="3" s="1"/>
  <c r="E458" i="3"/>
  <c r="K458" i="3" s="1"/>
  <c r="E459" i="3"/>
  <c r="K459" i="3" s="1"/>
  <c r="E460" i="3"/>
  <c r="K460" i="3" s="1"/>
  <c r="E461" i="3"/>
  <c r="K461" i="3" s="1"/>
  <c r="E462" i="3"/>
  <c r="K462" i="3" s="1"/>
  <c r="E463" i="3"/>
  <c r="K463" i="3" s="1"/>
  <c r="E464" i="3"/>
  <c r="K464" i="3" s="1"/>
  <c r="E465" i="3"/>
  <c r="K465" i="3" s="1"/>
  <c r="E466" i="3"/>
  <c r="K466" i="3" s="1"/>
  <c r="E467" i="3"/>
  <c r="K467" i="3" s="1"/>
  <c r="E468" i="3"/>
  <c r="K468" i="3" s="1"/>
  <c r="E469" i="3"/>
  <c r="K469" i="3" s="1"/>
  <c r="E470" i="3"/>
  <c r="K470" i="3" s="1"/>
  <c r="E471" i="3"/>
  <c r="K471" i="3" s="1"/>
  <c r="E472" i="3"/>
  <c r="K472" i="3" s="1"/>
  <c r="E473" i="3"/>
  <c r="K473" i="3" s="1"/>
  <c r="E474" i="3"/>
  <c r="E475" i="3"/>
  <c r="K475" i="3" s="1"/>
  <c r="E476" i="3"/>
  <c r="E477" i="3"/>
  <c r="K477" i="3" s="1"/>
  <c r="E478" i="3"/>
  <c r="K478" i="3" s="1"/>
  <c r="E479" i="3"/>
  <c r="K479" i="3" s="1"/>
  <c r="E480" i="3"/>
  <c r="E481" i="3"/>
  <c r="K481" i="3" s="1"/>
  <c r="E482" i="3"/>
  <c r="K482" i="3" s="1"/>
  <c r="E483" i="3"/>
  <c r="K483" i="3" s="1"/>
  <c r="E484" i="3"/>
  <c r="K484" i="3" s="1"/>
  <c r="E485" i="3"/>
  <c r="K485" i="3" s="1"/>
  <c r="E486" i="3"/>
  <c r="K486" i="3" s="1"/>
  <c r="E487" i="3"/>
  <c r="K487" i="3" s="1"/>
  <c r="E488" i="3"/>
  <c r="K488" i="3" s="1"/>
  <c r="E489" i="3"/>
  <c r="K489" i="3" s="1"/>
  <c r="E490" i="3"/>
  <c r="K490" i="3" s="1"/>
  <c r="E491" i="3"/>
  <c r="K491" i="3" s="1"/>
  <c r="E492" i="3"/>
  <c r="K492" i="3" s="1"/>
  <c r="E493" i="3"/>
  <c r="K493" i="3" s="1"/>
  <c r="E494" i="3"/>
  <c r="K494" i="3" s="1"/>
  <c r="E495" i="3"/>
  <c r="K495" i="3" s="1"/>
  <c r="E496" i="3"/>
  <c r="K496" i="3" s="1"/>
  <c r="E497" i="3"/>
  <c r="K497" i="3" s="1"/>
  <c r="E498" i="3"/>
  <c r="E499" i="3"/>
  <c r="K499" i="3" s="1"/>
  <c r="E500" i="3"/>
  <c r="E501" i="3"/>
  <c r="K501" i="3" s="1"/>
  <c r="E502" i="3"/>
  <c r="K502" i="3" s="1"/>
  <c r="E503" i="3"/>
  <c r="K503" i="3" s="1"/>
  <c r="E504" i="3"/>
  <c r="E505" i="3"/>
  <c r="K505" i="3" s="1"/>
  <c r="E506" i="3"/>
  <c r="K506" i="3" s="1"/>
  <c r="E507" i="3"/>
  <c r="K507" i="3" s="1"/>
  <c r="E508" i="3"/>
  <c r="K508" i="3" s="1"/>
  <c r="E509" i="3"/>
  <c r="K509" i="3" s="1"/>
  <c r="E510" i="3"/>
  <c r="K510" i="3" s="1"/>
  <c r="E511" i="3"/>
  <c r="K511" i="3" s="1"/>
  <c r="E512" i="3"/>
  <c r="K512" i="3" s="1"/>
  <c r="E513" i="3"/>
  <c r="K513" i="3" s="1"/>
  <c r="E514" i="3"/>
  <c r="K514" i="3" s="1"/>
  <c r="E515" i="3"/>
  <c r="K515" i="3" s="1"/>
  <c r="E516" i="3"/>
  <c r="K516" i="3" s="1"/>
  <c r="E517" i="3"/>
  <c r="K517" i="3" s="1"/>
  <c r="E518" i="3"/>
  <c r="K518" i="3" s="1"/>
  <c r="E519" i="3"/>
  <c r="K519" i="3" s="1"/>
  <c r="E520" i="3"/>
  <c r="K520" i="3" s="1"/>
  <c r="E521" i="3"/>
  <c r="K521" i="3" s="1"/>
  <c r="E522" i="3"/>
  <c r="E523" i="3"/>
  <c r="K523" i="3" s="1"/>
  <c r="E524" i="3"/>
  <c r="E525" i="3"/>
  <c r="K525" i="3" s="1"/>
  <c r="E526" i="3"/>
  <c r="K526" i="3" s="1"/>
  <c r="E527" i="3"/>
  <c r="K527" i="3" s="1"/>
  <c r="E528" i="3"/>
  <c r="E529" i="3"/>
  <c r="K529" i="3" s="1"/>
  <c r="E530" i="3"/>
  <c r="K530" i="3" s="1"/>
  <c r="E531" i="3"/>
  <c r="K531" i="3" s="1"/>
  <c r="E532" i="3"/>
  <c r="K532" i="3" s="1"/>
  <c r="E533" i="3"/>
  <c r="K533" i="3" s="1"/>
  <c r="E534" i="3"/>
  <c r="K534" i="3" s="1"/>
  <c r="E535" i="3"/>
  <c r="K535" i="3" s="1"/>
  <c r="E536" i="3"/>
  <c r="K536" i="3" s="1"/>
  <c r="E537" i="3"/>
  <c r="K537" i="3" s="1"/>
  <c r="E538" i="3"/>
  <c r="K538" i="3" s="1"/>
  <c r="E539" i="3"/>
  <c r="K539" i="3" s="1"/>
  <c r="E540" i="3"/>
  <c r="K540" i="3" s="1"/>
  <c r="E541" i="3"/>
  <c r="K541" i="3" s="1"/>
  <c r="E542" i="3"/>
  <c r="K542" i="3" s="1"/>
  <c r="E543" i="3"/>
  <c r="K543" i="3" s="1"/>
  <c r="E544" i="3"/>
  <c r="K544" i="3" s="1"/>
  <c r="E545" i="3"/>
  <c r="K545" i="3" s="1"/>
  <c r="E546" i="3"/>
  <c r="E547" i="3"/>
  <c r="K547" i="3" s="1"/>
  <c r="E548" i="3"/>
  <c r="E549" i="3"/>
  <c r="K549" i="3" s="1"/>
  <c r="E550" i="3"/>
  <c r="K550" i="3" s="1"/>
  <c r="E551" i="3"/>
  <c r="K551" i="3" s="1"/>
  <c r="E552" i="3"/>
  <c r="E553" i="3"/>
  <c r="K553" i="3" s="1"/>
  <c r="E554" i="3"/>
  <c r="K554" i="3" s="1"/>
  <c r="E555" i="3"/>
  <c r="K555" i="3" s="1"/>
  <c r="E556" i="3"/>
  <c r="K556" i="3" s="1"/>
  <c r="E557" i="3"/>
  <c r="K557" i="3" s="1"/>
  <c r="E558" i="3"/>
  <c r="K558" i="3" s="1"/>
  <c r="E559" i="3"/>
  <c r="K559" i="3" s="1"/>
  <c r="E560" i="3"/>
  <c r="K560" i="3" s="1"/>
  <c r="E561" i="3"/>
  <c r="K561" i="3" s="1"/>
  <c r="E562" i="3"/>
  <c r="K562" i="3" s="1"/>
  <c r="E563" i="3"/>
  <c r="K563" i="3" s="1"/>
  <c r="E564" i="3"/>
  <c r="K564" i="3" s="1"/>
  <c r="E565" i="3"/>
  <c r="K565" i="3" s="1"/>
  <c r="E566" i="3"/>
  <c r="K566" i="3" s="1"/>
  <c r="E567" i="3"/>
  <c r="K567" i="3" s="1"/>
  <c r="E568" i="3"/>
  <c r="K568" i="3" s="1"/>
  <c r="E569" i="3"/>
  <c r="K569" i="3" s="1"/>
  <c r="E570" i="3"/>
  <c r="E571" i="3"/>
  <c r="K571" i="3" s="1"/>
  <c r="E572" i="3"/>
  <c r="E573" i="3"/>
  <c r="K573" i="3" s="1"/>
  <c r="E574" i="3"/>
  <c r="K574" i="3" s="1"/>
  <c r="E575" i="3"/>
  <c r="K575" i="3" s="1"/>
  <c r="E576" i="3"/>
  <c r="E577" i="3"/>
  <c r="K577" i="3" s="1"/>
  <c r="E578" i="3"/>
  <c r="K578" i="3" s="1"/>
  <c r="E579" i="3"/>
  <c r="K579" i="3" s="1"/>
  <c r="E580" i="3"/>
  <c r="K580" i="3" s="1"/>
  <c r="E581" i="3"/>
  <c r="K581" i="3" s="1"/>
  <c r="E582" i="3"/>
  <c r="K582" i="3" s="1"/>
  <c r="E583" i="3"/>
  <c r="K583" i="3" s="1"/>
  <c r="E584" i="3"/>
  <c r="K584" i="3" s="1"/>
  <c r="E585" i="3"/>
  <c r="K585" i="3" s="1"/>
  <c r="E586" i="3"/>
  <c r="K586" i="3" s="1"/>
  <c r="E587" i="3"/>
  <c r="K587" i="3" s="1"/>
  <c r="E588" i="3"/>
  <c r="K588" i="3" s="1"/>
  <c r="E589" i="3"/>
  <c r="K589" i="3" s="1"/>
  <c r="E590" i="3"/>
  <c r="K590" i="3" s="1"/>
  <c r="E591" i="3"/>
  <c r="K591" i="3" s="1"/>
  <c r="E592" i="3"/>
  <c r="K592" i="3" s="1"/>
  <c r="E593" i="3"/>
  <c r="K593" i="3" s="1"/>
  <c r="E594" i="3"/>
  <c r="E595" i="3"/>
  <c r="K595" i="3" s="1"/>
  <c r="E596" i="3"/>
  <c r="E597" i="3"/>
  <c r="K597" i="3" s="1"/>
  <c r="E598" i="3"/>
  <c r="K598" i="3" s="1"/>
  <c r="E599" i="3"/>
  <c r="K599" i="3" s="1"/>
  <c r="E600" i="3"/>
  <c r="E601" i="3"/>
  <c r="K601" i="3" s="1"/>
  <c r="E602" i="3"/>
  <c r="K602" i="3" s="1"/>
  <c r="E603" i="3"/>
  <c r="K603" i="3" s="1"/>
  <c r="E604" i="3"/>
  <c r="K604" i="3" s="1"/>
  <c r="E605" i="3"/>
  <c r="K605" i="3" s="1"/>
  <c r="E606" i="3"/>
  <c r="K606" i="3" s="1"/>
  <c r="E607" i="3"/>
  <c r="K607" i="3" s="1"/>
  <c r="E608" i="3"/>
  <c r="K608" i="3" s="1"/>
  <c r="E609" i="3"/>
  <c r="K609" i="3" s="1"/>
  <c r="E610" i="3"/>
  <c r="K610" i="3" s="1"/>
  <c r="E611" i="3"/>
  <c r="K611" i="3" s="1"/>
  <c r="E612" i="3"/>
  <c r="K612" i="3" s="1"/>
  <c r="E613" i="3"/>
  <c r="K613" i="3" s="1"/>
  <c r="E614" i="3"/>
  <c r="K614" i="3" s="1"/>
  <c r="E615" i="3"/>
  <c r="K615" i="3" s="1"/>
  <c r="E616" i="3"/>
  <c r="K616" i="3" s="1"/>
  <c r="E617" i="3"/>
  <c r="K617" i="3" s="1"/>
  <c r="E618" i="3"/>
  <c r="E619" i="3"/>
  <c r="K619" i="3" s="1"/>
  <c r="E620" i="3"/>
  <c r="E621" i="3"/>
  <c r="K621" i="3" s="1"/>
  <c r="E622" i="3"/>
  <c r="K622" i="3" s="1"/>
  <c r="E623" i="3"/>
  <c r="K623" i="3" s="1"/>
  <c r="E624" i="3"/>
  <c r="E625" i="3"/>
  <c r="K625" i="3" s="1"/>
  <c r="E626" i="3"/>
  <c r="K626" i="3" s="1"/>
  <c r="E627" i="3"/>
  <c r="K627" i="3" s="1"/>
  <c r="E628" i="3"/>
  <c r="K628" i="3" s="1"/>
  <c r="E629" i="3"/>
  <c r="K629" i="3" s="1"/>
  <c r="E630" i="3"/>
  <c r="K630" i="3" s="1"/>
  <c r="E631" i="3"/>
  <c r="K631" i="3" s="1"/>
  <c r="E632" i="3"/>
  <c r="K632" i="3" s="1"/>
  <c r="E633" i="3"/>
  <c r="K633" i="3" s="1"/>
  <c r="E634" i="3"/>
  <c r="K634" i="3" s="1"/>
  <c r="E635" i="3"/>
  <c r="K635" i="3" s="1"/>
  <c r="E636" i="3"/>
  <c r="K636" i="3" s="1"/>
  <c r="E637" i="3"/>
  <c r="K637" i="3" s="1"/>
  <c r="E638" i="3"/>
  <c r="K638" i="3" s="1"/>
  <c r="E639" i="3"/>
  <c r="K639" i="3" s="1"/>
  <c r="E640" i="3"/>
  <c r="K640" i="3" s="1"/>
  <c r="E641" i="3"/>
  <c r="K641" i="3" s="1"/>
  <c r="E642" i="3"/>
  <c r="E643" i="3"/>
  <c r="K643" i="3" s="1"/>
  <c r="E644" i="3"/>
  <c r="E645" i="3"/>
  <c r="K645" i="3" s="1"/>
  <c r="E646" i="3"/>
  <c r="K646" i="3" s="1"/>
  <c r="E647" i="3"/>
  <c r="K647" i="3" s="1"/>
  <c r="E648" i="3"/>
  <c r="E649" i="3"/>
  <c r="K649" i="3" s="1"/>
  <c r="E650" i="3"/>
  <c r="K650" i="3" s="1"/>
  <c r="E651" i="3"/>
  <c r="K651" i="3" s="1"/>
  <c r="E652" i="3"/>
  <c r="K652" i="3" s="1"/>
  <c r="E653" i="3"/>
  <c r="K653" i="3" s="1"/>
  <c r="E654" i="3"/>
  <c r="K654" i="3" s="1"/>
  <c r="E655" i="3"/>
  <c r="K655" i="3" s="1"/>
  <c r="E656" i="3"/>
  <c r="K656" i="3" s="1"/>
  <c r="E657" i="3"/>
  <c r="K657" i="3" s="1"/>
  <c r="E658" i="3"/>
  <c r="K658" i="3" s="1"/>
  <c r="E659" i="3"/>
  <c r="K659" i="3" s="1"/>
  <c r="E660" i="3"/>
  <c r="K660" i="3" s="1"/>
  <c r="E661" i="3"/>
  <c r="K661" i="3" s="1"/>
  <c r="E662" i="3"/>
  <c r="K662" i="3" s="1"/>
  <c r="E663" i="3"/>
  <c r="K663" i="3" s="1"/>
  <c r="E664" i="3"/>
  <c r="K664" i="3" s="1"/>
  <c r="E665" i="3"/>
  <c r="K665" i="3" s="1"/>
  <c r="E666" i="3"/>
  <c r="E667" i="3"/>
  <c r="K667" i="3" s="1"/>
  <c r="E668" i="3"/>
  <c r="E669" i="3"/>
  <c r="K669" i="3" s="1"/>
  <c r="E670" i="3"/>
  <c r="K670" i="3" s="1"/>
  <c r="E671" i="3"/>
  <c r="K671" i="3" s="1"/>
  <c r="E672" i="3"/>
  <c r="E673" i="3"/>
  <c r="K673" i="3" s="1"/>
  <c r="E674" i="3"/>
  <c r="K674" i="3" s="1"/>
  <c r="E675" i="3"/>
  <c r="K675" i="3" s="1"/>
  <c r="E676" i="3"/>
  <c r="K676" i="3" s="1"/>
  <c r="E677" i="3"/>
  <c r="K677" i="3" s="1"/>
  <c r="E678" i="3"/>
  <c r="K678" i="3" s="1"/>
  <c r="E679" i="3"/>
  <c r="K679" i="3" s="1"/>
  <c r="E680" i="3"/>
  <c r="K680" i="3" s="1"/>
  <c r="E681" i="3"/>
  <c r="K681" i="3" s="1"/>
  <c r="E682" i="3"/>
  <c r="K682" i="3" s="1"/>
  <c r="E683" i="3"/>
  <c r="K683" i="3" s="1"/>
  <c r="E684" i="3"/>
  <c r="K684" i="3" s="1"/>
  <c r="E685" i="3"/>
  <c r="K685" i="3" s="1"/>
  <c r="E686" i="3"/>
  <c r="K686" i="3" s="1"/>
  <c r="E687" i="3"/>
  <c r="K687" i="3" s="1"/>
  <c r="E688" i="3"/>
  <c r="K688" i="3" s="1"/>
  <c r="E689" i="3"/>
  <c r="K689" i="3" s="1"/>
  <c r="E690" i="3"/>
  <c r="E691" i="3"/>
  <c r="K691" i="3" s="1"/>
  <c r="E692" i="3"/>
  <c r="E693" i="3"/>
  <c r="K693" i="3" s="1"/>
  <c r="E694" i="3"/>
  <c r="K694" i="3" s="1"/>
  <c r="E695" i="3"/>
  <c r="K695" i="3" s="1"/>
  <c r="E696" i="3"/>
  <c r="E697" i="3"/>
  <c r="K697" i="3" s="1"/>
  <c r="E698" i="3"/>
  <c r="K698" i="3" s="1"/>
  <c r="E699" i="3"/>
  <c r="K699" i="3" s="1"/>
  <c r="E700" i="3"/>
  <c r="K700" i="3" s="1"/>
  <c r="E701" i="3"/>
  <c r="K701" i="3" s="1"/>
  <c r="E702" i="3"/>
  <c r="K702" i="3" s="1"/>
  <c r="E703" i="3"/>
  <c r="K703" i="3" s="1"/>
  <c r="E704" i="3"/>
  <c r="K704" i="3" s="1"/>
  <c r="E705" i="3"/>
  <c r="K705" i="3" s="1"/>
  <c r="E706" i="3"/>
  <c r="K706" i="3" s="1"/>
  <c r="E707" i="3"/>
  <c r="K707" i="3" s="1"/>
  <c r="E708" i="3"/>
  <c r="K708" i="3" s="1"/>
  <c r="E709" i="3"/>
  <c r="K709" i="3" s="1"/>
  <c r="E710" i="3"/>
  <c r="K710" i="3" s="1"/>
  <c r="E711" i="3"/>
  <c r="K711" i="3" s="1"/>
  <c r="E712" i="3"/>
  <c r="K712" i="3" s="1"/>
  <c r="E713" i="3"/>
  <c r="K713" i="3" s="1"/>
  <c r="E714" i="3"/>
  <c r="E715" i="3"/>
  <c r="K715" i="3" s="1"/>
  <c r="E716" i="3"/>
  <c r="E717" i="3"/>
  <c r="K717" i="3" s="1"/>
  <c r="E718" i="3"/>
  <c r="K718" i="3" s="1"/>
  <c r="E719" i="3"/>
  <c r="K719" i="3" s="1"/>
  <c r="E720" i="3"/>
  <c r="E721" i="3"/>
  <c r="K721" i="3" s="1"/>
  <c r="E722" i="3"/>
  <c r="K722" i="3" s="1"/>
  <c r="E723" i="3"/>
  <c r="K723" i="3" s="1"/>
  <c r="E724" i="3"/>
  <c r="K724" i="3" s="1"/>
  <c r="E725" i="3"/>
  <c r="K725" i="3" s="1"/>
  <c r="E726" i="3"/>
  <c r="K726" i="3" s="1"/>
  <c r="E727" i="3"/>
  <c r="K727" i="3" s="1"/>
  <c r="E728" i="3"/>
  <c r="K728" i="3" s="1"/>
  <c r="E729" i="3"/>
  <c r="K729" i="3" s="1"/>
  <c r="E730" i="3"/>
  <c r="K730" i="3" s="1"/>
  <c r="E731" i="3"/>
  <c r="K731" i="3" s="1"/>
  <c r="E732" i="3"/>
  <c r="K732" i="3" s="1"/>
  <c r="E733" i="3"/>
  <c r="K733" i="3" s="1"/>
  <c r="E734" i="3"/>
  <c r="K734" i="3" s="1"/>
  <c r="E735" i="3"/>
  <c r="K735" i="3" s="1"/>
  <c r="E736" i="3"/>
  <c r="K736" i="3" s="1"/>
  <c r="E737" i="3"/>
  <c r="K737" i="3" s="1"/>
  <c r="E738" i="3"/>
  <c r="E739" i="3"/>
  <c r="K739" i="3" s="1"/>
  <c r="E740" i="3"/>
  <c r="E741" i="3"/>
  <c r="K741" i="3" s="1"/>
  <c r="E742" i="3"/>
  <c r="K742" i="3" s="1"/>
  <c r="E743" i="3"/>
  <c r="K743" i="3" s="1"/>
  <c r="E744" i="3"/>
  <c r="E745" i="3"/>
  <c r="K745" i="3" s="1"/>
  <c r="E746" i="3"/>
  <c r="K746" i="3" s="1"/>
  <c r="E747" i="3"/>
  <c r="K747" i="3" s="1"/>
  <c r="E748" i="3"/>
  <c r="K748" i="3" s="1"/>
  <c r="E749" i="3"/>
  <c r="K749" i="3" s="1"/>
  <c r="E750" i="3"/>
  <c r="K750" i="3" s="1"/>
  <c r="E751" i="3"/>
  <c r="K751" i="3" s="1"/>
  <c r="E752" i="3"/>
  <c r="K752" i="3" s="1"/>
  <c r="E753" i="3"/>
  <c r="K753" i="3" s="1"/>
  <c r="E754" i="3"/>
  <c r="K754" i="3" s="1"/>
  <c r="E755" i="3"/>
  <c r="K755" i="3" s="1"/>
  <c r="E756" i="3"/>
  <c r="K756" i="3" s="1"/>
  <c r="E757" i="3"/>
  <c r="K757" i="3" s="1"/>
  <c r="E758" i="3"/>
  <c r="K758" i="3" s="1"/>
  <c r="E759" i="3"/>
  <c r="K759" i="3" s="1"/>
  <c r="E760" i="3"/>
  <c r="K760" i="3" s="1"/>
  <c r="E761" i="3"/>
  <c r="K761" i="3" s="1"/>
  <c r="E762" i="3"/>
  <c r="E763" i="3"/>
  <c r="K763" i="3" s="1"/>
  <c r="E764" i="3"/>
  <c r="E765" i="3"/>
  <c r="K765" i="3" s="1"/>
  <c r="E766" i="3"/>
  <c r="K766" i="3" s="1"/>
  <c r="E767" i="3"/>
  <c r="K767" i="3" s="1"/>
  <c r="E768" i="3"/>
  <c r="E769" i="3"/>
  <c r="K769" i="3" s="1"/>
  <c r="E770" i="3"/>
  <c r="K770" i="3" s="1"/>
  <c r="E771" i="3"/>
  <c r="K771" i="3" s="1"/>
  <c r="E772" i="3"/>
  <c r="K772" i="3" s="1"/>
  <c r="E773" i="3"/>
  <c r="K773" i="3" s="1"/>
  <c r="E774" i="3"/>
  <c r="K774" i="3" s="1"/>
  <c r="E775" i="3"/>
  <c r="K775" i="3" s="1"/>
  <c r="E776" i="3"/>
  <c r="K776" i="3" s="1"/>
  <c r="E777" i="3"/>
  <c r="K777" i="3" s="1"/>
  <c r="E778" i="3"/>
  <c r="K778" i="3" s="1"/>
  <c r="E779" i="3"/>
  <c r="K779" i="3" s="1"/>
  <c r="E780" i="3"/>
  <c r="K780" i="3" s="1"/>
  <c r="E781" i="3"/>
  <c r="K781" i="3" s="1"/>
  <c r="E782" i="3"/>
  <c r="K782" i="3" s="1"/>
  <c r="E783" i="3"/>
  <c r="K783" i="3" s="1"/>
  <c r="E784" i="3"/>
  <c r="K784" i="3" s="1"/>
  <c r="E785" i="3"/>
  <c r="K785" i="3" s="1"/>
  <c r="E786" i="3"/>
  <c r="E787" i="3"/>
  <c r="K787" i="3" s="1"/>
  <c r="E788" i="3"/>
  <c r="E789" i="3"/>
  <c r="K789" i="3" s="1"/>
  <c r="E790" i="3"/>
  <c r="K790" i="3" s="1"/>
  <c r="E791" i="3"/>
  <c r="K791" i="3" s="1"/>
  <c r="E792" i="3"/>
  <c r="E793" i="3"/>
  <c r="K793" i="3" s="1"/>
  <c r="E794" i="3"/>
  <c r="K794" i="3" s="1"/>
  <c r="E795" i="3"/>
  <c r="K795" i="3" s="1"/>
  <c r="E796" i="3"/>
  <c r="K796" i="3" s="1"/>
  <c r="E797" i="3"/>
  <c r="K797" i="3" s="1"/>
  <c r="E798" i="3"/>
  <c r="K798" i="3" s="1"/>
  <c r="E799" i="3"/>
  <c r="K799" i="3" s="1"/>
  <c r="E800" i="3"/>
  <c r="K800" i="3" s="1"/>
  <c r="E801" i="3"/>
  <c r="K801" i="3" s="1"/>
  <c r="E802" i="3"/>
  <c r="K802" i="3" s="1"/>
  <c r="E803" i="3"/>
  <c r="K803" i="3" s="1"/>
  <c r="E804" i="3"/>
  <c r="K804" i="3" s="1"/>
  <c r="E805" i="3"/>
  <c r="K805" i="3" s="1"/>
  <c r="E806" i="3"/>
  <c r="K806" i="3" s="1"/>
  <c r="E807" i="3"/>
  <c r="K807" i="3" s="1"/>
  <c r="E808" i="3"/>
  <c r="K808" i="3" s="1"/>
  <c r="E809" i="3"/>
  <c r="K809" i="3" s="1"/>
  <c r="E810" i="3"/>
  <c r="E811" i="3"/>
  <c r="K811" i="3" s="1"/>
  <c r="E812" i="3"/>
  <c r="E813" i="3"/>
  <c r="K813" i="3" s="1"/>
  <c r="E814" i="3"/>
  <c r="K814" i="3" s="1"/>
  <c r="E815" i="3"/>
  <c r="K815" i="3" s="1"/>
  <c r="E816" i="3"/>
  <c r="E817" i="3"/>
  <c r="K817" i="3" s="1"/>
  <c r="E818" i="3"/>
  <c r="K818" i="3" s="1"/>
  <c r="E819" i="3"/>
  <c r="K819" i="3" s="1"/>
  <c r="E820" i="3"/>
  <c r="K820" i="3" s="1"/>
  <c r="E821" i="3"/>
  <c r="K821" i="3" s="1"/>
  <c r="E822" i="3"/>
  <c r="K822" i="3" s="1"/>
  <c r="E823" i="3"/>
  <c r="K823" i="3" s="1"/>
  <c r="E824" i="3"/>
  <c r="K824" i="3" s="1"/>
  <c r="E825" i="3"/>
  <c r="K825" i="3" s="1"/>
  <c r="E826" i="3"/>
  <c r="K826" i="3" s="1"/>
  <c r="E827" i="3"/>
  <c r="K827" i="3" s="1"/>
  <c r="E828" i="3"/>
  <c r="K828" i="3" s="1"/>
  <c r="E829" i="3"/>
  <c r="K829" i="3" s="1"/>
  <c r="E830" i="3"/>
  <c r="K830" i="3" s="1"/>
  <c r="E831" i="3"/>
  <c r="K831" i="3" s="1"/>
  <c r="E832" i="3"/>
  <c r="K832" i="3" s="1"/>
  <c r="E833" i="3"/>
  <c r="K833" i="3" s="1"/>
  <c r="E834" i="3"/>
  <c r="E835" i="3"/>
  <c r="K835" i="3" s="1"/>
  <c r="E836" i="3"/>
  <c r="E837" i="3"/>
  <c r="K837" i="3" s="1"/>
  <c r="E838" i="3"/>
  <c r="K838" i="3" s="1"/>
  <c r="E839" i="3"/>
  <c r="K839" i="3" s="1"/>
  <c r="E840" i="3"/>
  <c r="E841" i="3"/>
  <c r="K841" i="3" s="1"/>
  <c r="E842" i="3"/>
  <c r="K842" i="3" s="1"/>
  <c r="E843" i="3"/>
  <c r="K843" i="3" s="1"/>
  <c r="E844" i="3"/>
  <c r="K844" i="3" s="1"/>
  <c r="E845" i="3"/>
  <c r="K845" i="3" s="1"/>
  <c r="E846" i="3"/>
  <c r="K846" i="3" s="1"/>
  <c r="E847" i="3"/>
  <c r="K847" i="3" s="1"/>
  <c r="E848" i="3"/>
  <c r="K848" i="3" s="1"/>
  <c r="E849" i="3"/>
  <c r="K849" i="3" s="1"/>
  <c r="E850" i="3"/>
  <c r="K850" i="3" s="1"/>
  <c r="E851" i="3"/>
  <c r="K851" i="3" s="1"/>
  <c r="E852" i="3"/>
  <c r="K852" i="3" s="1"/>
  <c r="E853" i="3"/>
  <c r="K853" i="3" s="1"/>
  <c r="E854" i="3"/>
  <c r="K854" i="3" s="1"/>
  <c r="E855" i="3"/>
  <c r="K855" i="3" s="1"/>
  <c r="E856" i="3"/>
  <c r="K856" i="3" s="1"/>
  <c r="E857" i="3"/>
  <c r="K857" i="3" s="1"/>
  <c r="E858" i="3"/>
  <c r="E859" i="3"/>
  <c r="K859" i="3" s="1"/>
  <c r="E860" i="3"/>
  <c r="E861" i="3"/>
  <c r="K861" i="3" s="1"/>
  <c r="E862" i="3"/>
  <c r="K862" i="3" s="1"/>
  <c r="E863" i="3"/>
  <c r="K863" i="3" s="1"/>
  <c r="E864" i="3"/>
  <c r="E865" i="3"/>
  <c r="K865" i="3" s="1"/>
  <c r="E866" i="3"/>
  <c r="K866" i="3" s="1"/>
  <c r="E867" i="3"/>
  <c r="K867" i="3" s="1"/>
  <c r="E868" i="3"/>
  <c r="K868" i="3" s="1"/>
  <c r="E869" i="3"/>
  <c r="K869" i="3" s="1"/>
  <c r="E870" i="3"/>
  <c r="K870" i="3" s="1"/>
  <c r="E871" i="3"/>
  <c r="K871" i="3" s="1"/>
  <c r="E872" i="3"/>
  <c r="K872" i="3" s="1"/>
  <c r="E873" i="3"/>
  <c r="K873" i="3" s="1"/>
  <c r="E874" i="3"/>
  <c r="K874" i="3" s="1"/>
  <c r="E875" i="3"/>
  <c r="K875" i="3" s="1"/>
  <c r="E876" i="3"/>
  <c r="K876" i="3" s="1"/>
  <c r="E877" i="3"/>
  <c r="K877" i="3" s="1"/>
  <c r="E878" i="3"/>
  <c r="K878" i="3" s="1"/>
  <c r="E879" i="3"/>
  <c r="K879" i="3" s="1"/>
  <c r="E880" i="3"/>
  <c r="K880" i="3" s="1"/>
  <c r="E881" i="3"/>
  <c r="K881" i="3" s="1"/>
  <c r="E882" i="3"/>
  <c r="E883" i="3"/>
  <c r="K883" i="3" s="1"/>
  <c r="E884" i="3"/>
  <c r="E885" i="3"/>
  <c r="K885" i="3" s="1"/>
  <c r="E886" i="3"/>
  <c r="K886" i="3" s="1"/>
  <c r="E887" i="3"/>
  <c r="K887" i="3" s="1"/>
  <c r="E888" i="3"/>
  <c r="E889" i="3"/>
  <c r="K889" i="3" s="1"/>
  <c r="E890" i="3"/>
  <c r="K890" i="3" s="1"/>
  <c r="E891" i="3"/>
  <c r="K891" i="3" s="1"/>
  <c r="E892" i="3"/>
  <c r="K892" i="3" s="1"/>
  <c r="E893" i="3"/>
  <c r="K893" i="3" s="1"/>
  <c r="E894" i="3"/>
  <c r="K894" i="3" s="1"/>
  <c r="E895" i="3"/>
  <c r="K895" i="3" s="1"/>
  <c r="E896" i="3"/>
  <c r="K896" i="3" s="1"/>
  <c r="E897" i="3"/>
  <c r="K897" i="3" s="1"/>
  <c r="E898" i="3"/>
  <c r="K898" i="3" s="1"/>
  <c r="E899" i="3"/>
  <c r="K899" i="3" s="1"/>
  <c r="E900" i="3"/>
  <c r="K900" i="3" s="1"/>
  <c r="E901" i="3"/>
  <c r="K901" i="3" s="1"/>
  <c r="E902" i="3"/>
  <c r="K902" i="3" s="1"/>
  <c r="E903" i="3"/>
  <c r="K903" i="3" s="1"/>
  <c r="E904" i="3"/>
  <c r="K904" i="3" s="1"/>
  <c r="E905" i="3"/>
  <c r="K905" i="3" s="1"/>
  <c r="E906" i="3"/>
  <c r="E907" i="3"/>
  <c r="K907" i="3" s="1"/>
  <c r="E908" i="3"/>
  <c r="E909" i="3"/>
  <c r="K909" i="3" s="1"/>
  <c r="E910" i="3"/>
  <c r="K910" i="3" s="1"/>
  <c r="E911" i="3"/>
  <c r="K911" i="3" s="1"/>
  <c r="E912" i="3"/>
  <c r="E913" i="3"/>
  <c r="K913" i="3" s="1"/>
  <c r="E914" i="3"/>
  <c r="K914" i="3" s="1"/>
  <c r="E915" i="3"/>
  <c r="K915" i="3" s="1"/>
  <c r="E916" i="3"/>
  <c r="K916" i="3" s="1"/>
  <c r="E917" i="3"/>
  <c r="K917" i="3" s="1"/>
  <c r="E918" i="3"/>
  <c r="K918" i="3" s="1"/>
  <c r="E919" i="3"/>
  <c r="K919" i="3" s="1"/>
  <c r="E920" i="3"/>
  <c r="K920" i="3" s="1"/>
  <c r="E921" i="3"/>
  <c r="K921" i="3" s="1"/>
  <c r="E922" i="3"/>
  <c r="K922" i="3" s="1"/>
  <c r="E923" i="3"/>
  <c r="K923" i="3" s="1"/>
  <c r="E924" i="3"/>
  <c r="K924" i="3" s="1"/>
  <c r="E925" i="3"/>
  <c r="K925" i="3" s="1"/>
  <c r="E926" i="3"/>
  <c r="K926" i="3" s="1"/>
  <c r="E927" i="3"/>
  <c r="K927" i="3" s="1"/>
  <c r="E928" i="3"/>
  <c r="K928" i="3" s="1"/>
  <c r="E929" i="3"/>
  <c r="K929" i="3" s="1"/>
  <c r="E930" i="3"/>
  <c r="E931" i="3"/>
  <c r="K931" i="3" s="1"/>
  <c r="E932" i="3"/>
  <c r="E933" i="3"/>
  <c r="K933" i="3" s="1"/>
  <c r="E934" i="3"/>
  <c r="K934" i="3" s="1"/>
  <c r="E935" i="3"/>
  <c r="K935" i="3" s="1"/>
  <c r="E936" i="3"/>
  <c r="E937" i="3"/>
  <c r="K937" i="3" s="1"/>
  <c r="E938" i="3"/>
  <c r="K938" i="3" s="1"/>
  <c r="E939" i="3"/>
  <c r="K939" i="3" s="1"/>
  <c r="E940" i="3"/>
  <c r="K940" i="3" s="1"/>
  <c r="E941" i="3"/>
  <c r="K941" i="3" s="1"/>
  <c r="E942" i="3"/>
  <c r="K942" i="3" s="1"/>
  <c r="E943" i="3"/>
  <c r="K943" i="3" s="1"/>
  <c r="E944" i="3"/>
  <c r="K944" i="3" s="1"/>
  <c r="E945" i="3"/>
  <c r="K945" i="3" s="1"/>
  <c r="E946" i="3"/>
  <c r="K946" i="3" s="1"/>
  <c r="E947" i="3"/>
  <c r="K947" i="3" s="1"/>
  <c r="E948" i="3"/>
  <c r="K948" i="3" s="1"/>
  <c r="E949" i="3"/>
  <c r="K949" i="3" s="1"/>
  <c r="E950" i="3"/>
  <c r="K950" i="3" s="1"/>
  <c r="E951" i="3"/>
  <c r="K951" i="3" s="1"/>
  <c r="E952" i="3"/>
  <c r="K952" i="3" s="1"/>
  <c r="E953" i="3"/>
  <c r="E954" i="3"/>
  <c r="K954" i="3" s="1"/>
  <c r="E955" i="3"/>
  <c r="E956" i="3"/>
  <c r="K956" i="3" s="1"/>
  <c r="E957" i="3"/>
  <c r="E958" i="3"/>
  <c r="K958" i="3" s="1"/>
  <c r="E959" i="3"/>
  <c r="K959" i="3" s="1"/>
  <c r="E960" i="3"/>
  <c r="K960" i="3" s="1"/>
  <c r="E961" i="3"/>
  <c r="K961" i="3" s="1"/>
  <c r="E962" i="3"/>
  <c r="K962" i="3" s="1"/>
  <c r="E963" i="3"/>
  <c r="K963" i="3" s="1"/>
  <c r="E964" i="3"/>
  <c r="K964" i="3" s="1"/>
  <c r="E965" i="3"/>
  <c r="K965" i="3" s="1"/>
  <c r="E966" i="3"/>
  <c r="K966" i="3" s="1"/>
  <c r="E967" i="3"/>
  <c r="K967" i="3" s="1"/>
  <c r="E968" i="3"/>
  <c r="K968" i="3" s="1"/>
  <c r="E969" i="3"/>
  <c r="E970" i="3"/>
  <c r="K970" i="3" s="1"/>
  <c r="E971" i="3"/>
  <c r="K971" i="3" s="1"/>
  <c r="E972" i="3"/>
  <c r="E973" i="3"/>
  <c r="K973" i="3" s="1"/>
  <c r="E974" i="3"/>
  <c r="K974" i="3" s="1"/>
  <c r="E975" i="3"/>
  <c r="K975" i="3" s="1"/>
  <c r="E976" i="3"/>
  <c r="K976" i="3" s="1"/>
  <c r="E977" i="3"/>
  <c r="E978" i="3"/>
  <c r="K978" i="3" s="1"/>
  <c r="E979" i="3"/>
  <c r="K979" i="3" s="1"/>
  <c r="E980" i="3"/>
  <c r="K980" i="3" s="1"/>
  <c r="E981" i="3"/>
  <c r="K981" i="3" s="1"/>
  <c r="E982" i="3"/>
  <c r="K982" i="3" s="1"/>
  <c r="E983" i="3"/>
  <c r="K983" i="3" s="1"/>
  <c r="E984" i="3"/>
  <c r="K984" i="3" s="1"/>
  <c r="E985" i="3"/>
  <c r="K985" i="3" s="1"/>
  <c r="E986" i="3"/>
  <c r="K986" i="3" s="1"/>
  <c r="E987" i="3"/>
  <c r="K987" i="3" s="1"/>
  <c r="E988" i="3"/>
  <c r="K988" i="3" s="1"/>
  <c r="E989" i="3"/>
  <c r="E990" i="3"/>
  <c r="K990" i="3" s="1"/>
  <c r="E991" i="3"/>
  <c r="E992" i="3"/>
  <c r="K992" i="3" s="1"/>
  <c r="E993" i="3"/>
  <c r="E994" i="3"/>
  <c r="K994" i="3" s="1"/>
  <c r="E995" i="3"/>
  <c r="K995" i="3" s="1"/>
  <c r="E996" i="3"/>
  <c r="K996" i="3" s="1"/>
  <c r="E997" i="3"/>
  <c r="K997" i="3" s="1"/>
  <c r="E998" i="3"/>
  <c r="K998" i="3" s="1"/>
  <c r="E999" i="3"/>
  <c r="K999" i="3" s="1"/>
  <c r="E1000" i="3"/>
  <c r="K1000" i="3" s="1"/>
  <c r="E1001" i="3"/>
  <c r="K1001" i="3" s="1"/>
  <c r="E1002" i="3"/>
  <c r="K1002" i="3" s="1"/>
  <c r="E1003" i="3"/>
  <c r="K1003" i="3" s="1"/>
  <c r="E1004" i="3"/>
  <c r="K1004" i="3" s="1"/>
  <c r="E1005" i="3"/>
  <c r="E1006" i="3"/>
  <c r="K1006" i="3" s="1"/>
  <c r="E1007" i="3"/>
  <c r="K1007" i="3" s="1"/>
  <c r="E1008" i="3"/>
  <c r="E1009" i="3"/>
  <c r="K1009" i="3" s="1"/>
  <c r="E1010" i="3"/>
  <c r="K1010" i="3" s="1"/>
  <c r="E1011" i="3"/>
  <c r="K1011" i="3" s="1"/>
  <c r="E1012" i="3"/>
  <c r="K1012" i="3" s="1"/>
  <c r="E1013" i="3"/>
  <c r="E1014" i="3"/>
  <c r="K1014" i="3" s="1"/>
  <c r="E1015" i="3"/>
  <c r="K1015" i="3" s="1"/>
  <c r="E1016" i="3"/>
  <c r="K1016" i="3" s="1"/>
  <c r="E1017" i="3"/>
  <c r="K1017" i="3" s="1"/>
  <c r="E1018" i="3"/>
  <c r="K1018" i="3" s="1"/>
  <c r="E1019" i="3"/>
  <c r="K1019" i="3" s="1"/>
  <c r="E1020" i="3"/>
  <c r="K1020" i="3" s="1"/>
  <c r="E1021" i="3"/>
  <c r="K1021" i="3" s="1"/>
  <c r="E1022" i="3"/>
  <c r="K1022" i="3" s="1"/>
  <c r="E1023" i="3"/>
  <c r="K1023" i="3" s="1"/>
  <c r="E1024" i="3"/>
  <c r="K1024" i="3" s="1"/>
  <c r="E1025" i="3"/>
  <c r="E1026" i="3"/>
  <c r="K1026" i="3" s="1"/>
  <c r="E1027" i="3"/>
  <c r="E1028" i="3"/>
  <c r="K1028" i="3" s="1"/>
  <c r="E1029" i="3"/>
  <c r="E1030" i="3"/>
  <c r="K1030" i="3" s="1"/>
  <c r="E1031" i="3"/>
  <c r="K1031" i="3" s="1"/>
  <c r="E1032" i="3"/>
  <c r="K1032" i="3" s="1"/>
  <c r="E1033" i="3"/>
  <c r="K1033" i="3" s="1"/>
  <c r="E1034" i="3"/>
  <c r="K1034" i="3" s="1"/>
  <c r="E1035" i="3"/>
  <c r="K1035" i="3" s="1"/>
  <c r="E1036" i="3"/>
  <c r="K1036" i="3" s="1"/>
  <c r="E1037" i="3"/>
  <c r="K1037" i="3" s="1"/>
  <c r="E1038" i="3"/>
  <c r="K1038" i="3" s="1"/>
  <c r="E1039" i="3"/>
  <c r="K1039" i="3" s="1"/>
  <c r="E1040" i="3"/>
  <c r="K1040" i="3" s="1"/>
  <c r="E1041" i="3"/>
  <c r="E1042" i="3"/>
  <c r="K1042" i="3" s="1"/>
  <c r="E1043" i="3"/>
  <c r="K1043" i="3" s="1"/>
  <c r="E1044" i="3"/>
  <c r="E1045" i="3"/>
  <c r="K1045" i="3" s="1"/>
  <c r="E1046" i="3"/>
  <c r="K1046" i="3" s="1"/>
  <c r="E1047" i="3"/>
  <c r="K1047" i="3" s="1"/>
  <c r="E1048" i="3"/>
  <c r="K1048" i="3" s="1"/>
  <c r="E1049" i="3"/>
  <c r="E1050" i="3"/>
  <c r="K1050" i="3" s="1"/>
  <c r="E1051" i="3"/>
  <c r="K1051" i="3" s="1"/>
  <c r="E1052" i="3"/>
  <c r="K1052" i="3" s="1"/>
  <c r="E1053" i="3"/>
  <c r="K1053" i="3" s="1"/>
  <c r="E1054" i="3"/>
  <c r="K1054" i="3" s="1"/>
  <c r="E1055" i="3"/>
  <c r="K1055" i="3" s="1"/>
  <c r="E1056" i="3"/>
  <c r="K1056" i="3" s="1"/>
  <c r="E1057" i="3"/>
  <c r="K1057" i="3" s="1"/>
  <c r="E1058" i="3"/>
  <c r="K1058" i="3" s="1"/>
  <c r="E1059" i="3"/>
  <c r="K1059" i="3" s="1"/>
  <c r="E1060" i="3"/>
  <c r="K1060" i="3" s="1"/>
  <c r="E1061" i="3"/>
  <c r="E1062" i="3"/>
  <c r="K1062" i="3" s="1"/>
  <c r="E1063" i="3"/>
  <c r="E1064" i="3"/>
  <c r="K1064" i="3" s="1"/>
  <c r="E1065" i="3"/>
  <c r="E1066" i="3"/>
  <c r="K1066" i="3" s="1"/>
  <c r="E1067" i="3"/>
  <c r="K1067" i="3" s="1"/>
  <c r="E1068" i="3"/>
  <c r="K1068" i="3" s="1"/>
  <c r="E1069" i="3"/>
  <c r="K1069" i="3" s="1"/>
  <c r="E1070" i="3"/>
  <c r="K1070" i="3" s="1"/>
  <c r="E1071" i="3"/>
  <c r="K1071" i="3" s="1"/>
  <c r="E1072" i="3"/>
  <c r="K1072" i="3" s="1"/>
  <c r="E1073" i="3"/>
  <c r="K1073" i="3" s="1"/>
  <c r="E1074" i="3"/>
  <c r="K1074" i="3" s="1"/>
  <c r="E1075" i="3"/>
  <c r="K1075" i="3" s="1"/>
  <c r="E1076" i="3"/>
  <c r="K1076" i="3" s="1"/>
  <c r="E1077" i="3"/>
  <c r="E1078" i="3"/>
  <c r="K1078" i="3" s="1"/>
  <c r="E1079" i="3"/>
  <c r="K1079" i="3" s="1"/>
  <c r="E1080" i="3"/>
  <c r="E1081" i="3"/>
  <c r="K1081" i="3" s="1"/>
  <c r="E1082" i="3"/>
  <c r="K1082" i="3" s="1"/>
  <c r="E1083" i="3"/>
  <c r="K1083" i="3" s="1"/>
  <c r="E1084" i="3"/>
  <c r="K1084" i="3" s="1"/>
  <c r="E1085" i="3"/>
  <c r="E1086" i="3"/>
  <c r="K1086" i="3" s="1"/>
  <c r="E1087" i="3"/>
  <c r="K1087" i="3" s="1"/>
  <c r="E1088" i="3"/>
  <c r="K1088" i="3" s="1"/>
  <c r="E1089" i="3"/>
  <c r="K1089" i="3" s="1"/>
  <c r="E1090" i="3"/>
  <c r="K1090" i="3" s="1"/>
  <c r="E1091" i="3"/>
  <c r="K1091" i="3" s="1"/>
  <c r="E1092" i="3"/>
  <c r="K1092" i="3" s="1"/>
  <c r="E1093" i="3"/>
  <c r="K1093" i="3" s="1"/>
  <c r="E1094" i="3"/>
  <c r="K1094" i="3" s="1"/>
  <c r="E1095" i="3"/>
  <c r="K1095" i="3" s="1"/>
  <c r="E1096" i="3"/>
  <c r="K1096" i="3" s="1"/>
  <c r="E1097" i="3"/>
  <c r="E1098" i="3"/>
  <c r="K1098" i="3" s="1"/>
  <c r="E1099" i="3"/>
  <c r="E1100" i="3"/>
  <c r="K1100" i="3" s="1"/>
  <c r="E1101" i="3"/>
  <c r="E1102" i="3"/>
  <c r="K1102" i="3" s="1"/>
  <c r="E1103" i="3"/>
  <c r="K1103" i="3" s="1"/>
  <c r="E1104" i="3"/>
  <c r="K1104" i="3" s="1"/>
  <c r="E1105" i="3"/>
  <c r="K1105" i="3" s="1"/>
  <c r="E1106" i="3"/>
  <c r="K1106" i="3" s="1"/>
  <c r="E1107" i="3"/>
  <c r="K1107" i="3" s="1"/>
  <c r="E1108" i="3"/>
  <c r="K1108" i="3" s="1"/>
  <c r="E1109" i="3"/>
  <c r="K1109" i="3" s="1"/>
  <c r="E1110" i="3"/>
  <c r="K1110" i="3" s="1"/>
  <c r="E1111" i="3"/>
  <c r="K1111" i="3" s="1"/>
  <c r="E1112" i="3"/>
  <c r="K1112" i="3" s="1"/>
  <c r="E1113" i="3"/>
  <c r="E1114" i="3"/>
  <c r="K1114" i="3" s="1"/>
  <c r="E1115" i="3"/>
  <c r="K1115" i="3" s="1"/>
  <c r="E1116" i="3"/>
  <c r="E1117" i="3"/>
  <c r="K1117" i="3" s="1"/>
  <c r="E1118" i="3"/>
  <c r="K1118" i="3" s="1"/>
  <c r="E1119" i="3"/>
  <c r="K1119" i="3" s="1"/>
  <c r="E1120" i="3"/>
  <c r="K1120" i="3" s="1"/>
  <c r="E1121" i="3"/>
  <c r="E1122" i="3"/>
  <c r="K1122" i="3" s="1"/>
  <c r="E1123" i="3"/>
  <c r="K1123" i="3" s="1"/>
  <c r="E1124" i="3"/>
  <c r="K1124" i="3" s="1"/>
  <c r="E1125" i="3"/>
  <c r="K1125" i="3" s="1"/>
  <c r="E1126" i="3"/>
  <c r="K1126" i="3" s="1"/>
  <c r="E1127" i="3"/>
  <c r="K1127" i="3" s="1"/>
  <c r="E1128" i="3"/>
  <c r="K1128" i="3" s="1"/>
  <c r="E1129" i="3"/>
  <c r="K1129" i="3" s="1"/>
  <c r="E1130" i="3"/>
  <c r="K1130" i="3" s="1"/>
  <c r="E1131" i="3"/>
  <c r="K1131" i="3" s="1"/>
  <c r="E1132" i="3"/>
  <c r="K1132" i="3" s="1"/>
  <c r="E1133" i="3"/>
  <c r="E1134" i="3"/>
  <c r="K1134" i="3" s="1"/>
  <c r="E1135" i="3"/>
  <c r="E1136" i="3"/>
  <c r="K1136" i="3" s="1"/>
  <c r="E1137" i="3"/>
  <c r="E1138" i="3"/>
  <c r="K1138" i="3" s="1"/>
  <c r="E1139" i="3"/>
  <c r="K1139" i="3" s="1"/>
  <c r="E1140" i="3"/>
  <c r="K1140" i="3" s="1"/>
  <c r="E1141" i="3"/>
  <c r="K1141" i="3" s="1"/>
  <c r="E1142" i="3"/>
  <c r="K1142" i="3" s="1"/>
  <c r="E1143" i="3"/>
  <c r="K1143" i="3" s="1"/>
  <c r="E1144" i="3"/>
  <c r="K1144" i="3" s="1"/>
  <c r="E1145" i="3"/>
  <c r="K1145" i="3" s="1"/>
  <c r="E1146" i="3"/>
  <c r="K1146" i="3" s="1"/>
  <c r="E1147" i="3"/>
  <c r="K1147" i="3" s="1"/>
  <c r="E1148" i="3"/>
  <c r="K1148" i="3" s="1"/>
  <c r="E1149" i="3"/>
  <c r="E1150" i="3"/>
  <c r="K1150" i="3" s="1"/>
  <c r="E1151" i="3"/>
  <c r="K1151" i="3" s="1"/>
  <c r="E1152" i="3"/>
  <c r="E1153" i="3"/>
  <c r="K1153" i="3" s="1"/>
  <c r="E1154" i="3"/>
  <c r="K1154" i="3" s="1"/>
  <c r="E1155" i="3"/>
  <c r="K1155" i="3" s="1"/>
  <c r="E1156" i="3"/>
  <c r="K1156" i="3" s="1"/>
  <c r="E1157" i="3"/>
  <c r="E1158" i="3"/>
  <c r="K1158" i="3" s="1"/>
  <c r="E1159" i="3"/>
  <c r="K1159" i="3" s="1"/>
  <c r="E1160" i="3"/>
  <c r="K1160" i="3" s="1"/>
  <c r="E1161" i="3"/>
  <c r="K1161" i="3" s="1"/>
  <c r="E1162" i="3"/>
  <c r="K1162" i="3" s="1"/>
  <c r="E1163" i="3"/>
  <c r="K1163" i="3" s="1"/>
  <c r="E1164" i="3"/>
  <c r="K1164" i="3" s="1"/>
  <c r="E1165" i="3"/>
  <c r="K1165" i="3" s="1"/>
  <c r="E1166" i="3"/>
  <c r="K1166" i="3" s="1"/>
  <c r="E1167" i="3"/>
  <c r="K1167" i="3" s="1"/>
  <c r="E1168" i="3"/>
  <c r="K1168" i="3" s="1"/>
  <c r="E1169" i="3"/>
  <c r="E1170" i="3"/>
  <c r="K1170" i="3" s="1"/>
  <c r="E1171" i="3"/>
  <c r="E1172" i="3"/>
  <c r="K1172" i="3" s="1"/>
  <c r="E1173" i="3"/>
  <c r="E1174" i="3"/>
  <c r="K1174" i="3" s="1"/>
  <c r="E1175" i="3"/>
  <c r="K1175" i="3" s="1"/>
  <c r="E1176" i="3"/>
  <c r="K1176" i="3" s="1"/>
  <c r="E1177" i="3"/>
  <c r="K1177" i="3" s="1"/>
  <c r="E1178" i="3"/>
  <c r="K1178" i="3" s="1"/>
  <c r="E1179" i="3"/>
  <c r="K1179" i="3" s="1"/>
  <c r="E1180" i="3"/>
  <c r="K1180" i="3" s="1"/>
  <c r="E1181" i="3"/>
  <c r="K1181" i="3" s="1"/>
  <c r="E1182" i="3"/>
  <c r="K1182" i="3" s="1"/>
  <c r="E1183" i="3"/>
  <c r="K1183" i="3" s="1"/>
  <c r="E1184" i="3"/>
  <c r="K1184" i="3" s="1"/>
  <c r="E1185" i="3"/>
  <c r="E1186" i="3"/>
  <c r="K1186" i="3" s="1"/>
  <c r="E1187" i="3"/>
  <c r="K1187" i="3" s="1"/>
  <c r="E1188" i="3"/>
  <c r="E1189" i="3"/>
  <c r="K1189" i="3" s="1"/>
  <c r="E1190" i="3"/>
  <c r="K1190" i="3" s="1"/>
  <c r="E1191" i="3"/>
  <c r="K1191" i="3" s="1"/>
  <c r="E1192" i="3"/>
  <c r="K1192" i="3" s="1"/>
  <c r="E1193" i="3"/>
  <c r="E1194" i="3"/>
  <c r="K1194" i="3" s="1"/>
  <c r="E1195" i="3"/>
  <c r="K1195" i="3" s="1"/>
  <c r="E1196" i="3"/>
  <c r="K1196" i="3" s="1"/>
  <c r="E1197" i="3"/>
  <c r="K1197" i="3" s="1"/>
  <c r="E1198" i="3"/>
  <c r="K1198" i="3" s="1"/>
  <c r="E1199" i="3"/>
  <c r="K1199" i="3" s="1"/>
  <c r="E1200" i="3"/>
  <c r="K1200" i="3" s="1"/>
  <c r="E1201" i="3"/>
  <c r="K1201" i="3" s="1"/>
  <c r="E1202" i="3"/>
  <c r="K1202" i="3" s="1"/>
  <c r="E1203" i="3"/>
  <c r="K1203" i="3" s="1"/>
  <c r="E1204" i="3"/>
  <c r="K1204" i="3" s="1"/>
  <c r="E1205" i="3"/>
  <c r="E1206" i="3"/>
  <c r="K1206" i="3" s="1"/>
  <c r="E1207" i="3"/>
  <c r="E1208" i="3"/>
  <c r="K1208" i="3" s="1"/>
  <c r="E1209" i="3"/>
  <c r="E1210" i="3"/>
  <c r="K1210" i="3" s="1"/>
  <c r="E1211" i="3"/>
  <c r="K1211" i="3" s="1"/>
  <c r="E1212" i="3"/>
  <c r="K1212" i="3" s="1"/>
  <c r="E1213" i="3"/>
  <c r="K1213" i="3" s="1"/>
  <c r="E1214" i="3"/>
  <c r="K1214" i="3" s="1"/>
  <c r="E1215" i="3"/>
  <c r="K1215" i="3" s="1"/>
  <c r="E1216" i="3"/>
  <c r="K1216" i="3" s="1"/>
  <c r="E1217" i="3"/>
  <c r="K1217" i="3" s="1"/>
  <c r="E1218" i="3"/>
  <c r="K1218" i="3" s="1"/>
  <c r="E1219" i="3"/>
  <c r="K1219" i="3" s="1"/>
  <c r="E1220" i="3"/>
  <c r="K1220" i="3" s="1"/>
  <c r="E1221" i="3"/>
  <c r="E1222" i="3"/>
  <c r="K1222" i="3" s="1"/>
  <c r="E1223" i="3"/>
  <c r="K1223" i="3" s="1"/>
  <c r="E1224" i="3"/>
  <c r="E1225" i="3"/>
  <c r="K1225" i="3" s="1"/>
  <c r="E1226" i="3"/>
  <c r="K1226" i="3" s="1"/>
  <c r="E1227" i="3"/>
  <c r="K1227" i="3" s="1"/>
  <c r="E1228" i="3"/>
  <c r="K1228" i="3" s="1"/>
  <c r="E1229" i="3"/>
  <c r="E1230" i="3"/>
  <c r="K1230" i="3" s="1"/>
  <c r="E1231" i="3"/>
  <c r="K1231" i="3" s="1"/>
  <c r="E1232" i="3"/>
  <c r="K1232" i="3" s="1"/>
  <c r="E1233" i="3"/>
  <c r="K1233" i="3" s="1"/>
  <c r="E1234" i="3"/>
  <c r="K1234" i="3" s="1"/>
  <c r="E1235" i="3"/>
  <c r="K1235" i="3" s="1"/>
  <c r="E1236" i="3"/>
  <c r="K1236" i="3" s="1"/>
  <c r="E1237" i="3"/>
  <c r="K1237" i="3" s="1"/>
  <c r="E1238" i="3"/>
  <c r="K1238" i="3" s="1"/>
  <c r="E1239" i="3"/>
  <c r="K1239" i="3" s="1"/>
  <c r="E1240" i="3"/>
  <c r="K1240" i="3" s="1"/>
  <c r="E1241" i="3"/>
  <c r="E1242" i="3"/>
  <c r="K1242" i="3" s="1"/>
  <c r="E1243" i="3"/>
  <c r="E1244" i="3"/>
  <c r="K1244" i="3" s="1"/>
  <c r="E1245" i="3"/>
  <c r="E1246" i="3"/>
  <c r="K1246" i="3" s="1"/>
  <c r="E1247" i="3"/>
  <c r="K1247" i="3" s="1"/>
  <c r="E1248" i="3"/>
  <c r="K1248" i="3" s="1"/>
  <c r="E1249" i="3"/>
  <c r="K1249" i="3" s="1"/>
  <c r="E1250" i="3"/>
  <c r="K1250" i="3" s="1"/>
  <c r="E1251" i="3"/>
  <c r="K1251" i="3" s="1"/>
  <c r="E1252" i="3"/>
  <c r="K1252" i="3" s="1"/>
  <c r="E1253" i="3"/>
  <c r="K1253" i="3" s="1"/>
  <c r="E1254" i="3"/>
  <c r="K1254" i="3" s="1"/>
  <c r="E1255" i="3"/>
  <c r="K1255" i="3" s="1"/>
  <c r="E1256" i="3"/>
  <c r="K1256" i="3" s="1"/>
  <c r="E1257" i="3"/>
  <c r="E1258" i="3"/>
  <c r="K1258" i="3" s="1"/>
  <c r="E1259" i="3"/>
  <c r="K1259" i="3" s="1"/>
  <c r="E1260" i="3"/>
  <c r="E1261" i="3"/>
  <c r="K1261" i="3" s="1"/>
  <c r="E1262" i="3"/>
  <c r="K1262" i="3" s="1"/>
  <c r="E1263" i="3"/>
  <c r="K1263" i="3" s="1"/>
  <c r="E1264" i="3"/>
  <c r="K1264" i="3" s="1"/>
  <c r="E1265" i="3"/>
  <c r="E1266" i="3"/>
  <c r="K1266" i="3" s="1"/>
  <c r="E1267" i="3"/>
  <c r="K1267" i="3" s="1"/>
  <c r="E1268" i="3"/>
  <c r="K1268" i="3" s="1"/>
  <c r="E1269" i="3"/>
  <c r="K1269" i="3" s="1"/>
  <c r="E1270" i="3"/>
  <c r="K1270" i="3" s="1"/>
  <c r="E1271" i="3"/>
  <c r="K1271" i="3" s="1"/>
  <c r="E1272" i="3"/>
  <c r="K1272" i="3" s="1"/>
  <c r="E1273" i="3"/>
  <c r="K1273" i="3" s="1"/>
  <c r="E1274" i="3"/>
  <c r="K1274" i="3" s="1"/>
  <c r="E1275" i="3"/>
  <c r="K1275" i="3" s="1"/>
  <c r="E1276" i="3"/>
  <c r="K1276" i="3" s="1"/>
  <c r="E1277" i="3"/>
  <c r="E1278" i="3"/>
  <c r="K1278" i="3" s="1"/>
  <c r="E1279" i="3"/>
  <c r="E1280" i="3"/>
  <c r="K1280" i="3" s="1"/>
  <c r="E1281" i="3"/>
  <c r="E1282" i="3"/>
  <c r="K1282" i="3" s="1"/>
  <c r="E1283" i="3"/>
  <c r="K1283" i="3" s="1"/>
  <c r="E1284" i="3"/>
  <c r="K1284" i="3" s="1"/>
  <c r="E1285" i="3"/>
  <c r="K1285" i="3" s="1"/>
  <c r="E1286" i="3"/>
  <c r="K1286" i="3" s="1"/>
  <c r="E1287" i="3"/>
  <c r="K1287" i="3" s="1"/>
  <c r="E1288" i="3"/>
  <c r="K1288" i="3" s="1"/>
  <c r="E1289" i="3"/>
  <c r="K1289" i="3" s="1"/>
  <c r="E1290" i="3"/>
  <c r="K1290" i="3" s="1"/>
  <c r="E1291" i="3"/>
  <c r="K1291" i="3" s="1"/>
  <c r="E1292" i="3"/>
  <c r="K1292" i="3" s="1"/>
  <c r="E1293" i="3"/>
  <c r="E1294" i="3"/>
  <c r="K1294" i="3" s="1"/>
  <c r="E1295" i="3"/>
  <c r="K1295" i="3" s="1"/>
  <c r="E1296" i="3"/>
  <c r="E1297" i="3"/>
  <c r="K1297" i="3" s="1"/>
  <c r="E1298" i="3"/>
  <c r="K1298" i="3" s="1"/>
  <c r="E1299" i="3"/>
  <c r="K1299" i="3" s="1"/>
  <c r="E1300" i="3"/>
  <c r="K1300" i="3" s="1"/>
  <c r="E1301" i="3"/>
  <c r="E1302" i="3"/>
  <c r="K1302" i="3" s="1"/>
  <c r="E1303" i="3"/>
  <c r="K1303" i="3" s="1"/>
  <c r="E1304" i="3"/>
  <c r="K1304" i="3" s="1"/>
  <c r="E1305" i="3"/>
  <c r="K1305" i="3" s="1"/>
  <c r="E1306" i="3"/>
  <c r="K1306" i="3" s="1"/>
  <c r="E1307" i="3"/>
  <c r="K1307" i="3" s="1"/>
  <c r="E1308" i="3"/>
  <c r="K1308" i="3" s="1"/>
  <c r="E1309" i="3"/>
  <c r="K1309" i="3" s="1"/>
  <c r="E1310" i="3"/>
  <c r="K1310" i="3" s="1"/>
  <c r="E1311" i="3"/>
  <c r="K1311" i="3" s="1"/>
  <c r="E1312" i="3"/>
  <c r="K1312" i="3" s="1"/>
  <c r="E1313" i="3"/>
  <c r="E1314" i="3"/>
  <c r="K1314" i="3" s="1"/>
  <c r="E1315" i="3"/>
  <c r="E1316" i="3"/>
  <c r="K1316" i="3" s="1"/>
  <c r="E1317" i="3"/>
  <c r="E1318" i="3"/>
  <c r="K1318" i="3" s="1"/>
  <c r="E1319" i="3"/>
  <c r="K1319" i="3" s="1"/>
  <c r="E1320" i="3"/>
  <c r="K1320" i="3" s="1"/>
  <c r="E1321" i="3"/>
  <c r="K1321" i="3" s="1"/>
  <c r="E1322" i="3"/>
  <c r="K1322" i="3" s="1"/>
  <c r="E1323" i="3"/>
  <c r="K1323" i="3" s="1"/>
  <c r="E1324" i="3"/>
  <c r="K1324" i="3" s="1"/>
  <c r="E1325" i="3"/>
  <c r="K1325" i="3" s="1"/>
  <c r="E1326" i="3"/>
  <c r="K1326" i="3" s="1"/>
  <c r="E1327" i="3"/>
  <c r="K1327" i="3" s="1"/>
  <c r="E1328" i="3"/>
  <c r="K1328" i="3" s="1"/>
  <c r="E1329" i="3"/>
  <c r="E1330" i="3"/>
  <c r="K1330" i="3" s="1"/>
  <c r="E1331" i="3"/>
  <c r="K1331" i="3" s="1"/>
  <c r="E1332" i="3"/>
  <c r="E1333" i="3"/>
  <c r="K1333" i="3" s="1"/>
  <c r="E1334" i="3"/>
  <c r="K1334" i="3" s="1"/>
  <c r="E1335" i="3"/>
  <c r="K1335" i="3" s="1"/>
  <c r="E1336" i="3"/>
  <c r="K1336" i="3" s="1"/>
  <c r="E1337" i="3"/>
  <c r="E1338" i="3"/>
  <c r="K1338" i="3" s="1"/>
  <c r="E1339" i="3"/>
  <c r="K1339" i="3" s="1"/>
  <c r="E1340" i="3"/>
  <c r="K1340" i="3" s="1"/>
  <c r="E1341" i="3"/>
  <c r="K1341" i="3" s="1"/>
  <c r="E1342" i="3"/>
  <c r="K1342" i="3" s="1"/>
  <c r="E1343" i="3"/>
  <c r="K1343" i="3" s="1"/>
  <c r="E1344" i="3"/>
  <c r="K1344" i="3" s="1"/>
  <c r="E1345" i="3"/>
  <c r="K1345" i="3" s="1"/>
  <c r="E1346" i="3"/>
  <c r="K1346" i="3" s="1"/>
  <c r="E1347" i="3"/>
  <c r="K1347" i="3" s="1"/>
  <c r="E1348" i="3"/>
  <c r="K1348" i="3" s="1"/>
  <c r="E1349" i="3"/>
  <c r="E1350" i="3"/>
  <c r="K1350" i="3" s="1"/>
  <c r="E1351" i="3"/>
  <c r="E1352" i="3"/>
  <c r="K1352" i="3" s="1"/>
  <c r="E1353" i="3"/>
  <c r="E1354" i="3"/>
  <c r="K1354" i="3" s="1"/>
  <c r="E1355" i="3"/>
  <c r="K1355" i="3" s="1"/>
  <c r="E1356" i="3"/>
  <c r="K1356" i="3" s="1"/>
  <c r="E1357" i="3"/>
  <c r="K1357" i="3" s="1"/>
  <c r="E1358" i="3"/>
  <c r="K1358" i="3" s="1"/>
  <c r="E1359" i="3"/>
  <c r="K1359" i="3" s="1"/>
  <c r="E1360" i="3"/>
  <c r="K1360" i="3" s="1"/>
  <c r="E1361" i="3"/>
  <c r="K1361" i="3" s="1"/>
  <c r="E1362" i="3"/>
  <c r="K1362" i="3" s="1"/>
  <c r="E1363" i="3"/>
  <c r="K1363" i="3" s="1"/>
  <c r="E1364" i="3"/>
  <c r="K1364" i="3" s="1"/>
  <c r="E1365" i="3"/>
  <c r="E1366" i="3"/>
  <c r="K1366" i="3" s="1"/>
  <c r="E1367" i="3"/>
  <c r="K1367" i="3" s="1"/>
  <c r="E1368" i="3"/>
  <c r="E1369" i="3"/>
  <c r="K1369" i="3" s="1"/>
  <c r="E1370" i="3"/>
  <c r="K1370" i="3" s="1"/>
  <c r="E1371" i="3"/>
  <c r="K1371" i="3" s="1"/>
  <c r="E1372" i="3"/>
  <c r="K1372" i="3" s="1"/>
  <c r="E1373" i="3"/>
  <c r="E1374" i="3"/>
  <c r="K1374" i="3" s="1"/>
  <c r="E1375" i="3"/>
  <c r="K1375" i="3" s="1"/>
  <c r="E1376" i="3"/>
  <c r="K1376" i="3" s="1"/>
  <c r="E1377" i="3"/>
  <c r="K1377" i="3" s="1"/>
  <c r="E1378" i="3"/>
  <c r="K1378" i="3" s="1"/>
  <c r="E1379" i="3"/>
  <c r="K1379" i="3" s="1"/>
  <c r="E1380" i="3"/>
  <c r="K1380" i="3" s="1"/>
  <c r="E1381" i="3"/>
  <c r="K1381" i="3" s="1"/>
  <c r="E1382" i="3"/>
  <c r="K1382" i="3" s="1"/>
  <c r="E1383" i="3"/>
  <c r="K1383" i="3" s="1"/>
  <c r="E1384" i="3"/>
  <c r="K1384" i="3" s="1"/>
  <c r="E1385" i="3"/>
  <c r="E1386" i="3"/>
  <c r="K1386" i="3" s="1"/>
  <c r="E1387" i="3"/>
  <c r="E1388" i="3"/>
  <c r="K1388" i="3" s="1"/>
  <c r="E1389" i="3"/>
  <c r="E1390" i="3"/>
  <c r="K1390" i="3" s="1"/>
  <c r="E1391" i="3"/>
  <c r="K1391" i="3" s="1"/>
  <c r="E1392" i="3"/>
  <c r="K1392" i="3" s="1"/>
  <c r="E1393" i="3"/>
  <c r="K1393" i="3" s="1"/>
  <c r="E1394" i="3"/>
  <c r="K1394" i="3" s="1"/>
  <c r="E1395" i="3"/>
  <c r="K1395" i="3" s="1"/>
  <c r="E1396" i="3"/>
  <c r="K1396" i="3" s="1"/>
  <c r="E1397" i="3"/>
  <c r="K1397" i="3" s="1"/>
  <c r="E1398" i="3"/>
  <c r="K1398" i="3" s="1"/>
  <c r="E1399" i="3"/>
  <c r="K1399" i="3" s="1"/>
  <c r="E1400" i="3"/>
  <c r="K1400" i="3" s="1"/>
  <c r="E1401" i="3"/>
  <c r="E1402" i="3"/>
  <c r="K1402" i="3" s="1"/>
  <c r="E1403" i="3"/>
  <c r="K1403" i="3" s="1"/>
  <c r="E1404" i="3"/>
  <c r="E1405" i="3"/>
  <c r="K1405" i="3" s="1"/>
  <c r="E1406" i="3"/>
  <c r="K1406" i="3" s="1"/>
  <c r="E1407" i="3"/>
  <c r="K1407" i="3" s="1"/>
  <c r="E1408" i="3"/>
  <c r="K1408" i="3" s="1"/>
  <c r="E1409" i="3"/>
  <c r="E1410" i="3"/>
  <c r="K1410" i="3" s="1"/>
  <c r="E1411" i="3"/>
  <c r="K1411" i="3" s="1"/>
  <c r="E1412" i="3"/>
  <c r="K1412" i="3" s="1"/>
  <c r="E1413" i="3"/>
  <c r="K1413" i="3" s="1"/>
  <c r="E1414" i="3"/>
  <c r="K1414" i="3" s="1"/>
  <c r="E1415" i="3"/>
  <c r="K1415" i="3" s="1"/>
  <c r="E1416" i="3"/>
  <c r="K1416" i="3" s="1"/>
  <c r="E1417" i="3"/>
  <c r="K1417" i="3" s="1"/>
  <c r="E1418" i="3"/>
  <c r="K1418" i="3" s="1"/>
  <c r="E1419" i="3"/>
  <c r="K1419" i="3" s="1"/>
  <c r="E1420" i="3"/>
  <c r="K1420" i="3" s="1"/>
  <c r="E1421" i="3"/>
  <c r="E1422" i="3"/>
  <c r="K1422" i="3" s="1"/>
  <c r="E1423" i="3"/>
  <c r="E1424" i="3"/>
  <c r="K1424" i="3" s="1"/>
  <c r="E1425" i="3"/>
  <c r="E1426" i="3"/>
  <c r="K1426" i="3" s="1"/>
  <c r="E1427" i="3"/>
  <c r="K1427" i="3" s="1"/>
  <c r="E1428" i="3"/>
  <c r="K1428" i="3" s="1"/>
  <c r="E1429" i="3"/>
  <c r="K1429" i="3" s="1"/>
  <c r="E1430" i="3"/>
  <c r="K1430" i="3" s="1"/>
  <c r="E1431" i="3"/>
  <c r="K1431" i="3" s="1"/>
  <c r="E1432" i="3"/>
  <c r="K1432" i="3" s="1"/>
  <c r="E1433" i="3"/>
  <c r="K1433" i="3" s="1"/>
  <c r="E1434" i="3"/>
  <c r="K1434" i="3" s="1"/>
  <c r="E1435" i="3"/>
  <c r="K1435" i="3" s="1"/>
  <c r="E1436" i="3"/>
  <c r="K1436" i="3" s="1"/>
  <c r="E1437" i="3"/>
  <c r="E1438" i="3"/>
  <c r="K1438" i="3" s="1"/>
  <c r="E1439" i="3"/>
  <c r="K1439" i="3" s="1"/>
  <c r="E1440" i="3"/>
  <c r="E1441" i="3"/>
  <c r="K1441" i="3" s="1"/>
  <c r="E1442" i="3"/>
  <c r="K1442" i="3" s="1"/>
  <c r="E1443" i="3"/>
  <c r="K1443" i="3" s="1"/>
  <c r="E1444" i="3"/>
  <c r="K1444" i="3" s="1"/>
  <c r="E1445" i="3"/>
  <c r="E1446" i="3"/>
  <c r="K1446" i="3" s="1"/>
  <c r="E1447" i="3"/>
  <c r="K1447" i="3" s="1"/>
  <c r="E1448" i="3"/>
  <c r="K1448" i="3" s="1"/>
  <c r="E1449" i="3"/>
  <c r="K1449" i="3" s="1"/>
  <c r="E1450" i="3"/>
  <c r="K1450" i="3" s="1"/>
  <c r="E1451" i="3"/>
  <c r="K1451" i="3" s="1"/>
  <c r="E1452" i="3"/>
  <c r="K1452" i="3" s="1"/>
  <c r="E1453" i="3"/>
  <c r="K1453" i="3" s="1"/>
  <c r="E1454" i="3"/>
  <c r="K1454" i="3" s="1"/>
  <c r="E1455" i="3"/>
  <c r="K1455" i="3" s="1"/>
  <c r="E1456" i="3"/>
  <c r="K1456" i="3" s="1"/>
  <c r="E1457" i="3"/>
  <c r="E1458" i="3"/>
  <c r="K1458" i="3" s="1"/>
  <c r="E1459" i="3"/>
  <c r="E1460" i="3"/>
  <c r="K1460" i="3" s="1"/>
  <c r="E1461" i="3"/>
  <c r="E1462" i="3"/>
  <c r="K1462" i="3" s="1"/>
  <c r="E1463" i="3"/>
  <c r="K1463" i="3" s="1"/>
  <c r="E1464" i="3"/>
  <c r="K1464" i="3" s="1"/>
  <c r="E1465" i="3"/>
  <c r="K1465" i="3" s="1"/>
  <c r="E1466" i="3"/>
  <c r="K1466" i="3" s="1"/>
  <c r="E1467" i="3"/>
  <c r="K1467" i="3" s="1"/>
  <c r="E1468" i="3"/>
  <c r="K1468" i="3" s="1"/>
  <c r="E1469" i="3"/>
  <c r="K1469" i="3" s="1"/>
  <c r="E1470" i="3"/>
  <c r="K1470" i="3" s="1"/>
  <c r="E1471" i="3"/>
  <c r="K1471" i="3" s="1"/>
  <c r="E1472" i="3"/>
  <c r="K1472" i="3" s="1"/>
  <c r="E1473" i="3"/>
  <c r="E1474" i="3"/>
  <c r="K1474" i="3" s="1"/>
  <c r="E1475" i="3"/>
  <c r="K1475" i="3" s="1"/>
  <c r="E1476" i="3"/>
  <c r="E1477" i="3"/>
  <c r="K1477" i="3" s="1"/>
  <c r="E1478" i="3"/>
  <c r="K1478" i="3" s="1"/>
  <c r="E1479" i="3"/>
  <c r="K1479" i="3" s="1"/>
  <c r="E1480" i="3"/>
  <c r="K1480" i="3" s="1"/>
  <c r="E1481" i="3"/>
  <c r="E1482" i="3"/>
  <c r="K1482" i="3" s="1"/>
  <c r="E1483" i="3"/>
  <c r="K1483" i="3" s="1"/>
  <c r="E1484" i="3"/>
  <c r="K1484" i="3" s="1"/>
  <c r="E1485" i="3"/>
  <c r="K1485" i="3" s="1"/>
  <c r="E1486" i="3"/>
  <c r="K1486" i="3" s="1"/>
  <c r="E1487" i="3"/>
  <c r="K1487" i="3" s="1"/>
  <c r="E1488" i="3"/>
  <c r="K1488" i="3" s="1"/>
  <c r="E1489" i="3"/>
  <c r="K1489" i="3" s="1"/>
  <c r="E1490" i="3"/>
  <c r="K1490" i="3" s="1"/>
  <c r="E1491" i="3"/>
  <c r="K1491" i="3" s="1"/>
  <c r="E1492" i="3"/>
  <c r="K1492" i="3" s="1"/>
  <c r="E1493" i="3"/>
  <c r="E1494" i="3"/>
  <c r="K1494" i="3" s="1"/>
  <c r="E1495" i="3"/>
  <c r="E1496" i="3"/>
  <c r="K1496" i="3" s="1"/>
  <c r="E1497" i="3"/>
  <c r="E1498" i="3"/>
  <c r="K1498" i="3" s="1"/>
  <c r="E1499" i="3"/>
  <c r="K1499" i="3" s="1"/>
  <c r="E1500" i="3"/>
  <c r="K1500" i="3" s="1"/>
  <c r="E1501" i="3"/>
  <c r="K1501" i="3" s="1"/>
  <c r="E1502" i="3"/>
  <c r="K1502" i="3" s="1"/>
  <c r="E1503" i="3"/>
  <c r="K1503" i="3" s="1"/>
  <c r="E1504" i="3"/>
  <c r="K1504" i="3" s="1"/>
  <c r="E1505" i="3"/>
  <c r="K1505" i="3" s="1"/>
  <c r="E1506" i="3"/>
  <c r="K1506" i="3" s="1"/>
  <c r="E1507" i="3"/>
  <c r="K1507" i="3" s="1"/>
  <c r="E1508" i="3"/>
  <c r="K1508" i="3" s="1"/>
  <c r="E1509" i="3"/>
  <c r="E1510" i="3"/>
  <c r="K1510" i="3" s="1"/>
  <c r="E1511" i="3"/>
  <c r="K1511" i="3" s="1"/>
  <c r="E1512" i="3"/>
  <c r="E1513" i="3"/>
  <c r="K1513" i="3" s="1"/>
  <c r="E1514" i="3"/>
  <c r="K1514" i="3" s="1"/>
  <c r="E1515" i="3"/>
  <c r="K1515" i="3" s="1"/>
  <c r="E1516" i="3"/>
  <c r="K1516" i="3" s="1"/>
  <c r="E1517" i="3"/>
  <c r="E1518" i="3"/>
  <c r="K1518" i="3" s="1"/>
  <c r="E1519" i="3"/>
  <c r="K1519" i="3" s="1"/>
  <c r="E1520" i="3"/>
  <c r="K1520" i="3" s="1"/>
  <c r="E1521" i="3"/>
  <c r="K1521" i="3" s="1"/>
  <c r="E1522" i="3"/>
  <c r="K1522" i="3" s="1"/>
  <c r="E1523" i="3"/>
  <c r="K1523" i="3" s="1"/>
  <c r="E1524" i="3"/>
  <c r="K1524" i="3" s="1"/>
  <c r="E1525" i="3"/>
  <c r="K1525" i="3" s="1"/>
  <c r="E1526" i="3"/>
  <c r="K1526" i="3" s="1"/>
  <c r="E1527" i="3"/>
  <c r="K1527" i="3" s="1"/>
  <c r="E1528" i="3"/>
  <c r="K1528" i="3" s="1"/>
  <c r="E1529" i="3"/>
  <c r="E1530" i="3"/>
  <c r="K1530" i="3" s="1"/>
  <c r="E1531" i="3"/>
  <c r="E1532" i="3"/>
  <c r="K1532" i="3" s="1"/>
  <c r="E1533" i="3"/>
  <c r="E1534" i="3"/>
  <c r="K1534" i="3" s="1"/>
  <c r="E1535" i="3"/>
  <c r="K1535" i="3" s="1"/>
  <c r="E1536" i="3"/>
  <c r="K1536" i="3" s="1"/>
  <c r="E1537" i="3"/>
  <c r="K1537" i="3" s="1"/>
  <c r="E1538" i="3"/>
  <c r="K1538" i="3" s="1"/>
  <c r="E1539" i="3"/>
  <c r="K1539" i="3" s="1"/>
  <c r="E1540" i="3"/>
  <c r="K1540" i="3" s="1"/>
  <c r="E1541" i="3"/>
  <c r="K1541" i="3" s="1"/>
  <c r="E1542" i="3"/>
  <c r="K1542" i="3" s="1"/>
  <c r="E1543" i="3"/>
  <c r="K1543" i="3" s="1"/>
  <c r="E1544" i="3"/>
  <c r="K1544" i="3" s="1"/>
  <c r="E1545" i="3"/>
  <c r="E1546" i="3"/>
  <c r="K1546" i="3" s="1"/>
  <c r="E1547" i="3"/>
  <c r="K1547" i="3" s="1"/>
  <c r="E1548" i="3"/>
  <c r="E1549" i="3"/>
  <c r="K1549" i="3" s="1"/>
  <c r="E1550" i="3"/>
  <c r="K1550" i="3" s="1"/>
  <c r="E1551" i="3"/>
  <c r="K1551" i="3" s="1"/>
  <c r="E1552" i="3"/>
  <c r="K1552" i="3" s="1"/>
  <c r="E1553" i="3"/>
  <c r="E1554" i="3"/>
  <c r="K1554" i="3" s="1"/>
  <c r="E1555" i="3"/>
  <c r="K1555" i="3" s="1"/>
  <c r="E1556" i="3"/>
  <c r="K1556" i="3" s="1"/>
  <c r="E1557" i="3"/>
  <c r="K1557" i="3" s="1"/>
  <c r="E1558" i="3"/>
  <c r="K1558" i="3" s="1"/>
  <c r="E1559" i="3"/>
  <c r="K1559" i="3" s="1"/>
  <c r="E1560" i="3"/>
  <c r="K1560" i="3" s="1"/>
  <c r="E1561" i="3"/>
  <c r="K1561" i="3" s="1"/>
  <c r="E1562" i="3"/>
  <c r="K1562" i="3" s="1"/>
  <c r="E1563" i="3"/>
  <c r="K1563" i="3" s="1"/>
  <c r="E1564" i="3"/>
  <c r="K1564" i="3" s="1"/>
  <c r="E1565" i="3"/>
  <c r="E1566" i="3"/>
  <c r="K1566" i="3" s="1"/>
  <c r="E1567" i="3"/>
  <c r="E1568" i="3"/>
  <c r="K1568" i="3" s="1"/>
  <c r="E1569" i="3"/>
  <c r="E1570" i="3"/>
  <c r="K1570" i="3" s="1"/>
  <c r="E1571" i="3"/>
  <c r="K1571" i="3" s="1"/>
  <c r="E1572" i="3"/>
  <c r="K1572" i="3" s="1"/>
  <c r="E1573" i="3"/>
  <c r="K1573" i="3" s="1"/>
  <c r="E1574" i="3"/>
  <c r="K1574" i="3" s="1"/>
  <c r="E1575" i="3"/>
  <c r="K1575" i="3" s="1"/>
  <c r="E1576" i="3"/>
  <c r="K1576" i="3" s="1"/>
  <c r="E1577" i="3"/>
  <c r="K1577" i="3" s="1"/>
  <c r="E1578" i="3"/>
  <c r="K1578" i="3" s="1"/>
  <c r="E1579" i="3"/>
  <c r="K1579" i="3" s="1"/>
  <c r="E1580" i="3"/>
  <c r="K1580" i="3" s="1"/>
  <c r="E1581" i="3"/>
  <c r="E1582" i="3"/>
  <c r="K1582" i="3" s="1"/>
  <c r="E1583" i="3"/>
  <c r="K1583" i="3" s="1"/>
  <c r="E1584" i="3"/>
  <c r="E1585" i="3"/>
  <c r="K1585" i="3" s="1"/>
  <c r="E1586" i="3"/>
  <c r="K1586" i="3" s="1"/>
  <c r="E1587" i="3"/>
  <c r="K1587" i="3" s="1"/>
  <c r="E1588" i="3"/>
  <c r="K1588" i="3" s="1"/>
  <c r="E1589" i="3"/>
  <c r="E1590" i="3"/>
  <c r="K1590" i="3" s="1"/>
  <c r="E1591" i="3"/>
  <c r="K1591" i="3" s="1"/>
  <c r="E1592" i="3"/>
  <c r="K1592" i="3" s="1"/>
  <c r="E1593" i="3"/>
  <c r="K1593" i="3" s="1"/>
  <c r="E1594" i="3"/>
  <c r="K1594" i="3" s="1"/>
  <c r="E1595" i="3"/>
  <c r="K1595" i="3" s="1"/>
  <c r="E1596" i="3"/>
  <c r="K1596" i="3" s="1"/>
  <c r="E1597" i="3"/>
  <c r="K1597" i="3" s="1"/>
  <c r="E1598" i="3"/>
  <c r="K1598" i="3" s="1"/>
  <c r="E1599" i="3"/>
  <c r="K1599" i="3" s="1"/>
  <c r="E1600" i="3"/>
  <c r="K1600" i="3" s="1"/>
  <c r="E1601" i="3"/>
  <c r="E1602" i="3"/>
  <c r="K1602" i="3" s="1"/>
  <c r="E1603" i="3"/>
  <c r="E1604" i="3"/>
  <c r="K1604" i="3" s="1"/>
  <c r="E1605" i="3"/>
  <c r="E1606" i="3"/>
  <c r="K1606" i="3" s="1"/>
  <c r="E1607" i="3"/>
  <c r="K1607" i="3" s="1"/>
  <c r="E1608" i="3"/>
  <c r="K1608" i="3" s="1"/>
  <c r="E1609" i="3"/>
  <c r="K1609" i="3" s="1"/>
  <c r="E1610" i="3"/>
  <c r="K1610" i="3" s="1"/>
  <c r="E1611" i="3"/>
  <c r="K1611" i="3" s="1"/>
  <c r="E1612" i="3"/>
  <c r="K1612" i="3" s="1"/>
  <c r="E1613" i="3"/>
  <c r="K1613" i="3" s="1"/>
  <c r="E1614" i="3"/>
  <c r="K1614" i="3" s="1"/>
  <c r="E1615" i="3"/>
  <c r="K1615" i="3" s="1"/>
  <c r="E1616" i="3"/>
  <c r="K1616" i="3" s="1"/>
  <c r="E1617" i="3"/>
  <c r="E1618" i="3"/>
  <c r="K1618" i="3" s="1"/>
  <c r="E1619" i="3"/>
  <c r="K1619" i="3" s="1"/>
  <c r="E1620" i="3"/>
  <c r="E1621" i="3"/>
  <c r="K1621" i="3" s="1"/>
  <c r="E1622" i="3"/>
  <c r="K1622" i="3" s="1"/>
  <c r="E1623" i="3"/>
  <c r="K1623" i="3" s="1"/>
  <c r="E1624" i="3"/>
  <c r="K1624" i="3" s="1"/>
  <c r="E1625" i="3"/>
  <c r="E1626" i="3"/>
  <c r="K1626" i="3" s="1"/>
  <c r="E1627" i="3"/>
  <c r="K1627" i="3" s="1"/>
  <c r="E1628" i="3"/>
  <c r="K1628" i="3" s="1"/>
  <c r="E1629" i="3"/>
  <c r="K1629" i="3" s="1"/>
  <c r="E1630" i="3"/>
  <c r="K1630" i="3" s="1"/>
  <c r="E1631" i="3"/>
  <c r="K1631" i="3" s="1"/>
  <c r="E1632" i="3"/>
  <c r="K1632" i="3" s="1"/>
  <c r="E1633" i="3"/>
  <c r="K1633" i="3" s="1"/>
  <c r="E1634" i="3"/>
  <c r="K1634" i="3" s="1"/>
  <c r="E1635" i="3"/>
  <c r="K1635" i="3" s="1"/>
  <c r="E1636" i="3"/>
  <c r="K1636" i="3" s="1"/>
  <c r="E1637" i="3"/>
  <c r="E1638" i="3"/>
  <c r="K1638" i="3" s="1"/>
  <c r="E1639" i="3"/>
  <c r="E1640" i="3"/>
  <c r="K1640" i="3" s="1"/>
  <c r="E1641" i="3"/>
  <c r="E1642" i="3"/>
  <c r="K1642" i="3" s="1"/>
  <c r="E1643" i="3"/>
  <c r="K1643" i="3" s="1"/>
  <c r="E1644" i="3"/>
  <c r="K1644" i="3" s="1"/>
  <c r="E1645" i="3"/>
  <c r="K1645" i="3" s="1"/>
  <c r="E1646" i="3"/>
  <c r="K1646" i="3" s="1"/>
  <c r="E1647" i="3"/>
  <c r="K1647" i="3" s="1"/>
  <c r="E1648" i="3"/>
  <c r="K1648" i="3" s="1"/>
  <c r="E1649" i="3"/>
  <c r="K1649" i="3" s="1"/>
  <c r="E1650" i="3"/>
  <c r="K1650" i="3" s="1"/>
  <c r="E1651" i="3"/>
  <c r="K1651" i="3" s="1"/>
  <c r="E1652" i="3"/>
  <c r="K1652" i="3" s="1"/>
  <c r="E1653" i="3"/>
  <c r="E1654" i="3"/>
  <c r="K1654" i="3" s="1"/>
  <c r="E1655" i="3"/>
  <c r="K1655" i="3" s="1"/>
  <c r="E1656" i="3"/>
  <c r="E1657" i="3"/>
  <c r="K1657" i="3" s="1"/>
  <c r="E1658" i="3"/>
  <c r="K1658" i="3" s="1"/>
  <c r="E1659" i="3"/>
  <c r="K1659" i="3" s="1"/>
  <c r="E1660" i="3"/>
  <c r="K1660" i="3" s="1"/>
  <c r="E1661" i="3"/>
  <c r="E1662" i="3"/>
  <c r="K1662" i="3" s="1"/>
  <c r="E1663" i="3"/>
  <c r="K1663" i="3" s="1"/>
  <c r="E1664" i="3"/>
  <c r="K1664" i="3" s="1"/>
  <c r="E1665" i="3"/>
  <c r="K1665" i="3" s="1"/>
  <c r="E1666" i="3"/>
  <c r="K1666" i="3" s="1"/>
  <c r="E1667" i="3"/>
  <c r="K1667" i="3" s="1"/>
  <c r="E1668" i="3"/>
  <c r="K1668" i="3" s="1"/>
  <c r="E1669" i="3"/>
  <c r="K1669" i="3" s="1"/>
  <c r="E1670" i="3"/>
  <c r="K1670" i="3" s="1"/>
  <c r="E1671" i="3"/>
  <c r="K1671" i="3" s="1"/>
  <c r="E1672" i="3"/>
  <c r="K1672" i="3" s="1"/>
  <c r="E1673" i="3"/>
  <c r="E1674" i="3"/>
  <c r="K1674" i="3" s="1"/>
  <c r="E1675" i="3"/>
  <c r="E1676" i="3"/>
  <c r="K1676" i="3" s="1"/>
  <c r="E1677" i="3"/>
  <c r="E1678" i="3"/>
  <c r="K1678" i="3" s="1"/>
  <c r="E1679" i="3"/>
  <c r="K1679" i="3" s="1"/>
  <c r="E1680" i="3"/>
  <c r="K1680" i="3" s="1"/>
  <c r="E1681" i="3"/>
  <c r="K1681" i="3" s="1"/>
  <c r="E1682" i="3"/>
  <c r="K1682" i="3" s="1"/>
  <c r="E1683" i="3"/>
  <c r="K1683" i="3" s="1"/>
  <c r="E1684" i="3"/>
  <c r="K1684" i="3" s="1"/>
  <c r="E1685" i="3"/>
  <c r="K1685" i="3" s="1"/>
  <c r="E1686" i="3"/>
  <c r="K1686" i="3" s="1"/>
  <c r="E1687" i="3"/>
  <c r="K1687" i="3" s="1"/>
  <c r="E1688" i="3"/>
  <c r="K1688" i="3" s="1"/>
  <c r="E1689" i="3"/>
  <c r="E1690" i="3"/>
  <c r="K1690" i="3" s="1"/>
  <c r="E1691" i="3"/>
  <c r="K1691" i="3" s="1"/>
  <c r="E1692" i="3"/>
  <c r="E1693" i="3"/>
  <c r="K1693" i="3" s="1"/>
  <c r="E1694" i="3"/>
  <c r="K1694" i="3" s="1"/>
  <c r="E1695" i="3"/>
  <c r="K1695" i="3" s="1"/>
  <c r="E1696" i="3"/>
  <c r="K1696" i="3" s="1"/>
  <c r="E1697" i="3"/>
  <c r="E1698" i="3"/>
  <c r="K1698" i="3" s="1"/>
  <c r="E1699" i="3"/>
  <c r="K1699" i="3" s="1"/>
  <c r="E1700" i="3"/>
  <c r="K1700" i="3" s="1"/>
  <c r="E1701" i="3"/>
  <c r="K1701" i="3" s="1"/>
  <c r="E1702" i="3"/>
  <c r="K1702" i="3" s="1"/>
  <c r="E1703" i="3"/>
  <c r="K1703" i="3" s="1"/>
  <c r="E1704" i="3"/>
  <c r="K1704" i="3" s="1"/>
  <c r="E1705" i="3"/>
  <c r="K1705" i="3" s="1"/>
  <c r="E1706" i="3"/>
  <c r="K1706" i="3" s="1"/>
  <c r="E1707" i="3"/>
  <c r="K1707" i="3" s="1"/>
  <c r="E1708" i="3"/>
  <c r="K1708" i="3" s="1"/>
  <c r="E1709" i="3"/>
  <c r="E1710" i="3"/>
  <c r="K1710" i="3" s="1"/>
  <c r="E1711" i="3"/>
  <c r="E1712" i="3"/>
  <c r="K1712" i="3" s="1"/>
  <c r="E1713" i="3"/>
  <c r="E1714" i="3"/>
  <c r="K1714" i="3" s="1"/>
  <c r="E1715" i="3"/>
  <c r="K1715" i="3" s="1"/>
  <c r="E1716" i="3"/>
  <c r="K1716" i="3" s="1"/>
  <c r="E1717" i="3"/>
  <c r="K1717" i="3" s="1"/>
  <c r="E1718" i="3"/>
  <c r="K1718" i="3" s="1"/>
  <c r="E1719" i="3"/>
  <c r="K1719" i="3" s="1"/>
  <c r="E1720" i="3"/>
  <c r="K1720" i="3" s="1"/>
  <c r="E1721" i="3"/>
  <c r="K1721" i="3" s="1"/>
  <c r="E1722" i="3"/>
  <c r="K1722" i="3" s="1"/>
  <c r="E1723" i="3"/>
  <c r="K1723" i="3" s="1"/>
  <c r="E1724" i="3"/>
  <c r="K1724" i="3" s="1"/>
  <c r="E1725" i="3"/>
  <c r="E1726" i="3"/>
  <c r="K1726" i="3" s="1"/>
  <c r="E1727" i="3"/>
  <c r="E1728" i="3"/>
  <c r="E1729" i="3"/>
  <c r="K1729" i="3" s="1"/>
  <c r="E1730" i="3"/>
  <c r="K1730" i="3" s="1"/>
  <c r="E1731" i="3"/>
  <c r="K1731" i="3" s="1"/>
  <c r="E1732" i="3"/>
  <c r="K1732" i="3" s="1"/>
  <c r="E1733" i="3"/>
  <c r="E1734" i="3"/>
  <c r="K1734" i="3" s="1"/>
  <c r="E1735" i="3"/>
  <c r="K1735" i="3" s="1"/>
  <c r="E1736" i="3"/>
  <c r="K1736" i="3" s="1"/>
  <c r="E1737" i="3"/>
  <c r="K1737" i="3" s="1"/>
  <c r="E1738" i="3"/>
  <c r="K1738" i="3" s="1"/>
  <c r="E1739" i="3"/>
  <c r="K1739" i="3" s="1"/>
  <c r="E1740" i="3"/>
  <c r="K1740" i="3" s="1"/>
  <c r="E1741" i="3"/>
  <c r="K1741" i="3" s="1"/>
  <c r="E1742" i="3"/>
  <c r="K1742" i="3" s="1"/>
  <c r="E1743" i="3"/>
  <c r="K1743" i="3" s="1"/>
  <c r="E1744" i="3"/>
  <c r="K1744" i="3" s="1"/>
  <c r="E1745" i="3"/>
  <c r="E1746" i="3"/>
  <c r="E1747" i="3"/>
  <c r="E1748" i="3"/>
  <c r="K1748" i="3" s="1"/>
  <c r="E1749" i="3"/>
  <c r="E1750" i="3"/>
  <c r="K1750" i="3" s="1"/>
  <c r="E1751" i="3"/>
  <c r="K1751" i="3" s="1"/>
  <c r="E1752" i="3"/>
  <c r="K1752" i="3" s="1"/>
  <c r="E1753" i="3"/>
  <c r="K1753" i="3" s="1"/>
  <c r="E1754" i="3"/>
  <c r="K1754" i="3" s="1"/>
  <c r="E1755" i="3"/>
  <c r="K1755" i="3" s="1"/>
  <c r="E1756" i="3"/>
  <c r="K1756" i="3" s="1"/>
  <c r="E1757" i="3"/>
  <c r="K1757" i="3" s="1"/>
  <c r="E1758" i="3"/>
  <c r="K1758" i="3" s="1"/>
  <c r="E1759" i="3"/>
  <c r="K1759" i="3" s="1"/>
  <c r="E1760" i="3"/>
  <c r="K1760" i="3" s="1"/>
  <c r="E1761" i="3"/>
  <c r="E1762" i="3"/>
  <c r="K1762" i="3" s="1"/>
  <c r="E1763" i="3"/>
  <c r="E1764" i="3"/>
  <c r="E1765" i="3"/>
  <c r="K1765" i="3" s="1"/>
  <c r="E1766" i="3"/>
  <c r="K1766" i="3" s="1"/>
  <c r="E1767" i="3"/>
  <c r="K1767" i="3" s="1"/>
  <c r="E1768" i="3"/>
  <c r="K1768" i="3" s="1"/>
  <c r="E1769" i="3"/>
  <c r="E1770" i="3"/>
  <c r="K1770" i="3" s="1"/>
  <c r="E1771" i="3"/>
  <c r="K1771" i="3" s="1"/>
  <c r="E1772" i="3"/>
  <c r="K1772" i="3" s="1"/>
  <c r="E1773" i="3"/>
  <c r="K1773" i="3" s="1"/>
  <c r="E1774" i="3"/>
  <c r="K1774" i="3" s="1"/>
  <c r="E1775" i="3"/>
  <c r="K1775" i="3" s="1"/>
  <c r="E1776" i="3"/>
  <c r="K1776" i="3" s="1"/>
  <c r="E1777" i="3"/>
  <c r="K1777" i="3" s="1"/>
  <c r="E1778" i="3"/>
  <c r="K1778" i="3" s="1"/>
  <c r="E1779" i="3"/>
  <c r="K1779" i="3" s="1"/>
  <c r="E1780" i="3"/>
  <c r="K1780" i="3" s="1"/>
  <c r="E1781" i="3"/>
  <c r="E1782" i="3"/>
  <c r="E1783" i="3"/>
  <c r="E1784" i="3"/>
  <c r="K1784" i="3" s="1"/>
  <c r="E1785" i="3"/>
  <c r="E1786" i="3"/>
  <c r="K1786" i="3" s="1"/>
  <c r="E1787" i="3"/>
  <c r="K1787" i="3" s="1"/>
  <c r="E1788" i="3"/>
  <c r="K1788" i="3" s="1"/>
  <c r="E1789" i="3"/>
  <c r="K1789" i="3" s="1"/>
  <c r="E1790" i="3"/>
  <c r="K1790" i="3" s="1"/>
  <c r="E1791" i="3"/>
  <c r="K1791" i="3" s="1"/>
  <c r="E1792" i="3"/>
  <c r="K1792" i="3" s="1"/>
  <c r="E1793" i="3"/>
  <c r="K1793" i="3" s="1"/>
  <c r="E1794" i="3"/>
  <c r="K1794" i="3" s="1"/>
  <c r="E1795" i="3"/>
  <c r="K1795" i="3" s="1"/>
  <c r="E1796" i="3"/>
  <c r="K1796" i="3" s="1"/>
  <c r="E1797" i="3"/>
  <c r="E1798" i="3"/>
  <c r="K1798" i="3" s="1"/>
  <c r="E1799" i="3"/>
  <c r="E1800" i="3"/>
  <c r="E1801" i="3"/>
  <c r="K1801" i="3" s="1"/>
  <c r="E1802" i="3"/>
  <c r="K1802" i="3" s="1"/>
  <c r="E1803" i="3"/>
  <c r="K1803" i="3" s="1"/>
  <c r="E1804" i="3"/>
  <c r="K1804" i="3" s="1"/>
  <c r="E1805" i="3"/>
  <c r="E1806" i="3"/>
  <c r="K1806" i="3" s="1"/>
  <c r="E1807" i="3"/>
  <c r="K1807" i="3" s="1"/>
  <c r="E1808" i="3"/>
  <c r="K1808" i="3" s="1"/>
  <c r="E1809" i="3"/>
  <c r="K1809" i="3" s="1"/>
  <c r="E1810" i="3"/>
  <c r="K1810" i="3" s="1"/>
  <c r="E1811" i="3"/>
  <c r="K1811" i="3" s="1"/>
  <c r="E1812" i="3"/>
  <c r="K1812" i="3" s="1"/>
  <c r="E1813" i="3"/>
  <c r="K1813" i="3" s="1"/>
  <c r="E1814" i="3"/>
  <c r="K1814" i="3" s="1"/>
  <c r="E1815" i="3"/>
  <c r="K1815" i="3" s="1"/>
  <c r="E1816" i="3"/>
  <c r="K1816" i="3" s="1"/>
  <c r="E1817" i="3"/>
  <c r="E1818" i="3"/>
  <c r="E1819" i="3"/>
  <c r="E1820" i="3"/>
  <c r="K1820" i="3" s="1"/>
  <c r="E1821" i="3"/>
  <c r="E1822" i="3"/>
  <c r="K1822" i="3" s="1"/>
  <c r="E1823" i="3"/>
  <c r="K1823" i="3" s="1"/>
  <c r="E1824" i="3"/>
  <c r="K1824" i="3" s="1"/>
  <c r="E1825" i="3"/>
  <c r="K1825" i="3" s="1"/>
  <c r="E1826" i="3"/>
  <c r="K1826" i="3" s="1"/>
  <c r="E1827" i="3"/>
  <c r="K1827" i="3" s="1"/>
  <c r="E1828" i="3"/>
  <c r="K1828" i="3" s="1"/>
  <c r="E1829" i="3"/>
  <c r="K1829" i="3" s="1"/>
  <c r="E1830" i="3"/>
  <c r="K1830" i="3" s="1"/>
  <c r="E1831" i="3"/>
  <c r="K1831" i="3" s="1"/>
  <c r="E1832" i="3"/>
  <c r="K1832" i="3" s="1"/>
  <c r="E1833" i="3"/>
  <c r="E1834" i="3"/>
  <c r="K1834" i="3" s="1"/>
  <c r="E1835" i="3"/>
  <c r="E1836" i="3"/>
  <c r="E1837" i="3"/>
  <c r="K1837" i="3" s="1"/>
  <c r="E1838" i="3"/>
  <c r="K1838" i="3" s="1"/>
  <c r="E1839" i="3"/>
  <c r="K1839" i="3" s="1"/>
  <c r="E1840" i="3"/>
  <c r="K1840" i="3" s="1"/>
  <c r="E1841" i="3"/>
  <c r="E1842" i="3"/>
  <c r="K1842" i="3" s="1"/>
  <c r="E1843" i="3"/>
  <c r="K1843" i="3" s="1"/>
  <c r="E1844" i="3"/>
  <c r="K1844" i="3" s="1"/>
  <c r="E1845" i="3"/>
  <c r="K1845" i="3" s="1"/>
  <c r="E1846" i="3"/>
  <c r="K1846" i="3" s="1"/>
  <c r="E1847" i="3"/>
  <c r="K1847" i="3" s="1"/>
  <c r="E1848" i="3"/>
  <c r="K1848" i="3" s="1"/>
  <c r="E1849" i="3"/>
  <c r="K1849" i="3" s="1"/>
  <c r="E1850" i="3"/>
  <c r="K1850" i="3" s="1"/>
  <c r="E1851" i="3"/>
  <c r="K1851" i="3" s="1"/>
  <c r="E1852" i="3"/>
  <c r="K1852" i="3" s="1"/>
  <c r="E1853" i="3"/>
  <c r="E1854" i="3"/>
  <c r="E1855" i="3"/>
  <c r="E1856" i="3"/>
  <c r="K1856" i="3" s="1"/>
  <c r="E1857" i="3"/>
  <c r="E1858" i="3"/>
  <c r="K1858" i="3" s="1"/>
  <c r="E1859" i="3"/>
  <c r="K1859" i="3" s="1"/>
  <c r="E1860" i="3"/>
  <c r="K1860" i="3" s="1"/>
  <c r="E1861" i="3"/>
  <c r="K1861" i="3" s="1"/>
  <c r="E1862" i="3"/>
  <c r="K1862" i="3" s="1"/>
  <c r="E1863" i="3"/>
  <c r="K1863" i="3" s="1"/>
  <c r="E1864" i="3"/>
  <c r="K1864" i="3" s="1"/>
  <c r="E1865" i="3"/>
  <c r="K1865" i="3" s="1"/>
  <c r="E1866" i="3"/>
  <c r="K1866" i="3" s="1"/>
  <c r="E1867" i="3"/>
  <c r="K1867" i="3" s="1"/>
  <c r="E1868" i="3"/>
  <c r="K1868" i="3" s="1"/>
  <c r="E1869" i="3"/>
  <c r="E1870" i="3"/>
  <c r="K1870" i="3" s="1"/>
  <c r="E1871" i="3"/>
  <c r="E1872" i="3"/>
  <c r="E1873" i="3"/>
  <c r="K1873" i="3" s="1"/>
  <c r="E1874" i="3"/>
  <c r="K1874" i="3" s="1"/>
  <c r="E1875" i="3"/>
  <c r="K1875" i="3" s="1"/>
  <c r="E1876" i="3"/>
  <c r="K1876" i="3" s="1"/>
  <c r="E1877" i="3"/>
  <c r="E1878" i="3"/>
  <c r="K1878" i="3" s="1"/>
  <c r="E1879" i="3"/>
  <c r="K1879" i="3" s="1"/>
  <c r="E1880" i="3"/>
  <c r="K1880" i="3" s="1"/>
  <c r="E1881" i="3"/>
  <c r="K1881" i="3" s="1"/>
  <c r="E1882" i="3"/>
  <c r="K1882" i="3" s="1"/>
  <c r="E1883" i="3"/>
  <c r="K1883" i="3" s="1"/>
  <c r="E1884" i="3"/>
  <c r="K1884" i="3" s="1"/>
  <c r="E1885" i="3"/>
  <c r="K1885" i="3" s="1"/>
  <c r="E1886" i="3"/>
  <c r="K1886" i="3" s="1"/>
  <c r="E1887" i="3"/>
  <c r="K1887" i="3" s="1"/>
  <c r="E1888" i="3"/>
  <c r="K1888" i="3" s="1"/>
  <c r="E1889" i="3"/>
  <c r="E1890" i="3"/>
  <c r="E1891" i="3"/>
  <c r="E1892" i="3"/>
  <c r="K1892" i="3" s="1"/>
  <c r="E1893" i="3"/>
  <c r="E1894" i="3"/>
  <c r="K1894" i="3" s="1"/>
  <c r="E1895" i="3"/>
  <c r="E1896" i="3"/>
  <c r="K1896" i="3" s="1"/>
  <c r="E1897" i="3"/>
  <c r="K1897" i="3" s="1"/>
  <c r="E1898" i="3"/>
  <c r="K1898" i="3" s="1"/>
  <c r="E1899" i="3"/>
  <c r="K1899" i="3" s="1"/>
  <c r="E1900" i="3"/>
  <c r="K1900" i="3" s="1"/>
  <c r="E1901" i="3"/>
  <c r="K1901" i="3" s="1"/>
  <c r="E1902" i="3"/>
  <c r="K1902" i="3" s="1"/>
  <c r="E1903" i="3"/>
  <c r="K1903" i="3" s="1"/>
  <c r="E1904" i="3"/>
  <c r="E1905" i="3"/>
  <c r="E1906" i="3"/>
  <c r="K1906" i="3" s="1"/>
  <c r="E1907" i="3"/>
  <c r="E1908" i="3"/>
  <c r="E1909" i="3"/>
  <c r="K1909" i="3" s="1"/>
  <c r="E1910" i="3"/>
  <c r="K1910" i="3" s="1"/>
  <c r="E1911" i="3"/>
  <c r="K1911" i="3" s="1"/>
  <c r="E1912" i="3"/>
  <c r="K1912" i="3" s="1"/>
  <c r="E1913" i="3"/>
  <c r="E1914" i="3"/>
  <c r="E1915" i="3"/>
  <c r="K1915" i="3" s="1"/>
  <c r="E1916" i="3"/>
  <c r="K1916" i="3" s="1"/>
  <c r="E1917" i="3"/>
  <c r="K1917" i="3" s="1"/>
  <c r="E1918" i="3"/>
  <c r="K1918" i="3" s="1"/>
  <c r="E1919" i="3"/>
  <c r="K1919" i="3" s="1"/>
  <c r="E1920" i="3"/>
  <c r="K1920" i="3" s="1"/>
  <c r="E1921" i="3"/>
  <c r="K1921" i="3" s="1"/>
  <c r="E1922" i="3"/>
  <c r="E1923" i="3"/>
  <c r="K1923" i="3" s="1"/>
  <c r="E1924" i="3"/>
  <c r="K1924" i="3" s="1"/>
  <c r="E1925" i="3"/>
  <c r="E1926" i="3"/>
  <c r="E1927" i="3"/>
  <c r="E1928" i="3"/>
  <c r="K1928" i="3" s="1"/>
  <c r="E1929" i="3"/>
  <c r="E1930" i="3"/>
  <c r="K1930" i="3" s="1"/>
  <c r="E1931" i="3"/>
  <c r="E1932" i="3"/>
  <c r="K1932" i="3" s="1"/>
  <c r="E1933" i="3"/>
  <c r="K1933" i="3" s="1"/>
  <c r="E1934" i="3"/>
  <c r="K1934" i="3" s="1"/>
  <c r="E1935" i="3"/>
  <c r="K1935" i="3" s="1"/>
  <c r="E1936" i="3"/>
  <c r="K1936" i="3" s="1"/>
  <c r="E1937" i="3"/>
  <c r="K1937" i="3" s="1"/>
  <c r="E1938" i="3"/>
  <c r="K1938" i="3" s="1"/>
  <c r="E1939" i="3"/>
  <c r="K1939" i="3" s="1"/>
  <c r="E1940" i="3"/>
  <c r="E1941" i="3"/>
  <c r="E1942" i="3"/>
  <c r="K1942" i="3" s="1"/>
  <c r="E1943" i="3"/>
  <c r="E1944" i="3"/>
  <c r="E1945" i="3"/>
  <c r="K1945" i="3" s="1"/>
  <c r="E1946" i="3"/>
  <c r="K1946" i="3" s="1"/>
  <c r="E1947" i="3"/>
  <c r="K1947" i="3" s="1"/>
  <c r="E1948" i="3"/>
  <c r="K1948" i="3" s="1"/>
  <c r="E1949" i="3"/>
  <c r="E1950" i="3"/>
  <c r="E1951" i="3"/>
  <c r="K1951" i="3" s="1"/>
  <c r="E1952" i="3"/>
  <c r="K1952" i="3" s="1"/>
  <c r="E1953" i="3"/>
  <c r="K1953" i="3" s="1"/>
  <c r="E1954" i="3"/>
  <c r="K1954" i="3" s="1"/>
  <c r="E1955" i="3"/>
  <c r="K1955" i="3" s="1"/>
  <c r="E2" i="3"/>
  <c r="K2" i="3" s="1"/>
  <c r="K8" i="3" l="1"/>
  <c r="F1927" i="3"/>
  <c r="M1927" i="3" s="1"/>
  <c r="K1927" i="3"/>
  <c r="F1531" i="3"/>
  <c r="M1531" i="3" s="1"/>
  <c r="K1531" i="3"/>
  <c r="F1459" i="3"/>
  <c r="M1459" i="3" s="1"/>
  <c r="K1459" i="3"/>
  <c r="F1387" i="3"/>
  <c r="M1387" i="3" s="1"/>
  <c r="K1387" i="3"/>
  <c r="F1351" i="3"/>
  <c r="M1351" i="3" s="1"/>
  <c r="K1351" i="3"/>
  <c r="F1279" i="3"/>
  <c r="M1279" i="3" s="1"/>
  <c r="K1279" i="3"/>
  <c r="F1747" i="3"/>
  <c r="M1747" i="3" s="1"/>
  <c r="K1747" i="3"/>
  <c r="F1639" i="3"/>
  <c r="M1639" i="3" s="1"/>
  <c r="K1639" i="3"/>
  <c r="F1891" i="3"/>
  <c r="M1891" i="3" s="1"/>
  <c r="K1891" i="3"/>
  <c r="F1819" i="3"/>
  <c r="M1819" i="3" s="1"/>
  <c r="K1819" i="3"/>
  <c r="F1567" i="3"/>
  <c r="M1567" i="3" s="1"/>
  <c r="K1567" i="3"/>
  <c r="F1855" i="3"/>
  <c r="M1855" i="3" s="1"/>
  <c r="K1855" i="3"/>
  <c r="F1783" i="3"/>
  <c r="M1783" i="3" s="1"/>
  <c r="K1783" i="3"/>
  <c r="F1711" i="3"/>
  <c r="M1711" i="3" s="1"/>
  <c r="K1711" i="3"/>
  <c r="O1711" i="3" s="1"/>
  <c r="F1603" i="3"/>
  <c r="M1603" i="3" s="1"/>
  <c r="K1603" i="3"/>
  <c r="F1675" i="3"/>
  <c r="M1675" i="3" s="1"/>
  <c r="K1675" i="3"/>
  <c r="F1495" i="3"/>
  <c r="M1495" i="3" s="1"/>
  <c r="K1495" i="3"/>
  <c r="F1423" i="3"/>
  <c r="M1423" i="3" s="1"/>
  <c r="K1423" i="3"/>
  <c r="F1315" i="3"/>
  <c r="M1315" i="3" s="1"/>
  <c r="K1315" i="3"/>
  <c r="O1315" i="3" s="1"/>
  <c r="F1243" i="3"/>
  <c r="M1243" i="3" s="1"/>
  <c r="K1243" i="3"/>
  <c r="O1243" i="3" s="1"/>
  <c r="F1782" i="3"/>
  <c r="M1782" i="3" s="1"/>
  <c r="K1782" i="3"/>
  <c r="F1841" i="3"/>
  <c r="M1841" i="3" s="1"/>
  <c r="K1841" i="3"/>
  <c r="F1908" i="3"/>
  <c r="M1908" i="3" s="1"/>
  <c r="K1908" i="3"/>
  <c r="F1943" i="3"/>
  <c r="M1943" i="3" s="1"/>
  <c r="K1943" i="3"/>
  <c r="F1895" i="3"/>
  <c r="M1895" i="3" s="1"/>
  <c r="K1895" i="3"/>
  <c r="O1895" i="3" s="1"/>
  <c r="F1871" i="3"/>
  <c r="M1871" i="3" s="1"/>
  <c r="K1871" i="3"/>
  <c r="O1871" i="3" s="1"/>
  <c r="F1835" i="3"/>
  <c r="M1835" i="3" s="1"/>
  <c r="K1835" i="3"/>
  <c r="F1745" i="3"/>
  <c r="M1745" i="3" s="1"/>
  <c r="K1745" i="3"/>
  <c r="F1941" i="3"/>
  <c r="M1941" i="3" s="1"/>
  <c r="K1941" i="3"/>
  <c r="F1929" i="3"/>
  <c r="M1929" i="3" s="1"/>
  <c r="K1929" i="3"/>
  <c r="F1905" i="3"/>
  <c r="M1905" i="3" s="1"/>
  <c r="K1905" i="3"/>
  <c r="O1905" i="3" s="1"/>
  <c r="F1893" i="3"/>
  <c r="M1893" i="3" s="1"/>
  <c r="K1893" i="3"/>
  <c r="O1893" i="3" s="1"/>
  <c r="F1869" i="3"/>
  <c r="M1869" i="3" s="1"/>
  <c r="K1869" i="3"/>
  <c r="F1857" i="3"/>
  <c r="M1857" i="3" s="1"/>
  <c r="K1857" i="3"/>
  <c r="F1833" i="3"/>
  <c r="M1833" i="3" s="1"/>
  <c r="K1833" i="3"/>
  <c r="F1821" i="3"/>
  <c r="M1821" i="3" s="1"/>
  <c r="K1821" i="3"/>
  <c r="F1797" i="3"/>
  <c r="M1797" i="3" s="1"/>
  <c r="K1797" i="3"/>
  <c r="O1797" i="3" s="1"/>
  <c r="F1785" i="3"/>
  <c r="M1785" i="3" s="1"/>
  <c r="K1785" i="3"/>
  <c r="O1785" i="3" s="1"/>
  <c r="F1761" i="3"/>
  <c r="M1761" i="3" s="1"/>
  <c r="K1761" i="3"/>
  <c r="F1749" i="3"/>
  <c r="M1749" i="3" s="1"/>
  <c r="K1749" i="3"/>
  <c r="F1725" i="3"/>
  <c r="M1725" i="3" s="1"/>
  <c r="K1725" i="3"/>
  <c r="F1713" i="3"/>
  <c r="M1713" i="3" s="1"/>
  <c r="K1713" i="3"/>
  <c r="F1689" i="3"/>
  <c r="M1689" i="3" s="1"/>
  <c r="K1689" i="3"/>
  <c r="O1689" i="3" s="1"/>
  <c r="F1677" i="3"/>
  <c r="M1677" i="3" s="1"/>
  <c r="K1677" i="3"/>
  <c r="O1677" i="3" s="1"/>
  <c r="F1653" i="3"/>
  <c r="M1653" i="3" s="1"/>
  <c r="K1653" i="3"/>
  <c r="F1641" i="3"/>
  <c r="M1641" i="3" s="1"/>
  <c r="K1641" i="3"/>
  <c r="F1617" i="3"/>
  <c r="M1617" i="3" s="1"/>
  <c r="K1617" i="3"/>
  <c r="F1605" i="3"/>
  <c r="M1605" i="3" s="1"/>
  <c r="K1605" i="3"/>
  <c r="F1581" i="3"/>
  <c r="M1581" i="3" s="1"/>
  <c r="K1581" i="3"/>
  <c r="O1581" i="3" s="1"/>
  <c r="F1569" i="3"/>
  <c r="M1569" i="3" s="1"/>
  <c r="K1569" i="3"/>
  <c r="O1569" i="3" s="1"/>
  <c r="F1545" i="3"/>
  <c r="M1545" i="3" s="1"/>
  <c r="K1545" i="3"/>
  <c r="F1533" i="3"/>
  <c r="M1533" i="3" s="1"/>
  <c r="K1533" i="3"/>
  <c r="F1509" i="3"/>
  <c r="M1509" i="3" s="1"/>
  <c r="K1509" i="3"/>
  <c r="F1497" i="3"/>
  <c r="M1497" i="3" s="1"/>
  <c r="K1497" i="3"/>
  <c r="F1473" i="3"/>
  <c r="M1473" i="3" s="1"/>
  <c r="K1473" i="3"/>
  <c r="O1473" i="3" s="1"/>
  <c r="F1461" i="3"/>
  <c r="M1461" i="3" s="1"/>
  <c r="K1461" i="3"/>
  <c r="O1461" i="3" s="1"/>
  <c r="F1437" i="3"/>
  <c r="M1437" i="3" s="1"/>
  <c r="K1437" i="3"/>
  <c r="F1425" i="3"/>
  <c r="M1425" i="3" s="1"/>
  <c r="K1425" i="3"/>
  <c r="F1401" i="3"/>
  <c r="M1401" i="3" s="1"/>
  <c r="K1401" i="3"/>
  <c r="F1389" i="3"/>
  <c r="M1389" i="3" s="1"/>
  <c r="K1389" i="3"/>
  <c r="F1365" i="3"/>
  <c r="M1365" i="3" s="1"/>
  <c r="K1365" i="3"/>
  <c r="O1365" i="3" s="1"/>
  <c r="F1353" i="3"/>
  <c r="M1353" i="3" s="1"/>
  <c r="K1353" i="3"/>
  <c r="O1353" i="3" s="1"/>
  <c r="F1329" i="3"/>
  <c r="M1329" i="3" s="1"/>
  <c r="K1329" i="3"/>
  <c r="F1317" i="3"/>
  <c r="M1317" i="3" s="1"/>
  <c r="K1317" i="3"/>
  <c r="F1293" i="3"/>
  <c r="M1293" i="3" s="1"/>
  <c r="K1293" i="3"/>
  <c r="F1281" i="3"/>
  <c r="M1281" i="3" s="1"/>
  <c r="K1281" i="3"/>
  <c r="F1257" i="3"/>
  <c r="M1257" i="3" s="1"/>
  <c r="K1257" i="3"/>
  <c r="O1257" i="3" s="1"/>
  <c r="F1245" i="3"/>
  <c r="M1245" i="3" s="1"/>
  <c r="K1245" i="3"/>
  <c r="O1245" i="3" s="1"/>
  <c r="F1221" i="3"/>
  <c r="M1221" i="3" s="1"/>
  <c r="K1221" i="3"/>
  <c r="F1209" i="3"/>
  <c r="M1209" i="3" s="1"/>
  <c r="K1209" i="3"/>
  <c r="F1940" i="3"/>
  <c r="M1940" i="3" s="1"/>
  <c r="K1940" i="3"/>
  <c r="F1904" i="3"/>
  <c r="M1904" i="3" s="1"/>
  <c r="K1904" i="3"/>
  <c r="F1950" i="3"/>
  <c r="M1950" i="3" s="1"/>
  <c r="K1950" i="3"/>
  <c r="F1949" i="3"/>
  <c r="M1949" i="3" s="1"/>
  <c r="K1949" i="3"/>
  <c r="O1949" i="3" s="1"/>
  <c r="F1853" i="3"/>
  <c r="M1853" i="3" s="1"/>
  <c r="K1853" i="3"/>
  <c r="F1733" i="3"/>
  <c r="M1733" i="3" s="1"/>
  <c r="K1733" i="3"/>
  <c r="F1709" i="3"/>
  <c r="M1709" i="3" s="1"/>
  <c r="K1709" i="3"/>
  <c r="F1673" i="3"/>
  <c r="M1673" i="3" s="1"/>
  <c r="K1673" i="3"/>
  <c r="F1661" i="3"/>
  <c r="M1661" i="3" s="1"/>
  <c r="K1661" i="3"/>
  <c r="O1661" i="3" s="1"/>
  <c r="F1637" i="3"/>
  <c r="M1637" i="3" s="1"/>
  <c r="K1637" i="3"/>
  <c r="O1637" i="3" s="1"/>
  <c r="F1625" i="3"/>
  <c r="M1625" i="3" s="1"/>
  <c r="K1625" i="3"/>
  <c r="F1601" i="3"/>
  <c r="M1601" i="3" s="1"/>
  <c r="K1601" i="3"/>
  <c r="F1589" i="3"/>
  <c r="M1589" i="3" s="1"/>
  <c r="K1589" i="3"/>
  <c r="F1565" i="3"/>
  <c r="M1565" i="3" s="1"/>
  <c r="K1565" i="3"/>
  <c r="F1553" i="3"/>
  <c r="M1553" i="3" s="1"/>
  <c r="K1553" i="3"/>
  <c r="O1553" i="3" s="1"/>
  <c r="F1529" i="3"/>
  <c r="M1529" i="3" s="1"/>
  <c r="K1529" i="3"/>
  <c r="O1529" i="3" s="1"/>
  <c r="F1517" i="3"/>
  <c r="M1517" i="3" s="1"/>
  <c r="K1517" i="3"/>
  <c r="F1493" i="3"/>
  <c r="M1493" i="3" s="1"/>
  <c r="K1493" i="3"/>
  <c r="F1481" i="3"/>
  <c r="M1481" i="3" s="1"/>
  <c r="K1481" i="3"/>
  <c r="F1457" i="3"/>
  <c r="M1457" i="3" s="1"/>
  <c r="K1457" i="3"/>
  <c r="F1445" i="3"/>
  <c r="M1445" i="3" s="1"/>
  <c r="K1445" i="3"/>
  <c r="O1445" i="3" s="1"/>
  <c r="F1421" i="3"/>
  <c r="M1421" i="3" s="1"/>
  <c r="K1421" i="3"/>
  <c r="O1421" i="3" s="1"/>
  <c r="F1409" i="3"/>
  <c r="M1409" i="3" s="1"/>
  <c r="K1409" i="3"/>
  <c r="F1385" i="3"/>
  <c r="M1385" i="3" s="1"/>
  <c r="K1385" i="3"/>
  <c r="F1373" i="3"/>
  <c r="M1373" i="3" s="1"/>
  <c r="K1373" i="3"/>
  <c r="F1349" i="3"/>
  <c r="M1349" i="3" s="1"/>
  <c r="K1349" i="3"/>
  <c r="F1337" i="3"/>
  <c r="M1337" i="3" s="1"/>
  <c r="K1337" i="3"/>
  <c r="O1337" i="3" s="1"/>
  <c r="F1313" i="3"/>
  <c r="M1313" i="3" s="1"/>
  <c r="K1313" i="3"/>
  <c r="O1313" i="3" s="1"/>
  <c r="F1301" i="3"/>
  <c r="M1301" i="3" s="1"/>
  <c r="K1301" i="3"/>
  <c r="F1277" i="3"/>
  <c r="M1277" i="3" s="1"/>
  <c r="K1277" i="3"/>
  <c r="F1265" i="3"/>
  <c r="M1265" i="3" s="1"/>
  <c r="K1265" i="3"/>
  <c r="F1241" i="3"/>
  <c r="M1241" i="3" s="1"/>
  <c r="K1241" i="3"/>
  <c r="F1229" i="3"/>
  <c r="M1229" i="3" s="1"/>
  <c r="K1229" i="3"/>
  <c r="F1205" i="3"/>
  <c r="M1205" i="3" s="1"/>
  <c r="K1205" i="3"/>
  <c r="O1205" i="3" s="1"/>
  <c r="F1193" i="3"/>
  <c r="M1193" i="3" s="1"/>
  <c r="K1193" i="3"/>
  <c r="F1169" i="3"/>
  <c r="M1169" i="3" s="1"/>
  <c r="K1169" i="3"/>
  <c r="F1157" i="3"/>
  <c r="M1157" i="3" s="1"/>
  <c r="K1157" i="3"/>
  <c r="F1133" i="3"/>
  <c r="M1133" i="3" s="1"/>
  <c r="K1133" i="3"/>
  <c r="F1121" i="3"/>
  <c r="M1121" i="3" s="1"/>
  <c r="K1121" i="3"/>
  <c r="F1097" i="3"/>
  <c r="M1097" i="3" s="1"/>
  <c r="K1097" i="3"/>
  <c r="O1097" i="3" s="1"/>
  <c r="F1085" i="3"/>
  <c r="M1085" i="3" s="1"/>
  <c r="K1085" i="3"/>
  <c r="F1061" i="3"/>
  <c r="M1061" i="3" s="1"/>
  <c r="K1061" i="3"/>
  <c r="F1049" i="3"/>
  <c r="M1049" i="3" s="1"/>
  <c r="K1049" i="3"/>
  <c r="F1025" i="3"/>
  <c r="M1025" i="3" s="1"/>
  <c r="K1025" i="3"/>
  <c r="F1013" i="3"/>
  <c r="M1013" i="3" s="1"/>
  <c r="K1013" i="3"/>
  <c r="F989" i="3"/>
  <c r="M989" i="3" s="1"/>
  <c r="K989" i="3"/>
  <c r="O989" i="3" s="1"/>
  <c r="F977" i="3"/>
  <c r="M977" i="3" s="1"/>
  <c r="K977" i="3"/>
  <c r="F953" i="3"/>
  <c r="M953" i="3" s="1"/>
  <c r="K953" i="3"/>
  <c r="F449" i="3"/>
  <c r="M449" i="3" s="1"/>
  <c r="K449" i="3"/>
  <c r="F425" i="3"/>
  <c r="M425" i="3" s="1"/>
  <c r="K425" i="3"/>
  <c r="F389" i="3"/>
  <c r="M389" i="3" s="1"/>
  <c r="K389" i="3"/>
  <c r="F1877" i="3"/>
  <c r="M1877" i="3" s="1"/>
  <c r="K1877" i="3"/>
  <c r="O1877" i="3" s="1"/>
  <c r="F1769" i="3"/>
  <c r="M1769" i="3" s="1"/>
  <c r="K1769" i="3"/>
  <c r="F1697" i="3"/>
  <c r="M1697" i="3" s="1"/>
  <c r="K1697" i="3"/>
  <c r="F1926" i="3"/>
  <c r="M1926" i="3" s="1"/>
  <c r="K1926" i="3"/>
  <c r="F1818" i="3"/>
  <c r="M1818" i="3" s="1"/>
  <c r="K1818" i="3"/>
  <c r="F1890" i="3"/>
  <c r="M1890" i="3" s="1"/>
  <c r="K1890" i="3"/>
  <c r="F1914" i="3"/>
  <c r="M1914" i="3" s="1"/>
  <c r="K1914" i="3"/>
  <c r="O1914" i="3" s="1"/>
  <c r="F1746" i="3"/>
  <c r="M1746" i="3" s="1"/>
  <c r="K1746" i="3"/>
  <c r="F1925" i="3"/>
  <c r="M1925" i="3" s="1"/>
  <c r="K1925" i="3"/>
  <c r="F1817" i="3"/>
  <c r="M1817" i="3" s="1"/>
  <c r="K1817" i="3"/>
  <c r="F1889" i="3"/>
  <c r="M1889" i="3" s="1"/>
  <c r="K1889" i="3"/>
  <c r="F1781" i="3"/>
  <c r="M1781" i="3" s="1"/>
  <c r="K1781" i="3"/>
  <c r="F1922" i="3"/>
  <c r="M1922" i="3" s="1"/>
  <c r="K1922" i="3"/>
  <c r="O1922" i="3" s="1"/>
  <c r="F1872" i="3"/>
  <c r="M1872" i="3" s="1"/>
  <c r="K1872" i="3"/>
  <c r="F1836" i="3"/>
  <c r="M1836" i="3" s="1"/>
  <c r="K1836" i="3"/>
  <c r="F1800" i="3"/>
  <c r="M1800" i="3" s="1"/>
  <c r="K1800" i="3"/>
  <c r="F1764" i="3"/>
  <c r="M1764" i="3" s="1"/>
  <c r="K1764" i="3"/>
  <c r="F1728" i="3"/>
  <c r="M1728" i="3" s="1"/>
  <c r="K1728" i="3"/>
  <c r="F1692" i="3"/>
  <c r="M1692" i="3" s="1"/>
  <c r="K1692" i="3"/>
  <c r="O1692" i="3" s="1"/>
  <c r="F1656" i="3"/>
  <c r="M1656" i="3" s="1"/>
  <c r="K1656" i="3"/>
  <c r="F1620" i="3"/>
  <c r="M1620" i="3" s="1"/>
  <c r="K1620" i="3"/>
  <c r="F1584" i="3"/>
  <c r="M1584" i="3" s="1"/>
  <c r="K1584" i="3"/>
  <c r="F1548" i="3"/>
  <c r="M1548" i="3" s="1"/>
  <c r="K1548" i="3"/>
  <c r="F1512" i="3"/>
  <c r="M1512" i="3" s="1"/>
  <c r="K1512" i="3"/>
  <c r="F1476" i="3"/>
  <c r="M1476" i="3" s="1"/>
  <c r="K1476" i="3"/>
  <c r="O1476" i="3" s="1"/>
  <c r="F1440" i="3"/>
  <c r="M1440" i="3" s="1"/>
  <c r="K1440" i="3"/>
  <c r="F1404" i="3"/>
  <c r="M1404" i="3" s="1"/>
  <c r="K1404" i="3"/>
  <c r="F1368" i="3"/>
  <c r="M1368" i="3" s="1"/>
  <c r="K1368" i="3"/>
  <c r="F1332" i="3"/>
  <c r="M1332" i="3" s="1"/>
  <c r="K1332" i="3"/>
  <c r="F1296" i="3"/>
  <c r="M1296" i="3" s="1"/>
  <c r="K1296" i="3"/>
  <c r="F1260" i="3"/>
  <c r="M1260" i="3" s="1"/>
  <c r="K1260" i="3"/>
  <c r="O1260" i="3" s="1"/>
  <c r="F1224" i="3"/>
  <c r="M1224" i="3" s="1"/>
  <c r="K1224" i="3"/>
  <c r="F1188" i="3"/>
  <c r="M1188" i="3" s="1"/>
  <c r="K1188" i="3"/>
  <c r="F1854" i="3"/>
  <c r="M1854" i="3" s="1"/>
  <c r="K1854" i="3"/>
  <c r="F1913" i="3"/>
  <c r="M1913" i="3" s="1"/>
  <c r="K1913" i="3"/>
  <c r="F1805" i="3"/>
  <c r="M1805" i="3" s="1"/>
  <c r="K1805" i="3"/>
  <c r="F1944" i="3"/>
  <c r="M1944" i="3" s="1"/>
  <c r="K1944" i="3"/>
  <c r="O1944" i="3" s="1"/>
  <c r="F1931" i="3"/>
  <c r="M1931" i="3" s="1"/>
  <c r="K1931" i="3"/>
  <c r="F1907" i="3"/>
  <c r="M1907" i="3" s="1"/>
  <c r="K1907" i="3"/>
  <c r="F1799" i="3"/>
  <c r="M1799" i="3" s="1"/>
  <c r="K1799" i="3"/>
  <c r="F1763" i="3"/>
  <c r="M1763" i="3" s="1"/>
  <c r="K1763" i="3"/>
  <c r="F1727" i="3"/>
  <c r="M1727" i="3" s="1"/>
  <c r="K1727" i="3"/>
  <c r="F932" i="3"/>
  <c r="M932" i="3" s="1"/>
  <c r="K932" i="3"/>
  <c r="O932" i="3" s="1"/>
  <c r="F908" i="3"/>
  <c r="M908" i="3" s="1"/>
  <c r="K908" i="3"/>
  <c r="F884" i="3"/>
  <c r="M884" i="3" s="1"/>
  <c r="K884" i="3"/>
  <c r="F860" i="3"/>
  <c r="M860" i="3" s="1"/>
  <c r="K860" i="3"/>
  <c r="F836" i="3"/>
  <c r="M836" i="3" s="1"/>
  <c r="K836" i="3"/>
  <c r="F812" i="3"/>
  <c r="M812" i="3" s="1"/>
  <c r="K812" i="3"/>
  <c r="F788" i="3"/>
  <c r="M788" i="3" s="1"/>
  <c r="K788" i="3"/>
  <c r="O788" i="3" s="1"/>
  <c r="F764" i="3"/>
  <c r="M764" i="3" s="1"/>
  <c r="K764" i="3"/>
  <c r="F740" i="3"/>
  <c r="M740" i="3" s="1"/>
  <c r="K740" i="3"/>
  <c r="F716" i="3"/>
  <c r="M716" i="3" s="1"/>
  <c r="K716" i="3"/>
  <c r="F692" i="3"/>
  <c r="M692" i="3" s="1"/>
  <c r="K692" i="3"/>
  <c r="F668" i="3"/>
  <c r="M668" i="3" s="1"/>
  <c r="K668" i="3"/>
  <c r="F644" i="3"/>
  <c r="M644" i="3" s="1"/>
  <c r="K644" i="3"/>
  <c r="O644" i="3" s="1"/>
  <c r="F620" i="3"/>
  <c r="M620" i="3" s="1"/>
  <c r="K620" i="3"/>
  <c r="F596" i="3"/>
  <c r="M596" i="3" s="1"/>
  <c r="K596" i="3"/>
  <c r="F572" i="3"/>
  <c r="M572" i="3" s="1"/>
  <c r="K572" i="3"/>
  <c r="F548" i="3"/>
  <c r="M548" i="3" s="1"/>
  <c r="K548" i="3"/>
  <c r="F524" i="3"/>
  <c r="M524" i="3" s="1"/>
  <c r="K524" i="3"/>
  <c r="F500" i="3"/>
  <c r="M500" i="3" s="1"/>
  <c r="K500" i="3"/>
  <c r="O500" i="3" s="1"/>
  <c r="F476" i="3"/>
  <c r="M476" i="3" s="1"/>
  <c r="K476" i="3"/>
  <c r="F392" i="3"/>
  <c r="M392" i="3" s="1"/>
  <c r="K392" i="3"/>
  <c r="F1207" i="3"/>
  <c r="M1207" i="3" s="1"/>
  <c r="K1207" i="3"/>
  <c r="F1171" i="3"/>
  <c r="M1171" i="3" s="1"/>
  <c r="K1171" i="3"/>
  <c r="F1135" i="3"/>
  <c r="M1135" i="3" s="1"/>
  <c r="K1135" i="3"/>
  <c r="F1099" i="3"/>
  <c r="M1099" i="3" s="1"/>
  <c r="K1099" i="3"/>
  <c r="O1099" i="3" s="1"/>
  <c r="F1063" i="3"/>
  <c r="M1063" i="3" s="1"/>
  <c r="K1063" i="3"/>
  <c r="F1027" i="3"/>
  <c r="M1027" i="3" s="1"/>
  <c r="K1027" i="3"/>
  <c r="F991" i="3"/>
  <c r="M991" i="3" s="1"/>
  <c r="K991" i="3"/>
  <c r="F955" i="3"/>
  <c r="M955" i="3" s="1"/>
  <c r="K955" i="3"/>
  <c r="F930" i="3"/>
  <c r="M930" i="3" s="1"/>
  <c r="K930" i="3"/>
  <c r="F906" i="3"/>
  <c r="M906" i="3" s="1"/>
  <c r="K906" i="3"/>
  <c r="O906" i="3" s="1"/>
  <c r="F882" i="3"/>
  <c r="M882" i="3" s="1"/>
  <c r="K882" i="3"/>
  <c r="F858" i="3"/>
  <c r="M858" i="3" s="1"/>
  <c r="K858" i="3"/>
  <c r="F834" i="3"/>
  <c r="M834" i="3" s="1"/>
  <c r="K834" i="3"/>
  <c r="F810" i="3"/>
  <c r="M810" i="3" s="1"/>
  <c r="K810" i="3"/>
  <c r="F786" i="3"/>
  <c r="M786" i="3" s="1"/>
  <c r="K786" i="3"/>
  <c r="F762" i="3"/>
  <c r="M762" i="3" s="1"/>
  <c r="K762" i="3"/>
  <c r="O762" i="3" s="1"/>
  <c r="F738" i="3"/>
  <c r="M738" i="3" s="1"/>
  <c r="K738" i="3"/>
  <c r="F714" i="3"/>
  <c r="M714" i="3" s="1"/>
  <c r="K714" i="3"/>
  <c r="F690" i="3"/>
  <c r="M690" i="3" s="1"/>
  <c r="K690" i="3"/>
  <c r="F666" i="3"/>
  <c r="M666" i="3" s="1"/>
  <c r="K666" i="3"/>
  <c r="F642" i="3"/>
  <c r="M642" i="3" s="1"/>
  <c r="K642" i="3"/>
  <c r="F618" i="3"/>
  <c r="M618" i="3" s="1"/>
  <c r="K618" i="3"/>
  <c r="O618" i="3" s="1"/>
  <c r="F594" i="3"/>
  <c r="M594" i="3" s="1"/>
  <c r="K594" i="3"/>
  <c r="F570" i="3"/>
  <c r="M570" i="3" s="1"/>
  <c r="K570" i="3"/>
  <c r="F546" i="3"/>
  <c r="M546" i="3" s="1"/>
  <c r="K546" i="3"/>
  <c r="F522" i="3"/>
  <c r="M522" i="3" s="1"/>
  <c r="K522" i="3"/>
  <c r="F498" i="3"/>
  <c r="M498" i="3" s="1"/>
  <c r="K498" i="3"/>
  <c r="F474" i="3"/>
  <c r="M474" i="3" s="1"/>
  <c r="K474" i="3"/>
  <c r="O474" i="3" s="1"/>
  <c r="F364" i="3"/>
  <c r="M364" i="3" s="1"/>
  <c r="K364" i="3"/>
  <c r="F352" i="3"/>
  <c r="M352" i="3" s="1"/>
  <c r="K352" i="3"/>
  <c r="F316" i="3"/>
  <c r="M316" i="3" s="1"/>
  <c r="K316" i="3"/>
  <c r="F304" i="3"/>
  <c r="M304" i="3" s="1"/>
  <c r="K304" i="3"/>
  <c r="F268" i="3"/>
  <c r="M268" i="3" s="1"/>
  <c r="K268" i="3"/>
  <c r="F256" i="3"/>
  <c r="M256" i="3" s="1"/>
  <c r="K256" i="3"/>
  <c r="O256" i="3" s="1"/>
  <c r="F220" i="3"/>
  <c r="M220" i="3" s="1"/>
  <c r="K220" i="3"/>
  <c r="F208" i="3"/>
  <c r="M208" i="3" s="1"/>
  <c r="K208" i="3"/>
  <c r="F447" i="3"/>
  <c r="M447" i="3" s="1"/>
  <c r="K447" i="3"/>
  <c r="F159" i="3"/>
  <c r="M159" i="3" s="1"/>
  <c r="K159" i="3"/>
  <c r="F1152" i="3"/>
  <c r="M1152" i="3" s="1"/>
  <c r="K1152" i="3"/>
  <c r="F1116" i="3"/>
  <c r="M1116" i="3" s="1"/>
  <c r="K1116" i="3"/>
  <c r="O1116" i="3" s="1"/>
  <c r="F1080" i="3"/>
  <c r="M1080" i="3" s="1"/>
  <c r="K1080" i="3"/>
  <c r="F1044" i="3"/>
  <c r="M1044" i="3" s="1"/>
  <c r="K1044" i="3"/>
  <c r="F1008" i="3"/>
  <c r="M1008" i="3" s="1"/>
  <c r="K1008" i="3"/>
  <c r="F972" i="3"/>
  <c r="M972" i="3" s="1"/>
  <c r="K972" i="3"/>
  <c r="F936" i="3"/>
  <c r="M936" i="3" s="1"/>
  <c r="K936" i="3"/>
  <c r="F912" i="3"/>
  <c r="M912" i="3" s="1"/>
  <c r="K912" i="3"/>
  <c r="O912" i="3" s="1"/>
  <c r="F888" i="3"/>
  <c r="M888" i="3" s="1"/>
  <c r="K888" i="3"/>
  <c r="F864" i="3"/>
  <c r="M864" i="3" s="1"/>
  <c r="K864" i="3"/>
  <c r="F840" i="3"/>
  <c r="M840" i="3" s="1"/>
  <c r="K840" i="3"/>
  <c r="F816" i="3"/>
  <c r="M816" i="3" s="1"/>
  <c r="K816" i="3"/>
  <c r="F792" i="3"/>
  <c r="M792" i="3" s="1"/>
  <c r="K792" i="3"/>
  <c r="F768" i="3"/>
  <c r="M768" i="3" s="1"/>
  <c r="K768" i="3"/>
  <c r="O768" i="3" s="1"/>
  <c r="F744" i="3"/>
  <c r="M744" i="3" s="1"/>
  <c r="K744" i="3"/>
  <c r="F720" i="3"/>
  <c r="M720" i="3" s="1"/>
  <c r="K720" i="3"/>
  <c r="F696" i="3"/>
  <c r="M696" i="3" s="1"/>
  <c r="K696" i="3"/>
  <c r="F672" i="3"/>
  <c r="M672" i="3" s="1"/>
  <c r="K672" i="3"/>
  <c r="F648" i="3"/>
  <c r="M648" i="3" s="1"/>
  <c r="K648" i="3"/>
  <c r="F624" i="3"/>
  <c r="M624" i="3" s="1"/>
  <c r="K624" i="3"/>
  <c r="O624" i="3" s="1"/>
  <c r="F600" i="3"/>
  <c r="M600" i="3" s="1"/>
  <c r="K600" i="3"/>
  <c r="F576" i="3"/>
  <c r="M576" i="3" s="1"/>
  <c r="K576" i="3"/>
  <c r="F552" i="3"/>
  <c r="M552" i="3" s="1"/>
  <c r="K552" i="3"/>
  <c r="F528" i="3"/>
  <c r="M528" i="3" s="1"/>
  <c r="K528" i="3"/>
  <c r="F504" i="3"/>
  <c r="M504" i="3" s="1"/>
  <c r="K504" i="3"/>
  <c r="F480" i="3"/>
  <c r="M480" i="3" s="1"/>
  <c r="K480" i="3"/>
  <c r="O480" i="3" s="1"/>
  <c r="F420" i="3"/>
  <c r="M420" i="3" s="1"/>
  <c r="K420" i="3"/>
  <c r="F396" i="3"/>
  <c r="M396" i="3" s="1"/>
  <c r="K396" i="3"/>
  <c r="F95" i="3"/>
  <c r="M95" i="3" s="1"/>
  <c r="K95" i="3"/>
  <c r="F23" i="3"/>
  <c r="M23" i="3" s="1"/>
  <c r="K23" i="3"/>
  <c r="F454" i="3"/>
  <c r="M454" i="3" s="1"/>
  <c r="K454" i="3"/>
  <c r="F418" i="3"/>
  <c r="M418" i="3" s="1"/>
  <c r="K418" i="3"/>
  <c r="O418" i="3" s="1"/>
  <c r="F358" i="3"/>
  <c r="M358" i="3" s="1"/>
  <c r="K358" i="3"/>
  <c r="F310" i="3"/>
  <c r="M310" i="3" s="1"/>
  <c r="K310" i="3"/>
  <c r="F262" i="3"/>
  <c r="M262" i="3" s="1"/>
  <c r="K262" i="3"/>
  <c r="F214" i="3"/>
  <c r="M214" i="3" s="1"/>
  <c r="K214" i="3"/>
  <c r="F166" i="3"/>
  <c r="M166" i="3" s="1"/>
  <c r="K166" i="3"/>
  <c r="F1185" i="3"/>
  <c r="M1185" i="3" s="1"/>
  <c r="K1185" i="3"/>
  <c r="O1185" i="3" s="1"/>
  <c r="F1173" i="3"/>
  <c r="M1173" i="3" s="1"/>
  <c r="K1173" i="3"/>
  <c r="F1149" i="3"/>
  <c r="M1149" i="3" s="1"/>
  <c r="K1149" i="3"/>
  <c r="F1137" i="3"/>
  <c r="M1137" i="3" s="1"/>
  <c r="K1137" i="3"/>
  <c r="F1113" i="3"/>
  <c r="M1113" i="3" s="1"/>
  <c r="K1113" i="3"/>
  <c r="F1101" i="3"/>
  <c r="M1101" i="3" s="1"/>
  <c r="K1101" i="3"/>
  <c r="F1077" i="3"/>
  <c r="M1077" i="3" s="1"/>
  <c r="K1077" i="3"/>
  <c r="O1077" i="3" s="1"/>
  <c r="F1065" i="3"/>
  <c r="M1065" i="3" s="1"/>
  <c r="K1065" i="3"/>
  <c r="F1041" i="3"/>
  <c r="M1041" i="3" s="1"/>
  <c r="K1041" i="3"/>
  <c r="F1029" i="3"/>
  <c r="M1029" i="3" s="1"/>
  <c r="K1029" i="3"/>
  <c r="F1005" i="3"/>
  <c r="M1005" i="3" s="1"/>
  <c r="K1005" i="3"/>
  <c r="F993" i="3"/>
  <c r="M993" i="3" s="1"/>
  <c r="K993" i="3"/>
  <c r="F969" i="3"/>
  <c r="M969" i="3" s="1"/>
  <c r="K969" i="3"/>
  <c r="O969" i="3" s="1"/>
  <c r="F957" i="3"/>
  <c r="M957" i="3" s="1"/>
  <c r="K957" i="3"/>
  <c r="F172" i="3"/>
  <c r="M172" i="3" s="1"/>
  <c r="K172" i="3"/>
  <c r="F88" i="3"/>
  <c r="M88" i="3" s="1"/>
  <c r="K88" i="3"/>
  <c r="F16" i="3"/>
  <c r="M16" i="3" s="1"/>
  <c r="K16" i="3"/>
  <c r="F105" i="3"/>
  <c r="M105" i="3" s="1"/>
  <c r="K105" i="3"/>
  <c r="F33" i="3"/>
  <c r="M33" i="3" s="1"/>
  <c r="K33" i="3"/>
  <c r="O33" i="3" s="1"/>
  <c r="F1935" i="3"/>
  <c r="M1935" i="3" s="1"/>
  <c r="O1935" i="3" s="1"/>
  <c r="F1779" i="3"/>
  <c r="M1779" i="3" s="1"/>
  <c r="O1779" i="3" s="1"/>
  <c r="F1647" i="3"/>
  <c r="M1647" i="3" s="1"/>
  <c r="O1647" i="3" s="1"/>
  <c r="F1527" i="3"/>
  <c r="M1527" i="3" s="1"/>
  <c r="O1527" i="3" s="1"/>
  <c r="F1395" i="3"/>
  <c r="M1395" i="3" s="1"/>
  <c r="O1395" i="3" s="1"/>
  <c r="F1251" i="3"/>
  <c r="M1251" i="3" s="1"/>
  <c r="O1251" i="3" s="1"/>
  <c r="F1131" i="3"/>
  <c r="M1131" i="3" s="1"/>
  <c r="O1131" i="3" s="1"/>
  <c r="F987" i="3"/>
  <c r="M987" i="3" s="1"/>
  <c r="O987" i="3" s="1"/>
  <c r="F879" i="3"/>
  <c r="M879" i="3" s="1"/>
  <c r="O879" i="3" s="1"/>
  <c r="F747" i="3"/>
  <c r="M747" i="3" s="1"/>
  <c r="O747" i="3" s="1"/>
  <c r="F531" i="3"/>
  <c r="M531" i="3" s="1"/>
  <c r="O531" i="3" s="1"/>
  <c r="F363" i="3"/>
  <c r="M363" i="3" s="1"/>
  <c r="O363" i="3" s="1"/>
  <c r="F243" i="3"/>
  <c r="M243" i="3" s="1"/>
  <c r="O243" i="3" s="1"/>
  <c r="F135" i="3"/>
  <c r="M135" i="3" s="1"/>
  <c r="O135" i="3" s="1"/>
  <c r="F27" i="3"/>
  <c r="M27" i="3" s="1"/>
  <c r="O27" i="3" s="1"/>
  <c r="F1862" i="3"/>
  <c r="M1862" i="3" s="1"/>
  <c r="O1862" i="3" s="1"/>
  <c r="F1730" i="3"/>
  <c r="M1730" i="3" s="1"/>
  <c r="O1730" i="3" s="1"/>
  <c r="F1598" i="3"/>
  <c r="M1598" i="3" s="1"/>
  <c r="O1598" i="3" s="1"/>
  <c r="F1574" i="3"/>
  <c r="M1574" i="3" s="1"/>
  <c r="O1574" i="3" s="1"/>
  <c r="F1538" i="3"/>
  <c r="M1538" i="3" s="1"/>
  <c r="O1538" i="3" s="1"/>
  <c r="F1502" i="3"/>
  <c r="M1502" i="3" s="1"/>
  <c r="O1502" i="3" s="1"/>
  <c r="F1478" i="3"/>
  <c r="M1478" i="3" s="1"/>
  <c r="O1478" i="3" s="1"/>
  <c r="F1454" i="3"/>
  <c r="M1454" i="3" s="1"/>
  <c r="O1454" i="3" s="1"/>
  <c r="F1430" i="3"/>
  <c r="M1430" i="3" s="1"/>
  <c r="O1430" i="3" s="1"/>
  <c r="F1406" i="3"/>
  <c r="M1406" i="3" s="1"/>
  <c r="O1406" i="3" s="1"/>
  <c r="F1382" i="3"/>
  <c r="M1382" i="3" s="1"/>
  <c r="O1382" i="3" s="1"/>
  <c r="F1358" i="3"/>
  <c r="M1358" i="3" s="1"/>
  <c r="O1358" i="3" s="1"/>
  <c r="F1346" i="3"/>
  <c r="M1346" i="3" s="1"/>
  <c r="O1346" i="3" s="1"/>
  <c r="F1334" i="3"/>
  <c r="M1334" i="3" s="1"/>
  <c r="O1334" i="3" s="1"/>
  <c r="F1322" i="3"/>
  <c r="M1322" i="3" s="1"/>
  <c r="O1322" i="3" s="1"/>
  <c r="F1310" i="3"/>
  <c r="M1310" i="3" s="1"/>
  <c r="O1310" i="3" s="1"/>
  <c r="F1298" i="3"/>
  <c r="M1298" i="3" s="1"/>
  <c r="O1298" i="3" s="1"/>
  <c r="F1286" i="3"/>
  <c r="M1286" i="3" s="1"/>
  <c r="O1286" i="3" s="1"/>
  <c r="F1274" i="3"/>
  <c r="M1274" i="3" s="1"/>
  <c r="O1274" i="3" s="1"/>
  <c r="F1262" i="3"/>
  <c r="M1262" i="3" s="1"/>
  <c r="O1262" i="3" s="1"/>
  <c r="F1250" i="3"/>
  <c r="M1250" i="3" s="1"/>
  <c r="O1250" i="3" s="1"/>
  <c r="F1238" i="3"/>
  <c r="M1238" i="3" s="1"/>
  <c r="O1238" i="3" s="1"/>
  <c r="F1226" i="3"/>
  <c r="M1226" i="3" s="1"/>
  <c r="O1226" i="3" s="1"/>
  <c r="F1214" i="3"/>
  <c r="M1214" i="3" s="1"/>
  <c r="O1214" i="3" s="1"/>
  <c r="F1202" i="3"/>
  <c r="M1202" i="3" s="1"/>
  <c r="O1202" i="3" s="1"/>
  <c r="F1190" i="3"/>
  <c r="M1190" i="3" s="1"/>
  <c r="O1190" i="3" s="1"/>
  <c r="F1178" i="3"/>
  <c r="M1178" i="3" s="1"/>
  <c r="O1178" i="3" s="1"/>
  <c r="F1166" i="3"/>
  <c r="M1166" i="3" s="1"/>
  <c r="O1166" i="3" s="1"/>
  <c r="F1154" i="3"/>
  <c r="M1154" i="3" s="1"/>
  <c r="O1154" i="3" s="1"/>
  <c r="F1142" i="3"/>
  <c r="M1142" i="3" s="1"/>
  <c r="O1142" i="3" s="1"/>
  <c r="F1130" i="3"/>
  <c r="M1130" i="3" s="1"/>
  <c r="O1130" i="3" s="1"/>
  <c r="F1118" i="3"/>
  <c r="M1118" i="3" s="1"/>
  <c r="O1118" i="3" s="1"/>
  <c r="F1106" i="3"/>
  <c r="M1106" i="3" s="1"/>
  <c r="O1106" i="3" s="1"/>
  <c r="F1094" i="3"/>
  <c r="M1094" i="3" s="1"/>
  <c r="O1094" i="3" s="1"/>
  <c r="F1082" i="3"/>
  <c r="M1082" i="3" s="1"/>
  <c r="O1082" i="3" s="1"/>
  <c r="F1070" i="3"/>
  <c r="M1070" i="3" s="1"/>
  <c r="O1070" i="3" s="1"/>
  <c r="F1058" i="3"/>
  <c r="M1058" i="3" s="1"/>
  <c r="O1058" i="3" s="1"/>
  <c r="F1046" i="3"/>
  <c r="M1046" i="3" s="1"/>
  <c r="O1046" i="3" s="1"/>
  <c r="F1034" i="3"/>
  <c r="M1034" i="3" s="1"/>
  <c r="O1034" i="3" s="1"/>
  <c r="F1022" i="3"/>
  <c r="M1022" i="3" s="1"/>
  <c r="O1022" i="3" s="1"/>
  <c r="F1010" i="3"/>
  <c r="M1010" i="3" s="1"/>
  <c r="O1010" i="3" s="1"/>
  <c r="F998" i="3"/>
  <c r="M998" i="3" s="1"/>
  <c r="O998" i="3" s="1"/>
  <c r="F986" i="3"/>
  <c r="M986" i="3" s="1"/>
  <c r="O986" i="3" s="1"/>
  <c r="F974" i="3"/>
  <c r="M974" i="3" s="1"/>
  <c r="O974" i="3" s="1"/>
  <c r="F962" i="3"/>
  <c r="M962" i="3" s="1"/>
  <c r="O962" i="3" s="1"/>
  <c r="F950" i="3"/>
  <c r="M950" i="3" s="1"/>
  <c r="O950" i="3" s="1"/>
  <c r="F938" i="3"/>
  <c r="M938" i="3" s="1"/>
  <c r="O938" i="3" s="1"/>
  <c r="F926" i="3"/>
  <c r="M926" i="3" s="1"/>
  <c r="O926" i="3" s="1"/>
  <c r="F914" i="3"/>
  <c r="M914" i="3" s="1"/>
  <c r="O914" i="3" s="1"/>
  <c r="F902" i="3"/>
  <c r="M902" i="3" s="1"/>
  <c r="O902" i="3" s="1"/>
  <c r="F890" i="3"/>
  <c r="M890" i="3" s="1"/>
  <c r="O890" i="3" s="1"/>
  <c r="F878" i="3"/>
  <c r="M878" i="3" s="1"/>
  <c r="O878" i="3" s="1"/>
  <c r="F866" i="3"/>
  <c r="M866" i="3" s="1"/>
  <c r="O866" i="3" s="1"/>
  <c r="F854" i="3"/>
  <c r="M854" i="3" s="1"/>
  <c r="O854" i="3" s="1"/>
  <c r="F842" i="3"/>
  <c r="M842" i="3" s="1"/>
  <c r="O842" i="3" s="1"/>
  <c r="F830" i="3"/>
  <c r="M830" i="3" s="1"/>
  <c r="O830" i="3" s="1"/>
  <c r="F818" i="3"/>
  <c r="M818" i="3" s="1"/>
  <c r="O818" i="3" s="1"/>
  <c r="F806" i="3"/>
  <c r="M806" i="3" s="1"/>
  <c r="O806" i="3" s="1"/>
  <c r="F794" i="3"/>
  <c r="M794" i="3" s="1"/>
  <c r="O794" i="3" s="1"/>
  <c r="F782" i="3"/>
  <c r="M782" i="3" s="1"/>
  <c r="O782" i="3" s="1"/>
  <c r="F770" i="3"/>
  <c r="M770" i="3" s="1"/>
  <c r="O770" i="3" s="1"/>
  <c r="F758" i="3"/>
  <c r="M758" i="3" s="1"/>
  <c r="O758" i="3" s="1"/>
  <c r="F746" i="3"/>
  <c r="M746" i="3" s="1"/>
  <c r="O746" i="3" s="1"/>
  <c r="F734" i="3"/>
  <c r="M734" i="3" s="1"/>
  <c r="O734" i="3" s="1"/>
  <c r="F722" i="3"/>
  <c r="M722" i="3" s="1"/>
  <c r="O722" i="3" s="1"/>
  <c r="F710" i="3"/>
  <c r="M710" i="3" s="1"/>
  <c r="O710" i="3" s="1"/>
  <c r="F698" i="3"/>
  <c r="M698" i="3" s="1"/>
  <c r="O698" i="3" s="1"/>
  <c r="F686" i="3"/>
  <c r="M686" i="3" s="1"/>
  <c r="O686" i="3" s="1"/>
  <c r="F674" i="3"/>
  <c r="M674" i="3" s="1"/>
  <c r="O674" i="3" s="1"/>
  <c r="F662" i="3"/>
  <c r="M662" i="3" s="1"/>
  <c r="O662" i="3" s="1"/>
  <c r="F650" i="3"/>
  <c r="M650" i="3" s="1"/>
  <c r="O650" i="3" s="1"/>
  <c r="F638" i="3"/>
  <c r="M638" i="3" s="1"/>
  <c r="O638" i="3" s="1"/>
  <c r="F626" i="3"/>
  <c r="M626" i="3" s="1"/>
  <c r="O626" i="3" s="1"/>
  <c r="F614" i="3"/>
  <c r="M614" i="3" s="1"/>
  <c r="O614" i="3" s="1"/>
  <c r="F602" i="3"/>
  <c r="M602" i="3" s="1"/>
  <c r="O602" i="3" s="1"/>
  <c r="F590" i="3"/>
  <c r="M590" i="3" s="1"/>
  <c r="O590" i="3" s="1"/>
  <c r="F578" i="3"/>
  <c r="M578" i="3" s="1"/>
  <c r="O578" i="3" s="1"/>
  <c r="F566" i="3"/>
  <c r="M566" i="3" s="1"/>
  <c r="O566" i="3" s="1"/>
  <c r="F554" i="3"/>
  <c r="M554" i="3" s="1"/>
  <c r="O554" i="3" s="1"/>
  <c r="F542" i="3"/>
  <c r="M542" i="3" s="1"/>
  <c r="O542" i="3" s="1"/>
  <c r="F530" i="3"/>
  <c r="M530" i="3" s="1"/>
  <c r="O530" i="3" s="1"/>
  <c r="F518" i="3"/>
  <c r="M518" i="3" s="1"/>
  <c r="O518" i="3" s="1"/>
  <c r="F506" i="3"/>
  <c r="M506" i="3" s="1"/>
  <c r="O506" i="3" s="1"/>
  <c r="F494" i="3"/>
  <c r="M494" i="3" s="1"/>
  <c r="O494" i="3" s="1"/>
  <c r="F482" i="3"/>
  <c r="M482" i="3" s="1"/>
  <c r="O482" i="3" s="1"/>
  <c r="F470" i="3"/>
  <c r="M470" i="3" s="1"/>
  <c r="O470" i="3" s="1"/>
  <c r="F458" i="3"/>
  <c r="M458" i="3" s="1"/>
  <c r="O458" i="3" s="1"/>
  <c r="F446" i="3"/>
  <c r="M446" i="3" s="1"/>
  <c r="O446" i="3" s="1"/>
  <c r="F434" i="3"/>
  <c r="M434" i="3" s="1"/>
  <c r="O434" i="3" s="1"/>
  <c r="F422" i="3"/>
  <c r="M422" i="3" s="1"/>
  <c r="O422" i="3" s="1"/>
  <c r="F410" i="3"/>
  <c r="M410" i="3" s="1"/>
  <c r="O410" i="3" s="1"/>
  <c r="F398" i="3"/>
  <c r="M398" i="3" s="1"/>
  <c r="O398" i="3" s="1"/>
  <c r="F386" i="3"/>
  <c r="M386" i="3" s="1"/>
  <c r="O386" i="3" s="1"/>
  <c r="F374" i="3"/>
  <c r="M374" i="3" s="1"/>
  <c r="O374" i="3" s="1"/>
  <c r="F362" i="3"/>
  <c r="M362" i="3" s="1"/>
  <c r="O362" i="3" s="1"/>
  <c r="F350" i="3"/>
  <c r="M350" i="3" s="1"/>
  <c r="O350" i="3" s="1"/>
  <c r="F338" i="3"/>
  <c r="M338" i="3" s="1"/>
  <c r="O338" i="3" s="1"/>
  <c r="F326" i="3"/>
  <c r="M326" i="3" s="1"/>
  <c r="O326" i="3" s="1"/>
  <c r="F314" i="3"/>
  <c r="M314" i="3" s="1"/>
  <c r="O314" i="3" s="1"/>
  <c r="F302" i="3"/>
  <c r="M302" i="3" s="1"/>
  <c r="O302" i="3" s="1"/>
  <c r="F290" i="3"/>
  <c r="M290" i="3" s="1"/>
  <c r="O290" i="3" s="1"/>
  <c r="F278" i="3"/>
  <c r="M278" i="3" s="1"/>
  <c r="O278" i="3" s="1"/>
  <c r="F266" i="3"/>
  <c r="M266" i="3" s="1"/>
  <c r="O266" i="3" s="1"/>
  <c r="F254" i="3"/>
  <c r="M254" i="3" s="1"/>
  <c r="O254" i="3" s="1"/>
  <c r="F242" i="3"/>
  <c r="M242" i="3" s="1"/>
  <c r="O242" i="3" s="1"/>
  <c r="F230" i="3"/>
  <c r="M230" i="3" s="1"/>
  <c r="O230" i="3" s="1"/>
  <c r="F218" i="3"/>
  <c r="M218" i="3" s="1"/>
  <c r="O218" i="3" s="1"/>
  <c r="F206" i="3"/>
  <c r="M206" i="3" s="1"/>
  <c r="O206" i="3" s="1"/>
  <c r="F194" i="3"/>
  <c r="M194" i="3" s="1"/>
  <c r="O194" i="3" s="1"/>
  <c r="F182" i="3"/>
  <c r="M182" i="3" s="1"/>
  <c r="O182" i="3" s="1"/>
  <c r="F170" i="3"/>
  <c r="M170" i="3" s="1"/>
  <c r="O170" i="3" s="1"/>
  <c r="F158" i="3"/>
  <c r="M158" i="3" s="1"/>
  <c r="O158" i="3" s="1"/>
  <c r="F146" i="3"/>
  <c r="M146" i="3" s="1"/>
  <c r="O146" i="3" s="1"/>
  <c r="F134" i="3"/>
  <c r="M134" i="3" s="1"/>
  <c r="O134" i="3" s="1"/>
  <c r="F122" i="3"/>
  <c r="M122" i="3" s="1"/>
  <c r="O122" i="3" s="1"/>
  <c r="F110" i="3"/>
  <c r="M110" i="3" s="1"/>
  <c r="O110" i="3" s="1"/>
  <c r="F98" i="3"/>
  <c r="M98" i="3" s="1"/>
  <c r="O98" i="3" s="1"/>
  <c r="F86" i="3"/>
  <c r="M86" i="3" s="1"/>
  <c r="O86" i="3" s="1"/>
  <c r="F74" i="3"/>
  <c r="M74" i="3" s="1"/>
  <c r="O74" i="3" s="1"/>
  <c r="F62" i="3"/>
  <c r="M62" i="3" s="1"/>
  <c r="O62" i="3" s="1"/>
  <c r="F50" i="3"/>
  <c r="M50" i="3" s="1"/>
  <c r="O50" i="3" s="1"/>
  <c r="F38" i="3"/>
  <c r="M38" i="3" s="1"/>
  <c r="O38" i="3" s="1"/>
  <c r="F26" i="3"/>
  <c r="M26" i="3" s="1"/>
  <c r="O26" i="3" s="1"/>
  <c r="F1923" i="3"/>
  <c r="M1923" i="3" s="1"/>
  <c r="O1923" i="3" s="1"/>
  <c r="F1803" i="3"/>
  <c r="M1803" i="3" s="1"/>
  <c r="O1803" i="3" s="1"/>
  <c r="F1659" i="3"/>
  <c r="M1659" i="3" s="1"/>
  <c r="O1659" i="3" s="1"/>
  <c r="F1503" i="3"/>
  <c r="M1503" i="3" s="1"/>
  <c r="O1503" i="3" s="1"/>
  <c r="F1371" i="3"/>
  <c r="M1371" i="3" s="1"/>
  <c r="O1371" i="3" s="1"/>
  <c r="F1227" i="3"/>
  <c r="M1227" i="3" s="1"/>
  <c r="O1227" i="3" s="1"/>
  <c r="F1083" i="3"/>
  <c r="M1083" i="3" s="1"/>
  <c r="O1083" i="3" s="1"/>
  <c r="F1071" i="3"/>
  <c r="M1071" i="3" s="1"/>
  <c r="O1071" i="3" s="1"/>
  <c r="F435" i="3"/>
  <c r="M435" i="3" s="1"/>
  <c r="O435" i="3" s="1"/>
  <c r="F1946" i="3"/>
  <c r="M1946" i="3" s="1"/>
  <c r="O1946" i="3" s="1"/>
  <c r="F1814" i="3"/>
  <c r="M1814" i="3" s="1"/>
  <c r="O1814" i="3" s="1"/>
  <c r="F1718" i="3"/>
  <c r="M1718" i="3" s="1"/>
  <c r="O1718" i="3" s="1"/>
  <c r="F1586" i="3"/>
  <c r="M1586" i="3" s="1"/>
  <c r="O1586" i="3" s="1"/>
  <c r="F1562" i="3"/>
  <c r="M1562" i="3" s="1"/>
  <c r="O1562" i="3" s="1"/>
  <c r="F1550" i="3"/>
  <c r="M1550" i="3" s="1"/>
  <c r="O1550" i="3" s="1"/>
  <c r="F1526" i="3"/>
  <c r="M1526" i="3" s="1"/>
  <c r="O1526" i="3" s="1"/>
  <c r="F1514" i="3"/>
  <c r="M1514" i="3" s="1"/>
  <c r="O1514" i="3" s="1"/>
  <c r="F1490" i="3"/>
  <c r="M1490" i="3" s="1"/>
  <c r="O1490" i="3" s="1"/>
  <c r="F1466" i="3"/>
  <c r="M1466" i="3" s="1"/>
  <c r="O1466" i="3" s="1"/>
  <c r="F1442" i="3"/>
  <c r="M1442" i="3" s="1"/>
  <c r="O1442" i="3" s="1"/>
  <c r="F1418" i="3"/>
  <c r="M1418" i="3" s="1"/>
  <c r="O1418" i="3" s="1"/>
  <c r="F1394" i="3"/>
  <c r="M1394" i="3" s="1"/>
  <c r="O1394" i="3" s="1"/>
  <c r="F1370" i="3"/>
  <c r="M1370" i="3" s="1"/>
  <c r="O1370" i="3" s="1"/>
  <c r="F1945" i="3"/>
  <c r="M1945" i="3" s="1"/>
  <c r="O1945" i="3" s="1"/>
  <c r="F1933" i="3"/>
  <c r="M1933" i="3" s="1"/>
  <c r="O1933" i="3" s="1"/>
  <c r="F1921" i="3"/>
  <c r="M1921" i="3" s="1"/>
  <c r="O1921" i="3" s="1"/>
  <c r="F1909" i="3"/>
  <c r="M1909" i="3" s="1"/>
  <c r="O1909" i="3" s="1"/>
  <c r="F1897" i="3"/>
  <c r="M1897" i="3" s="1"/>
  <c r="O1897" i="3" s="1"/>
  <c r="F1885" i="3"/>
  <c r="M1885" i="3" s="1"/>
  <c r="O1885" i="3" s="1"/>
  <c r="F1873" i="3"/>
  <c r="M1873" i="3" s="1"/>
  <c r="O1873" i="3" s="1"/>
  <c r="F1861" i="3"/>
  <c r="M1861" i="3" s="1"/>
  <c r="O1861" i="3" s="1"/>
  <c r="F1849" i="3"/>
  <c r="M1849" i="3" s="1"/>
  <c r="O1849" i="3" s="1"/>
  <c r="F1837" i="3"/>
  <c r="M1837" i="3" s="1"/>
  <c r="O1837" i="3" s="1"/>
  <c r="F1825" i="3"/>
  <c r="M1825" i="3" s="1"/>
  <c r="O1825" i="3" s="1"/>
  <c r="F1813" i="3"/>
  <c r="M1813" i="3" s="1"/>
  <c r="O1813" i="3" s="1"/>
  <c r="F1801" i="3"/>
  <c r="M1801" i="3" s="1"/>
  <c r="O1801" i="3" s="1"/>
  <c r="F1789" i="3"/>
  <c r="M1789" i="3" s="1"/>
  <c r="O1789" i="3" s="1"/>
  <c r="F1777" i="3"/>
  <c r="M1777" i="3" s="1"/>
  <c r="O1777" i="3" s="1"/>
  <c r="F1765" i="3"/>
  <c r="M1765" i="3" s="1"/>
  <c r="O1765" i="3" s="1"/>
  <c r="F1753" i="3"/>
  <c r="M1753" i="3" s="1"/>
  <c r="O1753" i="3" s="1"/>
  <c r="F1741" i="3"/>
  <c r="M1741" i="3" s="1"/>
  <c r="O1741" i="3" s="1"/>
  <c r="F1729" i="3"/>
  <c r="M1729" i="3" s="1"/>
  <c r="O1729" i="3" s="1"/>
  <c r="F1717" i="3"/>
  <c r="M1717" i="3" s="1"/>
  <c r="O1717" i="3" s="1"/>
  <c r="F1705" i="3"/>
  <c r="M1705" i="3" s="1"/>
  <c r="O1705" i="3" s="1"/>
  <c r="F1693" i="3"/>
  <c r="M1693" i="3" s="1"/>
  <c r="O1693" i="3" s="1"/>
  <c r="F1681" i="3"/>
  <c r="M1681" i="3" s="1"/>
  <c r="O1681" i="3" s="1"/>
  <c r="F1669" i="3"/>
  <c r="M1669" i="3" s="1"/>
  <c r="O1669" i="3" s="1"/>
  <c r="F1657" i="3"/>
  <c r="M1657" i="3" s="1"/>
  <c r="O1657" i="3" s="1"/>
  <c r="F1645" i="3"/>
  <c r="M1645" i="3" s="1"/>
  <c r="O1645" i="3" s="1"/>
  <c r="F1633" i="3"/>
  <c r="M1633" i="3" s="1"/>
  <c r="O1633" i="3" s="1"/>
  <c r="F1621" i="3"/>
  <c r="M1621" i="3" s="1"/>
  <c r="O1621" i="3" s="1"/>
  <c r="F1609" i="3"/>
  <c r="M1609" i="3" s="1"/>
  <c r="O1609" i="3" s="1"/>
  <c r="F1597" i="3"/>
  <c r="M1597" i="3" s="1"/>
  <c r="O1597" i="3" s="1"/>
  <c r="F1585" i="3"/>
  <c r="M1585" i="3" s="1"/>
  <c r="O1585" i="3" s="1"/>
  <c r="F1573" i="3"/>
  <c r="M1573" i="3" s="1"/>
  <c r="O1573" i="3" s="1"/>
  <c r="F1561" i="3"/>
  <c r="M1561" i="3" s="1"/>
  <c r="O1561" i="3" s="1"/>
  <c r="F1549" i="3"/>
  <c r="M1549" i="3" s="1"/>
  <c r="O1549" i="3" s="1"/>
  <c r="F1537" i="3"/>
  <c r="M1537" i="3" s="1"/>
  <c r="O1537" i="3" s="1"/>
  <c r="F1525" i="3"/>
  <c r="M1525" i="3" s="1"/>
  <c r="O1525" i="3" s="1"/>
  <c r="F1513" i="3"/>
  <c r="M1513" i="3" s="1"/>
  <c r="O1513" i="3" s="1"/>
  <c r="F1501" i="3"/>
  <c r="M1501" i="3" s="1"/>
  <c r="O1501" i="3" s="1"/>
  <c r="F1489" i="3"/>
  <c r="M1489" i="3" s="1"/>
  <c r="O1489" i="3" s="1"/>
  <c r="F1477" i="3"/>
  <c r="M1477" i="3" s="1"/>
  <c r="O1477" i="3" s="1"/>
  <c r="F1465" i="3"/>
  <c r="M1465" i="3" s="1"/>
  <c r="O1465" i="3" s="1"/>
  <c r="F1453" i="3"/>
  <c r="M1453" i="3" s="1"/>
  <c r="O1453" i="3" s="1"/>
  <c r="F1441" i="3"/>
  <c r="M1441" i="3" s="1"/>
  <c r="O1441" i="3" s="1"/>
  <c r="F1429" i="3"/>
  <c r="M1429" i="3" s="1"/>
  <c r="O1429" i="3" s="1"/>
  <c r="F1417" i="3"/>
  <c r="M1417" i="3" s="1"/>
  <c r="O1417" i="3" s="1"/>
  <c r="F1405" i="3"/>
  <c r="M1405" i="3" s="1"/>
  <c r="O1405" i="3" s="1"/>
  <c r="F1393" i="3"/>
  <c r="M1393" i="3" s="1"/>
  <c r="O1393" i="3" s="1"/>
  <c r="F1381" i="3"/>
  <c r="M1381" i="3" s="1"/>
  <c r="O1381" i="3" s="1"/>
  <c r="F1369" i="3"/>
  <c r="M1369" i="3" s="1"/>
  <c r="O1369" i="3" s="1"/>
  <c r="F1357" i="3"/>
  <c r="M1357" i="3" s="1"/>
  <c r="O1357" i="3" s="1"/>
  <c r="F1345" i="3"/>
  <c r="M1345" i="3" s="1"/>
  <c r="O1345" i="3" s="1"/>
  <c r="F1333" i="3"/>
  <c r="M1333" i="3" s="1"/>
  <c r="O1333" i="3" s="1"/>
  <c r="F1321" i="3"/>
  <c r="M1321" i="3" s="1"/>
  <c r="O1321" i="3" s="1"/>
  <c r="F1309" i="3"/>
  <c r="M1309" i="3" s="1"/>
  <c r="O1309" i="3" s="1"/>
  <c r="F1297" i="3"/>
  <c r="M1297" i="3" s="1"/>
  <c r="O1297" i="3" s="1"/>
  <c r="F1285" i="3"/>
  <c r="M1285" i="3" s="1"/>
  <c r="O1285" i="3" s="1"/>
  <c r="F1273" i="3"/>
  <c r="M1273" i="3" s="1"/>
  <c r="O1273" i="3" s="1"/>
  <c r="F1261" i="3"/>
  <c r="M1261" i="3" s="1"/>
  <c r="O1261" i="3" s="1"/>
  <c r="F1249" i="3"/>
  <c r="M1249" i="3" s="1"/>
  <c r="O1249" i="3" s="1"/>
  <c r="F1237" i="3"/>
  <c r="M1237" i="3" s="1"/>
  <c r="O1237" i="3" s="1"/>
  <c r="F1225" i="3"/>
  <c r="M1225" i="3" s="1"/>
  <c r="O1225" i="3" s="1"/>
  <c r="F1213" i="3"/>
  <c r="M1213" i="3" s="1"/>
  <c r="O1213" i="3" s="1"/>
  <c r="F1201" i="3"/>
  <c r="M1201" i="3" s="1"/>
  <c r="O1201" i="3" s="1"/>
  <c r="F1189" i="3"/>
  <c r="M1189" i="3" s="1"/>
  <c r="O1189" i="3" s="1"/>
  <c r="F1177" i="3"/>
  <c r="M1177" i="3" s="1"/>
  <c r="O1177" i="3" s="1"/>
  <c r="F1165" i="3"/>
  <c r="M1165" i="3" s="1"/>
  <c r="O1165" i="3" s="1"/>
  <c r="F1153" i="3"/>
  <c r="M1153" i="3" s="1"/>
  <c r="O1153" i="3" s="1"/>
  <c r="F1141" i="3"/>
  <c r="M1141" i="3" s="1"/>
  <c r="O1141" i="3" s="1"/>
  <c r="F1129" i="3"/>
  <c r="M1129" i="3" s="1"/>
  <c r="O1129" i="3" s="1"/>
  <c r="F1117" i="3"/>
  <c r="M1117" i="3" s="1"/>
  <c r="O1117" i="3" s="1"/>
  <c r="F1105" i="3"/>
  <c r="M1105" i="3" s="1"/>
  <c r="O1105" i="3" s="1"/>
  <c r="F1093" i="3"/>
  <c r="M1093" i="3" s="1"/>
  <c r="O1093" i="3" s="1"/>
  <c r="F1081" i="3"/>
  <c r="M1081" i="3" s="1"/>
  <c r="O1081" i="3" s="1"/>
  <c r="F1069" i="3"/>
  <c r="M1069" i="3" s="1"/>
  <c r="O1069" i="3" s="1"/>
  <c r="F1057" i="3"/>
  <c r="M1057" i="3" s="1"/>
  <c r="O1057" i="3" s="1"/>
  <c r="F1045" i="3"/>
  <c r="M1045" i="3" s="1"/>
  <c r="O1045" i="3" s="1"/>
  <c r="F1033" i="3"/>
  <c r="M1033" i="3" s="1"/>
  <c r="O1033" i="3" s="1"/>
  <c r="F1021" i="3"/>
  <c r="M1021" i="3" s="1"/>
  <c r="O1021" i="3" s="1"/>
  <c r="F1009" i="3"/>
  <c r="M1009" i="3" s="1"/>
  <c r="O1009" i="3" s="1"/>
  <c r="F997" i="3"/>
  <c r="M997" i="3" s="1"/>
  <c r="O997" i="3" s="1"/>
  <c r="F985" i="3"/>
  <c r="M985" i="3" s="1"/>
  <c r="O985" i="3" s="1"/>
  <c r="F973" i="3"/>
  <c r="M973" i="3" s="1"/>
  <c r="O973" i="3" s="1"/>
  <c r="F961" i="3"/>
  <c r="M961" i="3" s="1"/>
  <c r="O961" i="3" s="1"/>
  <c r="F949" i="3"/>
  <c r="M949" i="3" s="1"/>
  <c r="O949" i="3" s="1"/>
  <c r="F937" i="3"/>
  <c r="M937" i="3" s="1"/>
  <c r="O937" i="3" s="1"/>
  <c r="F925" i="3"/>
  <c r="M925" i="3" s="1"/>
  <c r="O925" i="3" s="1"/>
  <c r="F913" i="3"/>
  <c r="M913" i="3" s="1"/>
  <c r="O913" i="3" s="1"/>
  <c r="F901" i="3"/>
  <c r="M901" i="3" s="1"/>
  <c r="O901" i="3" s="1"/>
  <c r="F889" i="3"/>
  <c r="M889" i="3" s="1"/>
  <c r="O889" i="3" s="1"/>
  <c r="F877" i="3"/>
  <c r="M877" i="3" s="1"/>
  <c r="O877" i="3" s="1"/>
  <c r="F865" i="3"/>
  <c r="M865" i="3" s="1"/>
  <c r="O865" i="3" s="1"/>
  <c r="F853" i="3"/>
  <c r="M853" i="3" s="1"/>
  <c r="O853" i="3" s="1"/>
  <c r="F841" i="3"/>
  <c r="M841" i="3" s="1"/>
  <c r="O841" i="3" s="1"/>
  <c r="F829" i="3"/>
  <c r="M829" i="3" s="1"/>
  <c r="O829" i="3" s="1"/>
  <c r="F817" i="3"/>
  <c r="M817" i="3" s="1"/>
  <c r="O817" i="3" s="1"/>
  <c r="F805" i="3"/>
  <c r="M805" i="3" s="1"/>
  <c r="O805" i="3" s="1"/>
  <c r="F793" i="3"/>
  <c r="M793" i="3" s="1"/>
  <c r="O793" i="3" s="1"/>
  <c r="F781" i="3"/>
  <c r="M781" i="3" s="1"/>
  <c r="O781" i="3" s="1"/>
  <c r="F769" i="3"/>
  <c r="M769" i="3" s="1"/>
  <c r="O769" i="3" s="1"/>
  <c r="F757" i="3"/>
  <c r="M757" i="3" s="1"/>
  <c r="O757" i="3" s="1"/>
  <c r="F745" i="3"/>
  <c r="M745" i="3" s="1"/>
  <c r="O745" i="3" s="1"/>
  <c r="F733" i="3"/>
  <c r="M733" i="3" s="1"/>
  <c r="O733" i="3" s="1"/>
  <c r="F721" i="3"/>
  <c r="M721" i="3" s="1"/>
  <c r="O721" i="3" s="1"/>
  <c r="F709" i="3"/>
  <c r="M709" i="3" s="1"/>
  <c r="O709" i="3" s="1"/>
  <c r="F697" i="3"/>
  <c r="M697" i="3" s="1"/>
  <c r="O697" i="3" s="1"/>
  <c r="F685" i="3"/>
  <c r="M685" i="3" s="1"/>
  <c r="O685" i="3" s="1"/>
  <c r="F673" i="3"/>
  <c r="M673" i="3" s="1"/>
  <c r="O673" i="3" s="1"/>
  <c r="F661" i="3"/>
  <c r="M661" i="3" s="1"/>
  <c r="O661" i="3" s="1"/>
  <c r="F649" i="3"/>
  <c r="M649" i="3" s="1"/>
  <c r="O649" i="3" s="1"/>
  <c r="F637" i="3"/>
  <c r="M637" i="3" s="1"/>
  <c r="O637" i="3" s="1"/>
  <c r="F625" i="3"/>
  <c r="M625" i="3" s="1"/>
  <c r="O625" i="3" s="1"/>
  <c r="F613" i="3"/>
  <c r="M613" i="3" s="1"/>
  <c r="O613" i="3" s="1"/>
  <c r="F601" i="3"/>
  <c r="M601" i="3" s="1"/>
  <c r="O601" i="3" s="1"/>
  <c r="F589" i="3"/>
  <c r="M589" i="3" s="1"/>
  <c r="O589" i="3" s="1"/>
  <c r="F577" i="3"/>
  <c r="M577" i="3" s="1"/>
  <c r="O577" i="3" s="1"/>
  <c r="F565" i="3"/>
  <c r="M565" i="3" s="1"/>
  <c r="O565" i="3" s="1"/>
  <c r="F553" i="3"/>
  <c r="M553" i="3" s="1"/>
  <c r="O553" i="3" s="1"/>
  <c r="F541" i="3"/>
  <c r="M541" i="3" s="1"/>
  <c r="O541" i="3" s="1"/>
  <c r="F529" i="3"/>
  <c r="M529" i="3" s="1"/>
  <c r="O529" i="3" s="1"/>
  <c r="F517" i="3"/>
  <c r="M517" i="3" s="1"/>
  <c r="O517" i="3" s="1"/>
  <c r="F505" i="3"/>
  <c r="M505" i="3" s="1"/>
  <c r="O505" i="3" s="1"/>
  <c r="F493" i="3"/>
  <c r="M493" i="3" s="1"/>
  <c r="O493" i="3" s="1"/>
  <c r="F481" i="3"/>
  <c r="M481" i="3" s="1"/>
  <c r="O481" i="3" s="1"/>
  <c r="F469" i="3"/>
  <c r="M469" i="3" s="1"/>
  <c r="O469" i="3" s="1"/>
  <c r="F457" i="3"/>
  <c r="M457" i="3" s="1"/>
  <c r="O457" i="3" s="1"/>
  <c r="F445" i="3"/>
  <c r="M445" i="3" s="1"/>
  <c r="O445" i="3" s="1"/>
  <c r="F433" i="3"/>
  <c r="M433" i="3" s="1"/>
  <c r="O433" i="3" s="1"/>
  <c r="F421" i="3"/>
  <c r="M421" i="3" s="1"/>
  <c r="O421" i="3" s="1"/>
  <c r="F409" i="3"/>
  <c r="M409" i="3" s="1"/>
  <c r="O409" i="3" s="1"/>
  <c r="F397" i="3"/>
  <c r="M397" i="3" s="1"/>
  <c r="O397" i="3" s="1"/>
  <c r="F385" i="3"/>
  <c r="M385" i="3" s="1"/>
  <c r="O385" i="3" s="1"/>
  <c r="F373" i="3"/>
  <c r="M373" i="3" s="1"/>
  <c r="O373" i="3" s="1"/>
  <c r="F361" i="3"/>
  <c r="M361" i="3" s="1"/>
  <c r="O361" i="3" s="1"/>
  <c r="F349" i="3"/>
  <c r="M349" i="3" s="1"/>
  <c r="O349" i="3" s="1"/>
  <c r="F337" i="3"/>
  <c r="M337" i="3" s="1"/>
  <c r="O337" i="3" s="1"/>
  <c r="F325" i="3"/>
  <c r="M325" i="3" s="1"/>
  <c r="O325" i="3" s="1"/>
  <c r="F313" i="3"/>
  <c r="M313" i="3" s="1"/>
  <c r="O313" i="3" s="1"/>
  <c r="F301" i="3"/>
  <c r="M301" i="3" s="1"/>
  <c r="O301" i="3" s="1"/>
  <c r="F289" i="3"/>
  <c r="M289" i="3" s="1"/>
  <c r="O289" i="3" s="1"/>
  <c r="F277" i="3"/>
  <c r="M277" i="3" s="1"/>
  <c r="O277" i="3" s="1"/>
  <c r="F265" i="3"/>
  <c r="M265" i="3" s="1"/>
  <c r="O265" i="3" s="1"/>
  <c r="F253" i="3"/>
  <c r="M253" i="3" s="1"/>
  <c r="O253" i="3" s="1"/>
  <c r="F241" i="3"/>
  <c r="M241" i="3" s="1"/>
  <c r="O241" i="3" s="1"/>
  <c r="F229" i="3"/>
  <c r="M229" i="3" s="1"/>
  <c r="O229" i="3" s="1"/>
  <c r="F217" i="3"/>
  <c r="M217" i="3" s="1"/>
  <c r="O217" i="3" s="1"/>
  <c r="F205" i="3"/>
  <c r="M205" i="3" s="1"/>
  <c r="O205" i="3" s="1"/>
  <c r="F193" i="3"/>
  <c r="M193" i="3" s="1"/>
  <c r="O193" i="3" s="1"/>
  <c r="F181" i="3"/>
  <c r="M181" i="3" s="1"/>
  <c r="O181" i="3" s="1"/>
  <c r="F169" i="3"/>
  <c r="M169" i="3" s="1"/>
  <c r="O169" i="3" s="1"/>
  <c r="F157" i="3"/>
  <c r="M157" i="3" s="1"/>
  <c r="O157" i="3" s="1"/>
  <c r="F145" i="3"/>
  <c r="M145" i="3" s="1"/>
  <c r="O145" i="3" s="1"/>
  <c r="F133" i="3"/>
  <c r="M133" i="3" s="1"/>
  <c r="O133" i="3" s="1"/>
  <c r="F121" i="3"/>
  <c r="M121" i="3" s="1"/>
  <c r="O121" i="3" s="1"/>
  <c r="F109" i="3"/>
  <c r="M109" i="3" s="1"/>
  <c r="O109" i="3" s="1"/>
  <c r="F97" i="3"/>
  <c r="M97" i="3" s="1"/>
  <c r="O97" i="3" s="1"/>
  <c r="F85" i="3"/>
  <c r="M85" i="3" s="1"/>
  <c r="O85" i="3" s="1"/>
  <c r="F73" i="3"/>
  <c r="M73" i="3" s="1"/>
  <c r="O73" i="3" s="1"/>
  <c r="F61" i="3"/>
  <c r="M61" i="3" s="1"/>
  <c r="O61" i="3" s="1"/>
  <c r="F49" i="3"/>
  <c r="M49" i="3" s="1"/>
  <c r="O49" i="3" s="1"/>
  <c r="F37" i="3"/>
  <c r="M37" i="3" s="1"/>
  <c r="O37" i="3" s="1"/>
  <c r="F25" i="3"/>
  <c r="M25" i="3" s="1"/>
  <c r="O25" i="3" s="1"/>
  <c r="F13" i="3"/>
  <c r="M13" i="3" s="1"/>
  <c r="O13" i="3" s="1"/>
  <c r="F1887" i="3"/>
  <c r="M1887" i="3" s="1"/>
  <c r="O1887" i="3" s="1"/>
  <c r="F1755" i="3"/>
  <c r="M1755" i="3" s="1"/>
  <c r="O1755" i="3" s="1"/>
  <c r="F1623" i="3"/>
  <c r="M1623" i="3" s="1"/>
  <c r="O1623" i="3" s="1"/>
  <c r="F1467" i="3"/>
  <c r="M1467" i="3" s="1"/>
  <c r="O1467" i="3" s="1"/>
  <c r="F1335" i="3"/>
  <c r="M1335" i="3" s="1"/>
  <c r="O1335" i="3" s="1"/>
  <c r="F1203" i="3"/>
  <c r="M1203" i="3" s="1"/>
  <c r="O1203" i="3" s="1"/>
  <c r="F1119" i="3"/>
  <c r="M1119" i="3" s="1"/>
  <c r="O1119" i="3" s="1"/>
  <c r="F963" i="3"/>
  <c r="M963" i="3" s="1"/>
  <c r="O963" i="3" s="1"/>
  <c r="F831" i="3"/>
  <c r="M831" i="3" s="1"/>
  <c r="O831" i="3" s="1"/>
  <c r="F687" i="3"/>
  <c r="M687" i="3" s="1"/>
  <c r="O687" i="3" s="1"/>
  <c r="F507" i="3"/>
  <c r="M507" i="3" s="1"/>
  <c r="O507" i="3" s="1"/>
  <c r="F339" i="3"/>
  <c r="M339" i="3" s="1"/>
  <c r="O339" i="3" s="1"/>
  <c r="F219" i="3"/>
  <c r="M219" i="3" s="1"/>
  <c r="O219" i="3" s="1"/>
  <c r="F111" i="3"/>
  <c r="M111" i="3" s="1"/>
  <c r="O111" i="3" s="1"/>
  <c r="F1898" i="3"/>
  <c r="M1898" i="3" s="1"/>
  <c r="O1898" i="3" s="1"/>
  <c r="F1790" i="3"/>
  <c r="M1790" i="3" s="1"/>
  <c r="O1790" i="3" s="1"/>
  <c r="F1646" i="3"/>
  <c r="M1646" i="3" s="1"/>
  <c r="O1646" i="3" s="1"/>
  <c r="F1896" i="3"/>
  <c r="M1896" i="3" s="1"/>
  <c r="O1896" i="3" s="1"/>
  <c r="F1860" i="3"/>
  <c r="M1860" i="3" s="1"/>
  <c r="O1860" i="3" s="1"/>
  <c r="F1848" i="3"/>
  <c r="M1848" i="3" s="1"/>
  <c r="O1848" i="3" s="1"/>
  <c r="F1824" i="3"/>
  <c r="M1824" i="3" s="1"/>
  <c r="O1824" i="3" s="1"/>
  <c r="F1812" i="3"/>
  <c r="M1812" i="3" s="1"/>
  <c r="O1812" i="3" s="1"/>
  <c r="F1788" i="3"/>
  <c r="M1788" i="3" s="1"/>
  <c r="O1788" i="3" s="1"/>
  <c r="F1776" i="3"/>
  <c r="M1776" i="3" s="1"/>
  <c r="O1776" i="3" s="1"/>
  <c r="F1752" i="3"/>
  <c r="M1752" i="3" s="1"/>
  <c r="O1752" i="3" s="1"/>
  <c r="F1740" i="3"/>
  <c r="M1740" i="3" s="1"/>
  <c r="O1740" i="3" s="1"/>
  <c r="F1716" i="3"/>
  <c r="M1716" i="3" s="1"/>
  <c r="O1716" i="3" s="1"/>
  <c r="F1704" i="3"/>
  <c r="M1704" i="3" s="1"/>
  <c r="O1704" i="3" s="1"/>
  <c r="F1680" i="3"/>
  <c r="M1680" i="3" s="1"/>
  <c r="O1680" i="3" s="1"/>
  <c r="F1668" i="3"/>
  <c r="M1668" i="3" s="1"/>
  <c r="O1668" i="3" s="1"/>
  <c r="F1644" i="3"/>
  <c r="M1644" i="3" s="1"/>
  <c r="O1644" i="3" s="1"/>
  <c r="F1632" i="3"/>
  <c r="M1632" i="3" s="1"/>
  <c r="O1632" i="3" s="1"/>
  <c r="F1608" i="3"/>
  <c r="M1608" i="3" s="1"/>
  <c r="O1608" i="3" s="1"/>
  <c r="F1596" i="3"/>
  <c r="M1596" i="3" s="1"/>
  <c r="O1596" i="3" s="1"/>
  <c r="F1572" i="3"/>
  <c r="M1572" i="3" s="1"/>
  <c r="O1572" i="3" s="1"/>
  <c r="F1560" i="3"/>
  <c r="M1560" i="3" s="1"/>
  <c r="O1560" i="3" s="1"/>
  <c r="F1536" i="3"/>
  <c r="M1536" i="3" s="1"/>
  <c r="O1536" i="3" s="1"/>
  <c r="F1524" i="3"/>
  <c r="M1524" i="3" s="1"/>
  <c r="O1524" i="3" s="1"/>
  <c r="F1500" i="3"/>
  <c r="M1500" i="3" s="1"/>
  <c r="O1500" i="3" s="1"/>
  <c r="F1488" i="3"/>
  <c r="M1488" i="3" s="1"/>
  <c r="O1488" i="3" s="1"/>
  <c r="F1464" i="3"/>
  <c r="M1464" i="3" s="1"/>
  <c r="O1464" i="3" s="1"/>
  <c r="F1452" i="3"/>
  <c r="M1452" i="3" s="1"/>
  <c r="O1452" i="3" s="1"/>
  <c r="F1428" i="3"/>
  <c r="M1428" i="3" s="1"/>
  <c r="O1428" i="3" s="1"/>
  <c r="F1416" i="3"/>
  <c r="M1416" i="3" s="1"/>
  <c r="O1416" i="3" s="1"/>
  <c r="F1392" i="3"/>
  <c r="M1392" i="3" s="1"/>
  <c r="O1392" i="3" s="1"/>
  <c r="F1380" i="3"/>
  <c r="M1380" i="3" s="1"/>
  <c r="O1380" i="3" s="1"/>
  <c r="F1356" i="3"/>
  <c r="M1356" i="3" s="1"/>
  <c r="O1356" i="3" s="1"/>
  <c r="F1344" i="3"/>
  <c r="M1344" i="3" s="1"/>
  <c r="O1344" i="3" s="1"/>
  <c r="F1320" i="3"/>
  <c r="M1320" i="3" s="1"/>
  <c r="O1320" i="3" s="1"/>
  <c r="F1308" i="3"/>
  <c r="M1308" i="3" s="1"/>
  <c r="O1308" i="3" s="1"/>
  <c r="F1284" i="3"/>
  <c r="M1284" i="3" s="1"/>
  <c r="O1284" i="3" s="1"/>
  <c r="F1272" i="3"/>
  <c r="M1272" i="3" s="1"/>
  <c r="O1272" i="3" s="1"/>
  <c r="F1248" i="3"/>
  <c r="M1248" i="3" s="1"/>
  <c r="O1248" i="3" s="1"/>
  <c r="F1236" i="3"/>
  <c r="M1236" i="3" s="1"/>
  <c r="O1236" i="3" s="1"/>
  <c r="F1212" i="3"/>
  <c r="M1212" i="3" s="1"/>
  <c r="O1212" i="3" s="1"/>
  <c r="F1200" i="3"/>
  <c r="M1200" i="3" s="1"/>
  <c r="O1200" i="3" s="1"/>
  <c r="F1176" i="3"/>
  <c r="M1176" i="3" s="1"/>
  <c r="O1176" i="3" s="1"/>
  <c r="F1164" i="3"/>
  <c r="M1164" i="3" s="1"/>
  <c r="O1164" i="3" s="1"/>
  <c r="F1140" i="3"/>
  <c r="M1140" i="3" s="1"/>
  <c r="O1140" i="3" s="1"/>
  <c r="F1128" i="3"/>
  <c r="M1128" i="3" s="1"/>
  <c r="O1128" i="3" s="1"/>
  <c r="F1104" i="3"/>
  <c r="M1104" i="3" s="1"/>
  <c r="O1104" i="3" s="1"/>
  <c r="F1092" i="3"/>
  <c r="M1092" i="3" s="1"/>
  <c r="O1092" i="3" s="1"/>
  <c r="F1068" i="3"/>
  <c r="M1068" i="3" s="1"/>
  <c r="O1068" i="3" s="1"/>
  <c r="F1056" i="3"/>
  <c r="M1056" i="3" s="1"/>
  <c r="O1056" i="3" s="1"/>
  <c r="F1032" i="3"/>
  <c r="M1032" i="3" s="1"/>
  <c r="O1032" i="3" s="1"/>
  <c r="F1020" i="3"/>
  <c r="M1020" i="3" s="1"/>
  <c r="O1020" i="3" s="1"/>
  <c r="F996" i="3"/>
  <c r="M996" i="3" s="1"/>
  <c r="O996" i="3" s="1"/>
  <c r="F984" i="3"/>
  <c r="M984" i="3" s="1"/>
  <c r="O984" i="3" s="1"/>
  <c r="F960" i="3"/>
  <c r="M960" i="3" s="1"/>
  <c r="O960" i="3" s="1"/>
  <c r="F948" i="3"/>
  <c r="M948" i="3" s="1"/>
  <c r="O948" i="3" s="1"/>
  <c r="F924" i="3"/>
  <c r="M924" i="3" s="1"/>
  <c r="O924" i="3" s="1"/>
  <c r="F900" i="3"/>
  <c r="M900" i="3" s="1"/>
  <c r="O900" i="3" s="1"/>
  <c r="F876" i="3"/>
  <c r="M876" i="3" s="1"/>
  <c r="O876" i="3" s="1"/>
  <c r="F852" i="3"/>
  <c r="M852" i="3" s="1"/>
  <c r="O852" i="3" s="1"/>
  <c r="F828" i="3"/>
  <c r="M828" i="3" s="1"/>
  <c r="O828" i="3" s="1"/>
  <c r="F804" i="3"/>
  <c r="M804" i="3" s="1"/>
  <c r="O804" i="3" s="1"/>
  <c r="F780" i="3"/>
  <c r="M780" i="3" s="1"/>
  <c r="O780" i="3" s="1"/>
  <c r="F756" i="3"/>
  <c r="M756" i="3" s="1"/>
  <c r="O756" i="3" s="1"/>
  <c r="F732" i="3"/>
  <c r="M732" i="3" s="1"/>
  <c r="O732" i="3" s="1"/>
  <c r="F708" i="3"/>
  <c r="M708" i="3" s="1"/>
  <c r="O708" i="3" s="1"/>
  <c r="F684" i="3"/>
  <c r="M684" i="3" s="1"/>
  <c r="O684" i="3" s="1"/>
  <c r="F660" i="3"/>
  <c r="M660" i="3" s="1"/>
  <c r="O660" i="3" s="1"/>
  <c r="F636" i="3"/>
  <c r="M636" i="3" s="1"/>
  <c r="O636" i="3" s="1"/>
  <c r="F612" i="3"/>
  <c r="M612" i="3" s="1"/>
  <c r="O612" i="3" s="1"/>
  <c r="F588" i="3"/>
  <c r="M588" i="3" s="1"/>
  <c r="O588" i="3" s="1"/>
  <c r="F564" i="3"/>
  <c r="M564" i="3" s="1"/>
  <c r="O564" i="3" s="1"/>
  <c r="F540" i="3"/>
  <c r="M540" i="3" s="1"/>
  <c r="O540" i="3" s="1"/>
  <c r="F516" i="3"/>
  <c r="M516" i="3" s="1"/>
  <c r="O516" i="3" s="1"/>
  <c r="F492" i="3"/>
  <c r="M492" i="3" s="1"/>
  <c r="O492" i="3" s="1"/>
  <c r="F468" i="3"/>
  <c r="M468" i="3" s="1"/>
  <c r="O468" i="3" s="1"/>
  <c r="F456" i="3"/>
  <c r="M456" i="3" s="1"/>
  <c r="O456" i="3" s="1"/>
  <c r="F444" i="3"/>
  <c r="M444" i="3" s="1"/>
  <c r="O444" i="3" s="1"/>
  <c r="F432" i="3"/>
  <c r="M432" i="3" s="1"/>
  <c r="O432" i="3" s="1"/>
  <c r="F408" i="3"/>
  <c r="M408" i="3" s="1"/>
  <c r="O408" i="3" s="1"/>
  <c r="F384" i="3"/>
  <c r="M384" i="3" s="1"/>
  <c r="O384" i="3" s="1"/>
  <c r="F372" i="3"/>
  <c r="M372" i="3" s="1"/>
  <c r="O372" i="3" s="1"/>
  <c r="F360" i="3"/>
  <c r="M360" i="3" s="1"/>
  <c r="O360" i="3" s="1"/>
  <c r="F348" i="3"/>
  <c r="M348" i="3" s="1"/>
  <c r="O348" i="3" s="1"/>
  <c r="F336" i="3"/>
  <c r="M336" i="3" s="1"/>
  <c r="O336" i="3" s="1"/>
  <c r="F324" i="3"/>
  <c r="M324" i="3" s="1"/>
  <c r="O324" i="3" s="1"/>
  <c r="F312" i="3"/>
  <c r="M312" i="3" s="1"/>
  <c r="O312" i="3" s="1"/>
  <c r="F300" i="3"/>
  <c r="M300" i="3" s="1"/>
  <c r="O300" i="3" s="1"/>
  <c r="F288" i="3"/>
  <c r="M288" i="3" s="1"/>
  <c r="O288" i="3" s="1"/>
  <c r="F276" i="3"/>
  <c r="M276" i="3" s="1"/>
  <c r="O276" i="3" s="1"/>
  <c r="F264" i="3"/>
  <c r="M264" i="3" s="1"/>
  <c r="O264" i="3" s="1"/>
  <c r="F252" i="3"/>
  <c r="M252" i="3" s="1"/>
  <c r="O252" i="3" s="1"/>
  <c r="F240" i="3"/>
  <c r="M240" i="3" s="1"/>
  <c r="O240" i="3" s="1"/>
  <c r="F228" i="3"/>
  <c r="M228" i="3" s="1"/>
  <c r="O228" i="3" s="1"/>
  <c r="F216" i="3"/>
  <c r="M216" i="3" s="1"/>
  <c r="O216" i="3" s="1"/>
  <c r="F204" i="3"/>
  <c r="M204" i="3" s="1"/>
  <c r="O204" i="3" s="1"/>
  <c r="F192" i="3"/>
  <c r="M192" i="3" s="1"/>
  <c r="O192" i="3" s="1"/>
  <c r="F180" i="3"/>
  <c r="M180" i="3" s="1"/>
  <c r="O180" i="3" s="1"/>
  <c r="F168" i="3"/>
  <c r="M168" i="3" s="1"/>
  <c r="O168" i="3" s="1"/>
  <c r="F156" i="3"/>
  <c r="M156" i="3" s="1"/>
  <c r="O156" i="3" s="1"/>
  <c r="F144" i="3"/>
  <c r="M144" i="3" s="1"/>
  <c r="O144" i="3" s="1"/>
  <c r="F132" i="3"/>
  <c r="M132" i="3" s="1"/>
  <c r="O132" i="3" s="1"/>
  <c r="F120" i="3"/>
  <c r="M120" i="3" s="1"/>
  <c r="O120" i="3" s="1"/>
  <c r="F108" i="3"/>
  <c r="M108" i="3" s="1"/>
  <c r="O108" i="3" s="1"/>
  <c r="F96" i="3"/>
  <c r="M96" i="3" s="1"/>
  <c r="O96" i="3" s="1"/>
  <c r="F84" i="3"/>
  <c r="M84" i="3" s="1"/>
  <c r="O84" i="3" s="1"/>
  <c r="F72" i="3"/>
  <c r="M72" i="3" s="1"/>
  <c r="O72" i="3" s="1"/>
  <c r="F60" i="3"/>
  <c r="M60" i="3" s="1"/>
  <c r="O60" i="3" s="1"/>
  <c r="F48" i="3"/>
  <c r="M48" i="3" s="1"/>
  <c r="O48" i="3" s="1"/>
  <c r="F36" i="3"/>
  <c r="M36" i="3" s="1"/>
  <c r="O36" i="3" s="1"/>
  <c r="F24" i="3"/>
  <c r="M24" i="3" s="1"/>
  <c r="O24" i="3" s="1"/>
  <c r="F12" i="3"/>
  <c r="M12" i="3" s="1"/>
  <c r="O12" i="3" s="1"/>
  <c r="F1947" i="3"/>
  <c r="M1947" i="3" s="1"/>
  <c r="O1947" i="3" s="1"/>
  <c r="F1815" i="3"/>
  <c r="M1815" i="3" s="1"/>
  <c r="O1815" i="3" s="1"/>
  <c r="F1683" i="3"/>
  <c r="M1683" i="3" s="1"/>
  <c r="O1683" i="3" s="1"/>
  <c r="F1551" i="3"/>
  <c r="M1551" i="3" s="1"/>
  <c r="O1551" i="3" s="1"/>
  <c r="F1515" i="3"/>
  <c r="M1515" i="3" s="1"/>
  <c r="O1515" i="3" s="1"/>
  <c r="F1383" i="3"/>
  <c r="M1383" i="3" s="1"/>
  <c r="O1383" i="3" s="1"/>
  <c r="F1239" i="3"/>
  <c r="M1239" i="3" s="1"/>
  <c r="O1239" i="3" s="1"/>
  <c r="F1095" i="3"/>
  <c r="M1095" i="3" s="1"/>
  <c r="O1095" i="3" s="1"/>
  <c r="F495" i="3"/>
  <c r="M495" i="3" s="1"/>
  <c r="O495" i="3" s="1"/>
  <c r="F315" i="3"/>
  <c r="M315" i="3" s="1"/>
  <c r="O315" i="3" s="1"/>
  <c r="F207" i="3"/>
  <c r="M207" i="3" s="1"/>
  <c r="O207" i="3" s="1"/>
  <c r="F75" i="3"/>
  <c r="M75" i="3" s="1"/>
  <c r="O75" i="3" s="1"/>
  <c r="F1802" i="3"/>
  <c r="M1802" i="3" s="1"/>
  <c r="O1802" i="3" s="1"/>
  <c r="F1658" i="3"/>
  <c r="M1658" i="3" s="1"/>
  <c r="O1658" i="3" s="1"/>
  <c r="F1932" i="3"/>
  <c r="M1932" i="3" s="1"/>
  <c r="O1932" i="3" s="1"/>
  <c r="F1884" i="3"/>
  <c r="M1884" i="3" s="1"/>
  <c r="O1884" i="3" s="1"/>
  <c r="F1955" i="3"/>
  <c r="M1955" i="3" s="1"/>
  <c r="O1955" i="3" s="1"/>
  <c r="F1919" i="3"/>
  <c r="M1919" i="3" s="1"/>
  <c r="O1919" i="3" s="1"/>
  <c r="F1883" i="3"/>
  <c r="M1883" i="3" s="1"/>
  <c r="O1883" i="3" s="1"/>
  <c r="F1859" i="3"/>
  <c r="M1859" i="3" s="1"/>
  <c r="O1859" i="3" s="1"/>
  <c r="F1847" i="3"/>
  <c r="M1847" i="3" s="1"/>
  <c r="O1847" i="3" s="1"/>
  <c r="F1823" i="3"/>
  <c r="M1823" i="3" s="1"/>
  <c r="O1823" i="3" s="1"/>
  <c r="F1811" i="3"/>
  <c r="M1811" i="3" s="1"/>
  <c r="O1811" i="3" s="1"/>
  <c r="F1787" i="3"/>
  <c r="M1787" i="3" s="1"/>
  <c r="O1787" i="3" s="1"/>
  <c r="F1775" i="3"/>
  <c r="M1775" i="3" s="1"/>
  <c r="O1775" i="3" s="1"/>
  <c r="F1751" i="3"/>
  <c r="M1751" i="3" s="1"/>
  <c r="O1751" i="3" s="1"/>
  <c r="F1739" i="3"/>
  <c r="M1739" i="3" s="1"/>
  <c r="O1739" i="3" s="1"/>
  <c r="F1715" i="3"/>
  <c r="M1715" i="3" s="1"/>
  <c r="O1715" i="3" s="1"/>
  <c r="F1703" i="3"/>
  <c r="M1703" i="3" s="1"/>
  <c r="O1703" i="3" s="1"/>
  <c r="F1691" i="3"/>
  <c r="M1691" i="3" s="1"/>
  <c r="O1691" i="3" s="1"/>
  <c r="F1679" i="3"/>
  <c r="M1679" i="3" s="1"/>
  <c r="O1679" i="3" s="1"/>
  <c r="F1667" i="3"/>
  <c r="M1667" i="3" s="1"/>
  <c r="O1667" i="3" s="1"/>
  <c r="F1655" i="3"/>
  <c r="M1655" i="3" s="1"/>
  <c r="O1655" i="3" s="1"/>
  <c r="F1643" i="3"/>
  <c r="M1643" i="3" s="1"/>
  <c r="O1643" i="3" s="1"/>
  <c r="F1631" i="3"/>
  <c r="M1631" i="3" s="1"/>
  <c r="O1631" i="3" s="1"/>
  <c r="F1619" i="3"/>
  <c r="M1619" i="3" s="1"/>
  <c r="O1619" i="3" s="1"/>
  <c r="F1607" i="3"/>
  <c r="M1607" i="3" s="1"/>
  <c r="O1607" i="3" s="1"/>
  <c r="F1595" i="3"/>
  <c r="M1595" i="3" s="1"/>
  <c r="O1595" i="3" s="1"/>
  <c r="F1583" i="3"/>
  <c r="M1583" i="3" s="1"/>
  <c r="O1583" i="3" s="1"/>
  <c r="F1571" i="3"/>
  <c r="M1571" i="3" s="1"/>
  <c r="O1571" i="3" s="1"/>
  <c r="F1559" i="3"/>
  <c r="M1559" i="3" s="1"/>
  <c r="O1559" i="3" s="1"/>
  <c r="F1547" i="3"/>
  <c r="M1547" i="3" s="1"/>
  <c r="O1547" i="3" s="1"/>
  <c r="F1535" i="3"/>
  <c r="M1535" i="3" s="1"/>
  <c r="O1535" i="3" s="1"/>
  <c r="F1523" i="3"/>
  <c r="M1523" i="3" s="1"/>
  <c r="O1523" i="3" s="1"/>
  <c r="F1511" i="3"/>
  <c r="M1511" i="3" s="1"/>
  <c r="O1511" i="3" s="1"/>
  <c r="F1499" i="3"/>
  <c r="M1499" i="3" s="1"/>
  <c r="O1499" i="3" s="1"/>
  <c r="F1487" i="3"/>
  <c r="M1487" i="3" s="1"/>
  <c r="O1487" i="3" s="1"/>
  <c r="F1475" i="3"/>
  <c r="M1475" i="3" s="1"/>
  <c r="O1475" i="3" s="1"/>
  <c r="F1463" i="3"/>
  <c r="M1463" i="3" s="1"/>
  <c r="O1463" i="3" s="1"/>
  <c r="F1451" i="3"/>
  <c r="M1451" i="3" s="1"/>
  <c r="O1451" i="3" s="1"/>
  <c r="F1439" i="3"/>
  <c r="M1439" i="3" s="1"/>
  <c r="O1439" i="3" s="1"/>
  <c r="F1427" i="3"/>
  <c r="M1427" i="3" s="1"/>
  <c r="O1427" i="3" s="1"/>
  <c r="F1415" i="3"/>
  <c r="M1415" i="3" s="1"/>
  <c r="O1415" i="3" s="1"/>
  <c r="F1403" i="3"/>
  <c r="M1403" i="3" s="1"/>
  <c r="O1403" i="3" s="1"/>
  <c r="F1391" i="3"/>
  <c r="M1391" i="3" s="1"/>
  <c r="O1391" i="3" s="1"/>
  <c r="F1379" i="3"/>
  <c r="M1379" i="3" s="1"/>
  <c r="O1379" i="3" s="1"/>
  <c r="F1367" i="3"/>
  <c r="M1367" i="3" s="1"/>
  <c r="O1367" i="3" s="1"/>
  <c r="F1355" i="3"/>
  <c r="M1355" i="3" s="1"/>
  <c r="O1355" i="3" s="1"/>
  <c r="F1343" i="3"/>
  <c r="M1343" i="3" s="1"/>
  <c r="O1343" i="3" s="1"/>
  <c r="F1331" i="3"/>
  <c r="M1331" i="3" s="1"/>
  <c r="O1331" i="3" s="1"/>
  <c r="F1319" i="3"/>
  <c r="M1319" i="3" s="1"/>
  <c r="O1319" i="3" s="1"/>
  <c r="F1307" i="3"/>
  <c r="M1307" i="3" s="1"/>
  <c r="O1307" i="3" s="1"/>
  <c r="F1295" i="3"/>
  <c r="M1295" i="3" s="1"/>
  <c r="O1295" i="3" s="1"/>
  <c r="F1283" i="3"/>
  <c r="M1283" i="3" s="1"/>
  <c r="O1283" i="3" s="1"/>
  <c r="F1271" i="3"/>
  <c r="M1271" i="3" s="1"/>
  <c r="O1271" i="3" s="1"/>
  <c r="F1259" i="3"/>
  <c r="M1259" i="3" s="1"/>
  <c r="O1259" i="3" s="1"/>
  <c r="F1247" i="3"/>
  <c r="M1247" i="3" s="1"/>
  <c r="O1247" i="3" s="1"/>
  <c r="F1235" i="3"/>
  <c r="M1235" i="3" s="1"/>
  <c r="O1235" i="3" s="1"/>
  <c r="F1223" i="3"/>
  <c r="M1223" i="3" s="1"/>
  <c r="O1223" i="3" s="1"/>
  <c r="F1211" i="3"/>
  <c r="M1211" i="3" s="1"/>
  <c r="O1211" i="3" s="1"/>
  <c r="F1199" i="3"/>
  <c r="M1199" i="3" s="1"/>
  <c r="O1199" i="3" s="1"/>
  <c r="F1187" i="3"/>
  <c r="M1187" i="3" s="1"/>
  <c r="O1187" i="3" s="1"/>
  <c r="F1175" i="3"/>
  <c r="M1175" i="3" s="1"/>
  <c r="O1175" i="3" s="1"/>
  <c r="F1163" i="3"/>
  <c r="M1163" i="3" s="1"/>
  <c r="O1163" i="3" s="1"/>
  <c r="F1151" i="3"/>
  <c r="M1151" i="3" s="1"/>
  <c r="O1151" i="3" s="1"/>
  <c r="F1139" i="3"/>
  <c r="M1139" i="3" s="1"/>
  <c r="O1139" i="3" s="1"/>
  <c r="F1127" i="3"/>
  <c r="M1127" i="3" s="1"/>
  <c r="O1127" i="3" s="1"/>
  <c r="F1115" i="3"/>
  <c r="M1115" i="3" s="1"/>
  <c r="O1115" i="3" s="1"/>
  <c r="F1103" i="3"/>
  <c r="M1103" i="3" s="1"/>
  <c r="O1103" i="3" s="1"/>
  <c r="F1091" i="3"/>
  <c r="M1091" i="3" s="1"/>
  <c r="O1091" i="3" s="1"/>
  <c r="F1079" i="3"/>
  <c r="M1079" i="3" s="1"/>
  <c r="O1079" i="3" s="1"/>
  <c r="F1067" i="3"/>
  <c r="M1067" i="3" s="1"/>
  <c r="O1067" i="3" s="1"/>
  <c r="F1055" i="3"/>
  <c r="M1055" i="3" s="1"/>
  <c r="O1055" i="3" s="1"/>
  <c r="F1043" i="3"/>
  <c r="M1043" i="3" s="1"/>
  <c r="O1043" i="3" s="1"/>
  <c r="F1031" i="3"/>
  <c r="M1031" i="3" s="1"/>
  <c r="O1031" i="3" s="1"/>
  <c r="F1019" i="3"/>
  <c r="M1019" i="3" s="1"/>
  <c r="O1019" i="3" s="1"/>
  <c r="F1007" i="3"/>
  <c r="M1007" i="3" s="1"/>
  <c r="O1007" i="3" s="1"/>
  <c r="F995" i="3"/>
  <c r="M995" i="3" s="1"/>
  <c r="O995" i="3" s="1"/>
  <c r="F983" i="3"/>
  <c r="M983" i="3" s="1"/>
  <c r="O983" i="3" s="1"/>
  <c r="F971" i="3"/>
  <c r="M971" i="3" s="1"/>
  <c r="O971" i="3" s="1"/>
  <c r="F959" i="3"/>
  <c r="M959" i="3" s="1"/>
  <c r="O959" i="3" s="1"/>
  <c r="F947" i="3"/>
  <c r="M947" i="3" s="1"/>
  <c r="O947" i="3" s="1"/>
  <c r="F935" i="3"/>
  <c r="M935" i="3" s="1"/>
  <c r="O935" i="3" s="1"/>
  <c r="F923" i="3"/>
  <c r="M923" i="3" s="1"/>
  <c r="O923" i="3" s="1"/>
  <c r="F911" i="3"/>
  <c r="M911" i="3" s="1"/>
  <c r="O911" i="3" s="1"/>
  <c r="F899" i="3"/>
  <c r="M899" i="3" s="1"/>
  <c r="O899" i="3" s="1"/>
  <c r="F887" i="3"/>
  <c r="M887" i="3" s="1"/>
  <c r="O887" i="3" s="1"/>
  <c r="F875" i="3"/>
  <c r="M875" i="3" s="1"/>
  <c r="O875" i="3" s="1"/>
  <c r="F863" i="3"/>
  <c r="M863" i="3" s="1"/>
  <c r="O863" i="3" s="1"/>
  <c r="F851" i="3"/>
  <c r="M851" i="3" s="1"/>
  <c r="O851" i="3" s="1"/>
  <c r="F839" i="3"/>
  <c r="M839" i="3" s="1"/>
  <c r="O839" i="3" s="1"/>
  <c r="F827" i="3"/>
  <c r="M827" i="3" s="1"/>
  <c r="O827" i="3" s="1"/>
  <c r="F815" i="3"/>
  <c r="M815" i="3" s="1"/>
  <c r="O815" i="3" s="1"/>
  <c r="F803" i="3"/>
  <c r="M803" i="3" s="1"/>
  <c r="O803" i="3" s="1"/>
  <c r="F791" i="3"/>
  <c r="M791" i="3" s="1"/>
  <c r="O791" i="3" s="1"/>
  <c r="F779" i="3"/>
  <c r="M779" i="3" s="1"/>
  <c r="O779" i="3" s="1"/>
  <c r="F767" i="3"/>
  <c r="M767" i="3" s="1"/>
  <c r="O767" i="3" s="1"/>
  <c r="F755" i="3"/>
  <c r="M755" i="3" s="1"/>
  <c r="O755" i="3" s="1"/>
  <c r="F743" i="3"/>
  <c r="M743" i="3" s="1"/>
  <c r="O743" i="3" s="1"/>
  <c r="F731" i="3"/>
  <c r="M731" i="3" s="1"/>
  <c r="O731" i="3" s="1"/>
  <c r="F719" i="3"/>
  <c r="M719" i="3" s="1"/>
  <c r="O719" i="3" s="1"/>
  <c r="F707" i="3"/>
  <c r="M707" i="3" s="1"/>
  <c r="O707" i="3" s="1"/>
  <c r="F695" i="3"/>
  <c r="M695" i="3" s="1"/>
  <c r="O695" i="3" s="1"/>
  <c r="F683" i="3"/>
  <c r="M683" i="3" s="1"/>
  <c r="O683" i="3" s="1"/>
  <c r="F671" i="3"/>
  <c r="M671" i="3" s="1"/>
  <c r="O671" i="3" s="1"/>
  <c r="F659" i="3"/>
  <c r="M659" i="3" s="1"/>
  <c r="O659" i="3" s="1"/>
  <c r="F647" i="3"/>
  <c r="M647" i="3" s="1"/>
  <c r="O647" i="3" s="1"/>
  <c r="F635" i="3"/>
  <c r="M635" i="3" s="1"/>
  <c r="O635" i="3" s="1"/>
  <c r="F623" i="3"/>
  <c r="M623" i="3" s="1"/>
  <c r="O623" i="3" s="1"/>
  <c r="F611" i="3"/>
  <c r="M611" i="3" s="1"/>
  <c r="O611" i="3" s="1"/>
  <c r="F599" i="3"/>
  <c r="M599" i="3" s="1"/>
  <c r="O599" i="3" s="1"/>
  <c r="F587" i="3"/>
  <c r="M587" i="3" s="1"/>
  <c r="O587" i="3" s="1"/>
  <c r="F575" i="3"/>
  <c r="M575" i="3" s="1"/>
  <c r="O575" i="3" s="1"/>
  <c r="F563" i="3"/>
  <c r="M563" i="3" s="1"/>
  <c r="O563" i="3" s="1"/>
  <c r="F551" i="3"/>
  <c r="M551" i="3" s="1"/>
  <c r="O551" i="3" s="1"/>
  <c r="F539" i="3"/>
  <c r="M539" i="3" s="1"/>
  <c r="O539" i="3" s="1"/>
  <c r="F527" i="3"/>
  <c r="M527" i="3" s="1"/>
  <c r="O527" i="3" s="1"/>
  <c r="F515" i="3"/>
  <c r="M515" i="3" s="1"/>
  <c r="O515" i="3" s="1"/>
  <c r="F503" i="3"/>
  <c r="M503" i="3" s="1"/>
  <c r="O503" i="3" s="1"/>
  <c r="F491" i="3"/>
  <c r="M491" i="3" s="1"/>
  <c r="O491" i="3" s="1"/>
  <c r="F479" i="3"/>
  <c r="M479" i="3" s="1"/>
  <c r="O479" i="3" s="1"/>
  <c r="F467" i="3"/>
  <c r="M467" i="3" s="1"/>
  <c r="O467" i="3" s="1"/>
  <c r="F455" i="3"/>
  <c r="M455" i="3" s="1"/>
  <c r="O455" i="3" s="1"/>
  <c r="F443" i="3"/>
  <c r="M443" i="3" s="1"/>
  <c r="O443" i="3" s="1"/>
  <c r="F431" i="3"/>
  <c r="M431" i="3" s="1"/>
  <c r="O431" i="3" s="1"/>
  <c r="F419" i="3"/>
  <c r="M419" i="3" s="1"/>
  <c r="O419" i="3" s="1"/>
  <c r="F407" i="3"/>
  <c r="M407" i="3" s="1"/>
  <c r="O407" i="3" s="1"/>
  <c r="F395" i="3"/>
  <c r="M395" i="3" s="1"/>
  <c r="O395" i="3" s="1"/>
  <c r="F383" i="3"/>
  <c r="M383" i="3" s="1"/>
  <c r="O383" i="3" s="1"/>
  <c r="F371" i="3"/>
  <c r="M371" i="3" s="1"/>
  <c r="O371" i="3" s="1"/>
  <c r="F359" i="3"/>
  <c r="M359" i="3" s="1"/>
  <c r="O359" i="3" s="1"/>
  <c r="F347" i="3"/>
  <c r="M347" i="3" s="1"/>
  <c r="O347" i="3" s="1"/>
  <c r="F335" i="3"/>
  <c r="M335" i="3" s="1"/>
  <c r="O335" i="3" s="1"/>
  <c r="F323" i="3"/>
  <c r="M323" i="3" s="1"/>
  <c r="O323" i="3" s="1"/>
  <c r="F311" i="3"/>
  <c r="M311" i="3" s="1"/>
  <c r="O311" i="3" s="1"/>
  <c r="F299" i="3"/>
  <c r="M299" i="3" s="1"/>
  <c r="O299" i="3" s="1"/>
  <c r="F287" i="3"/>
  <c r="M287" i="3" s="1"/>
  <c r="O287" i="3" s="1"/>
  <c r="F275" i="3"/>
  <c r="M275" i="3" s="1"/>
  <c r="O275" i="3" s="1"/>
  <c r="F263" i="3"/>
  <c r="M263" i="3" s="1"/>
  <c r="O263" i="3" s="1"/>
  <c r="F251" i="3"/>
  <c r="M251" i="3" s="1"/>
  <c r="O251" i="3" s="1"/>
  <c r="F239" i="3"/>
  <c r="M239" i="3" s="1"/>
  <c r="O239" i="3" s="1"/>
  <c r="F227" i="3"/>
  <c r="M227" i="3" s="1"/>
  <c r="O227" i="3" s="1"/>
  <c r="F215" i="3"/>
  <c r="M215" i="3" s="1"/>
  <c r="O215" i="3" s="1"/>
  <c r="F203" i="3"/>
  <c r="M203" i="3" s="1"/>
  <c r="O203" i="3" s="1"/>
  <c r="F191" i="3"/>
  <c r="M191" i="3" s="1"/>
  <c r="O191" i="3" s="1"/>
  <c r="F179" i="3"/>
  <c r="M179" i="3" s="1"/>
  <c r="O179" i="3" s="1"/>
  <c r="F167" i="3"/>
  <c r="M167" i="3" s="1"/>
  <c r="O167" i="3" s="1"/>
  <c r="F155" i="3"/>
  <c r="M155" i="3" s="1"/>
  <c r="O155" i="3" s="1"/>
  <c r="F143" i="3"/>
  <c r="M143" i="3" s="1"/>
  <c r="O143" i="3" s="1"/>
  <c r="F131" i="3"/>
  <c r="M131" i="3" s="1"/>
  <c r="O131" i="3" s="1"/>
  <c r="F119" i="3"/>
  <c r="M119" i="3" s="1"/>
  <c r="O119" i="3" s="1"/>
  <c r="F107" i="3"/>
  <c r="M107" i="3" s="1"/>
  <c r="O107" i="3" s="1"/>
  <c r="F83" i="3"/>
  <c r="M83" i="3" s="1"/>
  <c r="O83" i="3" s="1"/>
  <c r="F71" i="3"/>
  <c r="M71" i="3" s="1"/>
  <c r="O71" i="3" s="1"/>
  <c r="F59" i="3"/>
  <c r="M59" i="3" s="1"/>
  <c r="O59" i="3" s="1"/>
  <c r="F47" i="3"/>
  <c r="M47" i="3" s="1"/>
  <c r="O47" i="3" s="1"/>
  <c r="F35" i="3"/>
  <c r="M35" i="3" s="1"/>
  <c r="O35" i="3" s="1"/>
  <c r="F1851" i="3"/>
  <c r="M1851" i="3" s="1"/>
  <c r="O1851" i="3" s="1"/>
  <c r="F1707" i="3"/>
  <c r="M1707" i="3" s="1"/>
  <c r="O1707" i="3" s="1"/>
  <c r="F1575" i="3"/>
  <c r="M1575" i="3" s="1"/>
  <c r="O1575" i="3" s="1"/>
  <c r="F1431" i="3"/>
  <c r="M1431" i="3" s="1"/>
  <c r="O1431" i="3" s="1"/>
  <c r="F1275" i="3"/>
  <c r="M1275" i="3" s="1"/>
  <c r="O1275" i="3" s="1"/>
  <c r="F1155" i="3"/>
  <c r="M1155" i="3" s="1"/>
  <c r="O1155" i="3" s="1"/>
  <c r="F999" i="3"/>
  <c r="M999" i="3" s="1"/>
  <c r="O999" i="3" s="1"/>
  <c r="F891" i="3"/>
  <c r="M891" i="3" s="1"/>
  <c r="O891" i="3" s="1"/>
  <c r="F795" i="3"/>
  <c r="M795" i="3" s="1"/>
  <c r="O795" i="3" s="1"/>
  <c r="F723" i="3"/>
  <c r="M723" i="3" s="1"/>
  <c r="O723" i="3" s="1"/>
  <c r="F627" i="3"/>
  <c r="M627" i="3" s="1"/>
  <c r="O627" i="3" s="1"/>
  <c r="F567" i="3"/>
  <c r="M567" i="3" s="1"/>
  <c r="O567" i="3" s="1"/>
  <c r="F471" i="3"/>
  <c r="M471" i="3" s="1"/>
  <c r="O471" i="3" s="1"/>
  <c r="F387" i="3"/>
  <c r="M387" i="3" s="1"/>
  <c r="O387" i="3" s="1"/>
  <c r="F303" i="3"/>
  <c r="M303" i="3" s="1"/>
  <c r="O303" i="3" s="1"/>
  <c r="F195" i="3"/>
  <c r="M195" i="3" s="1"/>
  <c r="O195" i="3" s="1"/>
  <c r="F87" i="3"/>
  <c r="M87" i="3" s="1"/>
  <c r="O87" i="3" s="1"/>
  <c r="F1826" i="3"/>
  <c r="M1826" i="3" s="1"/>
  <c r="O1826" i="3" s="1"/>
  <c r="F1682" i="3"/>
  <c r="M1682" i="3" s="1"/>
  <c r="O1682" i="3" s="1"/>
  <c r="F1920" i="3"/>
  <c r="M1920" i="3" s="1"/>
  <c r="O1920" i="3" s="1"/>
  <c r="F1954" i="3"/>
  <c r="M1954" i="3" s="1"/>
  <c r="O1954" i="3" s="1"/>
  <c r="F1942" i="3"/>
  <c r="M1942" i="3" s="1"/>
  <c r="O1942" i="3" s="1"/>
  <c r="F1930" i="3"/>
  <c r="M1930" i="3" s="1"/>
  <c r="O1930" i="3" s="1"/>
  <c r="F1918" i="3"/>
  <c r="M1918" i="3" s="1"/>
  <c r="O1918" i="3" s="1"/>
  <c r="F1906" i="3"/>
  <c r="M1906" i="3" s="1"/>
  <c r="O1906" i="3" s="1"/>
  <c r="F1894" i="3"/>
  <c r="M1894" i="3" s="1"/>
  <c r="O1894" i="3" s="1"/>
  <c r="F1882" i="3"/>
  <c r="M1882" i="3" s="1"/>
  <c r="O1882" i="3" s="1"/>
  <c r="F1870" i="3"/>
  <c r="M1870" i="3" s="1"/>
  <c r="O1870" i="3" s="1"/>
  <c r="F1858" i="3"/>
  <c r="M1858" i="3" s="1"/>
  <c r="O1858" i="3" s="1"/>
  <c r="F1846" i="3"/>
  <c r="M1846" i="3" s="1"/>
  <c r="O1846" i="3" s="1"/>
  <c r="F1834" i="3"/>
  <c r="M1834" i="3" s="1"/>
  <c r="O1834" i="3" s="1"/>
  <c r="F1822" i="3"/>
  <c r="M1822" i="3" s="1"/>
  <c r="O1822" i="3" s="1"/>
  <c r="F1810" i="3"/>
  <c r="M1810" i="3" s="1"/>
  <c r="O1810" i="3" s="1"/>
  <c r="F1798" i="3"/>
  <c r="M1798" i="3" s="1"/>
  <c r="O1798" i="3" s="1"/>
  <c r="F1786" i="3"/>
  <c r="M1786" i="3" s="1"/>
  <c r="O1786" i="3" s="1"/>
  <c r="F1774" i="3"/>
  <c r="M1774" i="3" s="1"/>
  <c r="O1774" i="3" s="1"/>
  <c r="F1762" i="3"/>
  <c r="M1762" i="3" s="1"/>
  <c r="O1762" i="3" s="1"/>
  <c r="F1750" i="3"/>
  <c r="M1750" i="3" s="1"/>
  <c r="O1750" i="3" s="1"/>
  <c r="F1738" i="3"/>
  <c r="M1738" i="3" s="1"/>
  <c r="O1738" i="3" s="1"/>
  <c r="F1726" i="3"/>
  <c r="M1726" i="3" s="1"/>
  <c r="O1726" i="3" s="1"/>
  <c r="F1714" i="3"/>
  <c r="M1714" i="3" s="1"/>
  <c r="O1714" i="3" s="1"/>
  <c r="F1702" i="3"/>
  <c r="M1702" i="3" s="1"/>
  <c r="O1702" i="3" s="1"/>
  <c r="F1690" i="3"/>
  <c r="M1690" i="3" s="1"/>
  <c r="O1690" i="3" s="1"/>
  <c r="F1678" i="3"/>
  <c r="M1678" i="3" s="1"/>
  <c r="O1678" i="3" s="1"/>
  <c r="F1666" i="3"/>
  <c r="M1666" i="3" s="1"/>
  <c r="O1666" i="3" s="1"/>
  <c r="F1654" i="3"/>
  <c r="M1654" i="3" s="1"/>
  <c r="O1654" i="3" s="1"/>
  <c r="F1642" i="3"/>
  <c r="M1642" i="3" s="1"/>
  <c r="O1642" i="3" s="1"/>
  <c r="F1630" i="3"/>
  <c r="M1630" i="3" s="1"/>
  <c r="O1630" i="3" s="1"/>
  <c r="F1618" i="3"/>
  <c r="M1618" i="3" s="1"/>
  <c r="O1618" i="3" s="1"/>
  <c r="F1606" i="3"/>
  <c r="M1606" i="3" s="1"/>
  <c r="O1606" i="3" s="1"/>
  <c r="F1594" i="3"/>
  <c r="M1594" i="3" s="1"/>
  <c r="O1594" i="3" s="1"/>
  <c r="F1582" i="3"/>
  <c r="M1582" i="3" s="1"/>
  <c r="O1582" i="3" s="1"/>
  <c r="F1570" i="3"/>
  <c r="M1570" i="3" s="1"/>
  <c r="O1570" i="3" s="1"/>
  <c r="F1558" i="3"/>
  <c r="M1558" i="3" s="1"/>
  <c r="O1558" i="3" s="1"/>
  <c r="F1546" i="3"/>
  <c r="M1546" i="3" s="1"/>
  <c r="O1546" i="3" s="1"/>
  <c r="F1534" i="3"/>
  <c r="M1534" i="3" s="1"/>
  <c r="O1534" i="3" s="1"/>
  <c r="F1522" i="3"/>
  <c r="M1522" i="3" s="1"/>
  <c r="O1522" i="3" s="1"/>
  <c r="F1510" i="3"/>
  <c r="M1510" i="3" s="1"/>
  <c r="O1510" i="3" s="1"/>
  <c r="F1498" i="3"/>
  <c r="M1498" i="3" s="1"/>
  <c r="O1498" i="3" s="1"/>
  <c r="F1486" i="3"/>
  <c r="M1486" i="3" s="1"/>
  <c r="O1486" i="3" s="1"/>
  <c r="F1474" i="3"/>
  <c r="M1474" i="3" s="1"/>
  <c r="O1474" i="3" s="1"/>
  <c r="F1462" i="3"/>
  <c r="M1462" i="3" s="1"/>
  <c r="O1462" i="3" s="1"/>
  <c r="F1450" i="3"/>
  <c r="M1450" i="3" s="1"/>
  <c r="O1450" i="3" s="1"/>
  <c r="F1438" i="3"/>
  <c r="M1438" i="3" s="1"/>
  <c r="O1438" i="3" s="1"/>
  <c r="F1426" i="3"/>
  <c r="M1426" i="3" s="1"/>
  <c r="O1426" i="3" s="1"/>
  <c r="F1414" i="3"/>
  <c r="M1414" i="3" s="1"/>
  <c r="O1414" i="3" s="1"/>
  <c r="F1402" i="3"/>
  <c r="M1402" i="3" s="1"/>
  <c r="O1402" i="3" s="1"/>
  <c r="F1390" i="3"/>
  <c r="M1390" i="3" s="1"/>
  <c r="O1390" i="3" s="1"/>
  <c r="F1378" i="3"/>
  <c r="M1378" i="3" s="1"/>
  <c r="O1378" i="3" s="1"/>
  <c r="F1366" i="3"/>
  <c r="M1366" i="3" s="1"/>
  <c r="O1366" i="3" s="1"/>
  <c r="F1354" i="3"/>
  <c r="M1354" i="3" s="1"/>
  <c r="O1354" i="3" s="1"/>
  <c r="F1342" i="3"/>
  <c r="M1342" i="3" s="1"/>
  <c r="O1342" i="3" s="1"/>
  <c r="F1330" i="3"/>
  <c r="M1330" i="3" s="1"/>
  <c r="O1330" i="3" s="1"/>
  <c r="F1318" i="3"/>
  <c r="M1318" i="3" s="1"/>
  <c r="O1318" i="3" s="1"/>
  <c r="F1306" i="3"/>
  <c r="M1306" i="3" s="1"/>
  <c r="O1306" i="3" s="1"/>
  <c r="F1294" i="3"/>
  <c r="M1294" i="3" s="1"/>
  <c r="O1294" i="3" s="1"/>
  <c r="F1282" i="3"/>
  <c r="M1282" i="3" s="1"/>
  <c r="O1282" i="3" s="1"/>
  <c r="F1270" i="3"/>
  <c r="M1270" i="3" s="1"/>
  <c r="O1270" i="3" s="1"/>
  <c r="F1258" i="3"/>
  <c r="M1258" i="3" s="1"/>
  <c r="O1258" i="3" s="1"/>
  <c r="F1246" i="3"/>
  <c r="M1246" i="3" s="1"/>
  <c r="O1246" i="3" s="1"/>
  <c r="F1234" i="3"/>
  <c r="M1234" i="3" s="1"/>
  <c r="O1234" i="3" s="1"/>
  <c r="F1222" i="3"/>
  <c r="M1222" i="3" s="1"/>
  <c r="O1222" i="3" s="1"/>
  <c r="F1210" i="3"/>
  <c r="M1210" i="3" s="1"/>
  <c r="O1210" i="3" s="1"/>
  <c r="F1198" i="3"/>
  <c r="M1198" i="3" s="1"/>
  <c r="O1198" i="3" s="1"/>
  <c r="F1186" i="3"/>
  <c r="M1186" i="3" s="1"/>
  <c r="O1186" i="3" s="1"/>
  <c r="F1174" i="3"/>
  <c r="M1174" i="3" s="1"/>
  <c r="O1174" i="3" s="1"/>
  <c r="F1162" i="3"/>
  <c r="M1162" i="3" s="1"/>
  <c r="O1162" i="3" s="1"/>
  <c r="F1150" i="3"/>
  <c r="M1150" i="3" s="1"/>
  <c r="O1150" i="3" s="1"/>
  <c r="F1138" i="3"/>
  <c r="M1138" i="3" s="1"/>
  <c r="O1138" i="3" s="1"/>
  <c r="F1126" i="3"/>
  <c r="M1126" i="3" s="1"/>
  <c r="O1126" i="3" s="1"/>
  <c r="F1114" i="3"/>
  <c r="M1114" i="3" s="1"/>
  <c r="O1114" i="3" s="1"/>
  <c r="F1102" i="3"/>
  <c r="M1102" i="3" s="1"/>
  <c r="O1102" i="3" s="1"/>
  <c r="F1090" i="3"/>
  <c r="M1090" i="3" s="1"/>
  <c r="O1090" i="3" s="1"/>
  <c r="F1078" i="3"/>
  <c r="M1078" i="3" s="1"/>
  <c r="O1078" i="3" s="1"/>
  <c r="F1066" i="3"/>
  <c r="M1066" i="3" s="1"/>
  <c r="O1066" i="3" s="1"/>
  <c r="F1054" i="3"/>
  <c r="M1054" i="3" s="1"/>
  <c r="O1054" i="3" s="1"/>
  <c r="F1042" i="3"/>
  <c r="M1042" i="3" s="1"/>
  <c r="O1042" i="3" s="1"/>
  <c r="F1030" i="3"/>
  <c r="M1030" i="3" s="1"/>
  <c r="O1030" i="3" s="1"/>
  <c r="F1018" i="3"/>
  <c r="M1018" i="3" s="1"/>
  <c r="O1018" i="3" s="1"/>
  <c r="F1006" i="3"/>
  <c r="M1006" i="3" s="1"/>
  <c r="O1006" i="3" s="1"/>
  <c r="F994" i="3"/>
  <c r="M994" i="3" s="1"/>
  <c r="O994" i="3" s="1"/>
  <c r="F982" i="3"/>
  <c r="M982" i="3" s="1"/>
  <c r="O982" i="3" s="1"/>
  <c r="F970" i="3"/>
  <c r="M970" i="3" s="1"/>
  <c r="O970" i="3" s="1"/>
  <c r="F958" i="3"/>
  <c r="M958" i="3" s="1"/>
  <c r="O958" i="3" s="1"/>
  <c r="F946" i="3"/>
  <c r="M946" i="3" s="1"/>
  <c r="O946" i="3" s="1"/>
  <c r="F934" i="3"/>
  <c r="M934" i="3" s="1"/>
  <c r="O934" i="3" s="1"/>
  <c r="F922" i="3"/>
  <c r="M922" i="3" s="1"/>
  <c r="O922" i="3" s="1"/>
  <c r="F910" i="3"/>
  <c r="M910" i="3" s="1"/>
  <c r="O910" i="3" s="1"/>
  <c r="F898" i="3"/>
  <c r="M898" i="3" s="1"/>
  <c r="O898" i="3" s="1"/>
  <c r="F886" i="3"/>
  <c r="M886" i="3" s="1"/>
  <c r="O886" i="3" s="1"/>
  <c r="F874" i="3"/>
  <c r="M874" i="3" s="1"/>
  <c r="O874" i="3" s="1"/>
  <c r="F862" i="3"/>
  <c r="M862" i="3" s="1"/>
  <c r="O862" i="3" s="1"/>
  <c r="F850" i="3"/>
  <c r="M850" i="3" s="1"/>
  <c r="O850" i="3" s="1"/>
  <c r="F838" i="3"/>
  <c r="M838" i="3" s="1"/>
  <c r="O838" i="3" s="1"/>
  <c r="F826" i="3"/>
  <c r="M826" i="3" s="1"/>
  <c r="O826" i="3" s="1"/>
  <c r="F814" i="3"/>
  <c r="M814" i="3" s="1"/>
  <c r="O814" i="3" s="1"/>
  <c r="F802" i="3"/>
  <c r="M802" i="3" s="1"/>
  <c r="O802" i="3" s="1"/>
  <c r="F790" i="3"/>
  <c r="M790" i="3" s="1"/>
  <c r="O790" i="3" s="1"/>
  <c r="F778" i="3"/>
  <c r="M778" i="3" s="1"/>
  <c r="O778" i="3" s="1"/>
  <c r="F766" i="3"/>
  <c r="M766" i="3" s="1"/>
  <c r="O766" i="3" s="1"/>
  <c r="F754" i="3"/>
  <c r="M754" i="3" s="1"/>
  <c r="O754" i="3" s="1"/>
  <c r="F742" i="3"/>
  <c r="M742" i="3" s="1"/>
  <c r="O742" i="3" s="1"/>
  <c r="F730" i="3"/>
  <c r="M730" i="3" s="1"/>
  <c r="O730" i="3" s="1"/>
  <c r="F718" i="3"/>
  <c r="M718" i="3" s="1"/>
  <c r="O718" i="3" s="1"/>
  <c r="F706" i="3"/>
  <c r="M706" i="3" s="1"/>
  <c r="O706" i="3" s="1"/>
  <c r="F694" i="3"/>
  <c r="M694" i="3" s="1"/>
  <c r="O694" i="3" s="1"/>
  <c r="F682" i="3"/>
  <c r="M682" i="3" s="1"/>
  <c r="O682" i="3" s="1"/>
  <c r="F670" i="3"/>
  <c r="M670" i="3" s="1"/>
  <c r="O670" i="3" s="1"/>
  <c r="F658" i="3"/>
  <c r="M658" i="3" s="1"/>
  <c r="O658" i="3" s="1"/>
  <c r="F646" i="3"/>
  <c r="M646" i="3" s="1"/>
  <c r="O646" i="3" s="1"/>
  <c r="F634" i="3"/>
  <c r="M634" i="3" s="1"/>
  <c r="O634" i="3" s="1"/>
  <c r="F622" i="3"/>
  <c r="M622" i="3" s="1"/>
  <c r="O622" i="3" s="1"/>
  <c r="F610" i="3"/>
  <c r="M610" i="3" s="1"/>
  <c r="O610" i="3" s="1"/>
  <c r="F598" i="3"/>
  <c r="M598" i="3" s="1"/>
  <c r="O598" i="3" s="1"/>
  <c r="F586" i="3"/>
  <c r="M586" i="3" s="1"/>
  <c r="O586" i="3" s="1"/>
  <c r="F574" i="3"/>
  <c r="M574" i="3" s="1"/>
  <c r="O574" i="3" s="1"/>
  <c r="F562" i="3"/>
  <c r="M562" i="3" s="1"/>
  <c r="O562" i="3" s="1"/>
  <c r="F550" i="3"/>
  <c r="M550" i="3" s="1"/>
  <c r="O550" i="3" s="1"/>
  <c r="F538" i="3"/>
  <c r="M538" i="3" s="1"/>
  <c r="O538" i="3" s="1"/>
  <c r="F526" i="3"/>
  <c r="M526" i="3" s="1"/>
  <c r="O526" i="3" s="1"/>
  <c r="F514" i="3"/>
  <c r="M514" i="3" s="1"/>
  <c r="O514" i="3" s="1"/>
  <c r="F502" i="3"/>
  <c r="M502" i="3" s="1"/>
  <c r="O502" i="3" s="1"/>
  <c r="F490" i="3"/>
  <c r="M490" i="3" s="1"/>
  <c r="O490" i="3" s="1"/>
  <c r="F478" i="3"/>
  <c r="M478" i="3" s="1"/>
  <c r="O478" i="3" s="1"/>
  <c r="F466" i="3"/>
  <c r="M466" i="3" s="1"/>
  <c r="O466" i="3" s="1"/>
  <c r="F442" i="3"/>
  <c r="M442" i="3" s="1"/>
  <c r="O442" i="3" s="1"/>
  <c r="F430" i="3"/>
  <c r="M430" i="3" s="1"/>
  <c r="O430" i="3" s="1"/>
  <c r="F406" i="3"/>
  <c r="M406" i="3" s="1"/>
  <c r="O406" i="3" s="1"/>
  <c r="F394" i="3"/>
  <c r="M394" i="3" s="1"/>
  <c r="O394" i="3" s="1"/>
  <c r="F382" i="3"/>
  <c r="M382" i="3" s="1"/>
  <c r="O382" i="3" s="1"/>
  <c r="F370" i="3"/>
  <c r="M370" i="3" s="1"/>
  <c r="O370" i="3" s="1"/>
  <c r="F346" i="3"/>
  <c r="M346" i="3" s="1"/>
  <c r="O346" i="3" s="1"/>
  <c r="F334" i="3"/>
  <c r="M334" i="3" s="1"/>
  <c r="O334" i="3" s="1"/>
  <c r="F322" i="3"/>
  <c r="M322" i="3" s="1"/>
  <c r="O322" i="3" s="1"/>
  <c r="F298" i="3"/>
  <c r="M298" i="3" s="1"/>
  <c r="O298" i="3" s="1"/>
  <c r="F286" i="3"/>
  <c r="M286" i="3" s="1"/>
  <c r="O286" i="3" s="1"/>
  <c r="F274" i="3"/>
  <c r="M274" i="3" s="1"/>
  <c r="O274" i="3" s="1"/>
  <c r="F250" i="3"/>
  <c r="M250" i="3" s="1"/>
  <c r="O250" i="3" s="1"/>
  <c r="F238" i="3"/>
  <c r="M238" i="3" s="1"/>
  <c r="O238" i="3" s="1"/>
  <c r="F226" i="3"/>
  <c r="M226" i="3" s="1"/>
  <c r="O226" i="3" s="1"/>
  <c r="F202" i="3"/>
  <c r="M202" i="3" s="1"/>
  <c r="O202" i="3" s="1"/>
  <c r="F190" i="3"/>
  <c r="M190" i="3" s="1"/>
  <c r="O190" i="3" s="1"/>
  <c r="F178" i="3"/>
  <c r="M178" i="3" s="1"/>
  <c r="O178" i="3" s="1"/>
  <c r="F154" i="3"/>
  <c r="M154" i="3" s="1"/>
  <c r="O154" i="3" s="1"/>
  <c r="F142" i="3"/>
  <c r="M142" i="3" s="1"/>
  <c r="O142" i="3" s="1"/>
  <c r="F130" i="3"/>
  <c r="M130" i="3" s="1"/>
  <c r="O130" i="3" s="1"/>
  <c r="F118" i="3"/>
  <c r="M118" i="3" s="1"/>
  <c r="O118" i="3" s="1"/>
  <c r="F106" i="3"/>
  <c r="M106" i="3" s="1"/>
  <c r="O106" i="3" s="1"/>
  <c r="F94" i="3"/>
  <c r="M94" i="3" s="1"/>
  <c r="O94" i="3" s="1"/>
  <c r="F82" i="3"/>
  <c r="M82" i="3" s="1"/>
  <c r="O82" i="3" s="1"/>
  <c r="F70" i="3"/>
  <c r="M70" i="3" s="1"/>
  <c r="O70" i="3" s="1"/>
  <c r="F58" i="3"/>
  <c r="M58" i="3" s="1"/>
  <c r="O58" i="3" s="1"/>
  <c r="F46" i="3"/>
  <c r="M46" i="3" s="1"/>
  <c r="O46" i="3" s="1"/>
  <c r="F34" i="3"/>
  <c r="M34" i="3" s="1"/>
  <c r="O34" i="3" s="1"/>
  <c r="F22" i="3"/>
  <c r="M22" i="3" s="1"/>
  <c r="O22" i="3" s="1"/>
  <c r="F10" i="3"/>
  <c r="M10" i="3" s="1"/>
  <c r="O10" i="3" s="1"/>
  <c r="F1863" i="3"/>
  <c r="M1863" i="3" s="1"/>
  <c r="O1863" i="3" s="1"/>
  <c r="F1731" i="3"/>
  <c r="M1731" i="3" s="1"/>
  <c r="O1731" i="3" s="1"/>
  <c r="F1599" i="3"/>
  <c r="M1599" i="3" s="1"/>
  <c r="O1599" i="3" s="1"/>
  <c r="F1491" i="3"/>
  <c r="M1491" i="3" s="1"/>
  <c r="O1491" i="3" s="1"/>
  <c r="F1359" i="3"/>
  <c r="M1359" i="3" s="1"/>
  <c r="O1359" i="3" s="1"/>
  <c r="F1287" i="3"/>
  <c r="M1287" i="3" s="1"/>
  <c r="O1287" i="3" s="1"/>
  <c r="F1179" i="3"/>
  <c r="M1179" i="3" s="1"/>
  <c r="O1179" i="3" s="1"/>
  <c r="F1059" i="3"/>
  <c r="M1059" i="3" s="1"/>
  <c r="O1059" i="3" s="1"/>
  <c r="F951" i="3"/>
  <c r="M951" i="3" s="1"/>
  <c r="O951" i="3" s="1"/>
  <c r="F855" i="3"/>
  <c r="M855" i="3" s="1"/>
  <c r="O855" i="3" s="1"/>
  <c r="F759" i="3"/>
  <c r="M759" i="3" s="1"/>
  <c r="O759" i="3" s="1"/>
  <c r="F663" i="3"/>
  <c r="M663" i="3" s="1"/>
  <c r="O663" i="3" s="1"/>
  <c r="F615" i="3"/>
  <c r="M615" i="3" s="1"/>
  <c r="O615" i="3" s="1"/>
  <c r="F483" i="3"/>
  <c r="M483" i="3" s="1"/>
  <c r="O483" i="3" s="1"/>
  <c r="F399" i="3"/>
  <c r="M399" i="3" s="1"/>
  <c r="O399" i="3" s="1"/>
  <c r="F267" i="3"/>
  <c r="M267" i="3" s="1"/>
  <c r="O267" i="3" s="1"/>
  <c r="F123" i="3"/>
  <c r="M123" i="3" s="1"/>
  <c r="O123" i="3" s="1"/>
  <c r="F1850" i="3"/>
  <c r="M1850" i="3" s="1"/>
  <c r="O1850" i="3" s="1"/>
  <c r="F1706" i="3"/>
  <c r="M1706" i="3" s="1"/>
  <c r="O1706" i="3" s="1"/>
  <c r="F2" i="3"/>
  <c r="M2" i="3" s="1"/>
  <c r="O2" i="3" s="1"/>
  <c r="F1917" i="3"/>
  <c r="M1917" i="3" s="1"/>
  <c r="O1917" i="3" s="1"/>
  <c r="F1881" i="3"/>
  <c r="M1881" i="3" s="1"/>
  <c r="O1881" i="3" s="1"/>
  <c r="F1845" i="3"/>
  <c r="M1845" i="3" s="1"/>
  <c r="O1845" i="3" s="1"/>
  <c r="F1809" i="3"/>
  <c r="M1809" i="3" s="1"/>
  <c r="O1809" i="3" s="1"/>
  <c r="F1773" i="3"/>
  <c r="M1773" i="3" s="1"/>
  <c r="O1773" i="3" s="1"/>
  <c r="F1737" i="3"/>
  <c r="M1737" i="3" s="1"/>
  <c r="O1737" i="3" s="1"/>
  <c r="F1701" i="3"/>
  <c r="M1701" i="3" s="1"/>
  <c r="O1701" i="3" s="1"/>
  <c r="F1665" i="3"/>
  <c r="M1665" i="3" s="1"/>
  <c r="O1665" i="3" s="1"/>
  <c r="F1629" i="3"/>
  <c r="M1629" i="3" s="1"/>
  <c r="O1629" i="3" s="1"/>
  <c r="F1593" i="3"/>
  <c r="M1593" i="3" s="1"/>
  <c r="O1593" i="3" s="1"/>
  <c r="F1557" i="3"/>
  <c r="M1557" i="3" s="1"/>
  <c r="O1557" i="3" s="1"/>
  <c r="F1521" i="3"/>
  <c r="M1521" i="3" s="1"/>
  <c r="O1521" i="3" s="1"/>
  <c r="F1485" i="3"/>
  <c r="M1485" i="3" s="1"/>
  <c r="O1485" i="3" s="1"/>
  <c r="F1449" i="3"/>
  <c r="M1449" i="3" s="1"/>
  <c r="O1449" i="3" s="1"/>
  <c r="F1413" i="3"/>
  <c r="M1413" i="3" s="1"/>
  <c r="O1413" i="3" s="1"/>
  <c r="F1377" i="3"/>
  <c r="M1377" i="3" s="1"/>
  <c r="O1377" i="3" s="1"/>
  <c r="F1341" i="3"/>
  <c r="M1341" i="3" s="1"/>
  <c r="O1341" i="3" s="1"/>
  <c r="F1305" i="3"/>
  <c r="M1305" i="3" s="1"/>
  <c r="O1305" i="3" s="1"/>
  <c r="F1269" i="3"/>
  <c r="M1269" i="3" s="1"/>
  <c r="O1269" i="3" s="1"/>
  <c r="F1233" i="3"/>
  <c r="M1233" i="3" s="1"/>
  <c r="O1233" i="3" s="1"/>
  <c r="F1197" i="3"/>
  <c r="M1197" i="3" s="1"/>
  <c r="O1197" i="3" s="1"/>
  <c r="F1161" i="3"/>
  <c r="M1161" i="3" s="1"/>
  <c r="O1161" i="3" s="1"/>
  <c r="F1125" i="3"/>
  <c r="M1125" i="3" s="1"/>
  <c r="O1125" i="3" s="1"/>
  <c r="F1089" i="3"/>
  <c r="M1089" i="3" s="1"/>
  <c r="O1089" i="3" s="1"/>
  <c r="F1053" i="3"/>
  <c r="M1053" i="3" s="1"/>
  <c r="O1053" i="3" s="1"/>
  <c r="F1017" i="3"/>
  <c r="M1017" i="3" s="1"/>
  <c r="O1017" i="3" s="1"/>
  <c r="F981" i="3"/>
  <c r="M981" i="3" s="1"/>
  <c r="O981" i="3" s="1"/>
  <c r="F945" i="3"/>
  <c r="M945" i="3" s="1"/>
  <c r="O945" i="3" s="1"/>
  <c r="F933" i="3"/>
  <c r="M933" i="3" s="1"/>
  <c r="O933" i="3" s="1"/>
  <c r="F921" i="3"/>
  <c r="M921" i="3" s="1"/>
  <c r="O921" i="3" s="1"/>
  <c r="F909" i="3"/>
  <c r="M909" i="3" s="1"/>
  <c r="O909" i="3" s="1"/>
  <c r="F897" i="3"/>
  <c r="M897" i="3" s="1"/>
  <c r="O897" i="3" s="1"/>
  <c r="F885" i="3"/>
  <c r="M885" i="3" s="1"/>
  <c r="O885" i="3" s="1"/>
  <c r="F873" i="3"/>
  <c r="M873" i="3" s="1"/>
  <c r="O873" i="3" s="1"/>
  <c r="F861" i="3"/>
  <c r="M861" i="3" s="1"/>
  <c r="O861" i="3" s="1"/>
  <c r="F849" i="3"/>
  <c r="M849" i="3" s="1"/>
  <c r="O849" i="3" s="1"/>
  <c r="F837" i="3"/>
  <c r="M837" i="3" s="1"/>
  <c r="O837" i="3" s="1"/>
  <c r="F825" i="3"/>
  <c r="M825" i="3" s="1"/>
  <c r="O825" i="3" s="1"/>
  <c r="F813" i="3"/>
  <c r="M813" i="3" s="1"/>
  <c r="O813" i="3" s="1"/>
  <c r="F801" i="3"/>
  <c r="M801" i="3" s="1"/>
  <c r="O801" i="3" s="1"/>
  <c r="F789" i="3"/>
  <c r="M789" i="3" s="1"/>
  <c r="O789" i="3" s="1"/>
  <c r="F777" i="3"/>
  <c r="M777" i="3" s="1"/>
  <c r="O777" i="3" s="1"/>
  <c r="F765" i="3"/>
  <c r="M765" i="3" s="1"/>
  <c r="O765" i="3" s="1"/>
  <c r="F753" i="3"/>
  <c r="M753" i="3" s="1"/>
  <c r="O753" i="3" s="1"/>
  <c r="F741" i="3"/>
  <c r="M741" i="3" s="1"/>
  <c r="O741" i="3" s="1"/>
  <c r="F729" i="3"/>
  <c r="M729" i="3" s="1"/>
  <c r="O729" i="3" s="1"/>
  <c r="F717" i="3"/>
  <c r="M717" i="3" s="1"/>
  <c r="O717" i="3" s="1"/>
  <c r="F705" i="3"/>
  <c r="M705" i="3" s="1"/>
  <c r="O705" i="3" s="1"/>
  <c r="F693" i="3"/>
  <c r="M693" i="3" s="1"/>
  <c r="O693" i="3" s="1"/>
  <c r="F681" i="3"/>
  <c r="M681" i="3" s="1"/>
  <c r="O681" i="3" s="1"/>
  <c r="F669" i="3"/>
  <c r="M669" i="3" s="1"/>
  <c r="O669" i="3" s="1"/>
  <c r="F657" i="3"/>
  <c r="M657" i="3" s="1"/>
  <c r="O657" i="3" s="1"/>
  <c r="F645" i="3"/>
  <c r="M645" i="3" s="1"/>
  <c r="O645" i="3" s="1"/>
  <c r="F633" i="3"/>
  <c r="M633" i="3" s="1"/>
  <c r="O633" i="3" s="1"/>
  <c r="F621" i="3"/>
  <c r="M621" i="3" s="1"/>
  <c r="O621" i="3" s="1"/>
  <c r="F609" i="3"/>
  <c r="M609" i="3" s="1"/>
  <c r="O609" i="3" s="1"/>
  <c r="F597" i="3"/>
  <c r="M597" i="3" s="1"/>
  <c r="O597" i="3" s="1"/>
  <c r="F585" i="3"/>
  <c r="M585" i="3" s="1"/>
  <c r="O585" i="3" s="1"/>
  <c r="F573" i="3"/>
  <c r="M573" i="3" s="1"/>
  <c r="O573" i="3" s="1"/>
  <c r="F561" i="3"/>
  <c r="M561" i="3" s="1"/>
  <c r="O561" i="3" s="1"/>
  <c r="F549" i="3"/>
  <c r="M549" i="3" s="1"/>
  <c r="O549" i="3" s="1"/>
  <c r="F537" i="3"/>
  <c r="M537" i="3" s="1"/>
  <c r="O537" i="3" s="1"/>
  <c r="F525" i="3"/>
  <c r="M525" i="3" s="1"/>
  <c r="O525" i="3" s="1"/>
  <c r="F513" i="3"/>
  <c r="M513" i="3" s="1"/>
  <c r="O513" i="3" s="1"/>
  <c r="F501" i="3"/>
  <c r="M501" i="3" s="1"/>
  <c r="O501" i="3" s="1"/>
  <c r="F489" i="3"/>
  <c r="M489" i="3" s="1"/>
  <c r="O489" i="3" s="1"/>
  <c r="F477" i="3"/>
  <c r="M477" i="3" s="1"/>
  <c r="O477" i="3" s="1"/>
  <c r="F465" i="3"/>
  <c r="M465" i="3" s="1"/>
  <c r="O465" i="3" s="1"/>
  <c r="F453" i="3"/>
  <c r="M453" i="3" s="1"/>
  <c r="O453" i="3" s="1"/>
  <c r="F441" i="3"/>
  <c r="M441" i="3" s="1"/>
  <c r="O441" i="3" s="1"/>
  <c r="F429" i="3"/>
  <c r="M429" i="3" s="1"/>
  <c r="O429" i="3" s="1"/>
  <c r="F417" i="3"/>
  <c r="M417" i="3" s="1"/>
  <c r="O417" i="3" s="1"/>
  <c r="F405" i="3"/>
  <c r="M405" i="3" s="1"/>
  <c r="O405" i="3" s="1"/>
  <c r="F393" i="3"/>
  <c r="M393" i="3" s="1"/>
  <c r="O393" i="3" s="1"/>
  <c r="F381" i="3"/>
  <c r="M381" i="3" s="1"/>
  <c r="O381" i="3" s="1"/>
  <c r="F369" i="3"/>
  <c r="M369" i="3" s="1"/>
  <c r="O369" i="3" s="1"/>
  <c r="F357" i="3"/>
  <c r="M357" i="3" s="1"/>
  <c r="O357" i="3" s="1"/>
  <c r="F345" i="3"/>
  <c r="M345" i="3" s="1"/>
  <c r="O345" i="3" s="1"/>
  <c r="F333" i="3"/>
  <c r="M333" i="3" s="1"/>
  <c r="O333" i="3" s="1"/>
  <c r="F321" i="3"/>
  <c r="M321" i="3" s="1"/>
  <c r="O321" i="3" s="1"/>
  <c r="F309" i="3"/>
  <c r="M309" i="3" s="1"/>
  <c r="O309" i="3" s="1"/>
  <c r="F297" i="3"/>
  <c r="M297" i="3" s="1"/>
  <c r="O297" i="3" s="1"/>
  <c r="F285" i="3"/>
  <c r="M285" i="3" s="1"/>
  <c r="O285" i="3" s="1"/>
  <c r="F273" i="3"/>
  <c r="M273" i="3" s="1"/>
  <c r="O273" i="3" s="1"/>
  <c r="F261" i="3"/>
  <c r="M261" i="3" s="1"/>
  <c r="O261" i="3" s="1"/>
  <c r="F249" i="3"/>
  <c r="M249" i="3" s="1"/>
  <c r="O249" i="3" s="1"/>
  <c r="F237" i="3"/>
  <c r="M237" i="3" s="1"/>
  <c r="O237" i="3" s="1"/>
  <c r="F225" i="3"/>
  <c r="M225" i="3" s="1"/>
  <c r="O225" i="3" s="1"/>
  <c r="F213" i="3"/>
  <c r="M213" i="3" s="1"/>
  <c r="O213" i="3" s="1"/>
  <c r="F201" i="3"/>
  <c r="M201" i="3" s="1"/>
  <c r="O201" i="3" s="1"/>
  <c r="F189" i="3"/>
  <c r="M189" i="3" s="1"/>
  <c r="O189" i="3" s="1"/>
  <c r="F177" i="3"/>
  <c r="M177" i="3" s="1"/>
  <c r="O177" i="3" s="1"/>
  <c r="F165" i="3"/>
  <c r="M165" i="3" s="1"/>
  <c r="O165" i="3" s="1"/>
  <c r="F153" i="3"/>
  <c r="M153" i="3" s="1"/>
  <c r="O153" i="3" s="1"/>
  <c r="F141" i="3"/>
  <c r="M141" i="3" s="1"/>
  <c r="O141" i="3" s="1"/>
  <c r="F129" i="3"/>
  <c r="M129" i="3" s="1"/>
  <c r="O129" i="3" s="1"/>
  <c r="F117" i="3"/>
  <c r="M117" i="3" s="1"/>
  <c r="O117" i="3" s="1"/>
  <c r="F93" i="3"/>
  <c r="M93" i="3" s="1"/>
  <c r="O93" i="3" s="1"/>
  <c r="F81" i="3"/>
  <c r="M81" i="3" s="1"/>
  <c r="O81" i="3" s="1"/>
  <c r="F69" i="3"/>
  <c r="M69" i="3" s="1"/>
  <c r="O69" i="3" s="1"/>
  <c r="F57" i="3"/>
  <c r="M57" i="3" s="1"/>
  <c r="O57" i="3" s="1"/>
  <c r="F45" i="3"/>
  <c r="M45" i="3" s="1"/>
  <c r="O45" i="3" s="1"/>
  <c r="F21" i="3"/>
  <c r="M21" i="3" s="1"/>
  <c r="O21" i="3" s="1"/>
  <c r="F9" i="3"/>
  <c r="M9" i="3" s="1"/>
  <c r="O9" i="3" s="1"/>
  <c r="F1911" i="3"/>
  <c r="M1911" i="3" s="1"/>
  <c r="O1911" i="3" s="1"/>
  <c r="F1791" i="3"/>
  <c r="M1791" i="3" s="1"/>
  <c r="O1791" i="3" s="1"/>
  <c r="F1671" i="3"/>
  <c r="M1671" i="3" s="1"/>
  <c r="O1671" i="3" s="1"/>
  <c r="F1539" i="3"/>
  <c r="M1539" i="3" s="1"/>
  <c r="O1539" i="3" s="1"/>
  <c r="F1407" i="3"/>
  <c r="M1407" i="3" s="1"/>
  <c r="O1407" i="3" s="1"/>
  <c r="F1323" i="3"/>
  <c r="M1323" i="3" s="1"/>
  <c r="O1323" i="3" s="1"/>
  <c r="F1191" i="3"/>
  <c r="M1191" i="3" s="1"/>
  <c r="O1191" i="3" s="1"/>
  <c r="F1035" i="3"/>
  <c r="M1035" i="3" s="1"/>
  <c r="O1035" i="3" s="1"/>
  <c r="F927" i="3"/>
  <c r="M927" i="3" s="1"/>
  <c r="O927" i="3" s="1"/>
  <c r="F843" i="3"/>
  <c r="M843" i="3" s="1"/>
  <c r="O843" i="3" s="1"/>
  <c r="F735" i="3"/>
  <c r="M735" i="3" s="1"/>
  <c r="O735" i="3" s="1"/>
  <c r="F651" i="3"/>
  <c r="M651" i="3" s="1"/>
  <c r="O651" i="3" s="1"/>
  <c r="F579" i="3"/>
  <c r="M579" i="3" s="1"/>
  <c r="O579" i="3" s="1"/>
  <c r="F459" i="3"/>
  <c r="M459" i="3" s="1"/>
  <c r="O459" i="3" s="1"/>
  <c r="F375" i="3"/>
  <c r="M375" i="3" s="1"/>
  <c r="O375" i="3" s="1"/>
  <c r="F231" i="3"/>
  <c r="M231" i="3" s="1"/>
  <c r="O231" i="3" s="1"/>
  <c r="F147" i="3"/>
  <c r="M147" i="3" s="1"/>
  <c r="O147" i="3" s="1"/>
  <c r="F15" i="3"/>
  <c r="M15" i="3" s="1"/>
  <c r="O15" i="3" s="1"/>
  <c r="F1910" i="3"/>
  <c r="M1910" i="3" s="1"/>
  <c r="O1910" i="3" s="1"/>
  <c r="F1766" i="3"/>
  <c r="M1766" i="3" s="1"/>
  <c r="O1766" i="3" s="1"/>
  <c r="F1634" i="3"/>
  <c r="M1634" i="3" s="1"/>
  <c r="O1634" i="3" s="1"/>
  <c r="F1928" i="3"/>
  <c r="M1928" i="3" s="1"/>
  <c r="O1928" i="3" s="1"/>
  <c r="F1916" i="3"/>
  <c r="M1916" i="3" s="1"/>
  <c r="O1916" i="3" s="1"/>
  <c r="F1892" i="3"/>
  <c r="M1892" i="3" s="1"/>
  <c r="O1892" i="3" s="1"/>
  <c r="F1880" i="3"/>
  <c r="M1880" i="3" s="1"/>
  <c r="O1880" i="3" s="1"/>
  <c r="F1868" i="3"/>
  <c r="M1868" i="3" s="1"/>
  <c r="O1868" i="3" s="1"/>
  <c r="F1856" i="3"/>
  <c r="M1856" i="3" s="1"/>
  <c r="O1856" i="3" s="1"/>
  <c r="F1844" i="3"/>
  <c r="M1844" i="3" s="1"/>
  <c r="O1844" i="3" s="1"/>
  <c r="F1832" i="3"/>
  <c r="M1832" i="3" s="1"/>
  <c r="O1832" i="3" s="1"/>
  <c r="F1820" i="3"/>
  <c r="M1820" i="3" s="1"/>
  <c r="O1820" i="3" s="1"/>
  <c r="F1808" i="3"/>
  <c r="M1808" i="3" s="1"/>
  <c r="O1808" i="3" s="1"/>
  <c r="F1796" i="3"/>
  <c r="M1796" i="3" s="1"/>
  <c r="O1796" i="3" s="1"/>
  <c r="F1784" i="3"/>
  <c r="M1784" i="3" s="1"/>
  <c r="O1784" i="3" s="1"/>
  <c r="F1772" i="3"/>
  <c r="M1772" i="3" s="1"/>
  <c r="O1772" i="3" s="1"/>
  <c r="F1760" i="3"/>
  <c r="M1760" i="3" s="1"/>
  <c r="O1760" i="3" s="1"/>
  <c r="F1748" i="3"/>
  <c r="M1748" i="3" s="1"/>
  <c r="O1748" i="3" s="1"/>
  <c r="F1736" i="3"/>
  <c r="M1736" i="3" s="1"/>
  <c r="O1736" i="3" s="1"/>
  <c r="F1724" i="3"/>
  <c r="M1724" i="3" s="1"/>
  <c r="O1724" i="3" s="1"/>
  <c r="F1712" i="3"/>
  <c r="M1712" i="3" s="1"/>
  <c r="O1712" i="3" s="1"/>
  <c r="F1700" i="3"/>
  <c r="M1700" i="3" s="1"/>
  <c r="O1700" i="3" s="1"/>
  <c r="F1688" i="3"/>
  <c r="M1688" i="3" s="1"/>
  <c r="O1688" i="3" s="1"/>
  <c r="F1676" i="3"/>
  <c r="M1676" i="3" s="1"/>
  <c r="O1676" i="3" s="1"/>
  <c r="F1664" i="3"/>
  <c r="M1664" i="3" s="1"/>
  <c r="O1664" i="3" s="1"/>
  <c r="F1652" i="3"/>
  <c r="M1652" i="3" s="1"/>
  <c r="O1652" i="3" s="1"/>
  <c r="F1640" i="3"/>
  <c r="M1640" i="3" s="1"/>
  <c r="O1640" i="3" s="1"/>
  <c r="F1628" i="3"/>
  <c r="M1628" i="3" s="1"/>
  <c r="O1628" i="3" s="1"/>
  <c r="F1616" i="3"/>
  <c r="M1616" i="3" s="1"/>
  <c r="O1616" i="3" s="1"/>
  <c r="F1604" i="3"/>
  <c r="M1604" i="3" s="1"/>
  <c r="O1604" i="3" s="1"/>
  <c r="F1592" i="3"/>
  <c r="M1592" i="3" s="1"/>
  <c r="O1592" i="3" s="1"/>
  <c r="F1580" i="3"/>
  <c r="M1580" i="3" s="1"/>
  <c r="O1580" i="3" s="1"/>
  <c r="F1568" i="3"/>
  <c r="M1568" i="3" s="1"/>
  <c r="O1568" i="3" s="1"/>
  <c r="F1556" i="3"/>
  <c r="M1556" i="3" s="1"/>
  <c r="O1556" i="3" s="1"/>
  <c r="F1544" i="3"/>
  <c r="M1544" i="3" s="1"/>
  <c r="O1544" i="3" s="1"/>
  <c r="F1532" i="3"/>
  <c r="M1532" i="3" s="1"/>
  <c r="O1532" i="3" s="1"/>
  <c r="F1520" i="3"/>
  <c r="M1520" i="3" s="1"/>
  <c r="O1520" i="3" s="1"/>
  <c r="F1508" i="3"/>
  <c r="M1508" i="3" s="1"/>
  <c r="O1508" i="3" s="1"/>
  <c r="F1496" i="3"/>
  <c r="M1496" i="3" s="1"/>
  <c r="O1496" i="3" s="1"/>
  <c r="F1484" i="3"/>
  <c r="M1484" i="3" s="1"/>
  <c r="O1484" i="3" s="1"/>
  <c r="F1472" i="3"/>
  <c r="M1472" i="3" s="1"/>
  <c r="O1472" i="3" s="1"/>
  <c r="F1460" i="3"/>
  <c r="M1460" i="3" s="1"/>
  <c r="O1460" i="3" s="1"/>
  <c r="F1448" i="3"/>
  <c r="M1448" i="3" s="1"/>
  <c r="O1448" i="3" s="1"/>
  <c r="F1436" i="3"/>
  <c r="M1436" i="3" s="1"/>
  <c r="O1436" i="3" s="1"/>
  <c r="F1424" i="3"/>
  <c r="M1424" i="3" s="1"/>
  <c r="O1424" i="3" s="1"/>
  <c r="F1412" i="3"/>
  <c r="M1412" i="3" s="1"/>
  <c r="O1412" i="3" s="1"/>
  <c r="F1400" i="3"/>
  <c r="M1400" i="3" s="1"/>
  <c r="O1400" i="3" s="1"/>
  <c r="F1388" i="3"/>
  <c r="M1388" i="3" s="1"/>
  <c r="O1388" i="3" s="1"/>
  <c r="F1376" i="3"/>
  <c r="M1376" i="3" s="1"/>
  <c r="O1376" i="3" s="1"/>
  <c r="F1364" i="3"/>
  <c r="M1364" i="3" s="1"/>
  <c r="O1364" i="3" s="1"/>
  <c r="F1352" i="3"/>
  <c r="M1352" i="3" s="1"/>
  <c r="O1352" i="3" s="1"/>
  <c r="F1340" i="3"/>
  <c r="M1340" i="3" s="1"/>
  <c r="O1340" i="3" s="1"/>
  <c r="F1328" i="3"/>
  <c r="M1328" i="3" s="1"/>
  <c r="O1328" i="3" s="1"/>
  <c r="F1316" i="3"/>
  <c r="M1316" i="3" s="1"/>
  <c r="O1316" i="3" s="1"/>
  <c r="F1304" i="3"/>
  <c r="M1304" i="3" s="1"/>
  <c r="O1304" i="3" s="1"/>
  <c r="F1292" i="3"/>
  <c r="M1292" i="3" s="1"/>
  <c r="O1292" i="3" s="1"/>
  <c r="F1280" i="3"/>
  <c r="M1280" i="3" s="1"/>
  <c r="O1280" i="3" s="1"/>
  <c r="F1268" i="3"/>
  <c r="M1268" i="3" s="1"/>
  <c r="O1268" i="3" s="1"/>
  <c r="F1256" i="3"/>
  <c r="M1256" i="3" s="1"/>
  <c r="O1256" i="3" s="1"/>
  <c r="F1244" i="3"/>
  <c r="M1244" i="3" s="1"/>
  <c r="O1244" i="3" s="1"/>
  <c r="F1232" i="3"/>
  <c r="M1232" i="3" s="1"/>
  <c r="O1232" i="3" s="1"/>
  <c r="F1220" i="3"/>
  <c r="M1220" i="3" s="1"/>
  <c r="O1220" i="3" s="1"/>
  <c r="F1208" i="3"/>
  <c r="M1208" i="3" s="1"/>
  <c r="O1208" i="3" s="1"/>
  <c r="F1196" i="3"/>
  <c r="M1196" i="3" s="1"/>
  <c r="O1196" i="3" s="1"/>
  <c r="F1184" i="3"/>
  <c r="M1184" i="3" s="1"/>
  <c r="O1184" i="3" s="1"/>
  <c r="F1172" i="3"/>
  <c r="M1172" i="3" s="1"/>
  <c r="O1172" i="3" s="1"/>
  <c r="F1160" i="3"/>
  <c r="M1160" i="3" s="1"/>
  <c r="O1160" i="3" s="1"/>
  <c r="F1148" i="3"/>
  <c r="M1148" i="3" s="1"/>
  <c r="O1148" i="3" s="1"/>
  <c r="F1136" i="3"/>
  <c r="M1136" i="3" s="1"/>
  <c r="O1136" i="3" s="1"/>
  <c r="F1124" i="3"/>
  <c r="M1124" i="3" s="1"/>
  <c r="O1124" i="3" s="1"/>
  <c r="F1112" i="3"/>
  <c r="M1112" i="3" s="1"/>
  <c r="O1112" i="3" s="1"/>
  <c r="F1100" i="3"/>
  <c r="M1100" i="3" s="1"/>
  <c r="O1100" i="3" s="1"/>
  <c r="F1088" i="3"/>
  <c r="M1088" i="3" s="1"/>
  <c r="O1088" i="3" s="1"/>
  <c r="F1076" i="3"/>
  <c r="M1076" i="3" s="1"/>
  <c r="O1076" i="3" s="1"/>
  <c r="F1064" i="3"/>
  <c r="M1064" i="3" s="1"/>
  <c r="O1064" i="3" s="1"/>
  <c r="F1052" i="3"/>
  <c r="M1052" i="3" s="1"/>
  <c r="O1052" i="3" s="1"/>
  <c r="F1040" i="3"/>
  <c r="M1040" i="3" s="1"/>
  <c r="O1040" i="3" s="1"/>
  <c r="F1028" i="3"/>
  <c r="M1028" i="3" s="1"/>
  <c r="O1028" i="3" s="1"/>
  <c r="F1016" i="3"/>
  <c r="M1016" i="3" s="1"/>
  <c r="O1016" i="3" s="1"/>
  <c r="F1004" i="3"/>
  <c r="M1004" i="3" s="1"/>
  <c r="O1004" i="3" s="1"/>
  <c r="F992" i="3"/>
  <c r="M992" i="3" s="1"/>
  <c r="O992" i="3" s="1"/>
  <c r="F980" i="3"/>
  <c r="M980" i="3" s="1"/>
  <c r="O980" i="3" s="1"/>
  <c r="F968" i="3"/>
  <c r="M968" i="3" s="1"/>
  <c r="O968" i="3" s="1"/>
  <c r="F956" i="3"/>
  <c r="M956" i="3" s="1"/>
  <c r="O956" i="3" s="1"/>
  <c r="F944" i="3"/>
  <c r="M944" i="3" s="1"/>
  <c r="O944" i="3" s="1"/>
  <c r="F920" i="3"/>
  <c r="M920" i="3" s="1"/>
  <c r="O920" i="3" s="1"/>
  <c r="F896" i="3"/>
  <c r="M896" i="3" s="1"/>
  <c r="O896" i="3" s="1"/>
  <c r="F872" i="3"/>
  <c r="M872" i="3" s="1"/>
  <c r="O872" i="3" s="1"/>
  <c r="F848" i="3"/>
  <c r="M848" i="3" s="1"/>
  <c r="O848" i="3" s="1"/>
  <c r="F824" i="3"/>
  <c r="M824" i="3" s="1"/>
  <c r="O824" i="3" s="1"/>
  <c r="F800" i="3"/>
  <c r="M800" i="3" s="1"/>
  <c r="O800" i="3" s="1"/>
  <c r="F776" i="3"/>
  <c r="M776" i="3" s="1"/>
  <c r="O776" i="3" s="1"/>
  <c r="F752" i="3"/>
  <c r="M752" i="3" s="1"/>
  <c r="O752" i="3" s="1"/>
  <c r="F728" i="3"/>
  <c r="M728" i="3" s="1"/>
  <c r="O728" i="3" s="1"/>
  <c r="F704" i="3"/>
  <c r="M704" i="3" s="1"/>
  <c r="O704" i="3" s="1"/>
  <c r="F680" i="3"/>
  <c r="M680" i="3" s="1"/>
  <c r="O680" i="3" s="1"/>
  <c r="F656" i="3"/>
  <c r="M656" i="3" s="1"/>
  <c r="O656" i="3" s="1"/>
  <c r="F632" i="3"/>
  <c r="M632" i="3" s="1"/>
  <c r="O632" i="3" s="1"/>
  <c r="F608" i="3"/>
  <c r="M608" i="3" s="1"/>
  <c r="O608" i="3" s="1"/>
  <c r="F584" i="3"/>
  <c r="M584" i="3" s="1"/>
  <c r="O584" i="3" s="1"/>
  <c r="F560" i="3"/>
  <c r="M560" i="3" s="1"/>
  <c r="O560" i="3" s="1"/>
  <c r="F536" i="3"/>
  <c r="M536" i="3" s="1"/>
  <c r="O536" i="3" s="1"/>
  <c r="F512" i="3"/>
  <c r="M512" i="3" s="1"/>
  <c r="O512" i="3" s="1"/>
  <c r="F488" i="3"/>
  <c r="M488" i="3" s="1"/>
  <c r="O488" i="3" s="1"/>
  <c r="F464" i="3"/>
  <c r="M464" i="3" s="1"/>
  <c r="O464" i="3" s="1"/>
  <c r="F452" i="3"/>
  <c r="M452" i="3" s="1"/>
  <c r="O452" i="3" s="1"/>
  <c r="F440" i="3"/>
  <c r="M440" i="3" s="1"/>
  <c r="O440" i="3" s="1"/>
  <c r="F428" i="3"/>
  <c r="M428" i="3" s="1"/>
  <c r="O428" i="3" s="1"/>
  <c r="F416" i="3"/>
  <c r="M416" i="3" s="1"/>
  <c r="O416" i="3" s="1"/>
  <c r="F404" i="3"/>
  <c r="M404" i="3" s="1"/>
  <c r="O404" i="3" s="1"/>
  <c r="F380" i="3"/>
  <c r="M380" i="3" s="1"/>
  <c r="O380" i="3" s="1"/>
  <c r="F368" i="3"/>
  <c r="M368" i="3" s="1"/>
  <c r="O368" i="3" s="1"/>
  <c r="F356" i="3"/>
  <c r="M356" i="3" s="1"/>
  <c r="O356" i="3" s="1"/>
  <c r="F344" i="3"/>
  <c r="M344" i="3" s="1"/>
  <c r="O344" i="3" s="1"/>
  <c r="F332" i="3"/>
  <c r="M332" i="3" s="1"/>
  <c r="O332" i="3" s="1"/>
  <c r="F320" i="3"/>
  <c r="M320" i="3" s="1"/>
  <c r="O320" i="3" s="1"/>
  <c r="F308" i="3"/>
  <c r="M308" i="3" s="1"/>
  <c r="O308" i="3" s="1"/>
  <c r="F296" i="3"/>
  <c r="M296" i="3" s="1"/>
  <c r="O296" i="3" s="1"/>
  <c r="F284" i="3"/>
  <c r="M284" i="3" s="1"/>
  <c r="O284" i="3" s="1"/>
  <c r="F272" i="3"/>
  <c r="M272" i="3" s="1"/>
  <c r="O272" i="3" s="1"/>
  <c r="F260" i="3"/>
  <c r="M260" i="3" s="1"/>
  <c r="O260" i="3" s="1"/>
  <c r="F248" i="3"/>
  <c r="M248" i="3" s="1"/>
  <c r="O248" i="3" s="1"/>
  <c r="F236" i="3"/>
  <c r="M236" i="3" s="1"/>
  <c r="O236" i="3" s="1"/>
  <c r="F224" i="3"/>
  <c r="M224" i="3" s="1"/>
  <c r="O224" i="3" s="1"/>
  <c r="F212" i="3"/>
  <c r="M212" i="3" s="1"/>
  <c r="O212" i="3" s="1"/>
  <c r="F200" i="3"/>
  <c r="M200" i="3" s="1"/>
  <c r="O200" i="3" s="1"/>
  <c r="F188" i="3"/>
  <c r="M188" i="3" s="1"/>
  <c r="O188" i="3" s="1"/>
  <c r="F176" i="3"/>
  <c r="M176" i="3" s="1"/>
  <c r="O176" i="3" s="1"/>
  <c r="F164" i="3"/>
  <c r="M164" i="3" s="1"/>
  <c r="O164" i="3" s="1"/>
  <c r="F152" i="3"/>
  <c r="M152" i="3" s="1"/>
  <c r="O152" i="3" s="1"/>
  <c r="F140" i="3"/>
  <c r="M140" i="3" s="1"/>
  <c r="O140" i="3" s="1"/>
  <c r="F128" i="3"/>
  <c r="M128" i="3" s="1"/>
  <c r="O128" i="3" s="1"/>
  <c r="F116" i="3"/>
  <c r="M116" i="3" s="1"/>
  <c r="O116" i="3" s="1"/>
  <c r="F104" i="3"/>
  <c r="M104" i="3" s="1"/>
  <c r="O104" i="3" s="1"/>
  <c r="F92" i="3"/>
  <c r="M92" i="3" s="1"/>
  <c r="O92" i="3" s="1"/>
  <c r="F80" i="3"/>
  <c r="M80" i="3" s="1"/>
  <c r="O80" i="3" s="1"/>
  <c r="F68" i="3"/>
  <c r="M68" i="3" s="1"/>
  <c r="O68" i="3" s="1"/>
  <c r="F56" i="3"/>
  <c r="M56" i="3" s="1"/>
  <c r="O56" i="3" s="1"/>
  <c r="F44" i="3"/>
  <c r="M44" i="3" s="1"/>
  <c r="O44" i="3" s="1"/>
  <c r="F32" i="3"/>
  <c r="M32" i="3" s="1"/>
  <c r="O32" i="3" s="1"/>
  <c r="F20" i="3"/>
  <c r="M20" i="3" s="1"/>
  <c r="O20" i="3" s="1"/>
  <c r="M8" i="3"/>
  <c r="O8" i="3" s="1"/>
  <c r="F1827" i="3"/>
  <c r="M1827" i="3" s="1"/>
  <c r="O1827" i="3" s="1"/>
  <c r="F1719" i="3"/>
  <c r="M1719" i="3" s="1"/>
  <c r="O1719" i="3" s="1"/>
  <c r="F1587" i="3"/>
  <c r="M1587" i="3" s="1"/>
  <c r="O1587" i="3" s="1"/>
  <c r="F1443" i="3"/>
  <c r="M1443" i="3" s="1"/>
  <c r="O1443" i="3" s="1"/>
  <c r="F1299" i="3"/>
  <c r="M1299" i="3" s="1"/>
  <c r="O1299" i="3" s="1"/>
  <c r="F1167" i="3"/>
  <c r="M1167" i="3" s="1"/>
  <c r="O1167" i="3" s="1"/>
  <c r="F1047" i="3"/>
  <c r="M1047" i="3" s="1"/>
  <c r="O1047" i="3" s="1"/>
  <c r="F939" i="3"/>
  <c r="M939" i="3" s="1"/>
  <c r="O939" i="3" s="1"/>
  <c r="F819" i="3"/>
  <c r="M819" i="3" s="1"/>
  <c r="O819" i="3" s="1"/>
  <c r="F699" i="3"/>
  <c r="M699" i="3" s="1"/>
  <c r="O699" i="3" s="1"/>
  <c r="F519" i="3"/>
  <c r="M519" i="3" s="1"/>
  <c r="O519" i="3" s="1"/>
  <c r="F327" i="3"/>
  <c r="M327" i="3" s="1"/>
  <c r="O327" i="3" s="1"/>
  <c r="F39" i="3"/>
  <c r="M39" i="3" s="1"/>
  <c r="O39" i="3" s="1"/>
  <c r="F1934" i="3"/>
  <c r="M1934" i="3" s="1"/>
  <c r="O1934" i="3" s="1"/>
  <c r="F1778" i="3"/>
  <c r="M1778" i="3" s="1"/>
  <c r="O1778" i="3" s="1"/>
  <c r="F1670" i="3"/>
  <c r="M1670" i="3" s="1"/>
  <c r="O1670" i="3" s="1"/>
  <c r="F1951" i="3"/>
  <c r="M1951" i="3" s="1"/>
  <c r="O1951" i="3" s="1"/>
  <c r="F1939" i="3"/>
  <c r="M1939" i="3" s="1"/>
  <c r="O1939" i="3" s="1"/>
  <c r="F1915" i="3"/>
  <c r="M1915" i="3" s="1"/>
  <c r="O1915" i="3" s="1"/>
  <c r="F1903" i="3"/>
  <c r="M1903" i="3" s="1"/>
  <c r="O1903" i="3" s="1"/>
  <c r="F1879" i="3"/>
  <c r="M1879" i="3" s="1"/>
  <c r="O1879" i="3" s="1"/>
  <c r="F1867" i="3"/>
  <c r="M1867" i="3" s="1"/>
  <c r="O1867" i="3" s="1"/>
  <c r="F1843" i="3"/>
  <c r="M1843" i="3" s="1"/>
  <c r="O1843" i="3" s="1"/>
  <c r="F1831" i="3"/>
  <c r="M1831" i="3" s="1"/>
  <c r="O1831" i="3" s="1"/>
  <c r="F1807" i="3"/>
  <c r="M1807" i="3" s="1"/>
  <c r="O1807" i="3" s="1"/>
  <c r="F1795" i="3"/>
  <c r="M1795" i="3" s="1"/>
  <c r="O1795" i="3" s="1"/>
  <c r="F1771" i="3"/>
  <c r="M1771" i="3" s="1"/>
  <c r="O1771" i="3" s="1"/>
  <c r="F1759" i="3"/>
  <c r="M1759" i="3" s="1"/>
  <c r="O1759" i="3" s="1"/>
  <c r="F1735" i="3"/>
  <c r="M1735" i="3" s="1"/>
  <c r="O1735" i="3" s="1"/>
  <c r="F1723" i="3"/>
  <c r="M1723" i="3" s="1"/>
  <c r="O1723" i="3" s="1"/>
  <c r="F1699" i="3"/>
  <c r="M1699" i="3" s="1"/>
  <c r="O1699" i="3" s="1"/>
  <c r="F1687" i="3"/>
  <c r="M1687" i="3" s="1"/>
  <c r="O1687" i="3" s="1"/>
  <c r="F1663" i="3"/>
  <c r="M1663" i="3" s="1"/>
  <c r="O1663" i="3" s="1"/>
  <c r="F1651" i="3"/>
  <c r="M1651" i="3" s="1"/>
  <c r="O1651" i="3" s="1"/>
  <c r="F1627" i="3"/>
  <c r="M1627" i="3" s="1"/>
  <c r="O1627" i="3" s="1"/>
  <c r="F1615" i="3"/>
  <c r="M1615" i="3" s="1"/>
  <c r="O1615" i="3" s="1"/>
  <c r="F1591" i="3"/>
  <c r="M1591" i="3" s="1"/>
  <c r="O1591" i="3" s="1"/>
  <c r="F1579" i="3"/>
  <c r="M1579" i="3" s="1"/>
  <c r="O1579" i="3" s="1"/>
  <c r="F1555" i="3"/>
  <c r="M1555" i="3" s="1"/>
  <c r="O1555" i="3" s="1"/>
  <c r="F1543" i="3"/>
  <c r="M1543" i="3" s="1"/>
  <c r="O1543" i="3" s="1"/>
  <c r="F1519" i="3"/>
  <c r="M1519" i="3" s="1"/>
  <c r="O1519" i="3" s="1"/>
  <c r="F1507" i="3"/>
  <c r="M1507" i="3" s="1"/>
  <c r="O1507" i="3" s="1"/>
  <c r="F1483" i="3"/>
  <c r="M1483" i="3" s="1"/>
  <c r="O1483" i="3" s="1"/>
  <c r="F1471" i="3"/>
  <c r="M1471" i="3" s="1"/>
  <c r="O1471" i="3" s="1"/>
  <c r="F1447" i="3"/>
  <c r="M1447" i="3" s="1"/>
  <c r="O1447" i="3" s="1"/>
  <c r="F1435" i="3"/>
  <c r="M1435" i="3" s="1"/>
  <c r="O1435" i="3" s="1"/>
  <c r="F1411" i="3"/>
  <c r="M1411" i="3" s="1"/>
  <c r="O1411" i="3" s="1"/>
  <c r="F1399" i="3"/>
  <c r="M1399" i="3" s="1"/>
  <c r="O1399" i="3" s="1"/>
  <c r="F1375" i="3"/>
  <c r="M1375" i="3" s="1"/>
  <c r="O1375" i="3" s="1"/>
  <c r="F1363" i="3"/>
  <c r="M1363" i="3" s="1"/>
  <c r="O1363" i="3" s="1"/>
  <c r="F1339" i="3"/>
  <c r="M1339" i="3" s="1"/>
  <c r="O1339" i="3" s="1"/>
  <c r="F1327" i="3"/>
  <c r="M1327" i="3" s="1"/>
  <c r="O1327" i="3" s="1"/>
  <c r="F1303" i="3"/>
  <c r="M1303" i="3" s="1"/>
  <c r="O1303" i="3" s="1"/>
  <c r="F1291" i="3"/>
  <c r="M1291" i="3" s="1"/>
  <c r="O1291" i="3" s="1"/>
  <c r="F1267" i="3"/>
  <c r="M1267" i="3" s="1"/>
  <c r="O1267" i="3" s="1"/>
  <c r="F1255" i="3"/>
  <c r="M1255" i="3" s="1"/>
  <c r="O1255" i="3" s="1"/>
  <c r="F1231" i="3"/>
  <c r="M1231" i="3" s="1"/>
  <c r="O1231" i="3" s="1"/>
  <c r="F1219" i="3"/>
  <c r="M1219" i="3" s="1"/>
  <c r="O1219" i="3" s="1"/>
  <c r="F1195" i="3"/>
  <c r="M1195" i="3" s="1"/>
  <c r="O1195" i="3" s="1"/>
  <c r="F1183" i="3"/>
  <c r="M1183" i="3" s="1"/>
  <c r="O1183" i="3" s="1"/>
  <c r="F1159" i="3"/>
  <c r="M1159" i="3" s="1"/>
  <c r="O1159" i="3" s="1"/>
  <c r="F1147" i="3"/>
  <c r="M1147" i="3" s="1"/>
  <c r="O1147" i="3" s="1"/>
  <c r="F1123" i="3"/>
  <c r="M1123" i="3" s="1"/>
  <c r="O1123" i="3" s="1"/>
  <c r="F1111" i="3"/>
  <c r="M1111" i="3" s="1"/>
  <c r="O1111" i="3" s="1"/>
  <c r="F1087" i="3"/>
  <c r="M1087" i="3" s="1"/>
  <c r="O1087" i="3" s="1"/>
  <c r="F1075" i="3"/>
  <c r="M1075" i="3" s="1"/>
  <c r="O1075" i="3" s="1"/>
  <c r="F1051" i="3"/>
  <c r="M1051" i="3" s="1"/>
  <c r="O1051" i="3" s="1"/>
  <c r="F1039" i="3"/>
  <c r="M1039" i="3" s="1"/>
  <c r="O1039" i="3" s="1"/>
  <c r="F1015" i="3"/>
  <c r="M1015" i="3" s="1"/>
  <c r="O1015" i="3" s="1"/>
  <c r="F1003" i="3"/>
  <c r="M1003" i="3" s="1"/>
  <c r="O1003" i="3" s="1"/>
  <c r="F979" i="3"/>
  <c r="M979" i="3" s="1"/>
  <c r="O979" i="3" s="1"/>
  <c r="F967" i="3"/>
  <c r="M967" i="3" s="1"/>
  <c r="O967" i="3" s="1"/>
  <c r="F943" i="3"/>
  <c r="M943" i="3" s="1"/>
  <c r="O943" i="3" s="1"/>
  <c r="F931" i="3"/>
  <c r="M931" i="3" s="1"/>
  <c r="O931" i="3" s="1"/>
  <c r="F919" i="3"/>
  <c r="M919" i="3" s="1"/>
  <c r="O919" i="3" s="1"/>
  <c r="F907" i="3"/>
  <c r="M907" i="3" s="1"/>
  <c r="O907" i="3" s="1"/>
  <c r="F895" i="3"/>
  <c r="M895" i="3" s="1"/>
  <c r="O895" i="3" s="1"/>
  <c r="F883" i="3"/>
  <c r="M883" i="3" s="1"/>
  <c r="O883" i="3" s="1"/>
  <c r="F871" i="3"/>
  <c r="M871" i="3" s="1"/>
  <c r="O871" i="3" s="1"/>
  <c r="F859" i="3"/>
  <c r="M859" i="3" s="1"/>
  <c r="O859" i="3" s="1"/>
  <c r="F847" i="3"/>
  <c r="M847" i="3" s="1"/>
  <c r="O847" i="3" s="1"/>
  <c r="F835" i="3"/>
  <c r="M835" i="3" s="1"/>
  <c r="O835" i="3" s="1"/>
  <c r="F823" i="3"/>
  <c r="M823" i="3" s="1"/>
  <c r="O823" i="3" s="1"/>
  <c r="F811" i="3"/>
  <c r="M811" i="3" s="1"/>
  <c r="O811" i="3" s="1"/>
  <c r="F799" i="3"/>
  <c r="M799" i="3" s="1"/>
  <c r="O799" i="3" s="1"/>
  <c r="F787" i="3"/>
  <c r="M787" i="3" s="1"/>
  <c r="O787" i="3" s="1"/>
  <c r="F775" i="3"/>
  <c r="M775" i="3" s="1"/>
  <c r="O775" i="3" s="1"/>
  <c r="F763" i="3"/>
  <c r="M763" i="3" s="1"/>
  <c r="O763" i="3" s="1"/>
  <c r="F751" i="3"/>
  <c r="M751" i="3" s="1"/>
  <c r="O751" i="3" s="1"/>
  <c r="F739" i="3"/>
  <c r="M739" i="3" s="1"/>
  <c r="O739" i="3" s="1"/>
  <c r="F727" i="3"/>
  <c r="M727" i="3" s="1"/>
  <c r="O727" i="3" s="1"/>
  <c r="F715" i="3"/>
  <c r="M715" i="3" s="1"/>
  <c r="O715" i="3" s="1"/>
  <c r="F703" i="3"/>
  <c r="M703" i="3" s="1"/>
  <c r="O703" i="3" s="1"/>
  <c r="F691" i="3"/>
  <c r="M691" i="3" s="1"/>
  <c r="O691" i="3" s="1"/>
  <c r="F679" i="3"/>
  <c r="M679" i="3" s="1"/>
  <c r="O679" i="3" s="1"/>
  <c r="F667" i="3"/>
  <c r="M667" i="3" s="1"/>
  <c r="O667" i="3" s="1"/>
  <c r="F655" i="3"/>
  <c r="M655" i="3" s="1"/>
  <c r="O655" i="3" s="1"/>
  <c r="F643" i="3"/>
  <c r="M643" i="3" s="1"/>
  <c r="O643" i="3" s="1"/>
  <c r="F631" i="3"/>
  <c r="M631" i="3" s="1"/>
  <c r="O631" i="3" s="1"/>
  <c r="F619" i="3"/>
  <c r="M619" i="3" s="1"/>
  <c r="O619" i="3" s="1"/>
  <c r="F607" i="3"/>
  <c r="M607" i="3" s="1"/>
  <c r="O607" i="3" s="1"/>
  <c r="F595" i="3"/>
  <c r="M595" i="3" s="1"/>
  <c r="O595" i="3" s="1"/>
  <c r="F583" i="3"/>
  <c r="M583" i="3" s="1"/>
  <c r="O583" i="3" s="1"/>
  <c r="F571" i="3"/>
  <c r="M571" i="3" s="1"/>
  <c r="O571" i="3" s="1"/>
  <c r="F559" i="3"/>
  <c r="M559" i="3" s="1"/>
  <c r="O559" i="3" s="1"/>
  <c r="F547" i="3"/>
  <c r="M547" i="3" s="1"/>
  <c r="O547" i="3" s="1"/>
  <c r="F535" i="3"/>
  <c r="M535" i="3" s="1"/>
  <c r="O535" i="3" s="1"/>
  <c r="F523" i="3"/>
  <c r="M523" i="3" s="1"/>
  <c r="O523" i="3" s="1"/>
  <c r="F511" i="3"/>
  <c r="M511" i="3" s="1"/>
  <c r="O511" i="3" s="1"/>
  <c r="F499" i="3"/>
  <c r="M499" i="3" s="1"/>
  <c r="O499" i="3" s="1"/>
  <c r="F487" i="3"/>
  <c r="M487" i="3" s="1"/>
  <c r="O487" i="3" s="1"/>
  <c r="F475" i="3"/>
  <c r="M475" i="3" s="1"/>
  <c r="O475" i="3" s="1"/>
  <c r="F463" i="3"/>
  <c r="M463" i="3" s="1"/>
  <c r="O463" i="3" s="1"/>
  <c r="F451" i="3"/>
  <c r="M451" i="3" s="1"/>
  <c r="O451" i="3" s="1"/>
  <c r="F439" i="3"/>
  <c r="M439" i="3" s="1"/>
  <c r="O439" i="3" s="1"/>
  <c r="F427" i="3"/>
  <c r="M427" i="3" s="1"/>
  <c r="O427" i="3" s="1"/>
  <c r="F415" i="3"/>
  <c r="M415" i="3" s="1"/>
  <c r="O415" i="3" s="1"/>
  <c r="F403" i="3"/>
  <c r="M403" i="3" s="1"/>
  <c r="O403" i="3" s="1"/>
  <c r="F391" i="3"/>
  <c r="M391" i="3" s="1"/>
  <c r="O391" i="3" s="1"/>
  <c r="F379" i="3"/>
  <c r="M379" i="3" s="1"/>
  <c r="O379" i="3" s="1"/>
  <c r="F367" i="3"/>
  <c r="M367" i="3" s="1"/>
  <c r="O367" i="3" s="1"/>
  <c r="F355" i="3"/>
  <c r="M355" i="3" s="1"/>
  <c r="O355" i="3" s="1"/>
  <c r="F343" i="3"/>
  <c r="M343" i="3" s="1"/>
  <c r="O343" i="3" s="1"/>
  <c r="F331" i="3"/>
  <c r="M331" i="3" s="1"/>
  <c r="O331" i="3" s="1"/>
  <c r="F319" i="3"/>
  <c r="M319" i="3" s="1"/>
  <c r="O319" i="3" s="1"/>
  <c r="F307" i="3"/>
  <c r="M307" i="3" s="1"/>
  <c r="O307" i="3" s="1"/>
  <c r="F295" i="3"/>
  <c r="M295" i="3" s="1"/>
  <c r="O295" i="3" s="1"/>
  <c r="F283" i="3"/>
  <c r="M283" i="3" s="1"/>
  <c r="O283" i="3" s="1"/>
  <c r="F271" i="3"/>
  <c r="M271" i="3" s="1"/>
  <c r="O271" i="3" s="1"/>
  <c r="F259" i="3"/>
  <c r="M259" i="3" s="1"/>
  <c r="O259" i="3" s="1"/>
  <c r="F247" i="3"/>
  <c r="M247" i="3" s="1"/>
  <c r="O247" i="3" s="1"/>
  <c r="F235" i="3"/>
  <c r="M235" i="3" s="1"/>
  <c r="O235" i="3" s="1"/>
  <c r="F223" i="3"/>
  <c r="M223" i="3" s="1"/>
  <c r="O223" i="3" s="1"/>
  <c r="F211" i="3"/>
  <c r="M211" i="3" s="1"/>
  <c r="O211" i="3" s="1"/>
  <c r="F199" i="3"/>
  <c r="M199" i="3" s="1"/>
  <c r="O199" i="3" s="1"/>
  <c r="F187" i="3"/>
  <c r="M187" i="3" s="1"/>
  <c r="O187" i="3" s="1"/>
  <c r="F175" i="3"/>
  <c r="M175" i="3" s="1"/>
  <c r="O175" i="3" s="1"/>
  <c r="F163" i="3"/>
  <c r="M163" i="3" s="1"/>
  <c r="O163" i="3" s="1"/>
  <c r="F151" i="3"/>
  <c r="M151" i="3" s="1"/>
  <c r="O151" i="3" s="1"/>
  <c r="F139" i="3"/>
  <c r="M139" i="3" s="1"/>
  <c r="O139" i="3" s="1"/>
  <c r="F127" i="3"/>
  <c r="M127" i="3" s="1"/>
  <c r="O127" i="3" s="1"/>
  <c r="F115" i="3"/>
  <c r="M115" i="3" s="1"/>
  <c r="O115" i="3" s="1"/>
  <c r="F103" i="3"/>
  <c r="M103" i="3" s="1"/>
  <c r="O103" i="3" s="1"/>
  <c r="F91" i="3"/>
  <c r="M91" i="3" s="1"/>
  <c r="O91" i="3" s="1"/>
  <c r="F79" i="3"/>
  <c r="M79" i="3" s="1"/>
  <c r="O79" i="3" s="1"/>
  <c r="F67" i="3"/>
  <c r="M67" i="3" s="1"/>
  <c r="O67" i="3" s="1"/>
  <c r="F55" i="3"/>
  <c r="M55" i="3" s="1"/>
  <c r="O55" i="3" s="1"/>
  <c r="F43" i="3"/>
  <c r="M43" i="3" s="1"/>
  <c r="O43" i="3" s="1"/>
  <c r="F31" i="3"/>
  <c r="M31" i="3" s="1"/>
  <c r="O31" i="3" s="1"/>
  <c r="F19" i="3"/>
  <c r="M19" i="3" s="1"/>
  <c r="O19" i="3" s="1"/>
  <c r="F7" i="3"/>
  <c r="M7" i="3" s="1"/>
  <c r="O7" i="3" s="1"/>
  <c r="F1839" i="3"/>
  <c r="M1839" i="3" s="1"/>
  <c r="O1839" i="3" s="1"/>
  <c r="F1695" i="3"/>
  <c r="M1695" i="3" s="1"/>
  <c r="O1695" i="3" s="1"/>
  <c r="F1563" i="3"/>
  <c r="M1563" i="3" s="1"/>
  <c r="O1563" i="3" s="1"/>
  <c r="F1419" i="3"/>
  <c r="M1419" i="3" s="1"/>
  <c r="O1419" i="3" s="1"/>
  <c r="F1263" i="3"/>
  <c r="M1263" i="3" s="1"/>
  <c r="O1263" i="3" s="1"/>
  <c r="F1143" i="3"/>
  <c r="M1143" i="3" s="1"/>
  <c r="O1143" i="3" s="1"/>
  <c r="F1011" i="3"/>
  <c r="M1011" i="3" s="1"/>
  <c r="O1011" i="3" s="1"/>
  <c r="F903" i="3"/>
  <c r="M903" i="3" s="1"/>
  <c r="O903" i="3" s="1"/>
  <c r="F783" i="3"/>
  <c r="M783" i="3" s="1"/>
  <c r="O783" i="3" s="1"/>
  <c r="F543" i="3"/>
  <c r="M543" i="3" s="1"/>
  <c r="O543" i="3" s="1"/>
  <c r="F411" i="3"/>
  <c r="M411" i="3" s="1"/>
  <c r="O411" i="3" s="1"/>
  <c r="F279" i="3"/>
  <c r="M279" i="3" s="1"/>
  <c r="O279" i="3" s="1"/>
  <c r="F99" i="3"/>
  <c r="M99" i="3" s="1"/>
  <c r="O99" i="3" s="1"/>
  <c r="F1874" i="3"/>
  <c r="M1874" i="3" s="1"/>
  <c r="O1874" i="3" s="1"/>
  <c r="F1754" i="3"/>
  <c r="M1754" i="3" s="1"/>
  <c r="O1754" i="3" s="1"/>
  <c r="F1622" i="3"/>
  <c r="M1622" i="3" s="1"/>
  <c r="O1622" i="3" s="1"/>
  <c r="F1938" i="3"/>
  <c r="M1938" i="3" s="1"/>
  <c r="O1938" i="3" s="1"/>
  <c r="F1902" i="3"/>
  <c r="M1902" i="3" s="1"/>
  <c r="O1902" i="3" s="1"/>
  <c r="F1878" i="3"/>
  <c r="M1878" i="3" s="1"/>
  <c r="O1878" i="3" s="1"/>
  <c r="F1866" i="3"/>
  <c r="M1866" i="3" s="1"/>
  <c r="O1866" i="3" s="1"/>
  <c r="F1842" i="3"/>
  <c r="M1842" i="3" s="1"/>
  <c r="O1842" i="3" s="1"/>
  <c r="F1830" i="3"/>
  <c r="M1830" i="3" s="1"/>
  <c r="O1830" i="3" s="1"/>
  <c r="F1806" i="3"/>
  <c r="M1806" i="3" s="1"/>
  <c r="O1806" i="3" s="1"/>
  <c r="F1794" i="3"/>
  <c r="M1794" i="3" s="1"/>
  <c r="O1794" i="3" s="1"/>
  <c r="F1770" i="3"/>
  <c r="M1770" i="3" s="1"/>
  <c r="O1770" i="3" s="1"/>
  <c r="F1758" i="3"/>
  <c r="M1758" i="3" s="1"/>
  <c r="O1758" i="3" s="1"/>
  <c r="F1734" i="3"/>
  <c r="M1734" i="3" s="1"/>
  <c r="O1734" i="3" s="1"/>
  <c r="F1722" i="3"/>
  <c r="M1722" i="3" s="1"/>
  <c r="O1722" i="3" s="1"/>
  <c r="F1710" i="3"/>
  <c r="M1710" i="3" s="1"/>
  <c r="O1710" i="3" s="1"/>
  <c r="F1698" i="3"/>
  <c r="M1698" i="3" s="1"/>
  <c r="O1698" i="3" s="1"/>
  <c r="F1686" i="3"/>
  <c r="M1686" i="3" s="1"/>
  <c r="O1686" i="3" s="1"/>
  <c r="F1674" i="3"/>
  <c r="M1674" i="3" s="1"/>
  <c r="O1674" i="3" s="1"/>
  <c r="F1662" i="3"/>
  <c r="M1662" i="3" s="1"/>
  <c r="O1662" i="3" s="1"/>
  <c r="F1650" i="3"/>
  <c r="M1650" i="3" s="1"/>
  <c r="O1650" i="3" s="1"/>
  <c r="F1638" i="3"/>
  <c r="M1638" i="3" s="1"/>
  <c r="O1638" i="3" s="1"/>
  <c r="F1626" i="3"/>
  <c r="M1626" i="3" s="1"/>
  <c r="O1626" i="3" s="1"/>
  <c r="F1614" i="3"/>
  <c r="M1614" i="3" s="1"/>
  <c r="O1614" i="3" s="1"/>
  <c r="F1602" i="3"/>
  <c r="M1602" i="3" s="1"/>
  <c r="O1602" i="3" s="1"/>
  <c r="F1590" i="3"/>
  <c r="M1590" i="3" s="1"/>
  <c r="O1590" i="3" s="1"/>
  <c r="F1578" i="3"/>
  <c r="M1578" i="3" s="1"/>
  <c r="O1578" i="3" s="1"/>
  <c r="F1566" i="3"/>
  <c r="M1566" i="3" s="1"/>
  <c r="O1566" i="3" s="1"/>
  <c r="F1554" i="3"/>
  <c r="M1554" i="3" s="1"/>
  <c r="O1554" i="3" s="1"/>
  <c r="F1542" i="3"/>
  <c r="M1542" i="3" s="1"/>
  <c r="O1542" i="3" s="1"/>
  <c r="F1530" i="3"/>
  <c r="M1530" i="3" s="1"/>
  <c r="O1530" i="3" s="1"/>
  <c r="F1518" i="3"/>
  <c r="M1518" i="3" s="1"/>
  <c r="O1518" i="3" s="1"/>
  <c r="F1506" i="3"/>
  <c r="M1506" i="3" s="1"/>
  <c r="O1506" i="3" s="1"/>
  <c r="F1494" i="3"/>
  <c r="M1494" i="3" s="1"/>
  <c r="O1494" i="3" s="1"/>
  <c r="F1482" i="3"/>
  <c r="M1482" i="3" s="1"/>
  <c r="O1482" i="3" s="1"/>
  <c r="F1470" i="3"/>
  <c r="M1470" i="3" s="1"/>
  <c r="O1470" i="3" s="1"/>
  <c r="F1458" i="3"/>
  <c r="M1458" i="3" s="1"/>
  <c r="O1458" i="3" s="1"/>
  <c r="F1446" i="3"/>
  <c r="M1446" i="3" s="1"/>
  <c r="O1446" i="3" s="1"/>
  <c r="F1434" i="3"/>
  <c r="M1434" i="3" s="1"/>
  <c r="O1434" i="3" s="1"/>
  <c r="F1422" i="3"/>
  <c r="M1422" i="3" s="1"/>
  <c r="O1422" i="3" s="1"/>
  <c r="F1410" i="3"/>
  <c r="M1410" i="3" s="1"/>
  <c r="O1410" i="3" s="1"/>
  <c r="F1398" i="3"/>
  <c r="M1398" i="3" s="1"/>
  <c r="O1398" i="3" s="1"/>
  <c r="F1386" i="3"/>
  <c r="M1386" i="3" s="1"/>
  <c r="O1386" i="3" s="1"/>
  <c r="F1374" i="3"/>
  <c r="M1374" i="3" s="1"/>
  <c r="O1374" i="3" s="1"/>
  <c r="F1362" i="3"/>
  <c r="M1362" i="3" s="1"/>
  <c r="O1362" i="3" s="1"/>
  <c r="F1350" i="3"/>
  <c r="M1350" i="3" s="1"/>
  <c r="O1350" i="3" s="1"/>
  <c r="F1338" i="3"/>
  <c r="M1338" i="3" s="1"/>
  <c r="O1338" i="3" s="1"/>
  <c r="F1326" i="3"/>
  <c r="M1326" i="3" s="1"/>
  <c r="O1326" i="3" s="1"/>
  <c r="F1314" i="3"/>
  <c r="M1314" i="3" s="1"/>
  <c r="O1314" i="3" s="1"/>
  <c r="F1302" i="3"/>
  <c r="M1302" i="3" s="1"/>
  <c r="O1302" i="3" s="1"/>
  <c r="F1290" i="3"/>
  <c r="M1290" i="3" s="1"/>
  <c r="O1290" i="3" s="1"/>
  <c r="F1278" i="3"/>
  <c r="M1278" i="3" s="1"/>
  <c r="O1278" i="3" s="1"/>
  <c r="F1266" i="3"/>
  <c r="M1266" i="3" s="1"/>
  <c r="O1266" i="3" s="1"/>
  <c r="F1254" i="3"/>
  <c r="M1254" i="3" s="1"/>
  <c r="O1254" i="3" s="1"/>
  <c r="F1242" i="3"/>
  <c r="M1242" i="3" s="1"/>
  <c r="O1242" i="3" s="1"/>
  <c r="F1230" i="3"/>
  <c r="M1230" i="3" s="1"/>
  <c r="O1230" i="3" s="1"/>
  <c r="F1218" i="3"/>
  <c r="M1218" i="3" s="1"/>
  <c r="O1218" i="3" s="1"/>
  <c r="F1206" i="3"/>
  <c r="M1206" i="3" s="1"/>
  <c r="O1206" i="3" s="1"/>
  <c r="F1194" i="3"/>
  <c r="M1194" i="3" s="1"/>
  <c r="O1194" i="3" s="1"/>
  <c r="F1182" i="3"/>
  <c r="M1182" i="3" s="1"/>
  <c r="O1182" i="3" s="1"/>
  <c r="F1170" i="3"/>
  <c r="M1170" i="3" s="1"/>
  <c r="O1170" i="3" s="1"/>
  <c r="F1158" i="3"/>
  <c r="M1158" i="3" s="1"/>
  <c r="O1158" i="3" s="1"/>
  <c r="F1146" i="3"/>
  <c r="M1146" i="3" s="1"/>
  <c r="O1146" i="3" s="1"/>
  <c r="F1134" i="3"/>
  <c r="M1134" i="3" s="1"/>
  <c r="O1134" i="3" s="1"/>
  <c r="F1122" i="3"/>
  <c r="M1122" i="3" s="1"/>
  <c r="O1122" i="3" s="1"/>
  <c r="F1110" i="3"/>
  <c r="M1110" i="3" s="1"/>
  <c r="O1110" i="3" s="1"/>
  <c r="F1098" i="3"/>
  <c r="M1098" i="3" s="1"/>
  <c r="O1098" i="3" s="1"/>
  <c r="F1086" i="3"/>
  <c r="M1086" i="3" s="1"/>
  <c r="O1086" i="3" s="1"/>
  <c r="F1074" i="3"/>
  <c r="M1074" i="3" s="1"/>
  <c r="O1074" i="3" s="1"/>
  <c r="F1062" i="3"/>
  <c r="M1062" i="3" s="1"/>
  <c r="O1062" i="3" s="1"/>
  <c r="F1050" i="3"/>
  <c r="M1050" i="3" s="1"/>
  <c r="O1050" i="3" s="1"/>
  <c r="F1038" i="3"/>
  <c r="M1038" i="3" s="1"/>
  <c r="O1038" i="3" s="1"/>
  <c r="F1026" i="3"/>
  <c r="M1026" i="3" s="1"/>
  <c r="O1026" i="3" s="1"/>
  <c r="F1014" i="3"/>
  <c r="M1014" i="3" s="1"/>
  <c r="O1014" i="3" s="1"/>
  <c r="F1002" i="3"/>
  <c r="M1002" i="3" s="1"/>
  <c r="O1002" i="3" s="1"/>
  <c r="F990" i="3"/>
  <c r="M990" i="3" s="1"/>
  <c r="O990" i="3" s="1"/>
  <c r="F978" i="3"/>
  <c r="M978" i="3" s="1"/>
  <c r="O978" i="3" s="1"/>
  <c r="F966" i="3"/>
  <c r="M966" i="3" s="1"/>
  <c r="O966" i="3" s="1"/>
  <c r="F954" i="3"/>
  <c r="M954" i="3" s="1"/>
  <c r="O954" i="3" s="1"/>
  <c r="F942" i="3"/>
  <c r="M942" i="3" s="1"/>
  <c r="O942" i="3" s="1"/>
  <c r="F918" i="3"/>
  <c r="M918" i="3" s="1"/>
  <c r="O918" i="3" s="1"/>
  <c r="F894" i="3"/>
  <c r="M894" i="3" s="1"/>
  <c r="O894" i="3" s="1"/>
  <c r="F870" i="3"/>
  <c r="M870" i="3" s="1"/>
  <c r="O870" i="3" s="1"/>
  <c r="F846" i="3"/>
  <c r="M846" i="3" s="1"/>
  <c r="O846" i="3" s="1"/>
  <c r="F822" i="3"/>
  <c r="M822" i="3" s="1"/>
  <c r="O822" i="3" s="1"/>
  <c r="F798" i="3"/>
  <c r="M798" i="3" s="1"/>
  <c r="O798" i="3" s="1"/>
  <c r="F774" i="3"/>
  <c r="M774" i="3" s="1"/>
  <c r="O774" i="3" s="1"/>
  <c r="F750" i="3"/>
  <c r="M750" i="3" s="1"/>
  <c r="O750" i="3" s="1"/>
  <c r="F726" i="3"/>
  <c r="M726" i="3" s="1"/>
  <c r="O726" i="3" s="1"/>
  <c r="F702" i="3"/>
  <c r="M702" i="3" s="1"/>
  <c r="O702" i="3" s="1"/>
  <c r="F678" i="3"/>
  <c r="M678" i="3" s="1"/>
  <c r="O678" i="3" s="1"/>
  <c r="F654" i="3"/>
  <c r="M654" i="3" s="1"/>
  <c r="O654" i="3" s="1"/>
  <c r="F630" i="3"/>
  <c r="M630" i="3" s="1"/>
  <c r="O630" i="3" s="1"/>
  <c r="F606" i="3"/>
  <c r="M606" i="3" s="1"/>
  <c r="O606" i="3" s="1"/>
  <c r="F582" i="3"/>
  <c r="M582" i="3" s="1"/>
  <c r="O582" i="3" s="1"/>
  <c r="F558" i="3"/>
  <c r="M558" i="3" s="1"/>
  <c r="O558" i="3" s="1"/>
  <c r="F534" i="3"/>
  <c r="M534" i="3" s="1"/>
  <c r="O534" i="3" s="1"/>
  <c r="F510" i="3"/>
  <c r="M510" i="3" s="1"/>
  <c r="O510" i="3" s="1"/>
  <c r="F486" i="3"/>
  <c r="M486" i="3" s="1"/>
  <c r="O486" i="3" s="1"/>
  <c r="F462" i="3"/>
  <c r="M462" i="3" s="1"/>
  <c r="O462" i="3" s="1"/>
  <c r="F450" i="3"/>
  <c r="M450" i="3" s="1"/>
  <c r="O450" i="3" s="1"/>
  <c r="F438" i="3"/>
  <c r="M438" i="3" s="1"/>
  <c r="O438" i="3" s="1"/>
  <c r="F426" i="3"/>
  <c r="M426" i="3" s="1"/>
  <c r="O426" i="3" s="1"/>
  <c r="F414" i="3"/>
  <c r="M414" i="3" s="1"/>
  <c r="O414" i="3" s="1"/>
  <c r="F402" i="3"/>
  <c r="M402" i="3" s="1"/>
  <c r="O402" i="3" s="1"/>
  <c r="F390" i="3"/>
  <c r="M390" i="3" s="1"/>
  <c r="O390" i="3" s="1"/>
  <c r="F378" i="3"/>
  <c r="M378" i="3" s="1"/>
  <c r="O378" i="3" s="1"/>
  <c r="F366" i="3"/>
  <c r="M366" i="3" s="1"/>
  <c r="O366" i="3" s="1"/>
  <c r="F354" i="3"/>
  <c r="M354" i="3" s="1"/>
  <c r="O354" i="3" s="1"/>
  <c r="F342" i="3"/>
  <c r="M342" i="3" s="1"/>
  <c r="O342" i="3" s="1"/>
  <c r="F330" i="3"/>
  <c r="M330" i="3" s="1"/>
  <c r="O330" i="3" s="1"/>
  <c r="F318" i="3"/>
  <c r="M318" i="3" s="1"/>
  <c r="O318" i="3" s="1"/>
  <c r="F306" i="3"/>
  <c r="M306" i="3" s="1"/>
  <c r="O306" i="3" s="1"/>
  <c r="F294" i="3"/>
  <c r="M294" i="3" s="1"/>
  <c r="O294" i="3" s="1"/>
  <c r="F282" i="3"/>
  <c r="M282" i="3" s="1"/>
  <c r="O282" i="3" s="1"/>
  <c r="F270" i="3"/>
  <c r="M270" i="3" s="1"/>
  <c r="O270" i="3" s="1"/>
  <c r="F258" i="3"/>
  <c r="M258" i="3" s="1"/>
  <c r="O258" i="3" s="1"/>
  <c r="F246" i="3"/>
  <c r="M246" i="3" s="1"/>
  <c r="O246" i="3" s="1"/>
  <c r="F234" i="3"/>
  <c r="M234" i="3" s="1"/>
  <c r="O234" i="3" s="1"/>
  <c r="F222" i="3"/>
  <c r="M222" i="3" s="1"/>
  <c r="O222" i="3" s="1"/>
  <c r="F210" i="3"/>
  <c r="M210" i="3" s="1"/>
  <c r="O210" i="3" s="1"/>
  <c r="F198" i="3"/>
  <c r="M198" i="3" s="1"/>
  <c r="O198" i="3" s="1"/>
  <c r="F186" i="3"/>
  <c r="M186" i="3" s="1"/>
  <c r="O186" i="3" s="1"/>
  <c r="F174" i="3"/>
  <c r="M174" i="3" s="1"/>
  <c r="O174" i="3" s="1"/>
  <c r="F162" i="3"/>
  <c r="M162" i="3" s="1"/>
  <c r="O162" i="3" s="1"/>
  <c r="F150" i="3"/>
  <c r="M150" i="3" s="1"/>
  <c r="O150" i="3" s="1"/>
  <c r="F138" i="3"/>
  <c r="M138" i="3" s="1"/>
  <c r="O138" i="3" s="1"/>
  <c r="F126" i="3"/>
  <c r="M126" i="3" s="1"/>
  <c r="O126" i="3" s="1"/>
  <c r="F114" i="3"/>
  <c r="M114" i="3" s="1"/>
  <c r="O114" i="3" s="1"/>
  <c r="F102" i="3"/>
  <c r="M102" i="3" s="1"/>
  <c r="O102" i="3" s="1"/>
  <c r="F90" i="3"/>
  <c r="M90" i="3" s="1"/>
  <c r="O90" i="3" s="1"/>
  <c r="F78" i="3"/>
  <c r="M78" i="3" s="1"/>
  <c r="O78" i="3" s="1"/>
  <c r="F66" i="3"/>
  <c r="M66" i="3" s="1"/>
  <c r="O66" i="3" s="1"/>
  <c r="F54" i="3"/>
  <c r="M54" i="3" s="1"/>
  <c r="O54" i="3" s="1"/>
  <c r="F42" i="3"/>
  <c r="M42" i="3" s="1"/>
  <c r="O42" i="3" s="1"/>
  <c r="F30" i="3"/>
  <c r="M30" i="3" s="1"/>
  <c r="O30" i="3" s="1"/>
  <c r="F18" i="3"/>
  <c r="M18" i="3" s="1"/>
  <c r="O18" i="3" s="1"/>
  <c r="F6" i="3"/>
  <c r="M6" i="3" s="1"/>
  <c r="O6" i="3" s="1"/>
  <c r="F1875" i="3"/>
  <c r="M1875" i="3" s="1"/>
  <c r="O1875" i="3" s="1"/>
  <c r="F1743" i="3"/>
  <c r="M1743" i="3" s="1"/>
  <c r="O1743" i="3" s="1"/>
  <c r="F1611" i="3"/>
  <c r="M1611" i="3" s="1"/>
  <c r="O1611" i="3" s="1"/>
  <c r="F1455" i="3"/>
  <c r="M1455" i="3" s="1"/>
  <c r="O1455" i="3" s="1"/>
  <c r="F1311" i="3"/>
  <c r="M1311" i="3" s="1"/>
  <c r="O1311" i="3" s="1"/>
  <c r="F1107" i="3"/>
  <c r="M1107" i="3" s="1"/>
  <c r="O1107" i="3" s="1"/>
  <c r="F975" i="3"/>
  <c r="M975" i="3" s="1"/>
  <c r="O975" i="3" s="1"/>
  <c r="F867" i="3"/>
  <c r="M867" i="3" s="1"/>
  <c r="O867" i="3" s="1"/>
  <c r="F771" i="3"/>
  <c r="M771" i="3" s="1"/>
  <c r="O771" i="3" s="1"/>
  <c r="F675" i="3"/>
  <c r="M675" i="3" s="1"/>
  <c r="O675" i="3" s="1"/>
  <c r="F603" i="3"/>
  <c r="M603" i="3" s="1"/>
  <c r="O603" i="3" s="1"/>
  <c r="F351" i="3"/>
  <c r="M351" i="3" s="1"/>
  <c r="O351" i="3" s="1"/>
  <c r="F255" i="3"/>
  <c r="M255" i="3" s="1"/>
  <c r="O255" i="3" s="1"/>
  <c r="F171" i="3"/>
  <c r="M171" i="3" s="1"/>
  <c r="O171" i="3" s="1"/>
  <c r="F51" i="3"/>
  <c r="M51" i="3" s="1"/>
  <c r="O51" i="3" s="1"/>
  <c r="F1886" i="3"/>
  <c r="M1886" i="3" s="1"/>
  <c r="O1886" i="3" s="1"/>
  <c r="F1742" i="3"/>
  <c r="M1742" i="3" s="1"/>
  <c r="O1742" i="3" s="1"/>
  <c r="F1610" i="3"/>
  <c r="M1610" i="3" s="1"/>
  <c r="O1610" i="3" s="1"/>
  <c r="F1953" i="3"/>
  <c r="M1953" i="3" s="1"/>
  <c r="O1953" i="3" s="1"/>
  <c r="F1901" i="3"/>
  <c r="M1901" i="3" s="1"/>
  <c r="O1901" i="3" s="1"/>
  <c r="F1865" i="3"/>
  <c r="M1865" i="3" s="1"/>
  <c r="O1865" i="3" s="1"/>
  <c r="F1829" i="3"/>
  <c r="M1829" i="3" s="1"/>
  <c r="O1829" i="3" s="1"/>
  <c r="F1793" i="3"/>
  <c r="M1793" i="3" s="1"/>
  <c r="O1793" i="3" s="1"/>
  <c r="F1757" i="3"/>
  <c r="M1757" i="3" s="1"/>
  <c r="O1757" i="3" s="1"/>
  <c r="F1721" i="3"/>
  <c r="M1721" i="3" s="1"/>
  <c r="O1721" i="3" s="1"/>
  <c r="F1685" i="3"/>
  <c r="M1685" i="3" s="1"/>
  <c r="O1685" i="3" s="1"/>
  <c r="F1649" i="3"/>
  <c r="M1649" i="3" s="1"/>
  <c r="O1649" i="3" s="1"/>
  <c r="F1613" i="3"/>
  <c r="M1613" i="3" s="1"/>
  <c r="O1613" i="3" s="1"/>
  <c r="F1577" i="3"/>
  <c r="M1577" i="3" s="1"/>
  <c r="O1577" i="3" s="1"/>
  <c r="F1541" i="3"/>
  <c r="M1541" i="3" s="1"/>
  <c r="O1541" i="3" s="1"/>
  <c r="F1505" i="3"/>
  <c r="M1505" i="3" s="1"/>
  <c r="O1505" i="3" s="1"/>
  <c r="F1469" i="3"/>
  <c r="M1469" i="3" s="1"/>
  <c r="O1469" i="3" s="1"/>
  <c r="F1433" i="3"/>
  <c r="M1433" i="3" s="1"/>
  <c r="O1433" i="3" s="1"/>
  <c r="F1397" i="3"/>
  <c r="M1397" i="3" s="1"/>
  <c r="O1397" i="3" s="1"/>
  <c r="F1361" i="3"/>
  <c r="M1361" i="3" s="1"/>
  <c r="O1361" i="3" s="1"/>
  <c r="F1325" i="3"/>
  <c r="M1325" i="3" s="1"/>
  <c r="O1325" i="3" s="1"/>
  <c r="F1289" i="3"/>
  <c r="M1289" i="3" s="1"/>
  <c r="O1289" i="3" s="1"/>
  <c r="F1253" i="3"/>
  <c r="M1253" i="3" s="1"/>
  <c r="O1253" i="3" s="1"/>
  <c r="F1217" i="3"/>
  <c r="M1217" i="3" s="1"/>
  <c r="O1217" i="3" s="1"/>
  <c r="F1181" i="3"/>
  <c r="M1181" i="3" s="1"/>
  <c r="O1181" i="3" s="1"/>
  <c r="F1145" i="3"/>
  <c r="M1145" i="3" s="1"/>
  <c r="O1145" i="3" s="1"/>
  <c r="F1109" i="3"/>
  <c r="M1109" i="3" s="1"/>
  <c r="O1109" i="3" s="1"/>
  <c r="F1073" i="3"/>
  <c r="M1073" i="3" s="1"/>
  <c r="O1073" i="3" s="1"/>
  <c r="F1037" i="3"/>
  <c r="M1037" i="3" s="1"/>
  <c r="O1037" i="3" s="1"/>
  <c r="F1001" i="3"/>
  <c r="M1001" i="3" s="1"/>
  <c r="O1001" i="3" s="1"/>
  <c r="F965" i="3"/>
  <c r="M965" i="3" s="1"/>
  <c r="O965" i="3" s="1"/>
  <c r="F941" i="3"/>
  <c r="M941" i="3" s="1"/>
  <c r="O941" i="3" s="1"/>
  <c r="F929" i="3"/>
  <c r="M929" i="3" s="1"/>
  <c r="O929" i="3" s="1"/>
  <c r="F917" i="3"/>
  <c r="M917" i="3" s="1"/>
  <c r="O917" i="3" s="1"/>
  <c r="F905" i="3"/>
  <c r="M905" i="3" s="1"/>
  <c r="O905" i="3" s="1"/>
  <c r="F893" i="3"/>
  <c r="M893" i="3" s="1"/>
  <c r="O893" i="3" s="1"/>
  <c r="F881" i="3"/>
  <c r="M881" i="3" s="1"/>
  <c r="O881" i="3" s="1"/>
  <c r="F869" i="3"/>
  <c r="M869" i="3" s="1"/>
  <c r="O869" i="3" s="1"/>
  <c r="F857" i="3"/>
  <c r="M857" i="3" s="1"/>
  <c r="O857" i="3" s="1"/>
  <c r="F845" i="3"/>
  <c r="M845" i="3" s="1"/>
  <c r="O845" i="3" s="1"/>
  <c r="F833" i="3"/>
  <c r="M833" i="3" s="1"/>
  <c r="O833" i="3" s="1"/>
  <c r="F821" i="3"/>
  <c r="M821" i="3" s="1"/>
  <c r="O821" i="3" s="1"/>
  <c r="F809" i="3"/>
  <c r="M809" i="3" s="1"/>
  <c r="O809" i="3" s="1"/>
  <c r="F797" i="3"/>
  <c r="M797" i="3" s="1"/>
  <c r="O797" i="3" s="1"/>
  <c r="F785" i="3"/>
  <c r="M785" i="3" s="1"/>
  <c r="O785" i="3" s="1"/>
  <c r="F773" i="3"/>
  <c r="M773" i="3" s="1"/>
  <c r="O773" i="3" s="1"/>
  <c r="F761" i="3"/>
  <c r="M761" i="3" s="1"/>
  <c r="O761" i="3" s="1"/>
  <c r="F749" i="3"/>
  <c r="M749" i="3" s="1"/>
  <c r="O749" i="3" s="1"/>
  <c r="F737" i="3"/>
  <c r="M737" i="3" s="1"/>
  <c r="O737" i="3" s="1"/>
  <c r="F725" i="3"/>
  <c r="M725" i="3" s="1"/>
  <c r="O725" i="3" s="1"/>
  <c r="F713" i="3"/>
  <c r="M713" i="3" s="1"/>
  <c r="O713" i="3" s="1"/>
  <c r="F701" i="3"/>
  <c r="M701" i="3" s="1"/>
  <c r="O701" i="3" s="1"/>
  <c r="F689" i="3"/>
  <c r="M689" i="3" s="1"/>
  <c r="O689" i="3" s="1"/>
  <c r="F677" i="3"/>
  <c r="M677" i="3" s="1"/>
  <c r="O677" i="3" s="1"/>
  <c r="F665" i="3"/>
  <c r="M665" i="3" s="1"/>
  <c r="O665" i="3" s="1"/>
  <c r="F653" i="3"/>
  <c r="M653" i="3" s="1"/>
  <c r="O653" i="3" s="1"/>
  <c r="F641" i="3"/>
  <c r="M641" i="3" s="1"/>
  <c r="O641" i="3" s="1"/>
  <c r="F629" i="3"/>
  <c r="M629" i="3" s="1"/>
  <c r="O629" i="3" s="1"/>
  <c r="F617" i="3"/>
  <c r="M617" i="3" s="1"/>
  <c r="O617" i="3" s="1"/>
  <c r="F605" i="3"/>
  <c r="M605" i="3" s="1"/>
  <c r="O605" i="3" s="1"/>
  <c r="F593" i="3"/>
  <c r="M593" i="3" s="1"/>
  <c r="O593" i="3" s="1"/>
  <c r="F581" i="3"/>
  <c r="M581" i="3" s="1"/>
  <c r="O581" i="3" s="1"/>
  <c r="F569" i="3"/>
  <c r="M569" i="3" s="1"/>
  <c r="O569" i="3" s="1"/>
  <c r="F557" i="3"/>
  <c r="M557" i="3" s="1"/>
  <c r="O557" i="3" s="1"/>
  <c r="F545" i="3"/>
  <c r="M545" i="3" s="1"/>
  <c r="O545" i="3" s="1"/>
  <c r="F533" i="3"/>
  <c r="M533" i="3" s="1"/>
  <c r="O533" i="3" s="1"/>
  <c r="F521" i="3"/>
  <c r="M521" i="3" s="1"/>
  <c r="O521" i="3" s="1"/>
  <c r="F509" i="3"/>
  <c r="M509" i="3" s="1"/>
  <c r="O509" i="3" s="1"/>
  <c r="F497" i="3"/>
  <c r="M497" i="3" s="1"/>
  <c r="O497" i="3" s="1"/>
  <c r="F485" i="3"/>
  <c r="M485" i="3" s="1"/>
  <c r="O485" i="3" s="1"/>
  <c r="F473" i="3"/>
  <c r="M473" i="3" s="1"/>
  <c r="O473" i="3" s="1"/>
  <c r="F461" i="3"/>
  <c r="M461" i="3" s="1"/>
  <c r="O461" i="3" s="1"/>
  <c r="F437" i="3"/>
  <c r="M437" i="3" s="1"/>
  <c r="O437" i="3" s="1"/>
  <c r="F413" i="3"/>
  <c r="M413" i="3" s="1"/>
  <c r="O413" i="3" s="1"/>
  <c r="F401" i="3"/>
  <c r="M401" i="3" s="1"/>
  <c r="O401" i="3" s="1"/>
  <c r="F377" i="3"/>
  <c r="M377" i="3" s="1"/>
  <c r="O377" i="3" s="1"/>
  <c r="F365" i="3"/>
  <c r="M365" i="3" s="1"/>
  <c r="O365" i="3" s="1"/>
  <c r="F353" i="3"/>
  <c r="M353" i="3" s="1"/>
  <c r="O353" i="3" s="1"/>
  <c r="F341" i="3"/>
  <c r="M341" i="3" s="1"/>
  <c r="O341" i="3" s="1"/>
  <c r="F329" i="3"/>
  <c r="M329" i="3" s="1"/>
  <c r="O329" i="3" s="1"/>
  <c r="F317" i="3"/>
  <c r="M317" i="3" s="1"/>
  <c r="O317" i="3" s="1"/>
  <c r="F305" i="3"/>
  <c r="M305" i="3" s="1"/>
  <c r="O305" i="3" s="1"/>
  <c r="F293" i="3"/>
  <c r="M293" i="3" s="1"/>
  <c r="O293" i="3" s="1"/>
  <c r="F281" i="3"/>
  <c r="M281" i="3" s="1"/>
  <c r="O281" i="3" s="1"/>
  <c r="F269" i="3"/>
  <c r="M269" i="3" s="1"/>
  <c r="O269" i="3" s="1"/>
  <c r="F257" i="3"/>
  <c r="M257" i="3" s="1"/>
  <c r="O257" i="3" s="1"/>
  <c r="F245" i="3"/>
  <c r="M245" i="3" s="1"/>
  <c r="O245" i="3" s="1"/>
  <c r="F233" i="3"/>
  <c r="M233" i="3" s="1"/>
  <c r="O233" i="3" s="1"/>
  <c r="F221" i="3"/>
  <c r="M221" i="3" s="1"/>
  <c r="O221" i="3" s="1"/>
  <c r="F209" i="3"/>
  <c r="M209" i="3" s="1"/>
  <c r="O209" i="3" s="1"/>
  <c r="F197" i="3"/>
  <c r="M197" i="3" s="1"/>
  <c r="O197" i="3" s="1"/>
  <c r="F185" i="3"/>
  <c r="M185" i="3" s="1"/>
  <c r="O185" i="3" s="1"/>
  <c r="F173" i="3"/>
  <c r="M173" i="3" s="1"/>
  <c r="O173" i="3" s="1"/>
  <c r="F161" i="3"/>
  <c r="M161" i="3" s="1"/>
  <c r="O161" i="3" s="1"/>
  <c r="F149" i="3"/>
  <c r="M149" i="3" s="1"/>
  <c r="O149" i="3" s="1"/>
  <c r="F137" i="3"/>
  <c r="M137" i="3" s="1"/>
  <c r="O137" i="3" s="1"/>
  <c r="F125" i="3"/>
  <c r="M125" i="3" s="1"/>
  <c r="O125" i="3" s="1"/>
  <c r="F113" i="3"/>
  <c r="M113" i="3" s="1"/>
  <c r="O113" i="3" s="1"/>
  <c r="F101" i="3"/>
  <c r="M101" i="3" s="1"/>
  <c r="O101" i="3" s="1"/>
  <c r="F89" i="3"/>
  <c r="M89" i="3" s="1"/>
  <c r="O89" i="3" s="1"/>
  <c r="F77" i="3"/>
  <c r="M77" i="3" s="1"/>
  <c r="O77" i="3" s="1"/>
  <c r="F65" i="3"/>
  <c r="M65" i="3" s="1"/>
  <c r="O65" i="3" s="1"/>
  <c r="F53" i="3"/>
  <c r="M53" i="3" s="1"/>
  <c r="O53" i="3" s="1"/>
  <c r="F41" i="3"/>
  <c r="M41" i="3" s="1"/>
  <c r="O41" i="3" s="1"/>
  <c r="F29" i="3"/>
  <c r="M29" i="3" s="1"/>
  <c r="O29" i="3" s="1"/>
  <c r="F17" i="3"/>
  <c r="M17" i="3" s="1"/>
  <c r="O17" i="3" s="1"/>
  <c r="F1899" i="3"/>
  <c r="M1899" i="3" s="1"/>
  <c r="O1899" i="3" s="1"/>
  <c r="F1767" i="3"/>
  <c r="M1767" i="3" s="1"/>
  <c r="O1767" i="3" s="1"/>
  <c r="F1635" i="3"/>
  <c r="M1635" i="3" s="1"/>
  <c r="O1635" i="3" s="1"/>
  <c r="F1479" i="3"/>
  <c r="M1479" i="3" s="1"/>
  <c r="O1479" i="3" s="1"/>
  <c r="F1347" i="3"/>
  <c r="M1347" i="3" s="1"/>
  <c r="O1347" i="3" s="1"/>
  <c r="F1215" i="3"/>
  <c r="M1215" i="3" s="1"/>
  <c r="O1215" i="3" s="1"/>
  <c r="F1023" i="3"/>
  <c r="M1023" i="3" s="1"/>
  <c r="O1023" i="3" s="1"/>
  <c r="F915" i="3"/>
  <c r="M915" i="3" s="1"/>
  <c r="O915" i="3" s="1"/>
  <c r="F807" i="3"/>
  <c r="M807" i="3" s="1"/>
  <c r="O807" i="3" s="1"/>
  <c r="F711" i="3"/>
  <c r="M711" i="3" s="1"/>
  <c r="O711" i="3" s="1"/>
  <c r="F639" i="3"/>
  <c r="M639" i="3" s="1"/>
  <c r="O639" i="3" s="1"/>
  <c r="F591" i="3"/>
  <c r="M591" i="3" s="1"/>
  <c r="O591" i="3" s="1"/>
  <c r="F555" i="3"/>
  <c r="M555" i="3" s="1"/>
  <c r="O555" i="3" s="1"/>
  <c r="F423" i="3"/>
  <c r="M423" i="3" s="1"/>
  <c r="O423" i="3" s="1"/>
  <c r="F291" i="3"/>
  <c r="M291" i="3" s="1"/>
  <c r="O291" i="3" s="1"/>
  <c r="F183" i="3"/>
  <c r="M183" i="3" s="1"/>
  <c r="O183" i="3" s="1"/>
  <c r="F63" i="3"/>
  <c r="M63" i="3" s="1"/>
  <c r="O63" i="3" s="1"/>
  <c r="F1838" i="3"/>
  <c r="M1838" i="3" s="1"/>
  <c r="O1838" i="3" s="1"/>
  <c r="F1694" i="3"/>
  <c r="M1694" i="3" s="1"/>
  <c r="O1694" i="3" s="1"/>
  <c r="F1952" i="3"/>
  <c r="M1952" i="3" s="1"/>
  <c r="O1952" i="3" s="1"/>
  <c r="F1937" i="3"/>
  <c r="M1937" i="3" s="1"/>
  <c r="O1937" i="3" s="1"/>
  <c r="F1948" i="3"/>
  <c r="M1948" i="3" s="1"/>
  <c r="O1948" i="3" s="1"/>
  <c r="F1936" i="3"/>
  <c r="M1936" i="3" s="1"/>
  <c r="O1936" i="3" s="1"/>
  <c r="F1924" i="3"/>
  <c r="M1924" i="3" s="1"/>
  <c r="O1924" i="3" s="1"/>
  <c r="F1912" i="3"/>
  <c r="M1912" i="3" s="1"/>
  <c r="O1912" i="3" s="1"/>
  <c r="F1900" i="3"/>
  <c r="M1900" i="3" s="1"/>
  <c r="O1900" i="3" s="1"/>
  <c r="F1888" i="3"/>
  <c r="M1888" i="3" s="1"/>
  <c r="O1888" i="3" s="1"/>
  <c r="F1876" i="3"/>
  <c r="M1876" i="3" s="1"/>
  <c r="O1876" i="3" s="1"/>
  <c r="F1864" i="3"/>
  <c r="M1864" i="3" s="1"/>
  <c r="O1864" i="3" s="1"/>
  <c r="F1852" i="3"/>
  <c r="M1852" i="3" s="1"/>
  <c r="O1852" i="3" s="1"/>
  <c r="F1840" i="3"/>
  <c r="M1840" i="3" s="1"/>
  <c r="O1840" i="3" s="1"/>
  <c r="F1828" i="3"/>
  <c r="M1828" i="3" s="1"/>
  <c r="O1828" i="3" s="1"/>
  <c r="F1816" i="3"/>
  <c r="M1816" i="3" s="1"/>
  <c r="O1816" i="3" s="1"/>
  <c r="F1804" i="3"/>
  <c r="M1804" i="3" s="1"/>
  <c r="O1804" i="3" s="1"/>
  <c r="F1792" i="3"/>
  <c r="M1792" i="3" s="1"/>
  <c r="O1792" i="3" s="1"/>
  <c r="F1780" i="3"/>
  <c r="M1780" i="3" s="1"/>
  <c r="O1780" i="3" s="1"/>
  <c r="F1768" i="3"/>
  <c r="M1768" i="3" s="1"/>
  <c r="O1768" i="3" s="1"/>
  <c r="F1756" i="3"/>
  <c r="M1756" i="3" s="1"/>
  <c r="O1756" i="3" s="1"/>
  <c r="F1744" i="3"/>
  <c r="M1744" i="3" s="1"/>
  <c r="O1744" i="3" s="1"/>
  <c r="F1732" i="3"/>
  <c r="M1732" i="3" s="1"/>
  <c r="O1732" i="3" s="1"/>
  <c r="F1720" i="3"/>
  <c r="M1720" i="3" s="1"/>
  <c r="O1720" i="3" s="1"/>
  <c r="F1708" i="3"/>
  <c r="M1708" i="3" s="1"/>
  <c r="O1708" i="3" s="1"/>
  <c r="F1696" i="3"/>
  <c r="M1696" i="3" s="1"/>
  <c r="O1696" i="3" s="1"/>
  <c r="F1684" i="3"/>
  <c r="M1684" i="3" s="1"/>
  <c r="O1684" i="3" s="1"/>
  <c r="F1672" i="3"/>
  <c r="M1672" i="3" s="1"/>
  <c r="O1672" i="3" s="1"/>
  <c r="F1660" i="3"/>
  <c r="M1660" i="3" s="1"/>
  <c r="O1660" i="3" s="1"/>
  <c r="F1648" i="3"/>
  <c r="M1648" i="3" s="1"/>
  <c r="O1648" i="3" s="1"/>
  <c r="F1636" i="3"/>
  <c r="M1636" i="3" s="1"/>
  <c r="O1636" i="3" s="1"/>
  <c r="F1624" i="3"/>
  <c r="M1624" i="3" s="1"/>
  <c r="O1624" i="3" s="1"/>
  <c r="F1612" i="3"/>
  <c r="M1612" i="3" s="1"/>
  <c r="O1612" i="3" s="1"/>
  <c r="F1600" i="3"/>
  <c r="M1600" i="3" s="1"/>
  <c r="O1600" i="3" s="1"/>
  <c r="F1588" i="3"/>
  <c r="M1588" i="3" s="1"/>
  <c r="O1588" i="3" s="1"/>
  <c r="F1576" i="3"/>
  <c r="M1576" i="3" s="1"/>
  <c r="O1576" i="3" s="1"/>
  <c r="F1564" i="3"/>
  <c r="M1564" i="3" s="1"/>
  <c r="O1564" i="3" s="1"/>
  <c r="F1552" i="3"/>
  <c r="M1552" i="3" s="1"/>
  <c r="O1552" i="3" s="1"/>
  <c r="F1540" i="3"/>
  <c r="M1540" i="3" s="1"/>
  <c r="O1540" i="3" s="1"/>
  <c r="F1528" i="3"/>
  <c r="M1528" i="3" s="1"/>
  <c r="O1528" i="3" s="1"/>
  <c r="F1516" i="3"/>
  <c r="M1516" i="3" s="1"/>
  <c r="O1516" i="3" s="1"/>
  <c r="F1504" i="3"/>
  <c r="M1504" i="3" s="1"/>
  <c r="O1504" i="3" s="1"/>
  <c r="F1492" i="3"/>
  <c r="M1492" i="3" s="1"/>
  <c r="O1492" i="3" s="1"/>
  <c r="F1480" i="3"/>
  <c r="M1480" i="3" s="1"/>
  <c r="O1480" i="3" s="1"/>
  <c r="F1468" i="3"/>
  <c r="M1468" i="3" s="1"/>
  <c r="O1468" i="3" s="1"/>
  <c r="F1456" i="3"/>
  <c r="M1456" i="3" s="1"/>
  <c r="O1456" i="3" s="1"/>
  <c r="F1444" i="3"/>
  <c r="M1444" i="3" s="1"/>
  <c r="O1444" i="3" s="1"/>
  <c r="F1432" i="3"/>
  <c r="M1432" i="3" s="1"/>
  <c r="O1432" i="3" s="1"/>
  <c r="F1420" i="3"/>
  <c r="M1420" i="3" s="1"/>
  <c r="O1420" i="3" s="1"/>
  <c r="F1408" i="3"/>
  <c r="M1408" i="3" s="1"/>
  <c r="O1408" i="3" s="1"/>
  <c r="F1396" i="3"/>
  <c r="M1396" i="3" s="1"/>
  <c r="O1396" i="3" s="1"/>
  <c r="F1384" i="3"/>
  <c r="M1384" i="3" s="1"/>
  <c r="O1384" i="3" s="1"/>
  <c r="F1372" i="3"/>
  <c r="M1372" i="3" s="1"/>
  <c r="O1372" i="3" s="1"/>
  <c r="F1360" i="3"/>
  <c r="M1360" i="3" s="1"/>
  <c r="O1360" i="3" s="1"/>
  <c r="F1348" i="3"/>
  <c r="M1348" i="3" s="1"/>
  <c r="O1348" i="3" s="1"/>
  <c r="F1336" i="3"/>
  <c r="M1336" i="3" s="1"/>
  <c r="O1336" i="3" s="1"/>
  <c r="F1324" i="3"/>
  <c r="M1324" i="3" s="1"/>
  <c r="O1324" i="3" s="1"/>
  <c r="F1312" i="3"/>
  <c r="M1312" i="3" s="1"/>
  <c r="O1312" i="3" s="1"/>
  <c r="F1300" i="3"/>
  <c r="M1300" i="3" s="1"/>
  <c r="O1300" i="3" s="1"/>
  <c r="F1288" i="3"/>
  <c r="M1288" i="3" s="1"/>
  <c r="O1288" i="3" s="1"/>
  <c r="F1276" i="3"/>
  <c r="M1276" i="3" s="1"/>
  <c r="O1276" i="3" s="1"/>
  <c r="F1264" i="3"/>
  <c r="M1264" i="3" s="1"/>
  <c r="O1264" i="3" s="1"/>
  <c r="F1252" i="3"/>
  <c r="M1252" i="3" s="1"/>
  <c r="O1252" i="3" s="1"/>
  <c r="F1240" i="3"/>
  <c r="M1240" i="3" s="1"/>
  <c r="O1240" i="3" s="1"/>
  <c r="F1228" i="3"/>
  <c r="M1228" i="3" s="1"/>
  <c r="O1228" i="3" s="1"/>
  <c r="F1216" i="3"/>
  <c r="M1216" i="3" s="1"/>
  <c r="O1216" i="3" s="1"/>
  <c r="F1204" i="3"/>
  <c r="M1204" i="3" s="1"/>
  <c r="O1204" i="3" s="1"/>
  <c r="F1192" i="3"/>
  <c r="M1192" i="3" s="1"/>
  <c r="O1192" i="3" s="1"/>
  <c r="F1180" i="3"/>
  <c r="M1180" i="3" s="1"/>
  <c r="O1180" i="3" s="1"/>
  <c r="F1168" i="3"/>
  <c r="M1168" i="3" s="1"/>
  <c r="O1168" i="3" s="1"/>
  <c r="F1156" i="3"/>
  <c r="M1156" i="3" s="1"/>
  <c r="O1156" i="3" s="1"/>
  <c r="F1144" i="3"/>
  <c r="M1144" i="3" s="1"/>
  <c r="O1144" i="3" s="1"/>
  <c r="F1132" i="3"/>
  <c r="M1132" i="3" s="1"/>
  <c r="O1132" i="3" s="1"/>
  <c r="F1120" i="3"/>
  <c r="M1120" i="3" s="1"/>
  <c r="O1120" i="3" s="1"/>
  <c r="F1108" i="3"/>
  <c r="M1108" i="3" s="1"/>
  <c r="O1108" i="3" s="1"/>
  <c r="F1096" i="3"/>
  <c r="M1096" i="3" s="1"/>
  <c r="O1096" i="3" s="1"/>
  <c r="F1084" i="3"/>
  <c r="M1084" i="3" s="1"/>
  <c r="O1084" i="3" s="1"/>
  <c r="F1072" i="3"/>
  <c r="M1072" i="3" s="1"/>
  <c r="O1072" i="3" s="1"/>
  <c r="F1060" i="3"/>
  <c r="M1060" i="3" s="1"/>
  <c r="O1060" i="3" s="1"/>
  <c r="F1048" i="3"/>
  <c r="M1048" i="3" s="1"/>
  <c r="O1048" i="3" s="1"/>
  <c r="F1036" i="3"/>
  <c r="M1036" i="3" s="1"/>
  <c r="O1036" i="3" s="1"/>
  <c r="F1024" i="3"/>
  <c r="M1024" i="3" s="1"/>
  <c r="O1024" i="3" s="1"/>
  <c r="F1012" i="3"/>
  <c r="M1012" i="3" s="1"/>
  <c r="O1012" i="3" s="1"/>
  <c r="F1000" i="3"/>
  <c r="M1000" i="3" s="1"/>
  <c r="O1000" i="3" s="1"/>
  <c r="F988" i="3"/>
  <c r="M988" i="3" s="1"/>
  <c r="O988" i="3" s="1"/>
  <c r="F976" i="3"/>
  <c r="M976" i="3" s="1"/>
  <c r="O976" i="3" s="1"/>
  <c r="F964" i="3"/>
  <c r="M964" i="3" s="1"/>
  <c r="O964" i="3" s="1"/>
  <c r="F952" i="3"/>
  <c r="M952" i="3" s="1"/>
  <c r="O952" i="3" s="1"/>
  <c r="F940" i="3"/>
  <c r="M940" i="3" s="1"/>
  <c r="O940" i="3" s="1"/>
  <c r="F928" i="3"/>
  <c r="M928" i="3" s="1"/>
  <c r="O928" i="3" s="1"/>
  <c r="F916" i="3"/>
  <c r="M916" i="3" s="1"/>
  <c r="O916" i="3" s="1"/>
  <c r="F904" i="3"/>
  <c r="M904" i="3" s="1"/>
  <c r="O904" i="3" s="1"/>
  <c r="F892" i="3"/>
  <c r="M892" i="3" s="1"/>
  <c r="O892" i="3" s="1"/>
  <c r="F880" i="3"/>
  <c r="M880" i="3" s="1"/>
  <c r="O880" i="3" s="1"/>
  <c r="F868" i="3"/>
  <c r="M868" i="3" s="1"/>
  <c r="O868" i="3" s="1"/>
  <c r="F856" i="3"/>
  <c r="M856" i="3" s="1"/>
  <c r="O856" i="3" s="1"/>
  <c r="F844" i="3"/>
  <c r="M844" i="3" s="1"/>
  <c r="O844" i="3" s="1"/>
  <c r="F832" i="3"/>
  <c r="M832" i="3" s="1"/>
  <c r="O832" i="3" s="1"/>
  <c r="F820" i="3"/>
  <c r="M820" i="3" s="1"/>
  <c r="O820" i="3" s="1"/>
  <c r="F808" i="3"/>
  <c r="M808" i="3" s="1"/>
  <c r="O808" i="3" s="1"/>
  <c r="F796" i="3"/>
  <c r="M796" i="3" s="1"/>
  <c r="O796" i="3" s="1"/>
  <c r="F784" i="3"/>
  <c r="M784" i="3" s="1"/>
  <c r="O784" i="3" s="1"/>
  <c r="F772" i="3"/>
  <c r="M772" i="3" s="1"/>
  <c r="O772" i="3" s="1"/>
  <c r="F760" i="3"/>
  <c r="M760" i="3" s="1"/>
  <c r="O760" i="3" s="1"/>
  <c r="F748" i="3"/>
  <c r="M748" i="3" s="1"/>
  <c r="O748" i="3" s="1"/>
  <c r="F736" i="3"/>
  <c r="M736" i="3" s="1"/>
  <c r="O736" i="3" s="1"/>
  <c r="F724" i="3"/>
  <c r="M724" i="3" s="1"/>
  <c r="O724" i="3" s="1"/>
  <c r="F712" i="3"/>
  <c r="M712" i="3" s="1"/>
  <c r="O712" i="3" s="1"/>
  <c r="F700" i="3"/>
  <c r="M700" i="3" s="1"/>
  <c r="O700" i="3" s="1"/>
  <c r="F688" i="3"/>
  <c r="M688" i="3" s="1"/>
  <c r="O688" i="3" s="1"/>
  <c r="F676" i="3"/>
  <c r="M676" i="3" s="1"/>
  <c r="O676" i="3" s="1"/>
  <c r="F664" i="3"/>
  <c r="M664" i="3" s="1"/>
  <c r="O664" i="3" s="1"/>
  <c r="F652" i="3"/>
  <c r="M652" i="3" s="1"/>
  <c r="O652" i="3" s="1"/>
  <c r="F640" i="3"/>
  <c r="M640" i="3" s="1"/>
  <c r="O640" i="3" s="1"/>
  <c r="F628" i="3"/>
  <c r="M628" i="3" s="1"/>
  <c r="O628" i="3" s="1"/>
  <c r="F616" i="3"/>
  <c r="M616" i="3" s="1"/>
  <c r="O616" i="3" s="1"/>
  <c r="F604" i="3"/>
  <c r="M604" i="3" s="1"/>
  <c r="O604" i="3" s="1"/>
  <c r="F592" i="3"/>
  <c r="M592" i="3" s="1"/>
  <c r="O592" i="3" s="1"/>
  <c r="F580" i="3"/>
  <c r="M580" i="3" s="1"/>
  <c r="O580" i="3" s="1"/>
  <c r="F568" i="3"/>
  <c r="M568" i="3" s="1"/>
  <c r="O568" i="3" s="1"/>
  <c r="F556" i="3"/>
  <c r="M556" i="3" s="1"/>
  <c r="O556" i="3" s="1"/>
  <c r="F544" i="3"/>
  <c r="M544" i="3" s="1"/>
  <c r="O544" i="3" s="1"/>
  <c r="F532" i="3"/>
  <c r="M532" i="3" s="1"/>
  <c r="O532" i="3" s="1"/>
  <c r="F520" i="3"/>
  <c r="M520" i="3" s="1"/>
  <c r="O520" i="3" s="1"/>
  <c r="F508" i="3"/>
  <c r="M508" i="3" s="1"/>
  <c r="O508" i="3" s="1"/>
  <c r="F496" i="3"/>
  <c r="M496" i="3" s="1"/>
  <c r="O496" i="3" s="1"/>
  <c r="F484" i="3"/>
  <c r="M484" i="3" s="1"/>
  <c r="O484" i="3" s="1"/>
  <c r="F472" i="3"/>
  <c r="M472" i="3" s="1"/>
  <c r="O472" i="3" s="1"/>
  <c r="F460" i="3"/>
  <c r="M460" i="3" s="1"/>
  <c r="O460" i="3" s="1"/>
  <c r="F448" i="3"/>
  <c r="M448" i="3" s="1"/>
  <c r="O448" i="3" s="1"/>
  <c r="F436" i="3"/>
  <c r="M436" i="3" s="1"/>
  <c r="O436" i="3" s="1"/>
  <c r="F424" i="3"/>
  <c r="M424" i="3" s="1"/>
  <c r="O424" i="3" s="1"/>
  <c r="F412" i="3"/>
  <c r="M412" i="3" s="1"/>
  <c r="O412" i="3" s="1"/>
  <c r="F400" i="3"/>
  <c r="M400" i="3" s="1"/>
  <c r="O400" i="3" s="1"/>
  <c r="F388" i="3"/>
  <c r="M388" i="3" s="1"/>
  <c r="O388" i="3" s="1"/>
  <c r="F376" i="3"/>
  <c r="M376" i="3" s="1"/>
  <c r="O376" i="3" s="1"/>
  <c r="F340" i="3"/>
  <c r="M340" i="3" s="1"/>
  <c r="O340" i="3" s="1"/>
  <c r="F328" i="3"/>
  <c r="M328" i="3" s="1"/>
  <c r="O328" i="3" s="1"/>
  <c r="F292" i="3"/>
  <c r="M292" i="3" s="1"/>
  <c r="O292" i="3" s="1"/>
  <c r="F280" i="3"/>
  <c r="M280" i="3" s="1"/>
  <c r="O280" i="3" s="1"/>
  <c r="F244" i="3"/>
  <c r="M244" i="3" s="1"/>
  <c r="O244" i="3" s="1"/>
  <c r="F232" i="3"/>
  <c r="M232" i="3" s="1"/>
  <c r="O232" i="3" s="1"/>
  <c r="F196" i="3"/>
  <c r="M196" i="3" s="1"/>
  <c r="O196" i="3" s="1"/>
  <c r="F184" i="3"/>
  <c r="M184" i="3" s="1"/>
  <c r="O184" i="3" s="1"/>
  <c r="F160" i="3"/>
  <c r="M160" i="3" s="1"/>
  <c r="O160" i="3" s="1"/>
  <c r="F148" i="3"/>
  <c r="M148" i="3" s="1"/>
  <c r="O148" i="3" s="1"/>
  <c r="F136" i="3"/>
  <c r="M136" i="3" s="1"/>
  <c r="O136" i="3" s="1"/>
  <c r="F124" i="3"/>
  <c r="M124" i="3" s="1"/>
  <c r="O124" i="3" s="1"/>
  <c r="F112" i="3"/>
  <c r="M112" i="3" s="1"/>
  <c r="O112" i="3" s="1"/>
  <c r="F100" i="3"/>
  <c r="M100" i="3" s="1"/>
  <c r="O100" i="3" s="1"/>
  <c r="F76" i="3"/>
  <c r="M76" i="3" s="1"/>
  <c r="O76" i="3" s="1"/>
  <c r="F64" i="3"/>
  <c r="M64" i="3" s="1"/>
  <c r="O64" i="3" s="1"/>
  <c r="F52" i="3"/>
  <c r="M52" i="3" s="1"/>
  <c r="O52" i="3" s="1"/>
  <c r="F40" i="3"/>
  <c r="M40" i="3" s="1"/>
  <c r="O40" i="3" s="1"/>
  <c r="F28" i="3"/>
  <c r="M28" i="3" s="1"/>
  <c r="O28" i="3" s="1"/>
  <c r="F11" i="3"/>
  <c r="M11" i="3" s="1"/>
  <c r="O11" i="3" s="1"/>
  <c r="F5" i="3"/>
  <c r="M5" i="3" s="1"/>
  <c r="O5" i="3" s="1"/>
  <c r="F4" i="3"/>
  <c r="M4" i="3" s="1"/>
  <c r="O4" i="3" s="1"/>
  <c r="F3" i="3"/>
  <c r="M3" i="3" s="1"/>
  <c r="O3" i="3" s="1"/>
  <c r="F14" i="3"/>
  <c r="M14" i="3" s="1"/>
  <c r="O14" i="3" s="1"/>
  <c r="O105" i="3" l="1"/>
  <c r="O16" i="3"/>
  <c r="O1005" i="3"/>
  <c r="O1113" i="3"/>
  <c r="O214" i="3"/>
  <c r="O23" i="3"/>
  <c r="O528" i="3"/>
  <c r="O672" i="3"/>
  <c r="O816" i="3"/>
  <c r="O972" i="3"/>
  <c r="O159" i="3"/>
  <c r="O304" i="3"/>
  <c r="O522" i="3"/>
  <c r="O666" i="3"/>
  <c r="O810" i="3"/>
  <c r="O955" i="3"/>
  <c r="O1171" i="3"/>
  <c r="O548" i="3"/>
  <c r="O692" i="3"/>
  <c r="O836" i="3"/>
  <c r="O1763" i="3"/>
  <c r="O1913" i="3"/>
  <c r="O1332" i="3"/>
  <c r="O1548" i="3"/>
  <c r="O1764" i="3"/>
  <c r="O1889" i="3"/>
  <c r="O1818" i="3"/>
  <c r="O425" i="3"/>
  <c r="O1025" i="3"/>
  <c r="O1133" i="3"/>
  <c r="O1241" i="3"/>
  <c r="O1349" i="3"/>
  <c r="O1457" i="3"/>
  <c r="O1565" i="3"/>
  <c r="O1673" i="3"/>
  <c r="O1904" i="3"/>
  <c r="O1281" i="3"/>
  <c r="O1497" i="3"/>
  <c r="O1605" i="3"/>
  <c r="O1713" i="3"/>
  <c r="O1821" i="3"/>
  <c r="O1929" i="3"/>
  <c r="O1943" i="3"/>
  <c r="O1423" i="3"/>
  <c r="O1855" i="3"/>
  <c r="O1279" i="3"/>
  <c r="O993" i="3"/>
  <c r="O1101" i="3"/>
  <c r="O166" i="3"/>
  <c r="O454" i="3"/>
  <c r="O504" i="3"/>
  <c r="O268" i="3"/>
  <c r="O498" i="3"/>
  <c r="O642" i="3"/>
  <c r="O88" i="3"/>
  <c r="O1029" i="3"/>
  <c r="O1137" i="3"/>
  <c r="O262" i="3"/>
  <c r="O95" i="3"/>
  <c r="O552" i="3"/>
  <c r="O696" i="3"/>
  <c r="O840" i="3"/>
  <c r="O1008" i="3"/>
  <c r="O447" i="3"/>
  <c r="O316" i="3"/>
  <c r="O546" i="3"/>
  <c r="O690" i="3"/>
  <c r="O834" i="3"/>
  <c r="O991" i="3"/>
  <c r="O1207" i="3"/>
  <c r="O572" i="3"/>
  <c r="O716" i="3"/>
  <c r="O860" i="3"/>
  <c r="O1799" i="3"/>
  <c r="O1854" i="3"/>
  <c r="O1368" i="3"/>
  <c r="O1584" i="3"/>
  <c r="O1800" i="3"/>
  <c r="O1817" i="3"/>
  <c r="O1926" i="3"/>
  <c r="O449" i="3"/>
  <c r="O1049" i="3"/>
  <c r="O1157" i="3"/>
  <c r="O1265" i="3"/>
  <c r="O1373" i="3"/>
  <c r="O1481" i="3"/>
  <c r="O1589" i="3"/>
  <c r="O1709" i="3"/>
  <c r="O1940" i="3"/>
  <c r="O1293" i="3"/>
  <c r="O1401" i="3"/>
  <c r="O1509" i="3"/>
  <c r="O1617" i="3"/>
  <c r="O1725" i="3"/>
  <c r="O1833" i="3"/>
  <c r="O1941" i="3"/>
  <c r="O1908" i="3"/>
  <c r="O1495" i="3"/>
  <c r="O1567" i="3"/>
  <c r="O1351" i="3"/>
  <c r="O957" i="3"/>
  <c r="O1065" i="3"/>
  <c r="O1173" i="3"/>
  <c r="O358" i="3"/>
  <c r="O420" i="3"/>
  <c r="O600" i="3"/>
  <c r="O744" i="3"/>
  <c r="O888" i="3"/>
  <c r="O1080" i="3"/>
  <c r="O220" i="3"/>
  <c r="O1545" i="3"/>
  <c r="O1639" i="3"/>
  <c r="O648" i="3"/>
  <c r="O792" i="3"/>
  <c r="O936" i="3"/>
  <c r="O1152" i="3"/>
  <c r="O786" i="3"/>
  <c r="O930" i="3"/>
  <c r="O1135" i="3"/>
  <c r="O524" i="3"/>
  <c r="O668" i="3"/>
  <c r="O812" i="3"/>
  <c r="O1727" i="3"/>
  <c r="O1805" i="3"/>
  <c r="O1783" i="3"/>
  <c r="O1747" i="3"/>
  <c r="O1927" i="3"/>
  <c r="O364" i="3"/>
  <c r="O594" i="3"/>
  <c r="O738" i="3"/>
  <c r="O882" i="3"/>
  <c r="O1063" i="3"/>
  <c r="O476" i="3"/>
  <c r="O620" i="3"/>
  <c r="O764" i="3"/>
  <c r="O908" i="3"/>
  <c r="O1931" i="3"/>
  <c r="O1224" i="3"/>
  <c r="O1440" i="3"/>
  <c r="O1656" i="3"/>
  <c r="O1872" i="3"/>
  <c r="O1746" i="3"/>
  <c r="O1769" i="3"/>
  <c r="O977" i="3"/>
  <c r="O1085" i="3"/>
  <c r="O1193" i="3"/>
  <c r="O1301" i="3"/>
  <c r="O1409" i="3"/>
  <c r="O1517" i="3"/>
  <c r="O1625" i="3"/>
  <c r="O1853" i="3"/>
  <c r="O1221" i="3"/>
  <c r="O1329" i="3"/>
  <c r="O1437" i="3"/>
  <c r="O172" i="3"/>
  <c r="O1041" i="3"/>
  <c r="O1149" i="3"/>
  <c r="O310" i="3"/>
  <c r="O396" i="3"/>
  <c r="O576" i="3"/>
  <c r="O720" i="3"/>
  <c r="O864" i="3"/>
  <c r="O1044" i="3"/>
  <c r="O208" i="3"/>
  <c r="O352" i="3"/>
  <c r="O570" i="3"/>
  <c r="O714" i="3"/>
  <c r="O858" i="3"/>
  <c r="O1027" i="3"/>
  <c r="O392" i="3"/>
  <c r="O596" i="3"/>
  <c r="O740" i="3"/>
  <c r="O884" i="3"/>
  <c r="O1907" i="3"/>
  <c r="O1188" i="3"/>
  <c r="O1404" i="3"/>
  <c r="O1620" i="3"/>
  <c r="O1836" i="3"/>
  <c r="O1925" i="3"/>
  <c r="O1697" i="3"/>
  <c r="O953" i="3"/>
  <c r="O1061" i="3"/>
  <c r="O1209" i="3"/>
  <c r="O1317" i="3"/>
  <c r="O1425" i="3"/>
  <c r="O1641" i="3"/>
  <c r="O1749" i="3"/>
  <c r="O1857" i="3"/>
  <c r="O1819" i="3"/>
  <c r="O1653" i="3"/>
  <c r="O1761" i="3"/>
  <c r="O1869" i="3"/>
  <c r="O1835" i="3"/>
  <c r="O1782" i="3"/>
  <c r="O1603" i="3"/>
  <c r="O1891" i="3"/>
  <c r="O1459" i="3"/>
  <c r="O1531" i="3"/>
  <c r="O1296" i="3"/>
  <c r="O1512" i="3"/>
  <c r="O1728" i="3"/>
  <c r="O1781" i="3"/>
  <c r="O1890" i="3"/>
  <c r="O389" i="3"/>
  <c r="O1013" i="3"/>
  <c r="O1121" i="3"/>
  <c r="O1229" i="3"/>
  <c r="O1950" i="3"/>
  <c r="O1389" i="3"/>
  <c r="O1169" i="3"/>
  <c r="O1277" i="3"/>
  <c r="O1385" i="3"/>
  <c r="O1493" i="3"/>
  <c r="O1601" i="3"/>
  <c r="O1733" i="3"/>
  <c r="O1533" i="3"/>
  <c r="O1745" i="3"/>
  <c r="O1841" i="3"/>
  <c r="O1675" i="3"/>
  <c r="O1387" i="3"/>
</calcChain>
</file>

<file path=xl/sharedStrings.xml><?xml version="1.0" encoding="utf-8"?>
<sst xmlns="http://schemas.openxmlformats.org/spreadsheetml/2006/main" count="10780" uniqueCount="4253">
  <si>
    <t>ID</t>
  </si>
  <si>
    <t>CODI</t>
  </si>
  <si>
    <t>NOM</t>
  </si>
  <si>
    <t>ENTITAT_ID</t>
  </si>
  <si>
    <t>PARE_ID</t>
  </si>
  <si>
    <t>ACTIU</t>
  </si>
  <si>
    <t>CREATEDBY_CODI</t>
  </si>
  <si>
    <t>CREATEDDATE</t>
  </si>
  <si>
    <t>LASTMODIFIEDBY_CODI</t>
  </si>
  <si>
    <t>LASTMODIFIEDDATE</t>
  </si>
  <si>
    <t>ESTAT</t>
  </si>
  <si>
    <t>A04003003</t>
  </si>
  <si>
    <t>Govern de les Illes Balears</t>
  </si>
  <si>
    <t/>
  </si>
  <si>
    <t>u81599</t>
  </si>
  <si>
    <t>V</t>
  </si>
  <si>
    <t>A04019898</t>
  </si>
  <si>
    <t>Presidència Govern Illes Balears</t>
  </si>
  <si>
    <t>A04026906</t>
  </si>
  <si>
    <t>Conselleria de Turisme, Cultura i Esports</t>
  </si>
  <si>
    <t>A04026907</t>
  </si>
  <si>
    <t>Dirección General de Emergencias e Interior</t>
  </si>
  <si>
    <t>E</t>
  </si>
  <si>
    <t>A04026908</t>
  </si>
  <si>
    <t>Dirección General de Función Pública y Administraciones Públicas</t>
  </si>
  <si>
    <t>A04026910</t>
  </si>
  <si>
    <t>Escuela Balear de Administración Pública (EBAP)</t>
  </si>
  <si>
    <t>A04031352</t>
  </si>
  <si>
    <t>Servicio de Selección y Provisión del Ebap</t>
  </si>
  <si>
    <t>A04026979</t>
  </si>
  <si>
    <t>Secretaría Autonómica de Memoria Democrática y Buen Gobierno</t>
  </si>
  <si>
    <t>A04026980</t>
  </si>
  <si>
    <t>Dirección General de Transparencia y Buen Gobierno</t>
  </si>
  <si>
    <t>A04026983</t>
  </si>
  <si>
    <t>Dirección General de Memoria Democrática</t>
  </si>
  <si>
    <t>A04026984</t>
  </si>
  <si>
    <t>Dirección General de Participación y Voluntariado</t>
  </si>
  <si>
    <t>A04034012</t>
  </si>
  <si>
    <t>Comisión para las Reclamaciones de Acceso a la Información Pública</t>
  </si>
  <si>
    <t>A04027005</t>
  </si>
  <si>
    <t>Direcció General de Simplificació Administrativa, Modernització i Administració Digital</t>
  </si>
  <si>
    <t>A04027049</t>
  </si>
  <si>
    <t>Secretaría General de Fondos Europeos, Universidad y Cultura</t>
  </si>
  <si>
    <t>A04027050</t>
  </si>
  <si>
    <t>Ente Público de Radiotelevisión de las Islas Baleares</t>
  </si>
  <si>
    <t>A04027051</t>
  </si>
  <si>
    <t>Entitat Pública Empresarial de Telecomunicacions i Innovació</t>
  </si>
  <si>
    <t>A04027052</t>
  </si>
  <si>
    <t>Fundació Balear D'innovació i Tecnologia</t>
  </si>
  <si>
    <t>A04027053</t>
  </si>
  <si>
    <t>Gestion de Emergencias de las Illes Balears</t>
  </si>
  <si>
    <t>A04026911</t>
  </si>
  <si>
    <t>Conselleria D'Economia, Hisenda i Innovació</t>
  </si>
  <si>
    <t>A04013587</t>
  </si>
  <si>
    <t>Agència Tributària Illes Balears (ATIB)</t>
  </si>
  <si>
    <t>A04019917</t>
  </si>
  <si>
    <t>Direcció de L'Atib</t>
  </si>
  <si>
    <t>A04019919</t>
  </si>
  <si>
    <t>Àrea D'Auditoria, Producció Estadística i D'Inspecció de Serveis</t>
  </si>
  <si>
    <t>A04019920</t>
  </si>
  <si>
    <t>Àrea de Sistemes, Tecnologies de la Informació i Comunicació</t>
  </si>
  <si>
    <t>A04019921</t>
  </si>
  <si>
    <t>Àrea Econòmica-Financera</t>
  </si>
  <si>
    <t>A04019924</t>
  </si>
  <si>
    <t>Àrea de Recaptació D'ingressos Públics i Coordinació amb les Hisendes Locals</t>
  </si>
  <si>
    <t>A04019926</t>
  </si>
  <si>
    <t>Àrea D'Inspecció i Control Tributari</t>
  </si>
  <si>
    <t>A04019927</t>
  </si>
  <si>
    <t>Delegació de L'Atib D'Eivissa</t>
  </si>
  <si>
    <t>A04019928</t>
  </si>
  <si>
    <t>Delegació de L'Atib de Menorca</t>
  </si>
  <si>
    <t>A04024894</t>
  </si>
  <si>
    <t>Servei de Transmissions Patrimonials</t>
  </si>
  <si>
    <t>A04024895</t>
  </si>
  <si>
    <t>Servei de Successions i Donacions</t>
  </si>
  <si>
    <t>A04024896</t>
  </si>
  <si>
    <t>Servei de L'impost Turístic</t>
  </si>
  <si>
    <t>A04024897</t>
  </si>
  <si>
    <t>Servei de Recaptació Voluntària</t>
  </si>
  <si>
    <t>A04024898</t>
  </si>
  <si>
    <t>Servei de Recaptació Executiva</t>
  </si>
  <si>
    <t>A04024899</t>
  </si>
  <si>
    <t>Servei D'informació</t>
  </si>
  <si>
    <t>A04024953</t>
  </si>
  <si>
    <t>Servei del Cànon de Sanejament D'aigües</t>
  </si>
  <si>
    <t>A04026307</t>
  </si>
  <si>
    <t>Àrea de Recursos Humans</t>
  </si>
  <si>
    <t>A04028978</t>
  </si>
  <si>
    <t>Área Jurídica</t>
  </si>
  <si>
    <t>A04013590</t>
  </si>
  <si>
    <t>Intervenció General de la Caib</t>
  </si>
  <si>
    <t>A04013592</t>
  </si>
  <si>
    <t>Junta Superior D'hisenda</t>
  </si>
  <si>
    <t>A04026912</t>
  </si>
  <si>
    <t>Dirección General de Financiación</t>
  </si>
  <si>
    <t>A04026913</t>
  </si>
  <si>
    <t>Dirección General de Presupuestos</t>
  </si>
  <si>
    <t>A04026918</t>
  </si>
  <si>
    <t>Dirección General de Fondos Europeos</t>
  </si>
  <si>
    <t>A04027003</t>
  </si>
  <si>
    <t>Direcció General de Relacions Exteriors</t>
  </si>
  <si>
    <t>A04027065</t>
  </si>
  <si>
    <t>Fundació Illes Balears D'acció Exterior</t>
  </si>
  <si>
    <t>A04027068</t>
  </si>
  <si>
    <t>Secretaria General d' Economia, Hisenda i Innovació</t>
  </si>
  <si>
    <t>A04027395</t>
  </si>
  <si>
    <t>Dirección General de Cooperación Local y Patrimonio</t>
  </si>
  <si>
    <t>A04027396</t>
  </si>
  <si>
    <t>Junta Consultiva de Contratación Administrativa</t>
  </si>
  <si>
    <t>A04032529</t>
  </si>
  <si>
    <t>Servicio de Corporaciones Locales</t>
  </si>
  <si>
    <t>A04027397</t>
  </si>
  <si>
    <t>Direcció General del Tresor, Política Financera i Patrimoni</t>
  </si>
  <si>
    <t>A04027398</t>
  </si>
  <si>
    <t>Isba, Sociedad de Garantia Recíproca</t>
  </si>
  <si>
    <t>A04026919</t>
  </si>
  <si>
    <t>Conselleria de Salut</t>
  </si>
  <si>
    <t>A04003751</t>
  </si>
  <si>
    <t>Secretaria General Salut</t>
  </si>
  <si>
    <t>A04022386</t>
  </si>
  <si>
    <t>Departament Jurídic de la Conselleria de Salut</t>
  </si>
  <si>
    <t>A04022387</t>
  </si>
  <si>
    <t>Departament de Gestió Econòmica de la Conselleria de Salut</t>
  </si>
  <si>
    <t>A04003754</t>
  </si>
  <si>
    <t>Servei de Salut de les Illes Balears (IB-SALUT)</t>
  </si>
  <si>
    <t>A04005002</t>
  </si>
  <si>
    <t>Hospital Son Llàtzer</t>
  </si>
  <si>
    <t>A04005003</t>
  </si>
  <si>
    <t>Hospital Universitari Son Espases</t>
  </si>
  <si>
    <t>A04005004</t>
  </si>
  <si>
    <t>Àrea de Salut de Menorca</t>
  </si>
  <si>
    <t>A04005005</t>
  </si>
  <si>
    <t>Àrea de Salut D'Eivissa i Formentera</t>
  </si>
  <si>
    <t>A04005008</t>
  </si>
  <si>
    <t>Hospital Can Misses</t>
  </si>
  <si>
    <t>A04005009</t>
  </si>
  <si>
    <t>Hospital de Formentera</t>
  </si>
  <si>
    <t>A04005006</t>
  </si>
  <si>
    <t>Hospital Comarcal D'Inca</t>
  </si>
  <si>
    <t>A04005007</t>
  </si>
  <si>
    <t>Hospital de Manacor</t>
  </si>
  <si>
    <t>A04005010</t>
  </si>
  <si>
    <t>Hospital Mateu Orfila</t>
  </si>
  <si>
    <t>A04006332</t>
  </si>
  <si>
    <t>Gerència del Servei D'Urgències 061</t>
  </si>
  <si>
    <t>A04006333</t>
  </si>
  <si>
    <t>Gerència D'atenció Primària de Mallorca</t>
  </si>
  <si>
    <t>A04013518</t>
  </si>
  <si>
    <t>Direcció General de Personal Docent</t>
  </si>
  <si>
    <t>A04024768</t>
  </si>
  <si>
    <t>Departamento de Nóminas de Centros Concertados</t>
  </si>
  <si>
    <t>A04013522</t>
  </si>
  <si>
    <t>Direcció General de Planificació, Ordenació i Infraestructuras Educativas</t>
  </si>
  <si>
    <t>A04019236</t>
  </si>
  <si>
    <t>Cc Aixa</t>
  </si>
  <si>
    <t>A04019237</t>
  </si>
  <si>
    <t>Cc Arcàngel Sant Rafel</t>
  </si>
  <si>
    <t>A04019238</t>
  </si>
  <si>
    <t>Cc Aula Balear</t>
  </si>
  <si>
    <t>A04019239</t>
  </si>
  <si>
    <t>Cc Balmes</t>
  </si>
  <si>
    <t>A04019240</t>
  </si>
  <si>
    <t>Cc Beata Francinaina Cirer</t>
  </si>
  <si>
    <t>A04019241</t>
  </si>
  <si>
    <t>Cc Beato Ramón Llull</t>
  </si>
  <si>
    <t>A04019242</t>
  </si>
  <si>
    <t>Cc Bisbe Verger</t>
  </si>
  <si>
    <t>A04019243</t>
  </si>
  <si>
    <t>Cc Can Bonet</t>
  </si>
  <si>
    <t>A04019244</t>
  </si>
  <si>
    <t>Cc Centro Internac. de Educación</t>
  </si>
  <si>
    <t>A04019245</t>
  </si>
  <si>
    <t>Cc Coop. Son Verí Nou</t>
  </si>
  <si>
    <t>A04019246</t>
  </si>
  <si>
    <t>Cc Cor de Maria</t>
  </si>
  <si>
    <t>A04019247</t>
  </si>
  <si>
    <t>Cc Corpus Christi</t>
  </si>
  <si>
    <t>A04019248</t>
  </si>
  <si>
    <t>Cc el Temple</t>
  </si>
  <si>
    <t>A04019249</t>
  </si>
  <si>
    <t>Cc Es Liceu</t>
  </si>
  <si>
    <t>A04019250</t>
  </si>
  <si>
    <t>Cc Escolania de Lluc</t>
  </si>
  <si>
    <t>A04019251</t>
  </si>
  <si>
    <t>Cc Escolàpies Palma</t>
  </si>
  <si>
    <t>A04019252</t>
  </si>
  <si>
    <t>Cc Fra Joan Ballester</t>
  </si>
  <si>
    <t>A04019253</t>
  </si>
  <si>
    <t>Cc Jesús María</t>
  </si>
  <si>
    <t>A04019254</t>
  </si>
  <si>
    <t>Cc Juan de la Cierva</t>
  </si>
  <si>
    <t>A04019255</t>
  </si>
  <si>
    <t>Cc la Immaculada</t>
  </si>
  <si>
    <t>A04019256</t>
  </si>
  <si>
    <t>Cc la Milagrosa</t>
  </si>
  <si>
    <t>A04019257</t>
  </si>
  <si>
    <t>Cc la Porciúncula</t>
  </si>
  <si>
    <t>A04019258</t>
  </si>
  <si>
    <t>Cc la Purísima</t>
  </si>
  <si>
    <t>A04019259</t>
  </si>
  <si>
    <t>Cc la Salle- Palma</t>
  </si>
  <si>
    <t>A04019260</t>
  </si>
  <si>
    <t>Cc la Salle-Inca</t>
  </si>
  <si>
    <t>A04019261</t>
  </si>
  <si>
    <t>Cc la Salle- Maó</t>
  </si>
  <si>
    <t>A04019262</t>
  </si>
  <si>
    <t>Cc la Salle-Manacor</t>
  </si>
  <si>
    <t>A04019263</t>
  </si>
  <si>
    <t>Cc la Salle- Marratxí</t>
  </si>
  <si>
    <t>A04019264</t>
  </si>
  <si>
    <t>Cc la Salle- Alaior</t>
  </si>
  <si>
    <t>A04019265</t>
  </si>
  <si>
    <t>Cc L'Assumpció</t>
  </si>
  <si>
    <t>A04019266</t>
  </si>
  <si>
    <t>Cc Lladó</t>
  </si>
  <si>
    <t>A04019267</t>
  </si>
  <si>
    <t>Cc Llaüt</t>
  </si>
  <si>
    <t>A04019268</t>
  </si>
  <si>
    <t>Cc Madre Alberta</t>
  </si>
  <si>
    <t>A04019269</t>
  </si>
  <si>
    <t>Cc Manjón</t>
  </si>
  <si>
    <t>A04019270</t>
  </si>
  <si>
    <t>Cc Mare de Déu de Les Neus</t>
  </si>
  <si>
    <t>A04019271</t>
  </si>
  <si>
    <t>Cc Mata de Jonc</t>
  </si>
  <si>
    <t>A04019272</t>
  </si>
  <si>
    <t>Cc Montesion</t>
  </si>
  <si>
    <t>A04019273</t>
  </si>
  <si>
    <t>Cc Nostra Senyora de Gràcia</t>
  </si>
  <si>
    <t>A04019274</t>
  </si>
  <si>
    <t>Cc N. Señora de la Consolación-Alaró-07000030</t>
  </si>
  <si>
    <t>A04019275</t>
  </si>
  <si>
    <t>Cc N. Señora de la Consolación-Ciutadella-07000807</t>
  </si>
  <si>
    <t>A04019276</t>
  </si>
  <si>
    <t>Cc N.Señora de la Consolación- Palma-07007221</t>
  </si>
  <si>
    <t>A04019277</t>
  </si>
  <si>
    <t>Cc N.Señora de la Consolación- Alcudia-07000111</t>
  </si>
  <si>
    <t>A04019278</t>
  </si>
  <si>
    <t>Cc N. Señora de la Consolación-Eivissa-07001319</t>
  </si>
  <si>
    <t>A04019279</t>
  </si>
  <si>
    <t>Cc Nuestra Señora de la Consolación-07003687</t>
  </si>
  <si>
    <t>A04019280</t>
  </si>
  <si>
    <t>Cc Nuestra Señora de la Esperanza</t>
  </si>
  <si>
    <t>A04019281</t>
  </si>
  <si>
    <t>Cc Nuestra Señora de Montesión</t>
  </si>
  <si>
    <t>A04019282</t>
  </si>
  <si>
    <t>Cc Nuestra Señora de Montesión- S.Rapinya</t>
  </si>
  <si>
    <t>A04019283</t>
  </si>
  <si>
    <t>Cc Pedro Poveda</t>
  </si>
  <si>
    <t>A04019284</t>
  </si>
  <si>
    <t>Cc Pius XII</t>
  </si>
  <si>
    <t>A04019285</t>
  </si>
  <si>
    <t>Cc Pureza de María- Inca</t>
  </si>
  <si>
    <t>A04019286</t>
  </si>
  <si>
    <t>Cc Pureza de María- Manacor</t>
  </si>
  <si>
    <t>A04019287</t>
  </si>
  <si>
    <t>Cc Ramon Llull- Sta Maria</t>
  </si>
  <si>
    <t>A04019288</t>
  </si>
  <si>
    <t>Cc Ramon Llull- Andratx</t>
  </si>
  <si>
    <t>A04019289</t>
  </si>
  <si>
    <t>Cc SA Real</t>
  </si>
  <si>
    <t>A04019290</t>
  </si>
  <si>
    <t>Cc Sagrat Cor</t>
  </si>
  <si>
    <t>A04019291</t>
  </si>
  <si>
    <t>Cc Sagrats Cors</t>
  </si>
  <si>
    <t>A04019292</t>
  </si>
  <si>
    <t>Cc San Agustín</t>
  </si>
  <si>
    <t>A04019293</t>
  </si>
  <si>
    <t>Cc San Alfonso María de Ligorio</t>
  </si>
  <si>
    <t>A04019294</t>
  </si>
  <si>
    <t>Cc San Buenaventura- Llucmajor</t>
  </si>
  <si>
    <t>A04019295</t>
  </si>
  <si>
    <t>Cc San Buenaventura- Artá</t>
  </si>
  <si>
    <t>A04019296</t>
  </si>
  <si>
    <t>Cc San Felipe Neri</t>
  </si>
  <si>
    <t>A04019297</t>
  </si>
  <si>
    <t>Cc San José</t>
  </si>
  <si>
    <t>A04019298</t>
  </si>
  <si>
    <t>Cc San José de la Montaña</t>
  </si>
  <si>
    <t>A04019299</t>
  </si>
  <si>
    <t>Cc San Vicente de Paúl</t>
  </si>
  <si>
    <t>A04019300</t>
  </si>
  <si>
    <t>Cc San Vicente de Paúl- C/Marques</t>
  </si>
  <si>
    <t>A04019301</t>
  </si>
  <si>
    <t>Cc Sant Alfons</t>
  </si>
  <si>
    <t>A04019302</t>
  </si>
  <si>
    <t>Cc Sant Antoni Abat</t>
  </si>
  <si>
    <t>A04019303</t>
  </si>
  <si>
    <t>Cc Sant Francesc</t>
  </si>
  <si>
    <t>A04019304</t>
  </si>
  <si>
    <t>Cc Sant Francesc D'Assís- Palma</t>
  </si>
  <si>
    <t>A04019305</t>
  </si>
  <si>
    <t>Cc Sant Francesc D'Assís- SA Pobla</t>
  </si>
  <si>
    <t>A04019306</t>
  </si>
  <si>
    <t>Cc Sant Francesc D'Assís- Ferreries</t>
  </si>
  <si>
    <t>A04019307</t>
  </si>
  <si>
    <t>Cc Sant Francesc D'Assís- Manacor</t>
  </si>
  <si>
    <t>A04019308</t>
  </si>
  <si>
    <t>Cc Sant Francesc D'Assís- Muro</t>
  </si>
  <si>
    <t>A04019309</t>
  </si>
  <si>
    <t>Cc Sant Francesc de Sales</t>
  </si>
  <si>
    <t>A04019310</t>
  </si>
  <si>
    <t>Cc Sant Josep Obrer I</t>
  </si>
  <si>
    <t>A04019311</t>
  </si>
  <si>
    <t>Cc Sant Josep Obrer II</t>
  </si>
  <si>
    <t>A04019312</t>
  </si>
  <si>
    <t>Cc Sant Pere</t>
  </si>
  <si>
    <t>A04019313</t>
  </si>
  <si>
    <t>Cc Sant Salvador</t>
  </si>
  <si>
    <t>A04019314</t>
  </si>
  <si>
    <t>Cc Sant Vicenç de Paül- Palma</t>
  </si>
  <si>
    <t>A04019315</t>
  </si>
  <si>
    <t>Cc Sant Vicenç de Paül- Inca</t>
  </si>
  <si>
    <t>A04019316</t>
  </si>
  <si>
    <t>Cc Sant Vicenç de Paül- Llucmajor</t>
  </si>
  <si>
    <t>A04019317</t>
  </si>
  <si>
    <t>Cc Sant Vicenç de Paül- Manacor</t>
  </si>
  <si>
    <t>A04019318</t>
  </si>
  <si>
    <t>Cc Sant Vicenç de Paül- Sóller</t>
  </si>
  <si>
    <t>A04019319</t>
  </si>
  <si>
    <t>Cc Sant Vicenç de Paül- Palma C/Poll</t>
  </si>
  <si>
    <t>A04019320</t>
  </si>
  <si>
    <t>Cc Santa Magdalena Sofia</t>
  </si>
  <si>
    <t>A04019321</t>
  </si>
  <si>
    <t>Cc Santa Maria</t>
  </si>
  <si>
    <t>A04019322</t>
  </si>
  <si>
    <t>Cc Santa Mónica</t>
  </si>
  <si>
    <t>A04019323</t>
  </si>
  <si>
    <t>Cc Santa Teresa</t>
  </si>
  <si>
    <t>A04019324</t>
  </si>
  <si>
    <t>Cc Santísima Trinidad</t>
  </si>
  <si>
    <t>A04019325</t>
  </si>
  <si>
    <t>Cc Santísima Trinidad- St. Antoni Portmany</t>
  </si>
  <si>
    <t>A04019326</t>
  </si>
  <si>
    <t>Cc Santo Tomás de Aquino-Liceo Santa Teresa</t>
  </si>
  <si>
    <t>A04019327</t>
  </si>
  <si>
    <t>Cc Toth Educatiu</t>
  </si>
  <si>
    <t>A04019328</t>
  </si>
  <si>
    <t>Cc Verge de Monti-Sion</t>
  </si>
  <si>
    <t>A04019329</t>
  </si>
  <si>
    <t>Cc Virgen del Carmen</t>
  </si>
  <si>
    <t>A04019330</t>
  </si>
  <si>
    <t>Ccee Gaspar Hauser</t>
  </si>
  <si>
    <t>A04019331</t>
  </si>
  <si>
    <t>Ccee Joan Mesquida</t>
  </si>
  <si>
    <t>A04019332</t>
  </si>
  <si>
    <t>Ccee Juan Xxiii</t>
  </si>
  <si>
    <t>A04019333</t>
  </si>
  <si>
    <t>Ccee Mater Misericordiae</t>
  </si>
  <si>
    <t>A04019334</t>
  </si>
  <si>
    <t>Ccee Pinyol Vermell</t>
  </si>
  <si>
    <t>A04019335</t>
  </si>
  <si>
    <t>Ccee Princesa de Asturias</t>
  </si>
  <si>
    <t>A04019336</t>
  </si>
  <si>
    <t>Cee Son Ferriol</t>
  </si>
  <si>
    <t>A04019337</t>
  </si>
  <si>
    <t>Cei 101 Dálmatas</t>
  </si>
  <si>
    <t>A04019338</t>
  </si>
  <si>
    <t>Cei Aladern</t>
  </si>
  <si>
    <t>A04019339</t>
  </si>
  <si>
    <t>Cei Àngel de la Guarda</t>
  </si>
  <si>
    <t>A04019340</t>
  </si>
  <si>
    <t>Cei Angelets 2008</t>
  </si>
  <si>
    <t>A04019341</t>
  </si>
  <si>
    <t>Cei Asima</t>
  </si>
  <si>
    <t>A04019342</t>
  </si>
  <si>
    <t>Cei Baberitos</t>
  </si>
  <si>
    <t>A04019343</t>
  </si>
  <si>
    <t>Cei Bella Aurora</t>
  </si>
  <si>
    <t>A04019344</t>
  </si>
  <si>
    <t>Cei Blancanieves</t>
  </si>
  <si>
    <t>A04019345</t>
  </si>
  <si>
    <t>Cei Blaucel</t>
  </si>
  <si>
    <t>A04019346</t>
  </si>
  <si>
    <t>Cei Chiquitín</t>
  </si>
  <si>
    <t>A04019347</t>
  </si>
  <si>
    <t>Cei Confits</t>
  </si>
  <si>
    <t>A04019348</t>
  </si>
  <si>
    <t>Cei Corrillos</t>
  </si>
  <si>
    <t>A04019349</t>
  </si>
  <si>
    <t>Cei D'Arrel</t>
  </si>
  <si>
    <t>A04019350</t>
  </si>
  <si>
    <t>Cei Dues Llunes, Escola D'Infants</t>
  </si>
  <si>
    <t>A04019351</t>
  </si>
  <si>
    <t>Cei el Trenet Blau</t>
  </si>
  <si>
    <t>A04019352</t>
  </si>
  <si>
    <t>Cei Es Petit Castell</t>
  </si>
  <si>
    <t>A04019353</t>
  </si>
  <si>
    <t>Cei Es Pontet</t>
  </si>
  <si>
    <t>A04019354</t>
  </si>
  <si>
    <t>Cei Es Poriol</t>
  </si>
  <si>
    <t>A04019355</t>
  </si>
  <si>
    <t>Cei Escola Nova</t>
  </si>
  <si>
    <t>A04019356</t>
  </si>
  <si>
    <t>Cei Escoleta Lluna</t>
  </si>
  <si>
    <t>A04019357</t>
  </si>
  <si>
    <t>Cei Estrelletes</t>
  </si>
  <si>
    <t>A04019358</t>
  </si>
  <si>
    <t>Cei Eureka</t>
  </si>
  <si>
    <t>A04019359</t>
  </si>
  <si>
    <t>Cei Gianni Rodari</t>
  </si>
  <si>
    <t>A04019360</t>
  </si>
  <si>
    <t>Cei Happy Faces</t>
  </si>
  <si>
    <t>A04019361</t>
  </si>
  <si>
    <t>Cei Hobbiton</t>
  </si>
  <si>
    <t>A04019362</t>
  </si>
  <si>
    <t>Cei Hyades</t>
  </si>
  <si>
    <t>A04019363</t>
  </si>
  <si>
    <t>Cei Itaca</t>
  </si>
  <si>
    <t>A04019364</t>
  </si>
  <si>
    <t>Cei Itaca Nova</t>
  </si>
  <si>
    <t>A04019365</t>
  </si>
  <si>
    <t>Cei Jardilín</t>
  </si>
  <si>
    <t>A04019366</t>
  </si>
  <si>
    <t>Cei Joguina</t>
  </si>
  <si>
    <t>A04019367</t>
  </si>
  <si>
    <t>Cei Kinder Blau</t>
  </si>
  <si>
    <t>A04019368</t>
  </si>
  <si>
    <t>Cei Koala</t>
  </si>
  <si>
    <t>A04019369</t>
  </si>
  <si>
    <t>Cei Koala Polígon</t>
  </si>
  <si>
    <t>A04019370</t>
  </si>
  <si>
    <t>Cei la Cuna</t>
  </si>
  <si>
    <t>A04019371</t>
  </si>
  <si>
    <t>Cei la Vall</t>
  </si>
  <si>
    <t>A04019372</t>
  </si>
  <si>
    <t>Cei L'Escoleta</t>
  </si>
  <si>
    <t>A04019373</t>
  </si>
  <si>
    <t>Cei Lluna de Paper</t>
  </si>
  <si>
    <t>A04019374</t>
  </si>
  <si>
    <t>Cei Mafalda- St Josep SA Talaia</t>
  </si>
  <si>
    <t>A04019375</t>
  </si>
  <si>
    <t>Cei Mafalda</t>
  </si>
  <si>
    <t>A04019376</t>
  </si>
  <si>
    <t>Cei Mama Osa</t>
  </si>
  <si>
    <t>A04019377</t>
  </si>
  <si>
    <t>Cei Maria Serra</t>
  </si>
  <si>
    <t>A04019378</t>
  </si>
  <si>
    <t>Cei Mel i Sucre</t>
  </si>
  <si>
    <t>A04019379</t>
  </si>
  <si>
    <t>Cei Menudall</t>
  </si>
  <si>
    <t>A04019380</t>
  </si>
  <si>
    <t>Cei Món Petit</t>
  </si>
  <si>
    <t>A04019381</t>
  </si>
  <si>
    <t>Cei Món Petitó</t>
  </si>
  <si>
    <t>A04019382</t>
  </si>
  <si>
    <t>Cei Mondaura</t>
  </si>
  <si>
    <t>A04019383</t>
  </si>
  <si>
    <t>Cei Nit i Dia</t>
  </si>
  <si>
    <t>A04019384</t>
  </si>
  <si>
    <t>Cei Nuestra Señora de la Providencia- C/ Blatera</t>
  </si>
  <si>
    <t>A04019385</t>
  </si>
  <si>
    <t>Cei Nuestra Señora de la Providencia C/Bisbe</t>
  </si>
  <si>
    <t>A04019386</t>
  </si>
  <si>
    <t>Cei Patim-Patam</t>
  </si>
  <si>
    <t>A04019387</t>
  </si>
  <si>
    <t>Cei Pekes</t>
  </si>
  <si>
    <t>A04019388</t>
  </si>
  <si>
    <t>Cei Peter Pan</t>
  </si>
  <si>
    <t>A04019389</t>
  </si>
  <si>
    <t>Cei Petit Angelet</t>
  </si>
  <si>
    <t>A04019390</t>
  </si>
  <si>
    <t>Cei Petit Món</t>
  </si>
  <si>
    <t>A04019391</t>
  </si>
  <si>
    <t>Cei Petits</t>
  </si>
  <si>
    <t>A04019393</t>
  </si>
  <si>
    <t>Cei Pica-Sol</t>
  </si>
  <si>
    <t>A04019394</t>
  </si>
  <si>
    <t>Cei Pinocho</t>
  </si>
  <si>
    <t>A04019395</t>
  </si>
  <si>
    <t>Cei Plou i Fa Sol</t>
  </si>
  <si>
    <t>A04019396</t>
  </si>
  <si>
    <t>Cei Popeye</t>
  </si>
  <si>
    <t>A04019397</t>
  </si>
  <si>
    <t>Cei Poporiol</t>
  </si>
  <si>
    <t>A04019398</t>
  </si>
  <si>
    <t>Cei Pureza de María Jardines de Infancia</t>
  </si>
  <si>
    <t>A04019399</t>
  </si>
  <si>
    <t>Cei Rin Tin Tin</t>
  </si>
  <si>
    <t>A04019400</t>
  </si>
  <si>
    <t>Cei Ropit</t>
  </si>
  <si>
    <t>A04019401</t>
  </si>
  <si>
    <t>Cei SA Costureta</t>
  </si>
  <si>
    <t>A04019402</t>
  </si>
  <si>
    <t>Cei SA Miloca</t>
  </si>
  <si>
    <t>A04019403</t>
  </si>
  <si>
    <t>Cei Sagrados Corazones</t>
  </si>
  <si>
    <t>A04019404</t>
  </si>
  <si>
    <t>Cei San Francisco de Asis- Son Servera</t>
  </si>
  <si>
    <t>A04019405</t>
  </si>
  <si>
    <t>Cei San Vicente de Paúl</t>
  </si>
  <si>
    <t>A04019406</t>
  </si>
  <si>
    <t>Cei Sant Agustí</t>
  </si>
  <si>
    <t>A04019407</t>
  </si>
  <si>
    <t>Cei Sant Francesc D'Assís- Palma</t>
  </si>
  <si>
    <t>A04019408</t>
  </si>
  <si>
    <t>Cei Sant Francesc D'Assís- Felanitx</t>
  </si>
  <si>
    <t>A04019409</t>
  </si>
  <si>
    <t>Cei Santa Catalina Thomàs</t>
  </si>
  <si>
    <t>A04019410</t>
  </si>
  <si>
    <t>Cei S'Aucellet</t>
  </si>
  <si>
    <t>A04019411</t>
  </si>
  <si>
    <t>Cei Serra Mamerra</t>
  </si>
  <si>
    <t>A04019412</t>
  </si>
  <si>
    <t>Cei S'Estel</t>
  </si>
  <si>
    <t>A04019413</t>
  </si>
  <si>
    <t>Cei Siervas de Jesús. Sagrado Corazón</t>
  </si>
  <si>
    <t>A04019414</t>
  </si>
  <si>
    <t>Cei Siete Enanitos</t>
  </si>
  <si>
    <t>A04019415</t>
  </si>
  <si>
    <t>Cei Sol Ixent</t>
  </si>
  <si>
    <t>A04019416</t>
  </si>
  <si>
    <t>Cei Son Llatzer</t>
  </si>
  <si>
    <t>A04019417</t>
  </si>
  <si>
    <t>Cei Son Oliva</t>
  </si>
  <si>
    <t>A04019418</t>
  </si>
  <si>
    <t>Cei Teringa</t>
  </si>
  <si>
    <t>A04019419</t>
  </si>
  <si>
    <t>Cei Virgen Milagrosa</t>
  </si>
  <si>
    <t>A04019420</t>
  </si>
  <si>
    <t>Cei Voliaina</t>
  </si>
  <si>
    <t>A04019421</t>
  </si>
  <si>
    <t>Cei Xipell</t>
  </si>
  <si>
    <t>A04019422</t>
  </si>
  <si>
    <t>CEIP Aina Moll i Marquès</t>
  </si>
  <si>
    <t>A04019423</t>
  </si>
  <si>
    <t>CEIP Alexandre Rosselló</t>
  </si>
  <si>
    <t>A04019424</t>
  </si>
  <si>
    <t>CEIP Angel Ruiz i Pablo</t>
  </si>
  <si>
    <t>A04019425</t>
  </si>
  <si>
    <t>CEIP Anselm Turmeda</t>
  </si>
  <si>
    <t>A04019426</t>
  </si>
  <si>
    <t>CEIP Antoni Juan Alemany</t>
  </si>
  <si>
    <t>A04019427</t>
  </si>
  <si>
    <t>CEIP Antònia Alzina</t>
  </si>
  <si>
    <t>A04019428</t>
  </si>
  <si>
    <t>CEIP Badies</t>
  </si>
  <si>
    <t>A04019429</t>
  </si>
  <si>
    <t>CEIP Balansat</t>
  </si>
  <si>
    <t>A04019430</t>
  </si>
  <si>
    <t>CEIP Bartomeu Ordines</t>
  </si>
  <si>
    <t>A04019431</t>
  </si>
  <si>
    <t>CEIP Bendinat</t>
  </si>
  <si>
    <t>A04019432</t>
  </si>
  <si>
    <t>CEIP Binissalem</t>
  </si>
  <si>
    <t>A04019433</t>
  </si>
  <si>
    <t>CEIP Blai Bonet</t>
  </si>
  <si>
    <t>A04019434</t>
  </si>
  <si>
    <t>CEIP Blanquerna</t>
  </si>
  <si>
    <t>A04019435</t>
  </si>
  <si>
    <t>CEIP Buscastell</t>
  </si>
  <si>
    <t>A04019436</t>
  </si>
  <si>
    <t>CEIP Calonge</t>
  </si>
  <si>
    <t>A04019437</t>
  </si>
  <si>
    <t>CEIP Camilo Jose Cela</t>
  </si>
  <si>
    <t>A04019438</t>
  </si>
  <si>
    <t>CEIP Can Bril</t>
  </si>
  <si>
    <t>A04019439</t>
  </si>
  <si>
    <t>CEIP Can Canto</t>
  </si>
  <si>
    <t>A04019440</t>
  </si>
  <si>
    <t>CEIP Can Coix</t>
  </si>
  <si>
    <t>A04019441</t>
  </si>
  <si>
    <t>CEIP Can Guerxo</t>
  </si>
  <si>
    <t>A04019442</t>
  </si>
  <si>
    <t>CEIP Can Misses</t>
  </si>
  <si>
    <t>A04019443</t>
  </si>
  <si>
    <t>CEIP Can Pastilla</t>
  </si>
  <si>
    <t>A04019444</t>
  </si>
  <si>
    <t>CEIP Can Raspalls</t>
  </si>
  <si>
    <t>A04019445</t>
  </si>
  <si>
    <t>CEIP Cas Capiscol</t>
  </si>
  <si>
    <t>A04019446</t>
  </si>
  <si>
    <t>CEIP Cas Saboners</t>
  </si>
  <si>
    <t>A04019447</t>
  </si>
  <si>
    <t>CEIP Cas Serres</t>
  </si>
  <si>
    <t>A04019448</t>
  </si>
  <si>
    <t>CEIP Castell de Santa Àgueda</t>
  </si>
  <si>
    <t>A04019449</t>
  </si>
  <si>
    <t>CEIP Cervantes</t>
  </si>
  <si>
    <t>A04019450</t>
  </si>
  <si>
    <t>CEIP Coll D' en Rabassa</t>
  </si>
  <si>
    <t>A04019451</t>
  </si>
  <si>
    <t>CEIP Colònia de Sant Jordi</t>
  </si>
  <si>
    <t>A04019452</t>
  </si>
  <si>
    <t>CEIP de Pràctiques</t>
  </si>
  <si>
    <t>A04019453</t>
  </si>
  <si>
    <t>CEIP Duran Estrany</t>
  </si>
  <si>
    <t>A04019454</t>
  </si>
  <si>
    <t>CEIP el Pilar</t>
  </si>
  <si>
    <t>A04019455</t>
  </si>
  <si>
    <t>CEIP el Terreno</t>
  </si>
  <si>
    <t>A04019456</t>
  </si>
  <si>
    <t>CEIP Eleonor Bosch</t>
  </si>
  <si>
    <t>A04019457</t>
  </si>
  <si>
    <t>CEIP els Molins- Andratx</t>
  </si>
  <si>
    <t>A04019458</t>
  </si>
  <si>
    <t>CEIP els Molins- Búger</t>
  </si>
  <si>
    <t>A04019459</t>
  </si>
  <si>
    <t>CEIP els Tamarells</t>
  </si>
  <si>
    <t>A04019460</t>
  </si>
  <si>
    <t>CEIP Es Cremat</t>
  </si>
  <si>
    <t>A04019461</t>
  </si>
  <si>
    <t>CEIP Es Fossaret</t>
  </si>
  <si>
    <t>A04019462</t>
  </si>
  <si>
    <t>CEIP Es Molinar, Infant Felip</t>
  </si>
  <si>
    <t>A04019463</t>
  </si>
  <si>
    <t>CEIP Es Pil·Larí</t>
  </si>
  <si>
    <t>A04019464</t>
  </si>
  <si>
    <t>CEIP Es Pont</t>
  </si>
  <si>
    <t>A04019465</t>
  </si>
  <si>
    <t>CEIP Es Puig- Lloseta</t>
  </si>
  <si>
    <t>A04019466</t>
  </si>
  <si>
    <t>CEIP Es Puig- Sóller</t>
  </si>
  <si>
    <t>A04019467</t>
  </si>
  <si>
    <t>CEIP Es Putxet</t>
  </si>
  <si>
    <t>A04019468</t>
  </si>
  <si>
    <t>CEIP Es Secar de la Real</t>
  </si>
  <si>
    <t>A04019469</t>
  </si>
  <si>
    <t>CEIP Es Torrentet</t>
  </si>
  <si>
    <t>A04019470</t>
  </si>
  <si>
    <t>CEIP Es Vedrà</t>
  </si>
  <si>
    <t>A04006334</t>
  </si>
  <si>
    <t>Direcció General de L'ibsalut</t>
  </si>
  <si>
    <t>A04022240</t>
  </si>
  <si>
    <t>Direcció D'assistència Sanitària</t>
  </si>
  <si>
    <t>A04022252</t>
  </si>
  <si>
    <t>Subdirecció D'atenció Hospitalària i Salut Mental</t>
  </si>
  <si>
    <t>A04022253</t>
  </si>
  <si>
    <t>Subdirecció de Cartera de Serveis</t>
  </si>
  <si>
    <t>A04022255</t>
  </si>
  <si>
    <t>Subdirecció D'atenció a la Cronicitat, Coordinació Sociosanitària i Malalties Poc Freqüents</t>
  </si>
  <si>
    <t>A04022260</t>
  </si>
  <si>
    <t>Servei de Farmàcia</t>
  </si>
  <si>
    <t>A04022261</t>
  </si>
  <si>
    <t>Servei de Targeta Sanitària</t>
  </si>
  <si>
    <t>A04022262</t>
  </si>
  <si>
    <t>Servei Dental Comunitari - Padi</t>
  </si>
  <si>
    <t>A04022263</t>
  </si>
  <si>
    <t>Inspecció Mèdica</t>
  </si>
  <si>
    <t>A04026457</t>
  </si>
  <si>
    <t>Servei de Prestacions</t>
  </si>
  <si>
    <t>A04029514</t>
  </si>
  <si>
    <t>Subdirecció de Cuidats Assistencials</t>
  </si>
  <si>
    <t>A04029547</t>
  </si>
  <si>
    <t>Subdirecció de Humanització, Atenció a L'usuari i Formació</t>
  </si>
  <si>
    <t>A04029548</t>
  </si>
  <si>
    <t>Servei D'atenció a L'usuari del Ibsalut</t>
  </si>
  <si>
    <t>A04029549</t>
  </si>
  <si>
    <t>Servei de Formació del Personal de L'ibsalut</t>
  </si>
  <si>
    <t>A04029779</t>
  </si>
  <si>
    <t>Sudirecció D'atenció Primària i Atenció a les Urgències Extrahospitalàries</t>
  </si>
  <si>
    <t>A04029517</t>
  </si>
  <si>
    <t>Direcció de Gestió i Pressupostos</t>
  </si>
  <si>
    <t>A04029518</t>
  </si>
  <si>
    <t>Direcció D'àrea de Professionals i Relacions Laborals</t>
  </si>
  <si>
    <t>A04029520</t>
  </si>
  <si>
    <t>Servei de L'àrea de Personal Dels Serveis Centrals</t>
  </si>
  <si>
    <t>A04029525</t>
  </si>
  <si>
    <t>Subdirecció de Gestió de Personal</t>
  </si>
  <si>
    <t>A04029526</t>
  </si>
  <si>
    <t>Servei D'avaluació i Carrera Professional</t>
  </si>
  <si>
    <t>A04029527</t>
  </si>
  <si>
    <t>Servei D'oposicions i Concursos de L'ibsalut</t>
  </si>
  <si>
    <t>A04029566</t>
  </si>
  <si>
    <t>Servei D'administració de Personal de L'ibsalut</t>
  </si>
  <si>
    <t>A04029567</t>
  </si>
  <si>
    <t>Servei del Personal Estatutari</t>
  </si>
  <si>
    <t>A04029568</t>
  </si>
  <si>
    <t>Servei de Projectes i Modernització</t>
  </si>
  <si>
    <t>A04029546</t>
  </si>
  <si>
    <t>Subdirecció de Relacions Laborals</t>
  </si>
  <si>
    <t>A04029570</t>
  </si>
  <si>
    <t>Servei de Retribucions i Costos de Personal</t>
  </si>
  <si>
    <t>A04029530</t>
  </si>
  <si>
    <t>Direcció D'àrea de Coordinació Administrativa</t>
  </si>
  <si>
    <t>A04029531</t>
  </si>
  <si>
    <t>Subdirección de Compras y Logística del Ibsalut</t>
  </si>
  <si>
    <t>A04029532</t>
  </si>
  <si>
    <t>Servei Central de Compres de L'ibsalut</t>
  </si>
  <si>
    <t>A04029533</t>
  </si>
  <si>
    <t>Servei de Planificació de Compras, Contractació Centralitzada i Acords Marcs</t>
  </si>
  <si>
    <t>A04029542</t>
  </si>
  <si>
    <t>Subdirecció D'infraestructures i Serveis Generals</t>
  </si>
  <si>
    <t>A04029543</t>
  </si>
  <si>
    <t>Servei de Serveis Generals i Tecnologies Sanitàries</t>
  </si>
  <si>
    <t>A04029559</t>
  </si>
  <si>
    <t>Departament de Contractació de L'ibsalut</t>
  </si>
  <si>
    <t>A04029560</t>
  </si>
  <si>
    <t>Departament Jurídic Administratiu de L'ibsalut</t>
  </si>
  <si>
    <t>A04029561</t>
  </si>
  <si>
    <t>Servei de Concerts</t>
  </si>
  <si>
    <t>A04029562</t>
  </si>
  <si>
    <t>Servei de Responsabilitat Patrimonial</t>
  </si>
  <si>
    <t>A04029563</t>
  </si>
  <si>
    <t>Unitat D'interessos de Demora</t>
  </si>
  <si>
    <t>A04029564</t>
  </si>
  <si>
    <t>Unitat de Reconeixement Extrajudicial de Crèdit</t>
  </si>
  <si>
    <t>A04029554</t>
  </si>
  <si>
    <t>Subdirecció de Pressupostos i Control de Despesa</t>
  </si>
  <si>
    <t>A04029555</t>
  </si>
  <si>
    <t>Servei de Control de Gestió de L'ibsalut</t>
  </si>
  <si>
    <t>A04029556</t>
  </si>
  <si>
    <t>Subdirecció de Tecnologia de la Informació</t>
  </si>
  <si>
    <t>A04029557</t>
  </si>
  <si>
    <t>Gabinet Tècnic de Tecnologies i Sistemes D'informació</t>
  </si>
  <si>
    <t>A04029558</t>
  </si>
  <si>
    <t>Gestió Otic de Tecnologies i Sistemes D'informació</t>
  </si>
  <si>
    <t>A04014358</t>
  </si>
  <si>
    <t>Hospital General de Mallorca</t>
  </si>
  <si>
    <t>A04014361</t>
  </si>
  <si>
    <t>Recinte Hospitalització Àrea Salut Mental</t>
  </si>
  <si>
    <t>A04014364</t>
  </si>
  <si>
    <t>Hospital Joan March</t>
  </si>
  <si>
    <t>A04023687</t>
  </si>
  <si>
    <t>Gestió Sanitària i Assistencial de les Illes Balears</t>
  </si>
  <si>
    <t>A04005605</t>
  </si>
  <si>
    <t>Fundació Banc de Sang i Teixits de les Illles Balears</t>
  </si>
  <si>
    <t>A04005606</t>
  </si>
  <si>
    <t>Fundació Institut Investigació Sanitària de les Illes Balears</t>
  </si>
  <si>
    <t>A04013529</t>
  </si>
  <si>
    <t>Dirección General de Consumo</t>
  </si>
  <si>
    <t>A04013530</t>
  </si>
  <si>
    <t>Junta Arbitral de Consumo de la C.A. de las Islas Baleares</t>
  </si>
  <si>
    <t>A04026920</t>
  </si>
  <si>
    <t>Dirección General de Prestaciones y Farmacia</t>
  </si>
  <si>
    <t>A04026921</t>
  </si>
  <si>
    <t>Direcció General de Salut Pública</t>
  </si>
  <si>
    <t>A04026922</t>
  </si>
  <si>
    <t>Direcció General de Recerca en Salut, Formació i Acreditació</t>
  </si>
  <si>
    <t>A04026923</t>
  </si>
  <si>
    <t>Conselleria d'Educació i Universitats</t>
  </si>
  <si>
    <t>A04003715</t>
  </si>
  <si>
    <t>Institut Balear D'Infraestructures i Serveis Educatius i Culturals</t>
  </si>
  <si>
    <t>A04003718</t>
  </si>
  <si>
    <t>Agencia de Calidad Universitaria de las Islas Baleares</t>
  </si>
  <si>
    <t>A04005614</t>
  </si>
  <si>
    <t>Secretaria General Educació i Universitats</t>
  </si>
  <si>
    <t>A04005620</t>
  </si>
  <si>
    <t>Fundació per Als Estudis Superiors de Música i Arts Escèniques de les Illes Balears</t>
  </si>
  <si>
    <t>A04005870</t>
  </si>
  <si>
    <t>Consorci per al Foment D'Infraestructures Universitàries</t>
  </si>
  <si>
    <t>A04019874</t>
  </si>
  <si>
    <t>Ies Sa Blanca Dona</t>
  </si>
  <si>
    <t>A04019875</t>
  </si>
  <si>
    <t>Ies Sa Colomina</t>
  </si>
  <si>
    <t>A04019876</t>
  </si>
  <si>
    <t>Ies Sa Serra</t>
  </si>
  <si>
    <t>A04019877</t>
  </si>
  <si>
    <t>IES Sant Agustí</t>
  </si>
  <si>
    <t>A04019878</t>
  </si>
  <si>
    <t>IES Sant Marçal</t>
  </si>
  <si>
    <t>A04019879</t>
  </si>
  <si>
    <t>IES Santa Margalida</t>
  </si>
  <si>
    <t>A04019880</t>
  </si>
  <si>
    <t>IES Santa Maria</t>
  </si>
  <si>
    <t>A04019881</t>
  </si>
  <si>
    <t>IES Santa Maria D'Eivissa</t>
  </si>
  <si>
    <t>A04019882</t>
  </si>
  <si>
    <t>IES Santanyí</t>
  </si>
  <si>
    <t>A04019883</t>
  </si>
  <si>
    <t>IES S'Arenal</t>
  </si>
  <si>
    <t>A04019884</t>
  </si>
  <si>
    <t>IES Ses Estacions</t>
  </si>
  <si>
    <t>A04019885</t>
  </si>
  <si>
    <t>IES Sineu</t>
  </si>
  <si>
    <t>A04019886</t>
  </si>
  <si>
    <t>IES Son Ferrer</t>
  </si>
  <si>
    <t>A04019887</t>
  </si>
  <si>
    <t>IES Son Pacs</t>
  </si>
  <si>
    <t>A04019888</t>
  </si>
  <si>
    <t>IES Son Rullan</t>
  </si>
  <si>
    <t>A04019889</t>
  </si>
  <si>
    <t>IES Xarc</t>
  </si>
  <si>
    <t>A04019981</t>
  </si>
  <si>
    <t>Cei Petits Ferrerets</t>
  </si>
  <si>
    <t>A04019982</t>
  </si>
  <si>
    <t>Ei Es Soleiet</t>
  </si>
  <si>
    <t>A04021367</t>
  </si>
  <si>
    <t>Ccee Quatre per Quatre</t>
  </si>
  <si>
    <t>A04021368</t>
  </si>
  <si>
    <t>Ceip Ses Planes</t>
  </si>
  <si>
    <t>A04022406</t>
  </si>
  <si>
    <t>Ceip Puig de Sant Martí</t>
  </si>
  <si>
    <t>A04022407</t>
  </si>
  <si>
    <t>Ceip Nou D'inca</t>
  </si>
  <si>
    <t>A04022538</t>
  </si>
  <si>
    <t>Ies Can Balo</t>
  </si>
  <si>
    <t>A04024883</t>
  </si>
  <si>
    <t>Institut D'ensenyaments a Distància de les Illes Balears</t>
  </si>
  <si>
    <t>A04027426</t>
  </si>
  <si>
    <t>Ccee Sant Josep</t>
  </si>
  <si>
    <t>A04029720</t>
  </si>
  <si>
    <t>Ei Can Nebot</t>
  </si>
  <si>
    <t>A04030892</t>
  </si>
  <si>
    <t>Ceip Nou de Sa Pobla</t>
  </si>
  <si>
    <t>A04030893</t>
  </si>
  <si>
    <t>Cifp Borja Moll</t>
  </si>
  <si>
    <t>A04030894</t>
  </si>
  <si>
    <t>Cifp Centre Integrat Formació Professional Juníper Serra</t>
  </si>
  <si>
    <t>A04030895</t>
  </si>
  <si>
    <t>Cifp Centre Integrat Formació Professional Pau Casesnoves</t>
  </si>
  <si>
    <t>A04030899</t>
  </si>
  <si>
    <t>Eadisoc Equip D'avaluació Dificultats Socialització i Comunicació Mallorca</t>
  </si>
  <si>
    <t>A04030904</t>
  </si>
  <si>
    <t>Equip D'avaluació Dificultats Socialització i Comunicació Menorca</t>
  </si>
  <si>
    <t>A04030907</t>
  </si>
  <si>
    <t>Eadivi Equip D'atenció de la Discapacitat Visual Eivissa</t>
  </si>
  <si>
    <t>A04030908</t>
  </si>
  <si>
    <t>Eadivi Equip D'atenció de la Discapacitat Visual Mallorca</t>
  </si>
  <si>
    <t>A04030909</t>
  </si>
  <si>
    <t>Eadivi Equip D'atenció de la Discapacitat Visual Menorca</t>
  </si>
  <si>
    <t>A04030912</t>
  </si>
  <si>
    <t>Ecla Equip Específic de Comunicació, Llenguatge i Aprenentatge</t>
  </si>
  <si>
    <t>A04030914</t>
  </si>
  <si>
    <t>Eoi-Extens Ampliació Eoi D'eivissa a Sant Antoni de Portmany</t>
  </si>
  <si>
    <t>A04030915</t>
  </si>
  <si>
    <t>Ies Inca</t>
  </si>
  <si>
    <t>A04030916</t>
  </si>
  <si>
    <t>IES Instituto de Enseñanzas a Distancia de les Illes Balears</t>
  </si>
  <si>
    <t>A04030917</t>
  </si>
  <si>
    <t>Ies Nou Llevant</t>
  </si>
  <si>
    <t>A04030918</t>
  </si>
  <si>
    <t>Ies Son Cladera</t>
  </si>
  <si>
    <t>A04019979</t>
  </si>
  <si>
    <t>Consejero de Educación y Formación Profesional</t>
  </si>
  <si>
    <t>A04019980</t>
  </si>
  <si>
    <t>Departament D'Inspecció Educativa</t>
  </si>
  <si>
    <t>A04019983</t>
  </si>
  <si>
    <t>Direcció Territorial D'educació D'eivissa i Formentera</t>
  </si>
  <si>
    <t>A04019984</t>
  </si>
  <si>
    <t>Direcció Territorial D'educació de Menorca</t>
  </si>
  <si>
    <t>A04019990</t>
  </si>
  <si>
    <t>Consell Escolar de les Illes Balears</t>
  </si>
  <si>
    <t>A04026924</t>
  </si>
  <si>
    <t>Direcció General de Formació Professional i Formació Permanent del Professorat</t>
  </si>
  <si>
    <t>A04021477</t>
  </si>
  <si>
    <t>Institut de Qualificacions Professionals de les Illes Balears</t>
  </si>
  <si>
    <t>A04026925</t>
  </si>
  <si>
    <t>Direcció General de Primera Infància i Atenció a la Diversitat</t>
  </si>
  <si>
    <t>A04019954</t>
  </si>
  <si>
    <t>Arxiu i Museu de L'Educació de les Illes Balears</t>
  </si>
  <si>
    <t>A04026976</t>
  </si>
  <si>
    <t>Secretaría Autonómica de Universidad e Investigación</t>
  </si>
  <si>
    <t>A04026977</t>
  </si>
  <si>
    <t>Dirección General de Política Lingüística</t>
  </si>
  <si>
    <t>A04026978</t>
  </si>
  <si>
    <t>Dirección General de Política Universitaria e Investigación</t>
  </si>
  <si>
    <t>A04027070</t>
  </si>
  <si>
    <t>Institut per a la Convivència i L'èxit Escolar</t>
  </si>
  <si>
    <t>A04027071</t>
  </si>
  <si>
    <t>Institut per a L'educació de la Primera Infància</t>
  </si>
  <si>
    <t>A04027072</t>
  </si>
  <si>
    <t>Institut D'avaluació i Qualitat del Sistema Educatiu</t>
  </si>
  <si>
    <t>A04026929</t>
  </si>
  <si>
    <t>Conselleria de Famílies i Afers Socials</t>
  </si>
  <si>
    <t>A04003780</t>
  </si>
  <si>
    <t>Secretaria General de Famílies i Afers Socials</t>
  </si>
  <si>
    <t>A04005599</t>
  </si>
  <si>
    <t>Fundació D'Atenció i Suport a la Dependència i de Promoció de L'Autonomia Personal de les Illes Balears</t>
  </si>
  <si>
    <t>A04005600</t>
  </si>
  <si>
    <t>Fundació Institut Socioeducatiu S'Estel</t>
  </si>
  <si>
    <t>A04005601</t>
  </si>
  <si>
    <t>Oficina Balear de la Infància i L'adolescència</t>
  </si>
  <si>
    <t>A04005883</t>
  </si>
  <si>
    <t>Consorcio Protección y Acogida Personas Disminuidas Psíquicas Profundas de Baleares</t>
  </si>
  <si>
    <t>A04005884</t>
  </si>
  <si>
    <t>Consorci Recursos Sociosanitaris i Assistencials de les Illes Balears</t>
  </si>
  <si>
    <t>A04005885</t>
  </si>
  <si>
    <t>Consorci de Gestió Sociosanitari D'Eivissa</t>
  </si>
  <si>
    <t>A04013498</t>
  </si>
  <si>
    <t>Direcció General de Cooperació i Immigració</t>
  </si>
  <si>
    <t>A04026930</t>
  </si>
  <si>
    <t>Direcció General D'Atenció a la Dependència i de Atenció a la Diversidad</t>
  </si>
  <si>
    <t>A04026931</t>
  </si>
  <si>
    <t>Dirección General de Planificación, Equipamientos y Formación</t>
  </si>
  <si>
    <t>A04030897</t>
  </si>
  <si>
    <t>Eadisoc Equip D'avaluació Dificultats Socialització i Comunicació Eivissa i Form</t>
  </si>
  <si>
    <t>A04026932</t>
  </si>
  <si>
    <t>Dirección General de Servicios Sociales</t>
  </si>
  <si>
    <t>A04026935</t>
  </si>
  <si>
    <t>Direcció General D'Infància, Joventut i Famílies</t>
  </si>
  <si>
    <t>A04026936</t>
  </si>
  <si>
    <t>Direcció General D'Esports</t>
  </si>
  <si>
    <t>A04032430</t>
  </si>
  <si>
    <t>Centre de Tecnificació Esportiva Illes Balears</t>
  </si>
  <si>
    <t>A04027055</t>
  </si>
  <si>
    <t>Institut Balear de la Joventut (ibjove)</t>
  </si>
  <si>
    <t>A04027056</t>
  </si>
  <si>
    <t>Consorcio Velódromo Illes Balears</t>
  </si>
  <si>
    <t>A04027057</t>
  </si>
  <si>
    <t>Fundació per a L'esport Balear</t>
  </si>
  <si>
    <t>A04026937</t>
  </si>
  <si>
    <t>Conselleria d'Habitatge, Territori i Mobilitat</t>
  </si>
  <si>
    <t>A04013561</t>
  </si>
  <si>
    <t>Serveis Ferroviaris de Mallorca (SFM)</t>
  </si>
  <si>
    <t>A04013563</t>
  </si>
  <si>
    <t>Institut Balear de la Vivenda (IBAVI)</t>
  </si>
  <si>
    <t>A04013564</t>
  </si>
  <si>
    <t>Gestió Urbanística de Balears</t>
  </si>
  <si>
    <t>A04013570</t>
  </si>
  <si>
    <t>Consorci per a la Reconversió Territorial i Paisatgística D'eivissa</t>
  </si>
  <si>
    <t>A04013571</t>
  </si>
  <si>
    <t>Consorci Mobilitat per Eivissa</t>
  </si>
  <si>
    <t>A04013572</t>
  </si>
  <si>
    <t>Consorci Locla entre la Caib i L'ajuntament de Sa Pobla</t>
  </si>
  <si>
    <t>A04013573</t>
  </si>
  <si>
    <t>Consorcio Formentera Desarrollo</t>
  </si>
  <si>
    <t>A04013575</t>
  </si>
  <si>
    <t>Consorci de Transports de Mallorca</t>
  </si>
  <si>
    <t>A04013616</t>
  </si>
  <si>
    <t>Consorci Penya-Segats del Port de Maó</t>
  </si>
  <si>
    <t>A04013624</t>
  </si>
  <si>
    <t>Ports de les Illes Balears</t>
  </si>
  <si>
    <t>A04026938</t>
  </si>
  <si>
    <t>Dirección General de Arquitectura y Rehabilitación</t>
  </si>
  <si>
    <t>A04026939</t>
  </si>
  <si>
    <t>Dirección General de Vivienda</t>
  </si>
  <si>
    <t>A04026940</t>
  </si>
  <si>
    <t>Direcció General de Ports i Transport Marítim</t>
  </si>
  <si>
    <t>A04026941</t>
  </si>
  <si>
    <t>Direcció General de Mobilitat</t>
  </si>
  <si>
    <t>A04027073</t>
  </si>
  <si>
    <t>Secretaria General d'Habitatge, Territori i Mobilitat</t>
  </si>
  <si>
    <t>A04026949</t>
  </si>
  <si>
    <t>Conselleria d'Agricultura, Pesca i Medi Natural</t>
  </si>
  <si>
    <t>A04026951</t>
  </si>
  <si>
    <t>Direcció General de Pesca</t>
  </si>
  <si>
    <t>A04026952</t>
  </si>
  <si>
    <t>Direcció General de Qualitat Agroalimentària i Producte Local</t>
  </si>
  <si>
    <t>A04026954</t>
  </si>
  <si>
    <t>Fons de Garantia Agrària i Pesquera de les Illes Balears (FOGAIBA)</t>
  </si>
  <si>
    <t>A04026955</t>
  </si>
  <si>
    <t>Institut de Recerca i Formació Agroalimentària i Pesquera de les Illes Balears</t>
  </si>
  <si>
    <t>A04027006</t>
  </si>
  <si>
    <t>Direcció General d'Agricultura, Ramaderia i Desenvolupament Rural</t>
  </si>
  <si>
    <t>A04027054</t>
  </si>
  <si>
    <t>Secretaria General d'Agricultura, Pesca i Medi Natural</t>
  </si>
  <si>
    <t>A04026953</t>
  </si>
  <si>
    <t>Conselleria de la Mar i del Cicle de l'Aigua</t>
  </si>
  <si>
    <t>A04013546</t>
  </si>
  <si>
    <t>Secretaria General Medi Ambient i Territori</t>
  </si>
  <si>
    <t>A04013547</t>
  </si>
  <si>
    <t>Parc Nacional de Cabrera</t>
  </si>
  <si>
    <t>A04013548</t>
  </si>
  <si>
    <t>Institut Balear de la Natura (IBANAT)</t>
  </si>
  <si>
    <t>A04013549</t>
  </si>
  <si>
    <t>Fundació Jardí Botànic de Sóller</t>
  </si>
  <si>
    <t>A04013551</t>
  </si>
  <si>
    <t>Direcció General de Recursos Hídrics</t>
  </si>
  <si>
    <t>A04013554</t>
  </si>
  <si>
    <t>Direcció General de Medi Natural i Gestió Forestal</t>
  </si>
  <si>
    <t>A04013557</t>
  </si>
  <si>
    <t>Consorci per a la Recuperació de la Fauna Illes Balears (COFIB)</t>
  </si>
  <si>
    <t>A04013558</t>
  </si>
  <si>
    <t>Consorci D'aigües de les Illes Balears</t>
  </si>
  <si>
    <t>A04013559</t>
  </si>
  <si>
    <t>Agència Balear de L'aigua i la Qualitat Ambiental (ABAQUA)</t>
  </si>
  <si>
    <t>A04022933</t>
  </si>
  <si>
    <t>Comissió de Medi Ambient de les Illes Balears</t>
  </si>
  <si>
    <t>A04026956</t>
  </si>
  <si>
    <t>Dirección General de Residuos y Educación Ambiental</t>
  </si>
  <si>
    <t>A04026958</t>
  </si>
  <si>
    <t>Direcció General de Territori i Paisatge</t>
  </si>
  <si>
    <t>A04027058</t>
  </si>
  <si>
    <t>Institut Cartogràfic i Geogràfic de les Illes Balears (ICGIB)</t>
  </si>
  <si>
    <t>A04027060</t>
  </si>
  <si>
    <t>Consorci per al Desenvolupament D'actuacions de Millora i Construcció D'infraestructures al Territori de L'entitat Local Menor de Palmanyola</t>
  </si>
  <si>
    <t>A04026960</t>
  </si>
  <si>
    <t>Consejería de Modelo Económico, Turismo y Trabajo</t>
  </si>
  <si>
    <t>A04003745</t>
  </si>
  <si>
    <t>Secretaría General Modelo Económico, Turismo y Trabajo</t>
  </si>
  <si>
    <t>A04003746</t>
  </si>
  <si>
    <t>Direcció General de Turisme</t>
  </si>
  <si>
    <t>A04003749</t>
  </si>
  <si>
    <t>Agència D'estratègia Turística de les Illes Balears (AETIB)</t>
  </si>
  <si>
    <t>A04005873</t>
  </si>
  <si>
    <t>Consorci per a la Millora i L'Embelliment de la Platja de Palma</t>
  </si>
  <si>
    <t>A04005874</t>
  </si>
  <si>
    <t>Consorcio para la Mejora de las Insfraestructuras Turísticas y Fomento de la Desestacionalización de la Oferta en la Isla de Mallorca (consorcio Bolsa de Alojamientos Turísticos)</t>
  </si>
  <si>
    <t>A04005876</t>
  </si>
  <si>
    <t>Palau de Congressos de Palma S.A.</t>
  </si>
  <si>
    <t>A04005877</t>
  </si>
  <si>
    <t>Consorci Pla D-Llucmajor</t>
  </si>
  <si>
    <t>A04019953</t>
  </si>
  <si>
    <t>Consejero de Modelo Económico, Turismo y Trabajo</t>
  </si>
  <si>
    <t>A04022613</t>
  </si>
  <si>
    <t>Consell Econòmic i Social</t>
  </si>
  <si>
    <t>A04026962</t>
  </si>
  <si>
    <t>Direcció General d'Economia i Estadística</t>
  </si>
  <si>
    <t>A04026967</t>
  </si>
  <si>
    <t>Dirección General de Promoción Económica, Emprendimiento y Economia Social y Circular</t>
  </si>
  <si>
    <t>A04026968</t>
  </si>
  <si>
    <t>Direcció General de Treball i Salut Laboral</t>
  </si>
  <si>
    <t>A04026969</t>
  </si>
  <si>
    <t>Departament de Relacions Laborals</t>
  </si>
  <si>
    <t>A04027061</t>
  </si>
  <si>
    <t>Servei D'ocupació de les Illes Balears (SOIB)</t>
  </si>
  <si>
    <t>A04030896</t>
  </si>
  <si>
    <t>Cifp_crn Mar_crn en Nàutica</t>
  </si>
  <si>
    <t>A04027063</t>
  </si>
  <si>
    <t>Institut D'estadística de les Illes Balears (IBESTAT)</t>
  </si>
  <si>
    <t>A04027064</t>
  </si>
  <si>
    <t>Institut Balear de Seguretat i Salut Laboral (IBASSAL)</t>
  </si>
  <si>
    <t>A04027315</t>
  </si>
  <si>
    <t>Servei de Salut Laboral</t>
  </si>
  <si>
    <t>A04027316</t>
  </si>
  <si>
    <t>Servei Administratiu</t>
  </si>
  <si>
    <t>A04027066</t>
  </si>
  <si>
    <t>Consorci de L'escola D'hosteleria</t>
  </si>
  <si>
    <t>A04027077</t>
  </si>
  <si>
    <t>Fundación Tribunal de Arbitraje y Mediación de les Illes Balears (TAMIB)</t>
  </si>
  <si>
    <t>A04027399</t>
  </si>
  <si>
    <t>Consorci D'infrastructures de les Illes Balears</t>
  </si>
  <si>
    <t>A04026972</t>
  </si>
  <si>
    <t>Consejería de Transición Energética, Sectores Productivos y Memoria Democrática</t>
  </si>
  <si>
    <t>A04003714</t>
  </si>
  <si>
    <t>Institut D'Innovació Empresarial de les Illes Balears</t>
  </si>
  <si>
    <t>A04003726</t>
  </si>
  <si>
    <t>Secretaria General d'Empresa, Ocupació i Energia</t>
  </si>
  <si>
    <t>A04022054</t>
  </si>
  <si>
    <t>Departament de Secretaria de la Secretaria General de Transició Energètica i Sectors Productius</t>
  </si>
  <si>
    <t>A04022055</t>
  </si>
  <si>
    <t>Departament Jurídic de la Secretaria General de Transició Energètica i Sectors Productius</t>
  </si>
  <si>
    <t>A04022056</t>
  </si>
  <si>
    <t>Departament de Contractació de la Secretaria General de Transició Energètica i Sectors Productius</t>
  </si>
  <si>
    <t>A04022057</t>
  </si>
  <si>
    <t>Departament de Gestió Econòmica de la Secretaria General de Transició Energètica i Sectors Productius</t>
  </si>
  <si>
    <t>A04013536</t>
  </si>
  <si>
    <t>Dirección General de Política Industrial</t>
  </si>
  <si>
    <t>A04024190</t>
  </si>
  <si>
    <t>Servicio de la Udit, la ITV y el Registro Industrial</t>
  </si>
  <si>
    <t>A04024191</t>
  </si>
  <si>
    <t>Servicio de Minas</t>
  </si>
  <si>
    <t>A04024192</t>
  </si>
  <si>
    <t>Servicio de Seguridad Industrial</t>
  </si>
  <si>
    <t>A04024193</t>
  </si>
  <si>
    <t>Servicio de Seguridad Nuclear</t>
  </si>
  <si>
    <t>A04022058</t>
  </si>
  <si>
    <t>Gabinet de la Conselleria de Transició Energètica, Sectors Productius i Memòria Democràtica</t>
  </si>
  <si>
    <t>A04026973</t>
  </si>
  <si>
    <t>Direcció General d'Investigació, Innovació i Transformació Digital</t>
  </si>
  <si>
    <t>A04026974</t>
  </si>
  <si>
    <t>Dirección General de Comercio</t>
  </si>
  <si>
    <t>A04024209</t>
  </si>
  <si>
    <t>Servicio de Comercio</t>
  </si>
  <si>
    <t>A04024210</t>
  </si>
  <si>
    <t>Servicio de Promoción Empresarial</t>
  </si>
  <si>
    <t>A04024211</t>
  </si>
  <si>
    <t>Servicio de Juego</t>
  </si>
  <si>
    <t>A04026975</t>
  </si>
  <si>
    <t>Dirección General de Energía y Cambio Climático</t>
  </si>
  <si>
    <t>A04027076</t>
  </si>
  <si>
    <t>Institut Balear de L'energia</t>
  </si>
  <si>
    <t>A04027007</t>
  </si>
  <si>
    <t>Conselleria de Presidència i Administracions Públiques</t>
  </si>
  <si>
    <t>A04027008</t>
  </si>
  <si>
    <t>Consellera de Presidència</t>
  </si>
  <si>
    <t>A04027009</t>
  </si>
  <si>
    <t>Direcció de L'advocacia de la Comunitat Autònoma</t>
  </si>
  <si>
    <t>A04027010</t>
  </si>
  <si>
    <t>Direcció General de Comunicació</t>
  </si>
  <si>
    <t>A04027011</t>
  </si>
  <si>
    <t>Dirección General de Coordinación</t>
  </si>
  <si>
    <t>A04027012</t>
  </si>
  <si>
    <t>Dirección General de Derechos y Diversidad</t>
  </si>
  <si>
    <t>A04027013</t>
  </si>
  <si>
    <t>Dirección General de Relaciones Institucionales y con el Parlamento</t>
  </si>
  <si>
    <t>A04027394</t>
  </si>
  <si>
    <t>Instituto de Estudios Autonómicos</t>
  </si>
  <si>
    <t>A04027014</t>
  </si>
  <si>
    <t>Fundación para la Práctica Jurídica</t>
  </si>
  <si>
    <t>A04027015</t>
  </si>
  <si>
    <t>Fundación Santuario de Lluc</t>
  </si>
  <si>
    <t>A04027016</t>
  </si>
  <si>
    <t>Institut Balear de la Dona</t>
  </si>
  <si>
    <t>A04027018</t>
  </si>
  <si>
    <t>Secretaria General de Presidència i Administracions Públiques</t>
  </si>
  <si>
    <t>A04027019</t>
  </si>
  <si>
    <t>Butlletí Oficial de Les Illes Balears</t>
  </si>
  <si>
    <t>A04027021</t>
  </si>
  <si>
    <t>Consorcio Castell de Sant Carles</t>
  </si>
  <si>
    <t>A04027022</t>
  </si>
  <si>
    <t>Consorcio Ciudad Romana de Pollentia</t>
  </si>
  <si>
    <t>A04027023</t>
  </si>
  <si>
    <t>Consorcio Eivissa Patrimonio de la Humanidad</t>
  </si>
  <si>
    <t>A04027024</t>
  </si>
  <si>
    <t>Consorcio Museo Militar de Menorca</t>
  </si>
  <si>
    <t>A04027025</t>
  </si>
  <si>
    <t>Consorci de Desenvolupament Esportiu de Ciutadella</t>
  </si>
  <si>
    <t>A04027026</t>
  </si>
  <si>
    <t>Consorcio Trofeo S.A.R. Princesa Sofia-Mapfre</t>
  </si>
  <si>
    <t>A04027028</t>
  </si>
  <si>
    <t>Delegación de la Presidencia para la Cultura</t>
  </si>
  <si>
    <t>A04027029</t>
  </si>
  <si>
    <t>Archivo General de la Administración</t>
  </si>
  <si>
    <t>A04027030</t>
  </si>
  <si>
    <t>Museo de Mallorca y Sección Etnológica de Muro</t>
  </si>
  <si>
    <t>A04027032</t>
  </si>
  <si>
    <t>Fundación Área de Creación Acústica</t>
  </si>
  <si>
    <t>A04027033</t>
  </si>
  <si>
    <t>Fundación del Museo y Centro Cultural de Formentera</t>
  </si>
  <si>
    <t>A04027034</t>
  </si>
  <si>
    <t>Fundación Es Baluard Museo de Arte Moderno y Contemporáneo</t>
  </si>
  <si>
    <t>A04027035</t>
  </si>
  <si>
    <t>Fundación Juegos Mundiales Universitarios Universiada-Palma de Mallorca 1999</t>
  </si>
  <si>
    <t>A04027036</t>
  </si>
  <si>
    <t>Fundación Menorquina de la Ópera</t>
  </si>
  <si>
    <t>A04027037</t>
  </si>
  <si>
    <t>Fundación Orquesta Sinfónica Illes Balears</t>
  </si>
  <si>
    <t>A04027039</t>
  </si>
  <si>
    <t>Fundación Robert Graves</t>
  </si>
  <si>
    <t>A04027040</t>
  </si>
  <si>
    <t>Fundación Teatro del Mar</t>
  </si>
  <si>
    <t>A04027041</t>
  </si>
  <si>
    <t>Fundación Teatro Principal de Inca</t>
  </si>
  <si>
    <t>A04027043</t>
  </si>
  <si>
    <t>Instituto de Estudios Baleáricos</t>
  </si>
  <si>
    <t>A04019471</t>
  </si>
  <si>
    <t>CEIP Es Vinyet</t>
  </si>
  <si>
    <t>A04019472</t>
  </si>
  <si>
    <t>CEIP Es Vivero</t>
  </si>
  <si>
    <t>A04019473</t>
  </si>
  <si>
    <t>CEIP Escola Graduada</t>
  </si>
  <si>
    <t>A04019474</t>
  </si>
  <si>
    <t>CEIP Escola Nova</t>
  </si>
  <si>
    <t>A04019475</t>
  </si>
  <si>
    <t>CEIP Establiments</t>
  </si>
  <si>
    <t>A04019476</t>
  </si>
  <si>
    <t>CEIP Felip Bauçà</t>
  </si>
  <si>
    <t>A04019477</t>
  </si>
  <si>
    <t>CEIP Fornalutx</t>
  </si>
  <si>
    <t>A04019478</t>
  </si>
  <si>
    <t>CEIP Fornells</t>
  </si>
  <si>
    <t>A04019479</t>
  </si>
  <si>
    <t>CEIP Francesc D'Albranca</t>
  </si>
  <si>
    <t>A04019480</t>
  </si>
  <si>
    <t>CEIP Gabriel Comas i Ribas</t>
  </si>
  <si>
    <t>A04019481</t>
  </si>
  <si>
    <t>CEIP Gabriel Janer Manila</t>
  </si>
  <si>
    <t>A04019482</t>
  </si>
  <si>
    <t>CEIP Gabriel Palmer</t>
  </si>
  <si>
    <t>A04019483</t>
  </si>
  <si>
    <t>CEIP Gabriel Vallseca</t>
  </si>
  <si>
    <t>A04019484</t>
  </si>
  <si>
    <t>CEIP Galatzó</t>
  </si>
  <si>
    <t>A04019485</t>
  </si>
  <si>
    <t>CEIP Gaspar Sabater</t>
  </si>
  <si>
    <t>A04019486</t>
  </si>
  <si>
    <t>CEIP Gènova</t>
  </si>
  <si>
    <t>A04019487</t>
  </si>
  <si>
    <t>CEIP Guillem Ballester i Cerdó</t>
  </si>
  <si>
    <t>A04019488</t>
  </si>
  <si>
    <t>CEIP Guillem de Montgrí</t>
  </si>
  <si>
    <t>A04019489</t>
  </si>
  <si>
    <t>CEIP Guillem Frontera Pascual</t>
  </si>
  <si>
    <t>A04019490</t>
  </si>
  <si>
    <t>CEIP Inspector Doctor Comas Camps</t>
  </si>
  <si>
    <t>A04019491</t>
  </si>
  <si>
    <t>CEIP Inspector Joan Capó</t>
  </si>
  <si>
    <t>A04019492</t>
  </si>
  <si>
    <t>CEIP Jafudà Cresques</t>
  </si>
  <si>
    <t>A04019493</t>
  </si>
  <si>
    <t>CEIP Jaume Fornaris i Taltavull</t>
  </si>
  <si>
    <t>A04019494</t>
  </si>
  <si>
    <t>CEIP Jaume I</t>
  </si>
  <si>
    <t>A04019495</t>
  </si>
  <si>
    <t>CEIP Jaume Vidal i Alcover</t>
  </si>
  <si>
    <t>A04019496</t>
  </si>
  <si>
    <t>CEIP Joan Benejam</t>
  </si>
  <si>
    <t>A04019497</t>
  </si>
  <si>
    <t>CEIP Joan Capó</t>
  </si>
  <si>
    <t>A04019498</t>
  </si>
  <si>
    <t>CEIP Joan Mas</t>
  </si>
  <si>
    <t>A04019499</t>
  </si>
  <si>
    <t>CEIP Joan mas i Verd</t>
  </si>
  <si>
    <t>A04019500</t>
  </si>
  <si>
    <t>CEIP Joan Veny i Clar</t>
  </si>
  <si>
    <t>A04019501</t>
  </si>
  <si>
    <t>CEIP Juníper Serra</t>
  </si>
  <si>
    <t>A04019502</t>
  </si>
  <si>
    <t>CEIP la Soledat</t>
  </si>
  <si>
    <t>A04019503</t>
  </si>
  <si>
    <t>CEIP Labritja</t>
  </si>
  <si>
    <t>A04019504</t>
  </si>
  <si>
    <t>CEIP Llevant</t>
  </si>
  <si>
    <t>A04019505</t>
  </si>
  <si>
    <t>CEIP Llorenç Riber</t>
  </si>
  <si>
    <t>A04019506</t>
  </si>
  <si>
    <t>CEIP L'Urgell</t>
  </si>
  <si>
    <t>A04019507</t>
  </si>
  <si>
    <t>CEIP Mare de Déu de Gràcia</t>
  </si>
  <si>
    <t>A04019508</t>
  </si>
  <si>
    <t>CEIP Mare de Déu de la Consolació</t>
  </si>
  <si>
    <t>A04019509</t>
  </si>
  <si>
    <t>CEIP Mare de Déu del Carme</t>
  </si>
  <si>
    <t>A04019510</t>
  </si>
  <si>
    <t>CEIP Mare de Déu del Toro- Ciutadella</t>
  </si>
  <si>
    <t>A04019511</t>
  </si>
  <si>
    <t>CEIP Mare de Déu del Toro- Mercadal</t>
  </si>
  <si>
    <t>A04019512</t>
  </si>
  <si>
    <t>CEIP Margalida Florit</t>
  </si>
  <si>
    <t>A04019513</t>
  </si>
  <si>
    <t>CEIP Maria Antònia Salvà</t>
  </si>
  <si>
    <t>A04019514</t>
  </si>
  <si>
    <t>CEIP Maria de la Salut</t>
  </si>
  <si>
    <t>A04019515</t>
  </si>
  <si>
    <t>CEIP Maria Lluïsa Serra</t>
  </si>
  <si>
    <t>A04019516</t>
  </si>
  <si>
    <t>CEIP Marian Aguiló</t>
  </si>
  <si>
    <t>A04019517</t>
  </si>
  <si>
    <t>CEIP Mateu Fontirroig</t>
  </si>
  <si>
    <t>A04019518</t>
  </si>
  <si>
    <t>CEIP Melcior Rosselló i Simonet</t>
  </si>
  <si>
    <t>A04019519</t>
  </si>
  <si>
    <t>CEIP Mestre Colom</t>
  </si>
  <si>
    <t>A04019520</t>
  </si>
  <si>
    <t>CEIP Mestre Duran</t>
  </si>
  <si>
    <t>A04019521</t>
  </si>
  <si>
    <t>CEIP Mestre Guillem Galmés</t>
  </si>
  <si>
    <t>A04019522</t>
  </si>
  <si>
    <t>CEIP Mestre Guillemet</t>
  </si>
  <si>
    <t>A04019523</t>
  </si>
  <si>
    <t>CEIP Mestre Lluís Andreu</t>
  </si>
  <si>
    <t>A04019524</t>
  </si>
  <si>
    <t>CEIP Mestre Pere Garau</t>
  </si>
  <si>
    <t>A04019525</t>
  </si>
  <si>
    <t>CEIP Migjorn</t>
  </si>
  <si>
    <t>A04019526</t>
  </si>
  <si>
    <t>CEIP Miquel Capllonch</t>
  </si>
  <si>
    <t>A04019527</t>
  </si>
  <si>
    <t>CEIP Miquel Costa i Llobera- Marratxi</t>
  </si>
  <si>
    <t>A04019528</t>
  </si>
  <si>
    <t>CEIP Miquel Costa i Llobera- Pollença</t>
  </si>
  <si>
    <t>A04019529</t>
  </si>
  <si>
    <t>CEIP Miquel Costa i Llobera- Palma</t>
  </si>
  <si>
    <t>A04019530</t>
  </si>
  <si>
    <t>CEIP Miquel Duran i Saurina</t>
  </si>
  <si>
    <t>A04019531</t>
  </si>
  <si>
    <t>CEIP Miquel Porcel</t>
  </si>
  <si>
    <t>A04019532</t>
  </si>
  <si>
    <t>CEIP Mitjà de Mar</t>
  </si>
  <si>
    <t>A04019533</t>
  </si>
  <si>
    <t>CEIP Molí D'En Xema</t>
  </si>
  <si>
    <t>A04019534</t>
  </si>
  <si>
    <t>CEIP Montaura</t>
  </si>
  <si>
    <t>A04019535</t>
  </si>
  <si>
    <t>CEIP Na Caragol</t>
  </si>
  <si>
    <t>A04019536</t>
  </si>
  <si>
    <t>CEIP Na Penyal</t>
  </si>
  <si>
    <t>A04019537</t>
  </si>
  <si>
    <t>CEIP Nadal Campaner Arrom</t>
  </si>
  <si>
    <t>A04019538</t>
  </si>
  <si>
    <t>CEIP Nicolau Calafat</t>
  </si>
  <si>
    <t>A04019539</t>
  </si>
  <si>
    <t>CEIP Norai</t>
  </si>
  <si>
    <t>A04019540</t>
  </si>
  <si>
    <t>CEIP Nostra Senyora de Jesús</t>
  </si>
  <si>
    <t>A04019541</t>
  </si>
  <si>
    <t>CEIP Nou de Campos</t>
  </si>
  <si>
    <t>A04019542</t>
  </si>
  <si>
    <t>CEIP Nova Cabana</t>
  </si>
  <si>
    <t>A04019543</t>
  </si>
  <si>
    <t>CEIP Pare Bartomeu Pou</t>
  </si>
  <si>
    <t>A04019544</t>
  </si>
  <si>
    <t>CEIP Pere Casasnovas</t>
  </si>
  <si>
    <t>A04019545</t>
  </si>
  <si>
    <t>CEIP Pere Cerdà</t>
  </si>
  <si>
    <t>A04019546</t>
  </si>
  <si>
    <t>CEIP Pere Rosselló i Oliver</t>
  </si>
  <si>
    <t>A04019547</t>
  </si>
  <si>
    <t>CEIP Pintor Joan Miró</t>
  </si>
  <si>
    <t>A04019548</t>
  </si>
  <si>
    <t>CEIP Pintor Torrent</t>
  </si>
  <si>
    <t>A04019549</t>
  </si>
  <si>
    <t>CEIP Poeta Villangómez</t>
  </si>
  <si>
    <t>A04019550</t>
  </si>
  <si>
    <t>CEIP Ponent</t>
  </si>
  <si>
    <t>A04019551</t>
  </si>
  <si>
    <t>CEIP Port de Pollença</t>
  </si>
  <si>
    <t>A04019552</t>
  </si>
  <si>
    <t>CEIP Porta des Moll</t>
  </si>
  <si>
    <t>A04019553</t>
  </si>
  <si>
    <t>CEIP Portal Nou</t>
  </si>
  <si>
    <t>A04019554</t>
  </si>
  <si>
    <t>CEIP Puig de Na Fàtima</t>
  </si>
  <si>
    <t>A04019555</t>
  </si>
  <si>
    <t>CEIP Puig de SA Ginesta</t>
  </si>
  <si>
    <t>A04019556</t>
  </si>
  <si>
    <t>CEIP Puig de SA Morisca</t>
  </si>
  <si>
    <t>A04019557</t>
  </si>
  <si>
    <t>CEIP Puig D'En Valls</t>
  </si>
  <si>
    <t>A04019558</t>
  </si>
  <si>
    <t>CEIP Punta de N'Amer</t>
  </si>
  <si>
    <t>A04019559</t>
  </si>
  <si>
    <t>CEIP Rafal Nou</t>
  </si>
  <si>
    <t>A04019560</t>
  </si>
  <si>
    <t>CEIP Rafal Vell</t>
  </si>
  <si>
    <t>A04019561</t>
  </si>
  <si>
    <t>CEIP Rei Jaume I</t>
  </si>
  <si>
    <t>A04019562</t>
  </si>
  <si>
    <t>CEIP Rei Jaume III</t>
  </si>
  <si>
    <t>A04019563</t>
  </si>
  <si>
    <t>CEIP Reina Sofia</t>
  </si>
  <si>
    <t>A04019564</t>
  </si>
  <si>
    <t>CEIP Robert Graves</t>
  </si>
  <si>
    <t>A04019565</t>
  </si>
  <si>
    <t>CEIP Robines</t>
  </si>
  <si>
    <t>A04019566</t>
  </si>
  <si>
    <t>CEIP Rodamilans</t>
  </si>
  <si>
    <t>A04019567</t>
  </si>
  <si>
    <t>CEIP Rosa Dels Vents</t>
  </si>
  <si>
    <t>A04019568</t>
  </si>
  <si>
    <t>CEIP SA Blanca Dona</t>
  </si>
  <si>
    <t>A04019569</t>
  </si>
  <si>
    <t>CEIP SA Bodega</t>
  </si>
  <si>
    <t>A04019570</t>
  </si>
  <si>
    <t>CEIP SA Casa Blanca</t>
  </si>
  <si>
    <t>A04019571</t>
  </si>
  <si>
    <t>CEIP SA Garriga</t>
  </si>
  <si>
    <t>A04019572</t>
  </si>
  <si>
    <t>CEIP SA Graduada- Eivissa</t>
  </si>
  <si>
    <t>A04019573</t>
  </si>
  <si>
    <t>CEIP SA Graduada- Maó</t>
  </si>
  <si>
    <t>A04019574</t>
  </si>
  <si>
    <t>CEIP SA Graduada- SA Pobla</t>
  </si>
  <si>
    <t>A04019575</t>
  </si>
  <si>
    <t>CEIP SA Indioteria</t>
  </si>
  <si>
    <t>A04019576</t>
  </si>
  <si>
    <t>CEIP SA Joveria</t>
  </si>
  <si>
    <t>A04019577</t>
  </si>
  <si>
    <t>CEIP SA Marina de Llucmajor</t>
  </si>
  <si>
    <t>A04019578</t>
  </si>
  <si>
    <t>CEIP S'Albufera</t>
  </si>
  <si>
    <t>A04019579</t>
  </si>
  <si>
    <t>CEIP S'Algar- Llucmajor</t>
  </si>
  <si>
    <t>A04019580</t>
  </si>
  <si>
    <t>CEIP S'Algar- Felanitx</t>
  </si>
  <si>
    <t>A04019581</t>
  </si>
  <si>
    <t>CEIP S'Alzinar</t>
  </si>
  <si>
    <t>A04019582</t>
  </si>
  <si>
    <t>CEIP Sant Antoni de Portmany</t>
  </si>
  <si>
    <t>A04019583</t>
  </si>
  <si>
    <t>CEIP Sant Carles</t>
  </si>
  <si>
    <t>A04019584</t>
  </si>
  <si>
    <t>CEIP Sant Ciriac</t>
  </si>
  <si>
    <t>A04019585</t>
  </si>
  <si>
    <t>CEIP Sant Domingo</t>
  </si>
  <si>
    <t>A04019586</t>
  </si>
  <si>
    <t>CEIP Sant Ferran de Ses Roques</t>
  </si>
  <si>
    <t>A04019587</t>
  </si>
  <si>
    <t>CEIP Sant Jordi- S.Josep SA Talaia</t>
  </si>
  <si>
    <t>A04019588</t>
  </si>
  <si>
    <t>CEIP Sant Jordi- Palma</t>
  </si>
  <si>
    <t>A04019589</t>
  </si>
  <si>
    <t>CEIP Sant Lluís</t>
  </si>
  <si>
    <t>A04019590</t>
  </si>
  <si>
    <t>CEIP Sant Mateu de Baix</t>
  </si>
  <si>
    <t>A04019591</t>
  </si>
  <si>
    <t>CEIP Sant Miquel</t>
  </si>
  <si>
    <t>A04019592</t>
  </si>
  <si>
    <t>CEIP Sant Rafel</t>
  </si>
  <si>
    <t>A04019593</t>
  </si>
  <si>
    <t>CEIP Santa Agnès de Corona</t>
  </si>
  <si>
    <t>A04019594</t>
  </si>
  <si>
    <t>CEIP Santa Catalina</t>
  </si>
  <si>
    <t>A04019595</t>
  </si>
  <si>
    <t>CEIP Santa Eulària</t>
  </si>
  <si>
    <t>A04019596</t>
  </si>
  <si>
    <t>CEIP Santa Gertrudis</t>
  </si>
  <si>
    <t>A04019597</t>
  </si>
  <si>
    <t>CEIP Santa Isabel</t>
  </si>
  <si>
    <t>A04019598</t>
  </si>
  <si>
    <t>CEIP Santa Maria del Mar</t>
  </si>
  <si>
    <t>A04019599</t>
  </si>
  <si>
    <t>CEIP S'Aranjassa</t>
  </si>
  <si>
    <t>A04019600</t>
  </si>
  <si>
    <t>CEIP S'Auba</t>
  </si>
  <si>
    <t>A04019601</t>
  </si>
  <si>
    <t>CEIP Ses Bassetes</t>
  </si>
  <si>
    <t>A04019602</t>
  </si>
  <si>
    <t>CEIP Ses Cases Noves</t>
  </si>
  <si>
    <t>A04019603</t>
  </si>
  <si>
    <t>CEIP Ses Comes</t>
  </si>
  <si>
    <t>A04019604</t>
  </si>
  <si>
    <t>CEIP Ses Marjades</t>
  </si>
  <si>
    <t>A04019605</t>
  </si>
  <si>
    <t>CEIP Ses Quarterades</t>
  </si>
  <si>
    <t>A04019606</t>
  </si>
  <si>
    <t>CEIP Ses Roques</t>
  </si>
  <si>
    <t>A04019607</t>
  </si>
  <si>
    <t>CEIP Ses Rotes Velles</t>
  </si>
  <si>
    <t>A04019608</t>
  </si>
  <si>
    <t>CEIP Ses Salines</t>
  </si>
  <si>
    <t>A04019609</t>
  </si>
  <si>
    <t>CEIP S'Hort des Fassers</t>
  </si>
  <si>
    <t>A04019610</t>
  </si>
  <si>
    <t>CEIP S'Olivar</t>
  </si>
  <si>
    <t>A04019611</t>
  </si>
  <si>
    <t>CEIP S'Olivera</t>
  </si>
  <si>
    <t>A04019612</t>
  </si>
  <si>
    <t>CEIP Son Anglada</t>
  </si>
  <si>
    <t>A04019613</t>
  </si>
  <si>
    <t>CEIP Son Basca</t>
  </si>
  <si>
    <t>A04019614</t>
  </si>
  <si>
    <t>CEIP Son Caliu</t>
  </si>
  <si>
    <t>A04019615</t>
  </si>
  <si>
    <t>CEIP Son Canals</t>
  </si>
  <si>
    <t>A04019616</t>
  </si>
  <si>
    <t>CEIP Son Ferrer</t>
  </si>
  <si>
    <t>A04019617</t>
  </si>
  <si>
    <t>CEIP Son Ferriol</t>
  </si>
  <si>
    <t>A04019618</t>
  </si>
  <si>
    <t>CEIP Son Juny</t>
  </si>
  <si>
    <t>A04019619</t>
  </si>
  <si>
    <t>CEIP Son Oliva</t>
  </si>
  <si>
    <t>A04019620</t>
  </si>
  <si>
    <t>CEIP Son Pisà</t>
  </si>
  <si>
    <t>A04019621</t>
  </si>
  <si>
    <t>CEIP Son Quint</t>
  </si>
  <si>
    <t>A04019622</t>
  </si>
  <si>
    <t>CEIP Son Rullan</t>
  </si>
  <si>
    <t>A04019623</t>
  </si>
  <si>
    <t>CEIP Son Serra (INTEGRAT MÚSICA)</t>
  </si>
  <si>
    <t>A04019624</t>
  </si>
  <si>
    <t>CEIP Son Verí</t>
  </si>
  <si>
    <t>A04019625</t>
  </si>
  <si>
    <t>CEIP Talaiot</t>
  </si>
  <si>
    <t>A04019626</t>
  </si>
  <si>
    <t>CEIP Torres de Balàfia</t>
  </si>
  <si>
    <t>A04019627</t>
  </si>
  <si>
    <t>CEIP Tramuntana</t>
  </si>
  <si>
    <t>A04019628</t>
  </si>
  <si>
    <t>CEIP Tresorer Cladera</t>
  </si>
  <si>
    <t>A04019629</t>
  </si>
  <si>
    <t>CEIP Urbanitzacions de Llucmajor</t>
  </si>
  <si>
    <t>A04019630</t>
  </si>
  <si>
    <t>CEIP Vara de Rey</t>
  </si>
  <si>
    <t>A04019631</t>
  </si>
  <si>
    <t>CEIP Venda D'Arabí</t>
  </si>
  <si>
    <t>A04019632</t>
  </si>
  <si>
    <t>CEIP Verge de Lluc</t>
  </si>
  <si>
    <t>A04019633</t>
  </si>
  <si>
    <t>CEIP Vialfàs</t>
  </si>
  <si>
    <t>A04019634</t>
  </si>
  <si>
    <t>CEIP Vora Mar</t>
  </si>
  <si>
    <t>A04019635</t>
  </si>
  <si>
    <t>CEIP Xaloc</t>
  </si>
  <si>
    <t>A04019636</t>
  </si>
  <si>
    <t>Cep de Formentera</t>
  </si>
  <si>
    <t>A04019637</t>
  </si>
  <si>
    <t>Cep de Manacor</t>
  </si>
  <si>
    <t>A04019638</t>
  </si>
  <si>
    <t>Cep de Menorca</t>
  </si>
  <si>
    <t>A04019639</t>
  </si>
  <si>
    <t>Cep de Palma</t>
  </si>
  <si>
    <t>A04019640</t>
  </si>
  <si>
    <t>Cep D'Eivissa</t>
  </si>
  <si>
    <t>A04019641</t>
  </si>
  <si>
    <t>Cep D'Inca</t>
  </si>
  <si>
    <t>A04019642</t>
  </si>
  <si>
    <t>Cepa Alcúdia</t>
  </si>
  <si>
    <t>A04019643</t>
  </si>
  <si>
    <t>Cepa Amanecer</t>
  </si>
  <si>
    <t>A04019644</t>
  </si>
  <si>
    <t>Cepa Artà</t>
  </si>
  <si>
    <t>A04019645</t>
  </si>
  <si>
    <t>Cepa Aula D'Alaior</t>
  </si>
  <si>
    <t>A04019646</t>
  </si>
  <si>
    <t>Cepa Aula D'Andratx</t>
  </si>
  <si>
    <t>A04019647</t>
  </si>
  <si>
    <t>Cepa Aula de Cala Rajada</t>
  </si>
  <si>
    <t>A04019648</t>
  </si>
  <si>
    <t>Cepa Aula de Felanitx</t>
  </si>
  <si>
    <t>A04019649</t>
  </si>
  <si>
    <t>Cepa Aula de Ferreries</t>
  </si>
  <si>
    <t>A04019650</t>
  </si>
  <si>
    <t>Cepa Aula de Formentera</t>
  </si>
  <si>
    <t>A04019651</t>
  </si>
  <si>
    <t>Cepa Aula de Muro</t>
  </si>
  <si>
    <t>A04019652</t>
  </si>
  <si>
    <t>Cepa Aula de Sant Lluís</t>
  </si>
  <si>
    <t>A04019653</t>
  </si>
  <si>
    <t>Cepa Aula de Santa Eulària</t>
  </si>
  <si>
    <t>A04019654</t>
  </si>
  <si>
    <t>Cepa Aula de Sóller</t>
  </si>
  <si>
    <t>A04019655</t>
  </si>
  <si>
    <t>Cepa Aula de Son Servera</t>
  </si>
  <si>
    <t>A04019656</t>
  </si>
  <si>
    <t>Cepa Aula del Centre Penitenciari  Maó</t>
  </si>
  <si>
    <t>A04019657</t>
  </si>
  <si>
    <t>Cepa Aula del Centre Penitenciari Eivissa</t>
  </si>
  <si>
    <t>A04019658</t>
  </si>
  <si>
    <t>Cepa Aula D'Es Castell</t>
  </si>
  <si>
    <t>A04019659</t>
  </si>
  <si>
    <t>Cepa Aula D'Es Mercadal</t>
  </si>
  <si>
    <t>A04019660</t>
  </si>
  <si>
    <t>Cepa Aula D'Es Migjorn Gran</t>
  </si>
  <si>
    <t>A04019661</t>
  </si>
  <si>
    <t>Cepa Calvià</t>
  </si>
  <si>
    <t>A04019662</t>
  </si>
  <si>
    <t>Cepa Camp Rodó</t>
  </si>
  <si>
    <t>A04019663</t>
  </si>
  <si>
    <t>Cepa Ciutadella</t>
  </si>
  <si>
    <t>A04019664</t>
  </si>
  <si>
    <t>Cepa Francesc de Borja Moll</t>
  </si>
  <si>
    <t>A04019665</t>
  </si>
  <si>
    <t>Cepa Joan Mir i Mir</t>
  </si>
  <si>
    <t>A04019666</t>
  </si>
  <si>
    <t>Cepa la Balanguera</t>
  </si>
  <si>
    <t>A04019667</t>
  </si>
  <si>
    <t>Cepa Llevant</t>
  </si>
  <si>
    <t>A04019668</t>
  </si>
  <si>
    <t>Cepa Mancomunitat des Pla de Mallorca</t>
  </si>
  <si>
    <t>A04019669</t>
  </si>
  <si>
    <t>Cepa Mancomunitat des Raiguer</t>
  </si>
  <si>
    <t>A04019670</t>
  </si>
  <si>
    <t>Cepa Pitiüses</t>
  </si>
  <si>
    <t>A04019671</t>
  </si>
  <si>
    <t>Cepa SA Pobla</t>
  </si>
  <si>
    <t>A04019672</t>
  </si>
  <si>
    <t>Cepa Sant Antoni</t>
  </si>
  <si>
    <t>A04019673</t>
  </si>
  <si>
    <t>Cepa S'Arenal</t>
  </si>
  <si>
    <t>A04019674</t>
  </si>
  <si>
    <t>Cepa Son Canals</t>
  </si>
  <si>
    <t>A04019675</t>
  </si>
  <si>
    <t>Cepa Sud</t>
  </si>
  <si>
    <t>A04019676</t>
  </si>
  <si>
    <t>Cifp Can Marines</t>
  </si>
  <si>
    <t>A04019677</t>
  </si>
  <si>
    <t>Cifp Escola Nauticopesquera</t>
  </si>
  <si>
    <t>A04019678</t>
  </si>
  <si>
    <t>Cifp Joan Taix</t>
  </si>
  <si>
    <t>A04019679</t>
  </si>
  <si>
    <t>Cifp per a L'Esport</t>
  </si>
  <si>
    <t>A04019680</t>
  </si>
  <si>
    <t>Cifp Son Llebre</t>
  </si>
  <si>
    <t>A04019681</t>
  </si>
  <si>
    <t>Cmd Conservatori Prof. Musica i Dansa de Mallorca</t>
  </si>
  <si>
    <t>A04019682</t>
  </si>
  <si>
    <t>Cmd Conservatori Prof. Música i Dansa de Menorca</t>
  </si>
  <si>
    <t>A04019683</t>
  </si>
  <si>
    <t>Cmd Conservatori Prof. Música i Dansa D'Eivissa i Forment. C. Bufí</t>
  </si>
  <si>
    <t>A04019684</t>
  </si>
  <si>
    <t>Cmm Conservatori Municipal de Felanitx</t>
  </si>
  <si>
    <t>A04019685</t>
  </si>
  <si>
    <t>Cp Es Canyar</t>
  </si>
  <si>
    <t>A04019686</t>
  </si>
  <si>
    <t>Ceip Simó Ballester</t>
  </si>
  <si>
    <t>A04019687</t>
  </si>
  <si>
    <t>Csmd Conserv. Superior de Música i Dansa de les Illes Balears</t>
  </si>
  <si>
    <t>A04019688</t>
  </si>
  <si>
    <t>Ea Escola D'Art de Menorca</t>
  </si>
  <si>
    <t>A04019689</t>
  </si>
  <si>
    <t>Ea Escola D'Art D'Eivissa</t>
  </si>
  <si>
    <t>A04019690</t>
  </si>
  <si>
    <t>Ea Escola D'Art i Superior de Disseny de les Illes Balears</t>
  </si>
  <si>
    <t>A04019691</t>
  </si>
  <si>
    <t>Eap Eivissa-Formentera</t>
  </si>
  <si>
    <t>A04019692</t>
  </si>
  <si>
    <t>Eap Formentera</t>
  </si>
  <si>
    <t>A04019693</t>
  </si>
  <si>
    <t>Eap Llevant</t>
  </si>
  <si>
    <t>A04019694</t>
  </si>
  <si>
    <t>Eap Menorca</t>
  </si>
  <si>
    <t>A04019695</t>
  </si>
  <si>
    <t>Eap Palma</t>
  </si>
  <si>
    <t>A04019696</t>
  </si>
  <si>
    <t>Eap Ponent</t>
  </si>
  <si>
    <t>A04019697</t>
  </si>
  <si>
    <t>Eap Raiguer</t>
  </si>
  <si>
    <t>A04019698</t>
  </si>
  <si>
    <t>Ei Arc de San Martí</t>
  </si>
  <si>
    <t>A04019699</t>
  </si>
  <si>
    <t>Ei Bendinat</t>
  </si>
  <si>
    <t>A04019700</t>
  </si>
  <si>
    <t>Ei Benirràs</t>
  </si>
  <si>
    <t>A04019701</t>
  </si>
  <si>
    <t>Ei Binipetit</t>
  </si>
  <si>
    <t>A04019702</t>
  </si>
  <si>
    <t>Ei Ca Ses Monges</t>
  </si>
  <si>
    <t>A04019703</t>
  </si>
  <si>
    <t>Ei Cala de Bou</t>
  </si>
  <si>
    <t>A04019704</t>
  </si>
  <si>
    <t>Ei Cala D'Or</t>
  </si>
  <si>
    <t>A04019705</t>
  </si>
  <si>
    <t>Ei Calvià Vila</t>
  </si>
  <si>
    <t>A04019706</t>
  </si>
  <si>
    <t>Ei Campanet</t>
  </si>
  <si>
    <t>A04019707</t>
  </si>
  <si>
    <t>Ei Can Alonso</t>
  </si>
  <si>
    <t>A04019708</t>
  </si>
  <si>
    <t>Ei Can Cantó</t>
  </si>
  <si>
    <t>A04019709</t>
  </si>
  <si>
    <t>Ei Can Coix</t>
  </si>
  <si>
    <t>A04019710</t>
  </si>
  <si>
    <t>Ei cap de Creus</t>
  </si>
  <si>
    <t>A04019711</t>
  </si>
  <si>
    <t>Ei Card</t>
  </si>
  <si>
    <t>A04019712</t>
  </si>
  <si>
    <t>Ei Cas Serres</t>
  </si>
  <si>
    <t>A04019713</t>
  </si>
  <si>
    <t>Ei Ciutat Antiga</t>
  </si>
  <si>
    <t>A04019714</t>
  </si>
  <si>
    <t>Ei Colònia de Sant Jordi</t>
  </si>
  <si>
    <t>A04019715</t>
  </si>
  <si>
    <t>Ei Cucarells</t>
  </si>
  <si>
    <t>A04019716</t>
  </si>
  <si>
    <t>Ei D'Esporles</t>
  </si>
  <si>
    <t>A04019717</t>
  </si>
  <si>
    <t>Ei el Sol</t>
  </si>
  <si>
    <t>A04019718</t>
  </si>
  <si>
    <t>Ei els Llapis</t>
  </si>
  <si>
    <t>A04019719</t>
  </si>
  <si>
    <t>Ei Eriçons</t>
  </si>
  <si>
    <t>A04019720</t>
  </si>
  <si>
    <t>Ei Es Busquerets</t>
  </si>
  <si>
    <t>A04019721</t>
  </si>
  <si>
    <t>Ei Es Castell</t>
  </si>
  <si>
    <t>A04019722</t>
  </si>
  <si>
    <t>Ei Es Fabiol</t>
  </si>
  <si>
    <t>A04019723</t>
  </si>
  <si>
    <t>Ei Es Fameliar</t>
  </si>
  <si>
    <t>A04019724</t>
  </si>
  <si>
    <t>Ei Es Faralló</t>
  </si>
  <si>
    <t>A04019725</t>
  </si>
  <si>
    <t>Ei Es Ferreret</t>
  </si>
  <si>
    <t>A04019726</t>
  </si>
  <si>
    <t>Ei Es Fiets</t>
  </si>
  <si>
    <t>A04019727</t>
  </si>
  <si>
    <t>Ei Es Molinar</t>
  </si>
  <si>
    <t>A04019728</t>
  </si>
  <si>
    <t>Ei Es Molinet</t>
  </si>
  <si>
    <t>A04019729</t>
  </si>
  <si>
    <t>Ei Es Mussol</t>
  </si>
  <si>
    <t>A04019730</t>
  </si>
  <si>
    <t>Ei Es Nieró</t>
  </si>
  <si>
    <t>A04019731</t>
  </si>
  <si>
    <t>Ei Es Passerells</t>
  </si>
  <si>
    <t>A04019732</t>
  </si>
  <si>
    <t>Ei Es Pi Gros</t>
  </si>
  <si>
    <t>A04019733</t>
  </si>
  <si>
    <t>Ei Es Picarol</t>
  </si>
  <si>
    <t>A04019734</t>
  </si>
  <si>
    <t>Ei Es Poriol</t>
  </si>
  <si>
    <t>A04019735</t>
  </si>
  <si>
    <t>Ei Es Pouet</t>
  </si>
  <si>
    <t>A04019736</t>
  </si>
  <si>
    <t>Ei Es Roser</t>
  </si>
  <si>
    <t>A04019737</t>
  </si>
  <si>
    <t>Ei Es Saluet</t>
  </si>
  <si>
    <t>A04019739</t>
  </si>
  <si>
    <t>Ei Es Vedellet</t>
  </si>
  <si>
    <t>A04019740</t>
  </si>
  <si>
    <t>Ei Es Vedranell</t>
  </si>
  <si>
    <t>A04019741</t>
  </si>
  <si>
    <t>Ei Es Verger</t>
  </si>
  <si>
    <t>A04019742</t>
  </si>
  <si>
    <t>Ei Escoleta Municipal de Santa Eugènia</t>
  </si>
  <si>
    <t>A04019743</t>
  </si>
  <si>
    <t>Ei Estrella de Mar</t>
  </si>
  <si>
    <t>A04019744</t>
  </si>
  <si>
    <t>Ei Ferreries</t>
  </si>
  <si>
    <t>A04019745</t>
  </si>
  <si>
    <t>Ei Flor de Murta</t>
  </si>
  <si>
    <t>A04019746</t>
  </si>
  <si>
    <t>Ei Fort de L'Eau</t>
  </si>
  <si>
    <t>A04019747</t>
  </si>
  <si>
    <t>Ei Francesc de Borja Moll</t>
  </si>
  <si>
    <t>A04019748</t>
  </si>
  <si>
    <t>Ei Huialfàs</t>
  </si>
  <si>
    <t>A04019749</t>
  </si>
  <si>
    <t>Ei Joguina</t>
  </si>
  <si>
    <t>A04019750</t>
  </si>
  <si>
    <t>Ei la Gola</t>
  </si>
  <si>
    <t>A04019751</t>
  </si>
  <si>
    <t>Ei la Miranda</t>
  </si>
  <si>
    <t>A04019752</t>
  </si>
  <si>
    <t>Ei Lloret</t>
  </si>
  <si>
    <t>A04019753</t>
  </si>
  <si>
    <t>Ei Magaluf</t>
  </si>
  <si>
    <t>A04019754</t>
  </si>
  <si>
    <t>Ei Magdalena Humbert</t>
  </si>
  <si>
    <t>A04019755</t>
  </si>
  <si>
    <t>Ei Maria Mut i Mandilego</t>
  </si>
  <si>
    <t>A04019756</t>
  </si>
  <si>
    <t>Ei Menuts</t>
  </si>
  <si>
    <t>A04019757</t>
  </si>
  <si>
    <t>Ei Montaura</t>
  </si>
  <si>
    <t>A04019758</t>
  </si>
  <si>
    <t>Ei Na Burguesa</t>
  </si>
  <si>
    <t>A04019759</t>
  </si>
  <si>
    <t>Ei Na Pol</t>
  </si>
  <si>
    <t>A04019760</t>
  </si>
  <si>
    <t>Ei Nins i Nines</t>
  </si>
  <si>
    <t>A04019761</t>
  </si>
  <si>
    <t>Ei Ocell del Paradís</t>
  </si>
  <si>
    <t>A04019762</t>
  </si>
  <si>
    <t>Ei Palmanova</t>
  </si>
  <si>
    <t>A04019763</t>
  </si>
  <si>
    <t>Ei Paula Torres</t>
  </si>
  <si>
    <t>A04019764</t>
  </si>
  <si>
    <t>Ei Penya-Segat</t>
  </si>
  <si>
    <t>A04019765</t>
  </si>
  <si>
    <t>Ei Pere Oliver i Domenge</t>
  </si>
  <si>
    <t>A04019766</t>
  </si>
  <si>
    <t>Ei Pont D'Inca Nou</t>
  </si>
  <si>
    <t>A04019767</t>
  </si>
  <si>
    <t>Ei Pou de SA Lluna</t>
  </si>
  <si>
    <t>A04019768</t>
  </si>
  <si>
    <t>Ei Roser Gener</t>
  </si>
  <si>
    <t>A04019769</t>
  </si>
  <si>
    <t>Ei SA Galera</t>
  </si>
  <si>
    <t>A04019770</t>
  </si>
  <si>
    <t>Ei SA Gallineta Rossa</t>
  </si>
  <si>
    <t>A04019771</t>
  </si>
  <si>
    <t>Ei SA Graduada</t>
  </si>
  <si>
    <t>A04019772</t>
  </si>
  <si>
    <t>Ei SA Miloca</t>
  </si>
  <si>
    <t>A04019773</t>
  </si>
  <si>
    <t>Ei SA Pilota</t>
  </si>
  <si>
    <t>A04019774</t>
  </si>
  <si>
    <t>Ei SA Rota</t>
  </si>
  <si>
    <t>A04019775</t>
  </si>
  <si>
    <t>Ei SA Sitra</t>
  </si>
  <si>
    <t>A04019776</t>
  </si>
  <si>
    <t>Ei Sa Torre (CEIP)</t>
  </si>
  <si>
    <t>A04019777</t>
  </si>
  <si>
    <t>Ei Sant Climent 1</t>
  </si>
  <si>
    <t>A04019778</t>
  </si>
  <si>
    <t>Ei Sant Climent 2</t>
  </si>
  <si>
    <t>A04019779</t>
  </si>
  <si>
    <t>Ei Santa Catalina</t>
  </si>
  <si>
    <t>A04019780</t>
  </si>
  <si>
    <t>Ei Santa Creu</t>
  </si>
  <si>
    <t>A04019781</t>
  </si>
  <si>
    <t>Ei Santa Margalida</t>
  </si>
  <si>
    <t>A04019782</t>
  </si>
  <si>
    <t>Ei Santa Ponça</t>
  </si>
  <si>
    <t>A04019783</t>
  </si>
  <si>
    <t>Ei Santanyí</t>
  </si>
  <si>
    <t>A04019784</t>
  </si>
  <si>
    <t>Ei S'Arenal</t>
  </si>
  <si>
    <t>A04019785</t>
  </si>
  <si>
    <t>Ei Sencelles</t>
  </si>
  <si>
    <t>A04019786</t>
  </si>
  <si>
    <t>Ei Ses Alzinetes</t>
  </si>
  <si>
    <t>A04019787</t>
  </si>
  <si>
    <t>Ei Ses Canaletes</t>
  </si>
  <si>
    <t>A04019788</t>
  </si>
  <si>
    <t>Ei Ses Cases Noves</t>
  </si>
  <si>
    <t>A04019789</t>
  </si>
  <si>
    <t>Ei Ses Païsses</t>
  </si>
  <si>
    <t>A04019790</t>
  </si>
  <si>
    <t>Ei S'Escoleta de Vila</t>
  </si>
  <si>
    <t>A04019791</t>
  </si>
  <si>
    <t>Ei S'Estol del Rei en Jaume</t>
  </si>
  <si>
    <t>A04019792</t>
  </si>
  <si>
    <t>Ei Sóller</t>
  </si>
  <si>
    <t>A04019793</t>
  </si>
  <si>
    <t>Ei Son Boga</t>
  </si>
  <si>
    <t>A04019794</t>
  </si>
  <si>
    <t>Ei Son Carrió</t>
  </si>
  <si>
    <t>A04019795</t>
  </si>
  <si>
    <t>Ei Son Espanyolet</t>
  </si>
  <si>
    <t>A04019796</t>
  </si>
  <si>
    <t>Ei Son Ferriol</t>
  </si>
  <si>
    <t>A04019797</t>
  </si>
  <si>
    <t>Ei Son Fuster Nou</t>
  </si>
  <si>
    <t>A04019798</t>
  </si>
  <si>
    <t>Ei Son Roca</t>
  </si>
  <si>
    <t>A04019799</t>
  </si>
  <si>
    <t>Ei Taperons</t>
  </si>
  <si>
    <t>A04019800</t>
  </si>
  <si>
    <t>Ei Toninaina</t>
  </si>
  <si>
    <t>A04019801</t>
  </si>
  <si>
    <t>Ei Valldemossa</t>
  </si>
  <si>
    <t>A04019802</t>
  </si>
  <si>
    <t>Ei Verge de la Salut</t>
  </si>
  <si>
    <t>A04019803</t>
  </si>
  <si>
    <t>Ei Virgen de Loreto</t>
  </si>
  <si>
    <t>A04019804</t>
  </si>
  <si>
    <t>Ei Xibit</t>
  </si>
  <si>
    <t>A04019805</t>
  </si>
  <si>
    <t>Eoep Campos</t>
  </si>
  <si>
    <t>A04019806</t>
  </si>
  <si>
    <t>Eoep Eivissa</t>
  </si>
  <si>
    <t>A04019807</t>
  </si>
  <si>
    <t>Eoep Inca</t>
  </si>
  <si>
    <t>A04019808</t>
  </si>
  <si>
    <t>Eoep Manacor</t>
  </si>
  <si>
    <t>A04019809</t>
  </si>
  <si>
    <t>Eoep Menorca</t>
  </si>
  <si>
    <t>A04019810</t>
  </si>
  <si>
    <t>Eoep Palma I</t>
  </si>
  <si>
    <t>A04019811</t>
  </si>
  <si>
    <t>Eoep Palma II</t>
  </si>
  <si>
    <t>A04019812</t>
  </si>
  <si>
    <t>Eoi Escola Oficial D'Idiomes  de Palma</t>
  </si>
  <si>
    <t>A04019813</t>
  </si>
  <si>
    <t>Eoi Escola Oficial D'Idiomes a Calvià</t>
  </si>
  <si>
    <t>A04019814</t>
  </si>
  <si>
    <t>Eoi Escola Oficial D'Idiomes de Ciutadella</t>
  </si>
  <si>
    <t>A04019815</t>
  </si>
  <si>
    <t>Eoi Escola Oficial D'Idiomes de Manacor</t>
  </si>
  <si>
    <t>A04019816</t>
  </si>
  <si>
    <t>Eoi Escola Oficial D'Idiomes de Maó</t>
  </si>
  <si>
    <t>A04019817</t>
  </si>
  <si>
    <t>Eoi Escola Oficial D'Idiomes D'Eivissa</t>
  </si>
  <si>
    <t>A04019818</t>
  </si>
  <si>
    <t>Eoi Escola Oficial D'Idiomes D'Inca</t>
  </si>
  <si>
    <t>A04019819</t>
  </si>
  <si>
    <t>Esad Escola Sup. D'Art Dramàtic Illes Balears (ESADIB)</t>
  </si>
  <si>
    <t>A04019820</t>
  </si>
  <si>
    <t>IES Albuhaira</t>
  </si>
  <si>
    <t>A04019821</t>
  </si>
  <si>
    <t>IES Alcúdia</t>
  </si>
  <si>
    <t>A04019822</t>
  </si>
  <si>
    <t>IES Algarb</t>
  </si>
  <si>
    <t>A04019823</t>
  </si>
  <si>
    <t>IES Antoni Maura</t>
  </si>
  <si>
    <t>A04019824</t>
  </si>
  <si>
    <t>IES Arxiduc Lluís Salvador</t>
  </si>
  <si>
    <t>A04019825</t>
  </si>
  <si>
    <t>IES Aurora Picornell</t>
  </si>
  <si>
    <t>A04019826</t>
  </si>
  <si>
    <t>IES Balàfia</t>
  </si>
  <si>
    <t>A04019827</t>
  </si>
  <si>
    <t>IES Baltasar Porcel</t>
  </si>
  <si>
    <t>A04019828</t>
  </si>
  <si>
    <t>IES Bendinat</t>
  </si>
  <si>
    <t>A04019829</t>
  </si>
  <si>
    <t>IES Berenguer D'Anoia</t>
  </si>
  <si>
    <t>A04019830</t>
  </si>
  <si>
    <t>IES Biel Martí</t>
  </si>
  <si>
    <t>A04019831</t>
  </si>
  <si>
    <t>IES Binissalem</t>
  </si>
  <si>
    <t>A04019832</t>
  </si>
  <si>
    <t>IES Calvià</t>
  </si>
  <si>
    <t>A04019833</t>
  </si>
  <si>
    <t>IES Can Peu Blanc</t>
  </si>
  <si>
    <t>A04019834</t>
  </si>
  <si>
    <t>IES cap de Llevant</t>
  </si>
  <si>
    <t>A04019835</t>
  </si>
  <si>
    <t>IES Capdepera</t>
  </si>
  <si>
    <t>A04019836</t>
  </si>
  <si>
    <t>IES Centre de Tecnificació Esportiva Ib</t>
  </si>
  <si>
    <t>A04019837</t>
  </si>
  <si>
    <t>IES Clara Hammerl</t>
  </si>
  <si>
    <t>A04019838</t>
  </si>
  <si>
    <t>IES Damià Huguet</t>
  </si>
  <si>
    <t>A04019839</t>
  </si>
  <si>
    <t>IES Emili Darder</t>
  </si>
  <si>
    <t>A04019840</t>
  </si>
  <si>
    <t>IES Felanitx</t>
  </si>
  <si>
    <t>A04019841</t>
  </si>
  <si>
    <t>IES Francesc de Borja Moll</t>
  </si>
  <si>
    <t>A04019842</t>
  </si>
  <si>
    <t>IES Guillem Cifre de Colonya</t>
  </si>
  <si>
    <t>A04019843</t>
  </si>
  <si>
    <t>IES Guillem Colom Casasnoves</t>
  </si>
  <si>
    <t>A04019844</t>
  </si>
  <si>
    <t>IES Guillem Sagrera</t>
  </si>
  <si>
    <t>A04019845</t>
  </si>
  <si>
    <t>IES Isidor Macabich</t>
  </si>
  <si>
    <t>A04019846</t>
  </si>
  <si>
    <t>IES Joan Alcover</t>
  </si>
  <si>
    <t>A04019847</t>
  </si>
  <si>
    <t>IES Joan Maria Thomàs</t>
  </si>
  <si>
    <t>A04019848</t>
  </si>
  <si>
    <t>IES Joan Ramis i Ramis</t>
  </si>
  <si>
    <t>A04019849</t>
  </si>
  <si>
    <t>IES Josep Font i Trias</t>
  </si>
  <si>
    <t>A04019850</t>
  </si>
  <si>
    <t>IES Josep Maria Llompart</t>
  </si>
  <si>
    <t>A04019851</t>
  </si>
  <si>
    <t>IES Josep Maria Quadrado</t>
  </si>
  <si>
    <t>A04019852</t>
  </si>
  <si>
    <t>IES Josep Miquel Guàrdia</t>
  </si>
  <si>
    <t>A04019853</t>
  </si>
  <si>
    <t>IES Josep Sureda i Blanes</t>
  </si>
  <si>
    <t>A04019854</t>
  </si>
  <si>
    <t>IES Juníper Serra</t>
  </si>
  <si>
    <t>A04019855</t>
  </si>
  <si>
    <t>IES la Ribera</t>
  </si>
  <si>
    <t>A04019856</t>
  </si>
  <si>
    <t>IES Llorenç Garcias i Font</t>
  </si>
  <si>
    <t>A04019857</t>
  </si>
  <si>
    <t>IES Llucmajor</t>
  </si>
  <si>
    <t>A04019858</t>
  </si>
  <si>
    <t>IES Madina Mayurqa</t>
  </si>
  <si>
    <t>A04019859</t>
  </si>
  <si>
    <t>IES Manacor</t>
  </si>
  <si>
    <t>A04019860</t>
  </si>
  <si>
    <t>IES Marc Ferrer</t>
  </si>
  <si>
    <t>A04019861</t>
  </si>
  <si>
    <t>IES Maria Àngels Cardona</t>
  </si>
  <si>
    <t>A04019862</t>
  </si>
  <si>
    <t>IES Marratxí</t>
  </si>
  <si>
    <t>A04019863</t>
  </si>
  <si>
    <t>IES Mossèn Alcover</t>
  </si>
  <si>
    <t>A04019864</t>
  </si>
  <si>
    <t>IES Pasqual Calbó i Caldés</t>
  </si>
  <si>
    <t>A04019865</t>
  </si>
  <si>
    <t>IES Pau Casesnoves</t>
  </si>
  <si>
    <t>A04019866</t>
  </si>
  <si>
    <t>IES Politècnic</t>
  </si>
  <si>
    <t>A04019867</t>
  </si>
  <si>
    <t>IES Porreres</t>
  </si>
  <si>
    <t>A04019868</t>
  </si>
  <si>
    <t>IES Port D'Alcúdia</t>
  </si>
  <si>
    <t>A04019869</t>
  </si>
  <si>
    <t>IES Porto Cristo</t>
  </si>
  <si>
    <t>A04019870</t>
  </si>
  <si>
    <t>IES Puig de SA Font</t>
  </si>
  <si>
    <t>A04019871</t>
  </si>
  <si>
    <t>IES Quartó de Portmany</t>
  </si>
  <si>
    <t>A04019872</t>
  </si>
  <si>
    <t>IES Quartó del Rei</t>
  </si>
  <si>
    <t>A04019873</t>
  </si>
  <si>
    <t>IES Ramon Llull</t>
  </si>
  <si>
    <t>L03070009</t>
  </si>
  <si>
    <t>Consell Insular de Menorca</t>
  </si>
  <si>
    <t>e41516830j</t>
  </si>
  <si>
    <t>LA0002698</t>
  </si>
  <si>
    <t>Consorcio de Residuos y Energía de Menorca</t>
  </si>
  <si>
    <t>LA0002899</t>
  </si>
  <si>
    <t>Departamento de Presidencia</t>
  </si>
  <si>
    <t>LA0009545</t>
  </si>
  <si>
    <t>Dirección Insular de Ordenación del Territorio</t>
  </si>
  <si>
    <t>LA0009678</t>
  </si>
  <si>
    <t>Ordenación del Territorio y Urbanismo</t>
  </si>
  <si>
    <t>LA0009620</t>
  </si>
  <si>
    <t>Dirección Insular de Presidencia y Comunicación</t>
  </si>
  <si>
    <t>LA0009631</t>
  </si>
  <si>
    <t>Presidencia</t>
  </si>
  <si>
    <t>LA0009622</t>
  </si>
  <si>
    <t>Dirección Insular de Ordenación Turística</t>
  </si>
  <si>
    <t>LA0009677</t>
  </si>
  <si>
    <t>Ordenación Turística</t>
  </si>
  <si>
    <t>LA0002902</t>
  </si>
  <si>
    <t>Departamento de Servicios Generales, Participación Ciudadana y Vivienda</t>
  </si>
  <si>
    <t>LA0009623</t>
  </si>
  <si>
    <t>Dirección Insular de Servicios Generales y Participación</t>
  </si>
  <si>
    <t>LA0009635</t>
  </si>
  <si>
    <t>Secretaría</t>
  </si>
  <si>
    <t>LA0009636</t>
  </si>
  <si>
    <t>Intervención</t>
  </si>
  <si>
    <t>LA0009637</t>
  </si>
  <si>
    <t>Tesorería</t>
  </si>
  <si>
    <t>LA0009638</t>
  </si>
  <si>
    <t>Gestión de Personas</t>
  </si>
  <si>
    <t>LA0009639</t>
  </si>
  <si>
    <t>Informática</t>
  </si>
  <si>
    <t>LA0009640</t>
  </si>
  <si>
    <t>Servicio Insular de Seguridad y Salud Laboral</t>
  </si>
  <si>
    <t>LA0009641</t>
  </si>
  <si>
    <t>Servicios Generales</t>
  </si>
  <si>
    <t>LA0009642</t>
  </si>
  <si>
    <t>Servicio de Atención Ciudadana y Calidad</t>
  </si>
  <si>
    <t>LA0009643</t>
  </si>
  <si>
    <t>Contratación</t>
  </si>
  <si>
    <t>LA0009644</t>
  </si>
  <si>
    <t>Servicios Técnicos, Mantenimiento y Edificación</t>
  </si>
  <si>
    <t>LA0009645</t>
  </si>
  <si>
    <t>Servicio de Prevención y Extinción de Incendios y Salvamento</t>
  </si>
  <si>
    <t>LA0009646</t>
  </si>
  <si>
    <t>Vivienda</t>
  </si>
  <si>
    <t>LA0002903</t>
  </si>
  <si>
    <t>Departamento de Bienestar Social y Familia</t>
  </si>
  <si>
    <t>LA0009627</t>
  </si>
  <si>
    <t>Dirección Insular de Bienestar Social</t>
  </si>
  <si>
    <t>LA0009647</t>
  </si>
  <si>
    <t>Servicio Insular de Familia</t>
  </si>
  <si>
    <t>LA0009648</t>
  </si>
  <si>
    <t>Bienestar Social</t>
  </si>
  <si>
    <t>LA0009649</t>
  </si>
  <si>
    <t>Servicio Coordinador de Drogodependencias</t>
  </si>
  <si>
    <t>LA0009650</t>
  </si>
  <si>
    <t>Servicio de Atención a las Personas con Discapacidad</t>
  </si>
  <si>
    <t>LA0009651</t>
  </si>
  <si>
    <t>Servicio de Atención a Personas Mayores</t>
  </si>
  <si>
    <t>LA0009652</t>
  </si>
  <si>
    <t>Red de Atención al Inmigrante</t>
  </si>
  <si>
    <t>LA0009653</t>
  </si>
  <si>
    <t>Centro Asesor de la Mujer</t>
  </si>
  <si>
    <t>LA0002904</t>
  </si>
  <si>
    <t>Departamento de Cultura y Educación</t>
  </si>
  <si>
    <t>LA0009624</t>
  </si>
  <si>
    <t>Dirección Insular de Cultura y Patrimonio</t>
  </si>
  <si>
    <t>LA0009632</t>
  </si>
  <si>
    <t>Política Lingüística</t>
  </si>
  <si>
    <t>LA0009654</t>
  </si>
  <si>
    <t>Cultura</t>
  </si>
  <si>
    <t>LA0009655</t>
  </si>
  <si>
    <t>Patrimonio Histórico</t>
  </si>
  <si>
    <t>LA0009656</t>
  </si>
  <si>
    <t>Biblioteca Pública de Maó</t>
  </si>
  <si>
    <t>LA0009657</t>
  </si>
  <si>
    <t>Museo de Menorca</t>
  </si>
  <si>
    <t>LA0009658</t>
  </si>
  <si>
    <t>Patrimonio Documental y Bibliotecas</t>
  </si>
  <si>
    <t>LA0009659</t>
  </si>
  <si>
    <t>Cooperación Internacional</t>
  </si>
  <si>
    <t>LA0002906</t>
  </si>
  <si>
    <t>Departamento de Ocupación, Proyección Económica, Juventud y Deportes</t>
  </si>
  <si>
    <t>LA0009625</t>
  </si>
  <si>
    <t>Dirección Insular de Juventud, Ocupación e Innovación</t>
  </si>
  <si>
    <t>LA0009660</t>
  </si>
  <si>
    <t>Formación para la Ocupación</t>
  </si>
  <si>
    <t>LA0009661</t>
  </si>
  <si>
    <t>Deportes</t>
  </si>
  <si>
    <t>LA0009662</t>
  </si>
  <si>
    <t>Promoción Económica</t>
  </si>
  <si>
    <t>LA0009663</t>
  </si>
  <si>
    <t>Artesanía</t>
  </si>
  <si>
    <t>LA0009664</t>
  </si>
  <si>
    <t>Innovación</t>
  </si>
  <si>
    <t>LA0009665</t>
  </si>
  <si>
    <t>Juventud</t>
  </si>
  <si>
    <t>LA0002907</t>
  </si>
  <si>
    <t>Departamento de Medio Ambiente y Reserva de Biosfera</t>
  </si>
  <si>
    <t>LA0009628</t>
  </si>
  <si>
    <t>Dirección Insular de Medio Rural y Marino</t>
  </si>
  <si>
    <t>LA0009667</t>
  </si>
  <si>
    <t>Protección Animal</t>
  </si>
  <si>
    <t>LA0009668</t>
  </si>
  <si>
    <t>Pesca</t>
  </si>
  <si>
    <t>LA0009669</t>
  </si>
  <si>
    <t>Agricultura</t>
  </si>
  <si>
    <t>LA0009670</t>
  </si>
  <si>
    <t>Ganadería</t>
  </si>
  <si>
    <t>LA0009671</t>
  </si>
  <si>
    <t>Caza</t>
  </si>
  <si>
    <t>LA0009672</t>
  </si>
  <si>
    <t>Limpieza de Playas</t>
  </si>
  <si>
    <t>LA0009673</t>
  </si>
  <si>
    <t>Medio Rural y Marino</t>
  </si>
  <si>
    <t>LA0015815</t>
  </si>
  <si>
    <t>Lazareto</t>
  </si>
  <si>
    <t>LA0009629</t>
  </si>
  <si>
    <t>Dirección Insular de Reserva de Biosfera</t>
  </si>
  <si>
    <t>LA0009666</t>
  </si>
  <si>
    <t>Agencia Reserva de Biosfera</t>
  </si>
  <si>
    <t>LA0002908</t>
  </si>
  <si>
    <t>Departamento de Movilidad</t>
  </si>
  <si>
    <t>LA0009626</t>
  </si>
  <si>
    <t>Dirección Insular de Movilidad</t>
  </si>
  <si>
    <t>LA0009674</t>
  </si>
  <si>
    <t>Inspección Técnica de Vehículos</t>
  </si>
  <si>
    <t>LA0009675</t>
  </si>
  <si>
    <t>Carreteras</t>
  </si>
  <si>
    <t>LA0009676</t>
  </si>
  <si>
    <t>Transportes</t>
  </si>
  <si>
    <t>LA0002910</t>
  </si>
  <si>
    <t>Turismo</t>
  </si>
  <si>
    <t>LA0005053</t>
  </si>
  <si>
    <t>Consorcio del Pavellón Polideportivo Multifuncional</t>
  </si>
  <si>
    <t>L01070337</t>
  </si>
  <si>
    <t>Ayuntamiento de Manacor</t>
  </si>
  <si>
    <t>LA0004531</t>
  </si>
  <si>
    <t>Institució Pública Antoni Maria Alcover</t>
  </si>
  <si>
    <t>LA0004532</t>
  </si>
  <si>
    <t>Institut Públic del Teatre Municipal de Manacor</t>
  </si>
  <si>
    <t>LA0004533</t>
  </si>
  <si>
    <t>Escola Municipal de Mallorquí</t>
  </si>
  <si>
    <t>LA0004534</t>
  </si>
  <si>
    <t>Patronat Municipal D'Esports</t>
  </si>
  <si>
    <t>LA0012561</t>
  </si>
  <si>
    <t>Empresa de Serveis Municipi de Manacor S.A.</t>
  </si>
  <si>
    <t>L01070321</t>
  </si>
  <si>
    <t>Ayuntamiento de Maó-Mahón</t>
  </si>
  <si>
    <t>L01070374</t>
  </si>
  <si>
    <t>Ayuntamiento de Mercadal, Es</t>
  </si>
  <si>
    <t>LA0005349</t>
  </si>
  <si>
    <t>Consorcio para la Protección de la Legalidad Urbanística en Suelo Rústico de la Isla de Menorca</t>
  </si>
  <si>
    <t>LA0014935</t>
  </si>
  <si>
    <t>Servicio de Nóminas y Prestaciones</t>
  </si>
  <si>
    <t>LA0014936</t>
  </si>
  <si>
    <t>Servicio de Prevención de Riesgos Laborales</t>
  </si>
  <si>
    <t>LA0014937</t>
  </si>
  <si>
    <t>Servicio de Selección, Provisión y Gestión</t>
  </si>
  <si>
    <t>LA0014938</t>
  </si>
  <si>
    <t>Área de Participación Ciudadana y Gobierno Interior</t>
  </si>
  <si>
    <t>LA0014939</t>
  </si>
  <si>
    <t>Departamento de Interior</t>
  </si>
  <si>
    <t>LA0014940</t>
  </si>
  <si>
    <t>Mayordomía</t>
  </si>
  <si>
    <t>LA0014941</t>
  </si>
  <si>
    <t>Sección de Central de Compras</t>
  </si>
  <si>
    <t>LA0014942</t>
  </si>
  <si>
    <t>Servicio del Gabinete General Técnico</t>
  </si>
  <si>
    <t>LA0014948</t>
  </si>
  <si>
    <t>Servicio de Interior</t>
  </si>
  <si>
    <t>LA0017878</t>
  </si>
  <si>
    <t>Sección de Contratación</t>
  </si>
  <si>
    <t>LA0018236</t>
  </si>
  <si>
    <t>Negociado de Infracciones Generales</t>
  </si>
  <si>
    <t>LA0018364</t>
  </si>
  <si>
    <t>Sección de Patrimonio</t>
  </si>
  <si>
    <t>LA0014943</t>
  </si>
  <si>
    <t>Unidad de Datos Corporativos - Población</t>
  </si>
  <si>
    <t>LA0014944</t>
  </si>
  <si>
    <t>Departamento de Calidad y Atención al Ciudadano</t>
  </si>
  <si>
    <t>LA0014945</t>
  </si>
  <si>
    <t>Calidad</t>
  </si>
  <si>
    <t>LA0014946</t>
  </si>
  <si>
    <t>Oficina de Atención al Ciudadano</t>
  </si>
  <si>
    <t>LA0014947</t>
  </si>
  <si>
    <t>Unidad Administrativa de Correspondencia</t>
  </si>
  <si>
    <t>LA0014949</t>
  </si>
  <si>
    <t>Servicio de Atención Telefónica (SAT-010)</t>
  </si>
  <si>
    <t>LA0014951</t>
  </si>
  <si>
    <t>Departamento de Participación y Coordinación Territorial</t>
  </si>
  <si>
    <t>Fondo de Garantía Agraria y Pesquera de las Islas Baleares (FOGAIBA)</t>
  </si>
  <si>
    <t>A04035959</t>
  </si>
  <si>
    <t>Direcció General de Cultura</t>
  </si>
  <si>
    <t>A04035957</t>
  </si>
  <si>
    <t>Arxiu del Govern de les Illes Balears</t>
  </si>
  <si>
    <t>A04035958</t>
  </si>
  <si>
    <t>Museu de Mallorca i Secció Etnològica de Muro</t>
  </si>
  <si>
    <t>A04035961</t>
  </si>
  <si>
    <t>Direcció General de Funció Pública</t>
  </si>
  <si>
    <t>A04035963</t>
  </si>
  <si>
    <t>Direcció General de Fons Europeus</t>
  </si>
  <si>
    <t>A04035964</t>
  </si>
  <si>
    <t>Secretaría Autonómica de Universidad, Investigación y Política Lingüística</t>
  </si>
  <si>
    <t>A04035965</t>
  </si>
  <si>
    <t>A04035966</t>
  </si>
  <si>
    <t>A04035967</t>
  </si>
  <si>
    <t>Dirección de la Oficina de Gestión de Fondos de Reconstrucción</t>
  </si>
  <si>
    <t>A04035972</t>
  </si>
  <si>
    <t>Institut D'indústries Culturals de les Illes Balears</t>
  </si>
  <si>
    <t>A04035973</t>
  </si>
  <si>
    <t>A04035974</t>
  </si>
  <si>
    <t>Fundació Orquesta Simfònica Illes Balears</t>
  </si>
  <si>
    <t>A04035975</t>
  </si>
  <si>
    <t>Fundació Robert Graves</t>
  </si>
  <si>
    <t>A04035976</t>
  </si>
  <si>
    <t>A04035977</t>
  </si>
  <si>
    <t>A04035978</t>
  </si>
  <si>
    <t>A04035979</t>
  </si>
  <si>
    <t>Consorci Eivissa Patrimoni de la Humanitat</t>
  </si>
  <si>
    <t>A04035980</t>
  </si>
  <si>
    <t>Consorci Museu Militar de Menorca</t>
  </si>
  <si>
    <t>A04035981</t>
  </si>
  <si>
    <t>A04035982</t>
  </si>
  <si>
    <t>A04035983</t>
  </si>
  <si>
    <t>Fundació Es Baluard Museu D'art Modern i Contemporani</t>
  </si>
  <si>
    <t>A04035984</t>
  </si>
  <si>
    <t>A04035985</t>
  </si>
  <si>
    <t>A04035986</t>
  </si>
  <si>
    <t>A04035987</t>
  </si>
  <si>
    <t>A04035954</t>
  </si>
  <si>
    <t>Junta Consultiva de Contractació Administrativa</t>
  </si>
  <si>
    <t>A04035955</t>
  </si>
  <si>
    <t>Direcció D'Habitatge i Arquitectura</t>
  </si>
  <si>
    <t>A04035933</t>
  </si>
  <si>
    <t>Secretaría Autonómica de Sectores Productivos y Memoria Democrática</t>
  </si>
  <si>
    <t>A04035934</t>
  </si>
  <si>
    <t>A04035935</t>
  </si>
  <si>
    <t>A04035938</t>
  </si>
  <si>
    <t>Institut Balear de la Vivenda</t>
  </si>
  <si>
    <t>Puertos de las Islas Baleares</t>
  </si>
  <si>
    <t>L01070027</t>
  </si>
  <si>
    <t>Ayuntamiento de Alaior</t>
  </si>
  <si>
    <t>A04035939</t>
  </si>
  <si>
    <t>Servei de Comerç</t>
  </si>
  <si>
    <t>A04035940</t>
  </si>
  <si>
    <t>Servei de Joc</t>
  </si>
  <si>
    <t>A04035941</t>
  </si>
  <si>
    <t>Servei de Promoció Empresarial</t>
  </si>
  <si>
    <t>A04035942</t>
  </si>
  <si>
    <t>A04035943</t>
  </si>
  <si>
    <t>A04035944</t>
  </si>
  <si>
    <t>A04035945</t>
  </si>
  <si>
    <t>A04035946</t>
  </si>
  <si>
    <t>A04035947</t>
  </si>
  <si>
    <t>Dirección General de Participación, Transparencia y Voluntariado</t>
  </si>
  <si>
    <t>A04035948</t>
  </si>
  <si>
    <t>Direcció General de Coordinació i Relacions amb el Parlament</t>
  </si>
  <si>
    <t>A04035949</t>
  </si>
  <si>
    <t>Institut D'estudis Autonòmics</t>
  </si>
  <si>
    <t>A04035951</t>
  </si>
  <si>
    <t>Dirección General de Relaciones Institucionales y Cooperación Local</t>
  </si>
  <si>
    <t>A04035953</t>
  </si>
  <si>
    <t>A04035962</t>
  </si>
  <si>
    <t>Direcció General D'Emergències i Interior</t>
  </si>
  <si>
    <t>A04035968</t>
  </si>
  <si>
    <t>Escola Balear D'administració Pública (EBAP)</t>
  </si>
  <si>
    <t>A04035969</t>
  </si>
  <si>
    <t>Servei de Selecció i Provisió de L'ebap</t>
  </si>
  <si>
    <t>A04035970</t>
  </si>
  <si>
    <t>Ens Públic de Radiotelevisió de les Illes Balears</t>
  </si>
  <si>
    <t>A04035971</t>
  </si>
  <si>
    <t>Gestió D'emergències de les Illes Balears</t>
  </si>
  <si>
    <t>A04036032</t>
  </si>
  <si>
    <t>Consejero de Medio Ambiente</t>
  </si>
  <si>
    <t>L01070201</t>
  </si>
  <si>
    <t>Ajuntament D'esporles</t>
  </si>
  <si>
    <t>L01070295</t>
  </si>
  <si>
    <t>Ayuntamiento de Lloseta</t>
  </si>
  <si>
    <t>A04036372</t>
  </si>
  <si>
    <t>Camp D'aprenentatge Far de Cavalleria</t>
  </si>
  <si>
    <t>A04036373</t>
  </si>
  <si>
    <t>Camp D'aprenentatge Es Pinaret</t>
  </si>
  <si>
    <t>A04036374</t>
  </si>
  <si>
    <t>Camp D'aprenentatge Sa Cala</t>
  </si>
  <si>
    <t>A04036375</t>
  </si>
  <si>
    <t>Camp D'aprenentatge Formentera</t>
  </si>
  <si>
    <t>A04036376</t>
  </si>
  <si>
    <t>Camp D'aprenentatge Binifaldó</t>
  </si>
  <si>
    <t>A04036377</t>
  </si>
  <si>
    <t>Camp D'aprenentatge Orient</t>
  </si>
  <si>
    <t>A04036378</t>
  </si>
  <si>
    <t>Camp D'aprenentatge Son Ferriol</t>
  </si>
  <si>
    <t>A04036379</t>
  </si>
  <si>
    <t>Camp D'aprenentatge Es Palmer</t>
  </si>
  <si>
    <t>A04036592</t>
  </si>
  <si>
    <t>Departamento de Centros Concertados</t>
  </si>
  <si>
    <t>A04036724</t>
  </si>
  <si>
    <t>Eap Mallorca Centre</t>
  </si>
  <si>
    <t>A04036412</t>
  </si>
  <si>
    <t>Eoep Sóller</t>
  </si>
  <si>
    <t>A04036413</t>
  </si>
  <si>
    <t>Eoep Muro</t>
  </si>
  <si>
    <t>A04036414</t>
  </si>
  <si>
    <t>Eoep Calvià-Abdratx</t>
  </si>
  <si>
    <t>L01070368</t>
  </si>
  <si>
    <t>Ayuntamiento de Marratxí</t>
  </si>
  <si>
    <t>LA0002624</t>
  </si>
  <si>
    <t>Marratxí Xxi</t>
  </si>
  <si>
    <t>LA0002625</t>
  </si>
  <si>
    <t>Instituto Municipal de la Comunicación de Marratxí</t>
  </si>
  <si>
    <t>LA0000048</t>
  </si>
  <si>
    <t>Instituto Mallorquín de Asuntos Sociales</t>
  </si>
  <si>
    <t>LA0003964</t>
  </si>
  <si>
    <t>Gerencia</t>
  </si>
  <si>
    <t>LA0003972</t>
  </si>
  <si>
    <t>Servicio de Gestión Económica</t>
  </si>
  <si>
    <t>LA0009900</t>
  </si>
  <si>
    <t>Asesoría Jurídica del Instituto Mallorquín de Asuntos Sociales</t>
  </si>
  <si>
    <t>LA0009901</t>
  </si>
  <si>
    <t>Departamento de Recursos Humanos</t>
  </si>
  <si>
    <t>LA0009902</t>
  </si>
  <si>
    <t>Servicio de Selección y Provisión</t>
  </si>
  <si>
    <t>LA0009903</t>
  </si>
  <si>
    <t>Sección de Gestión</t>
  </si>
  <si>
    <t>LA0009904</t>
  </si>
  <si>
    <t>Servicio de Arquitectura</t>
  </si>
  <si>
    <t>LA0009905</t>
  </si>
  <si>
    <t>Sección de Atención a la Ciudadanía</t>
  </si>
  <si>
    <t>LA0009906</t>
  </si>
  <si>
    <t>Servicio de Autorizaciones, Acreditación, Registro e Inspección de Servicios Sociales</t>
  </si>
  <si>
    <t>LA0009907</t>
  </si>
  <si>
    <t>Servicio de Planificación y Documentación</t>
  </si>
  <si>
    <t>LA0009908</t>
  </si>
  <si>
    <t>Servicio de Sistemas de Información y Soporte Tecnológico</t>
  </si>
  <si>
    <t>LA0009909</t>
  </si>
  <si>
    <t>Servicio Jurídico Administrativo</t>
  </si>
  <si>
    <t>LA0009910</t>
  </si>
  <si>
    <t>Negociado de Servicios Generales</t>
  </si>
  <si>
    <t>LA0003965</t>
  </si>
  <si>
    <t>Área de Infancia y Familia</t>
  </si>
  <si>
    <t>LA0015430</t>
  </si>
  <si>
    <t>Servicio de Infancia y Familia</t>
  </si>
  <si>
    <t>LA0015431</t>
  </si>
  <si>
    <t>Sección de Urgencias</t>
  </si>
  <si>
    <t>LA0015432</t>
  </si>
  <si>
    <t>Sección Jurídico Técnica</t>
  </si>
  <si>
    <t>LA0015433</t>
  </si>
  <si>
    <t>Sección de Atención Territorial de Levante</t>
  </si>
  <si>
    <t>LA0015434</t>
  </si>
  <si>
    <t>Sección de Atención Territorial de Poniente</t>
  </si>
  <si>
    <t>LA0015435</t>
  </si>
  <si>
    <t>Sección Terapéutica de Infancia y Familia</t>
  </si>
  <si>
    <t>LA0015436</t>
  </si>
  <si>
    <t>Sección de Acogimientos Familiares</t>
  </si>
  <si>
    <t>LA0015437</t>
  </si>
  <si>
    <t>Sección de Adopciones</t>
  </si>
  <si>
    <t>LA0015439</t>
  </si>
  <si>
    <t>Coordinación de Acogimientos Residenciales</t>
  </si>
  <si>
    <t>LA0015440</t>
  </si>
  <si>
    <t>Llars del Menor/Equipos de las Llars</t>
  </si>
  <si>
    <t>LA0003968</t>
  </si>
  <si>
    <t>Área de Personas con Discapacidad e Innovación Social</t>
  </si>
  <si>
    <t>LA0015415</t>
  </si>
  <si>
    <t>Servicio de Personas con Discapacidad e Innnovación Social</t>
  </si>
  <si>
    <t>L01070012</t>
  </si>
  <si>
    <t>Ayuntamiento de Alaró</t>
  </si>
  <si>
    <t>L01070276</t>
  </si>
  <si>
    <t>Ayuntamiento de Inca</t>
  </si>
  <si>
    <t>LA0013993</t>
  </si>
  <si>
    <t>Alcaldía</t>
  </si>
  <si>
    <t>LA0013994</t>
  </si>
  <si>
    <t>LA0013995</t>
  </si>
  <si>
    <t>Información y Atención Ciudadana</t>
  </si>
  <si>
    <t>LA0013996</t>
  </si>
  <si>
    <t>Urbanismo, Actividades y Vivienda</t>
  </si>
  <si>
    <t>LA0013997</t>
  </si>
  <si>
    <t>LA0013998</t>
  </si>
  <si>
    <t>LA0013999</t>
  </si>
  <si>
    <t>LA0014000</t>
  </si>
  <si>
    <t>Servicios y Medio Ambiente</t>
  </si>
  <si>
    <t>LA0014001</t>
  </si>
  <si>
    <t>Prensa</t>
  </si>
  <si>
    <t>LA0014002</t>
  </si>
  <si>
    <t>Gestión Tributaria</t>
  </si>
  <si>
    <t>LA0014003</t>
  </si>
  <si>
    <t>LA0014004</t>
  </si>
  <si>
    <t>Educación</t>
  </si>
  <si>
    <t>LA0014005</t>
  </si>
  <si>
    <t>Biblioteca</t>
  </si>
  <si>
    <t>LA0014006</t>
  </si>
  <si>
    <t>Escuela de Música Antonio Torrandell</t>
  </si>
  <si>
    <t>LA0014008</t>
  </si>
  <si>
    <t>Toninaina</t>
  </si>
  <si>
    <t>LA0014009</t>
  </si>
  <si>
    <t>Policía Local y Seguridad Ciudadana</t>
  </si>
  <si>
    <t>LA0014010</t>
  </si>
  <si>
    <t>LA0014011</t>
  </si>
  <si>
    <t>LA0014012</t>
  </si>
  <si>
    <t>Participación Ciudadana</t>
  </si>
  <si>
    <t>LA0014013</t>
  </si>
  <si>
    <t>Museo del Calzado y de la Industria</t>
  </si>
  <si>
    <t>LA0014014</t>
  </si>
  <si>
    <t>LA0014015</t>
  </si>
  <si>
    <t>Servicios Sociales</t>
  </si>
  <si>
    <t>LA0014016</t>
  </si>
  <si>
    <t>Formación - Escuela Taller</t>
  </si>
  <si>
    <t>LA0014017</t>
  </si>
  <si>
    <t>Igualdad</t>
  </si>
  <si>
    <t>LA0014055</t>
  </si>
  <si>
    <t>Padrón</t>
  </si>
  <si>
    <t>LA0014677</t>
  </si>
  <si>
    <t>Fiestas y Ferias</t>
  </si>
  <si>
    <t>LA0015976</t>
  </si>
  <si>
    <t>Mercat</t>
  </si>
  <si>
    <t>A04036213</t>
  </si>
  <si>
    <t>Direcció de L'oficina de Planificació i Coordinació D'inversions Estratègiques</t>
  </si>
  <si>
    <t>A04036252</t>
  </si>
  <si>
    <t>Central de Contractació de L'administració de la Caib</t>
  </si>
  <si>
    <t>A04036073</t>
  </si>
  <si>
    <t>A04036273</t>
  </si>
  <si>
    <t>Ea Escola D'art D'eivissa</t>
  </si>
  <si>
    <t>A04036212</t>
  </si>
  <si>
    <t>Comissió D'ètica Pública de la Comunitat Autònoma de les Illes Balears</t>
  </si>
  <si>
    <t>LA0015416</t>
  </si>
  <si>
    <t>Sección de Accesibilidad y Promoción de los Derechos</t>
  </si>
  <si>
    <t>LA0015417</t>
  </si>
  <si>
    <t>Sección de Recursos Personales y Asistenciales</t>
  </si>
  <si>
    <t>LA0015418</t>
  </si>
  <si>
    <t>Sección de Recursos Sociolaborales</t>
  </si>
  <si>
    <t>LA0003971</t>
  </si>
  <si>
    <t>Área de Personas Mayores</t>
  </si>
  <si>
    <t>LA0015441</t>
  </si>
  <si>
    <t>Servicio de Personas Mayores</t>
  </si>
  <si>
    <t>LA0015442</t>
  </si>
  <si>
    <t>Prevención y Atención Comunitaria</t>
  </si>
  <si>
    <t>LA0015444</t>
  </si>
  <si>
    <t>Hogar de Personas Mayores Felanitx</t>
  </si>
  <si>
    <t>LA0015445</t>
  </si>
  <si>
    <t>Hogar de Personas Mayores Llucmajor</t>
  </si>
  <si>
    <t>LA0015446</t>
  </si>
  <si>
    <t>Hogar de Personas Mayores Manacor</t>
  </si>
  <si>
    <t>LA0015447</t>
  </si>
  <si>
    <t>Hogar de Personas Mayores Avinguda Argentina</t>
  </si>
  <si>
    <t>LA0015448</t>
  </si>
  <si>
    <t>Hogar de Personas Mayores y Centro de Día Reina Sofia</t>
  </si>
  <si>
    <t>LA0015449</t>
  </si>
  <si>
    <t>Sección de Fomento de la Autonomía para las Personas Mayores</t>
  </si>
  <si>
    <t>LA0015450</t>
  </si>
  <si>
    <t>Servicio de Promoción de la Autonomía Personal de Can Real</t>
  </si>
  <si>
    <t>LA0015451</t>
  </si>
  <si>
    <t>Servicio de Promoción de la Autonomía Personal de Son Bru</t>
  </si>
  <si>
    <t>LA0015453</t>
  </si>
  <si>
    <t>Servicios Especializados</t>
  </si>
  <si>
    <t>LA0015454</t>
  </si>
  <si>
    <t>Sección de Servicios Especializados</t>
  </si>
  <si>
    <t>LA0015455</t>
  </si>
  <si>
    <t>Llar Dels Ancians</t>
  </si>
  <si>
    <t>LA0015456</t>
  </si>
  <si>
    <t>Residencia Huialfàs</t>
  </si>
  <si>
    <t>LA0015457</t>
  </si>
  <si>
    <t>Residencia y Centro de Día Felanitx</t>
  </si>
  <si>
    <t>LA0015458</t>
  </si>
  <si>
    <t>Residencia La Bonanova</t>
  </si>
  <si>
    <t>LA0015460</t>
  </si>
  <si>
    <t>Centro de Día-Oms</t>
  </si>
  <si>
    <t>LA0015461</t>
  </si>
  <si>
    <t>Residencia Sant Miquel/Oms</t>
  </si>
  <si>
    <t>LA0015462</t>
  </si>
  <si>
    <t>Centro de Día de Can Clar</t>
  </si>
  <si>
    <t>LA0015463</t>
  </si>
  <si>
    <t>Centro de Día de Vilafranca</t>
  </si>
  <si>
    <t>LA0015465</t>
  </si>
  <si>
    <t>Residencia Miquel-Mir</t>
  </si>
  <si>
    <t>LA0015419</t>
  </si>
  <si>
    <t>Área de Inclusión Social</t>
  </si>
  <si>
    <t>LA0015426</t>
  </si>
  <si>
    <t>Servicio de Inclusión Social</t>
  </si>
  <si>
    <t>LA0015427</t>
  </si>
  <si>
    <t>Sección de Prestaciones</t>
  </si>
  <si>
    <t>LA0015428</t>
  </si>
  <si>
    <t>Sección de Inserción Social</t>
  </si>
  <si>
    <t>LA0015429</t>
  </si>
  <si>
    <t>Sección de Atención a las Drogodependencias</t>
  </si>
  <si>
    <t>LA0015423</t>
  </si>
  <si>
    <t>Área de Soporte Territorial</t>
  </si>
  <si>
    <t>LA0015424</t>
  </si>
  <si>
    <t>Sección de Prevención y Planificación Comunitaria</t>
  </si>
  <si>
    <t>LA0015425</t>
  </si>
  <si>
    <t>Sección de Soporte Técnico Municipal</t>
  </si>
  <si>
    <t>L03070006</t>
  </si>
  <si>
    <t>Consell Insular D'Eivissa</t>
  </si>
  <si>
    <t>LA0015921</t>
  </si>
  <si>
    <t>Consejería de Promoción Turística, Medio Rural y Marino</t>
  </si>
  <si>
    <t>LA0005727</t>
  </si>
  <si>
    <t>Promocion Turística</t>
  </si>
  <si>
    <t>LA0005731</t>
  </si>
  <si>
    <t>Agricultura, Ganaderia y Pesca</t>
  </si>
  <si>
    <t>LA0005732</t>
  </si>
  <si>
    <t>L01070033</t>
  </si>
  <si>
    <t>Ajuntament Alcúdia</t>
  </si>
  <si>
    <t>LA0003993</t>
  </si>
  <si>
    <t>Patronat Municipal d'Esports D'Alcúdia</t>
  </si>
  <si>
    <t>LA0004170</t>
  </si>
  <si>
    <t>Fundació Escola de Música D'Alcúdia</t>
  </si>
  <si>
    <t>LA0004173</t>
  </si>
  <si>
    <t>Empresa Municipal de Serveis D'Alcúdia, S.A.U.</t>
  </si>
  <si>
    <t>LA0008775</t>
  </si>
  <si>
    <t>Consorci de Promocio Exterior Alcudia</t>
  </si>
  <si>
    <t>LA0008776</t>
  </si>
  <si>
    <t>Consorci la Ciutat Romana de Pollentia</t>
  </si>
  <si>
    <t>L01070407</t>
  </si>
  <si>
    <t>Ayuntamiento de Palma</t>
  </si>
  <si>
    <t>LA0001140</t>
  </si>
  <si>
    <t>LA0014780</t>
  </si>
  <si>
    <t>Gabinete de Alcaldía</t>
  </si>
  <si>
    <t>LA0014781</t>
  </si>
  <si>
    <t>Servicio de Protocolo</t>
  </si>
  <si>
    <t>LA0014782</t>
  </si>
  <si>
    <t>Gabinete de Prensa</t>
  </si>
  <si>
    <t>LA0014783</t>
  </si>
  <si>
    <t>Oficina Defensor / a Ciudadanía</t>
  </si>
  <si>
    <t>LA0014784</t>
  </si>
  <si>
    <t>Oficina de Fondos Europeos y Subvenciones</t>
  </si>
  <si>
    <t>LA0001141</t>
  </si>
  <si>
    <t>Área Economía, Hacienda e Innovación</t>
  </si>
  <si>
    <t>LA0014954</t>
  </si>
  <si>
    <t>Dirección Económica-Financiera</t>
  </si>
  <si>
    <t>LA0014955</t>
  </si>
  <si>
    <t>Departamento Financiero</t>
  </si>
  <si>
    <t>LA0018495</t>
  </si>
  <si>
    <t>Servicio de Presupuesto y Política Financiera</t>
  </si>
  <si>
    <t>LA0018496</t>
  </si>
  <si>
    <t>Servicio de Contabilidad</t>
  </si>
  <si>
    <t>LA0018497</t>
  </si>
  <si>
    <t>Sección de Recaudación</t>
  </si>
  <si>
    <t>LA0014959</t>
  </si>
  <si>
    <t>Departamento Tributario</t>
  </si>
  <si>
    <t>LA0014962</t>
  </si>
  <si>
    <t>Tribunal Económico Administrativo Municipal</t>
  </si>
  <si>
    <t>LA0014968</t>
  </si>
  <si>
    <t>Sección de Contabilidad</t>
  </si>
  <si>
    <t>LA0014963</t>
  </si>
  <si>
    <t>Servicio de Responsabilidad Patrimonial</t>
  </si>
  <si>
    <t>LA0014964</t>
  </si>
  <si>
    <t>Servicios Jurídicos</t>
  </si>
  <si>
    <t>LA0001309</t>
  </si>
  <si>
    <t>Instituto Municipal de Deportes</t>
  </si>
  <si>
    <t>LA0002787</t>
  </si>
  <si>
    <t>Ime-Área Económica Administrativa</t>
  </si>
  <si>
    <t>LA0002788</t>
  </si>
  <si>
    <t>Ime-Área de Mantenimiento y Obras</t>
  </si>
  <si>
    <t>LA0002789</t>
  </si>
  <si>
    <t>Ime-Área de Servicios Deportivos</t>
  </si>
  <si>
    <t>LA0002790</t>
  </si>
  <si>
    <t>Ime-Área de Gestión y Recursos Humanos</t>
  </si>
  <si>
    <t>LA0002791</t>
  </si>
  <si>
    <t>Ime-Área de Servicios Jurídicos</t>
  </si>
  <si>
    <t>LA0001315</t>
  </si>
  <si>
    <t>Patronato Municipal de Guarderías Infantiles</t>
  </si>
  <si>
    <t>LA0001317</t>
  </si>
  <si>
    <t>Área Delegada de Promoción Económica y Ocupación</t>
  </si>
  <si>
    <t>LA0014866</t>
  </si>
  <si>
    <t>LA0014867</t>
  </si>
  <si>
    <t>Dirección General de Ocupación</t>
  </si>
  <si>
    <t>LA0014868</t>
  </si>
  <si>
    <t>Dirección General de Ferias y Mercados</t>
  </si>
  <si>
    <t>LA0001350</t>
  </si>
  <si>
    <t>Área de Infraestructuras y Accesibilidad</t>
  </si>
  <si>
    <t>LA0014888</t>
  </si>
  <si>
    <t>Departamento de Infraestructuras</t>
  </si>
  <si>
    <t>LA0014889</t>
  </si>
  <si>
    <t>Servicio Administrativo</t>
  </si>
  <si>
    <t>LA0014890</t>
  </si>
  <si>
    <t>Servicio de Accesibilidad, Control y Ocupación de Obras de Vía Pública</t>
  </si>
  <si>
    <t>LA0014891</t>
  </si>
  <si>
    <t>Servicio de Alumbrado Público</t>
  </si>
  <si>
    <t>LA0014892</t>
  </si>
  <si>
    <t>Servicio de Edificios Municipales</t>
  </si>
  <si>
    <t>LA0014893</t>
  </si>
  <si>
    <t>Servicio de Estudios y Proyectos de Arquitectura</t>
  </si>
  <si>
    <t>LA0014894</t>
  </si>
  <si>
    <t>Servicio de Estudios y Proyectos de Ingeniería</t>
  </si>
  <si>
    <t>LA0014895</t>
  </si>
  <si>
    <t>Servicio de Logística</t>
  </si>
  <si>
    <t>LA0014896</t>
  </si>
  <si>
    <t>Servicio de Parques y Jardines</t>
  </si>
  <si>
    <t>LA0014897</t>
  </si>
  <si>
    <t>Servicio de Vialidad</t>
  </si>
  <si>
    <t>LA0001351</t>
  </si>
  <si>
    <t>Área de Modelo de Ciudad, Vivienda Digna y Sostenibilidad</t>
  </si>
  <si>
    <t>LA0014836</t>
  </si>
  <si>
    <t>Gerencia de Urbanismo</t>
  </si>
  <si>
    <t>LA0014837</t>
  </si>
  <si>
    <t>Departamento de Actividades y Seguridad de Establecimientos</t>
  </si>
  <si>
    <t>LA0014840</t>
  </si>
  <si>
    <t>Departamento de Disciplina y Seguridad de Edificios</t>
  </si>
  <si>
    <t>LA0018455</t>
  </si>
  <si>
    <t>Servicio de Protección de la Edificación e Inspección Técnica de Edificios</t>
  </si>
  <si>
    <t>LA0018456</t>
  </si>
  <si>
    <t>Servicio de Disciplina de Obras</t>
  </si>
  <si>
    <t>LA0014843</t>
  </si>
  <si>
    <t>Departamento de Obras y Calidad de la Edificación</t>
  </si>
  <si>
    <t>LA0014846</t>
  </si>
  <si>
    <t>Departamento de Planeamiento y Gestión Urbanística</t>
  </si>
  <si>
    <t>LA0018615</t>
  </si>
  <si>
    <t>Servicio de Información y Atención Urbanística</t>
  </si>
  <si>
    <t>LA0014851</t>
  </si>
  <si>
    <t>Departamento de Vivienda</t>
  </si>
  <si>
    <t>LA0014852</t>
  </si>
  <si>
    <t>Dirección Administrativa</t>
  </si>
  <si>
    <t>LA0014854</t>
  </si>
  <si>
    <t>Dirección Técnica</t>
  </si>
  <si>
    <t>LA0014856</t>
  </si>
  <si>
    <t>Oficina del Plan General y Modelo de Ciudad</t>
  </si>
  <si>
    <t>LA0014857</t>
  </si>
  <si>
    <t>Secretaria del Consejo de Gerencia</t>
  </si>
  <si>
    <t>LA0014860</t>
  </si>
  <si>
    <t>Oficina Economista</t>
  </si>
  <si>
    <t>LA0014861</t>
  </si>
  <si>
    <t>Organización y Calidad</t>
  </si>
  <si>
    <t>LA0018475</t>
  </si>
  <si>
    <t>Secretaría de Gerencia</t>
  </si>
  <si>
    <t>A04027044</t>
  </si>
  <si>
    <t>Instituto de Indústrias Culturales de las Illes Balears</t>
  </si>
  <si>
    <t>A04027045</t>
  </si>
  <si>
    <t>Radio de les Illes Balears</t>
  </si>
  <si>
    <t>A04027047</t>
  </si>
  <si>
    <t>Televisió de les Illes Balears</t>
  </si>
  <si>
    <t>Instituto de Innovación Empresarial de las Islas Baleares (IDI)</t>
  </si>
  <si>
    <t>Instituto Balear de la Juventud</t>
  </si>
  <si>
    <t>L01070110</t>
  </si>
  <si>
    <t>Ayuntamiento de Calvià</t>
  </si>
  <si>
    <t>LA0003331</t>
  </si>
  <si>
    <t>Instituto Municipal de Educación y Bibliotecas</t>
  </si>
  <si>
    <t>LA0003515</t>
  </si>
  <si>
    <t>Compras y Contratación</t>
  </si>
  <si>
    <t>LA0003516</t>
  </si>
  <si>
    <t>Recursos Humanos</t>
  </si>
  <si>
    <t>LA0003517</t>
  </si>
  <si>
    <t>LA0003520</t>
  </si>
  <si>
    <t>LA0003522</t>
  </si>
  <si>
    <t>Patrimonio</t>
  </si>
  <si>
    <t>LA0003526</t>
  </si>
  <si>
    <t>Participación, Juventud y Memoria Democrática</t>
  </si>
  <si>
    <t>LA0003528</t>
  </si>
  <si>
    <t>LA0003583</t>
  </si>
  <si>
    <t>Informática y Nuevas Tecnologías</t>
  </si>
  <si>
    <t>LA0003587</t>
  </si>
  <si>
    <t>Salud</t>
  </si>
  <si>
    <t>LA0003590</t>
  </si>
  <si>
    <t>Urbanismo</t>
  </si>
  <si>
    <t>LA0003766</t>
  </si>
  <si>
    <t>Deportes (ICE)</t>
  </si>
  <si>
    <t>LA0003768</t>
  </si>
  <si>
    <t>LA0003769</t>
  </si>
  <si>
    <t>Policia y Protección Civil</t>
  </si>
  <si>
    <t>LA0003770</t>
  </si>
  <si>
    <t>Litoral</t>
  </si>
  <si>
    <t>LA0003776</t>
  </si>
  <si>
    <t>Medio Ambiente y Transición Ecológica</t>
  </si>
  <si>
    <t>LA0003782</t>
  </si>
  <si>
    <t>Instituto de Formación y Ocupación de Calvià</t>
  </si>
  <si>
    <t>LA0003786</t>
  </si>
  <si>
    <t>Infracciones, Sanciones e Inspección</t>
  </si>
  <si>
    <t>LA0003789</t>
  </si>
  <si>
    <t>Servicios Económicos</t>
  </si>
  <si>
    <t>LA0003791</t>
  </si>
  <si>
    <t>Comercio y Actividades</t>
  </si>
  <si>
    <t>LA0008050</t>
  </si>
  <si>
    <t>LA0008051</t>
  </si>
  <si>
    <t>Comunicaciones</t>
  </si>
  <si>
    <t>LA0008052</t>
  </si>
  <si>
    <t>Transparencia, Innovación y Calidad</t>
  </si>
  <si>
    <t>LA0008053</t>
  </si>
  <si>
    <t>Ciudadanos Estranjeros</t>
  </si>
  <si>
    <t>LA0009120</t>
  </si>
  <si>
    <t>Oficina Municipal de Tributos de Calvià</t>
  </si>
  <si>
    <t>LA0011065</t>
  </si>
  <si>
    <t>Oficina Revisión Pgou</t>
  </si>
  <si>
    <t>LA0011066</t>
  </si>
  <si>
    <t>Sa Societat</t>
  </si>
  <si>
    <t>LA0011757</t>
  </si>
  <si>
    <t>Calvià 2000 S.A.</t>
  </si>
  <si>
    <t>LA0016095</t>
  </si>
  <si>
    <t>Desarrollo Social, Infancia y Personas Mayores</t>
  </si>
  <si>
    <t>LA0016096</t>
  </si>
  <si>
    <t>LA0016097</t>
  </si>
  <si>
    <t>Infraestructuras</t>
  </si>
  <si>
    <t>LA0005055</t>
  </si>
  <si>
    <t>Consorcio Sociosanitario de Menorca</t>
  </si>
  <si>
    <t>LA0005348</t>
  </si>
  <si>
    <t>Instituto Menorquín de Estudios</t>
  </si>
  <si>
    <t>LA0011118</t>
  </si>
  <si>
    <t>Departamento de Cooperación Local y Promoción Turística</t>
  </si>
  <si>
    <t>LA0009621</t>
  </si>
  <si>
    <t>Dirección Insular de Promoción Turística</t>
  </si>
  <si>
    <t>LA0009634</t>
  </si>
  <si>
    <t>Promoción Turística</t>
  </si>
  <si>
    <t>LA0011119</t>
  </si>
  <si>
    <t>Dirección Insular de Cooperación Local</t>
  </si>
  <si>
    <t>LA0009633</t>
  </si>
  <si>
    <t>Cooperación Local</t>
  </si>
  <si>
    <t>LA0015816</t>
  </si>
  <si>
    <t>Participación Ciudadana y Voluntariado</t>
  </si>
  <si>
    <t>LA0001353</t>
  </si>
  <si>
    <t>Patronato Municipal de la Vivienda y de la Rehabilitación Integral de Barrios</t>
  </si>
  <si>
    <t>LA0001354</t>
  </si>
  <si>
    <t>Instituto Municipal Innovación</t>
  </si>
  <si>
    <t>LA0001358</t>
  </si>
  <si>
    <t>Patronato Municipal de Realojo y Reinserción Social</t>
  </si>
  <si>
    <t>LA0001857</t>
  </si>
  <si>
    <t>Agencia de Desarrollo Local (PALMAACTIVA)</t>
  </si>
  <si>
    <t>LA0001885</t>
  </si>
  <si>
    <t>Secretaria General del Pleno</t>
  </si>
  <si>
    <t>LA0001886</t>
  </si>
  <si>
    <t>Secretaría de la Junta de Gobierno y Decretos</t>
  </si>
  <si>
    <t>LA0008215</t>
  </si>
  <si>
    <t>Registro de Personal e Informática</t>
  </si>
  <si>
    <t>LA0014785</t>
  </si>
  <si>
    <t>Oficina Técnica de Administración Electrónica (OTAE) y Smart City</t>
  </si>
  <si>
    <t>LA0005969</t>
  </si>
  <si>
    <t>Grupos Políticos</t>
  </si>
  <si>
    <t>LA0005970</t>
  </si>
  <si>
    <t>Grupo Partido Popular</t>
  </si>
  <si>
    <t>LA0005971</t>
  </si>
  <si>
    <t>Grupo Partido Socialista Obrero Español</t>
  </si>
  <si>
    <t>LA0005972</t>
  </si>
  <si>
    <t>Grupo Més Per Mallorca</t>
  </si>
  <si>
    <t>LA0008197</t>
  </si>
  <si>
    <t>Grupo Som Palma</t>
  </si>
  <si>
    <t>LA0008199</t>
  </si>
  <si>
    <t>Grupo Ciudadanos</t>
  </si>
  <si>
    <t>LA0014289</t>
  </si>
  <si>
    <t>Grupo Vox-Actúa Palma</t>
  </si>
  <si>
    <t>LA0008163</t>
  </si>
  <si>
    <t>Área de Justicia Social, Feminismo y Lgtbi</t>
  </si>
  <si>
    <t>LA0008195</t>
  </si>
  <si>
    <t>Dirección General de Justicia Social, Feminismo y Lgtbi</t>
  </si>
  <si>
    <t>LA0014879</t>
  </si>
  <si>
    <t>Servicio de Igualdad, Juventud y Derechos Cívicos</t>
  </si>
  <si>
    <t>LA0018498</t>
  </si>
  <si>
    <t>Unidad Técnica de Igualdad</t>
  </si>
  <si>
    <t>LA0018499</t>
  </si>
  <si>
    <t>Unidad Técnica de Gestión de la Diversidad</t>
  </si>
  <si>
    <t>LA0008193</t>
  </si>
  <si>
    <t>Área de Medio Ambiente y Bienestar Animal</t>
  </si>
  <si>
    <t>LA0014813</t>
  </si>
  <si>
    <t>Departamento de Ecología, Agricultura y Bienestar Animal</t>
  </si>
  <si>
    <t>LA0014876</t>
  </si>
  <si>
    <t>Centro Sanitario Municipal de Son Reus</t>
  </si>
  <si>
    <t>LA0008219</t>
  </si>
  <si>
    <t>Área de Movilidad Sostenible</t>
  </si>
  <si>
    <t>LA0014802</t>
  </si>
  <si>
    <t>LA0014803</t>
  </si>
  <si>
    <t>Servicio de Multas</t>
  </si>
  <si>
    <t>LA0014804</t>
  </si>
  <si>
    <t>Servicio de Ordenación del Tráfico</t>
  </si>
  <si>
    <t>LA0014805</t>
  </si>
  <si>
    <t>Servicio de Regulación y Control del Tráfico</t>
  </si>
  <si>
    <t>LA0014806</t>
  </si>
  <si>
    <t>Unidad Técnica</t>
  </si>
  <si>
    <t>LA0008231</t>
  </si>
  <si>
    <t>Área de Seguridad Ciudadana</t>
  </si>
  <si>
    <t>LA0008232</t>
  </si>
  <si>
    <t>Policía Local de Palma</t>
  </si>
  <si>
    <t>LA0014794</t>
  </si>
  <si>
    <t>Comisaría de Personal y Apoyo Logístico</t>
  </si>
  <si>
    <t>LA0014807</t>
  </si>
  <si>
    <t>Comisaría de Policía Comunitaria</t>
  </si>
  <si>
    <t>LA0014814</t>
  </si>
  <si>
    <t>Comisaría de Seguridad Vial y Tráfico</t>
  </si>
  <si>
    <t>LA0014819</t>
  </si>
  <si>
    <t>Comisaría Operativa y Seguridad</t>
  </si>
  <si>
    <t>LA0014835</t>
  </si>
  <si>
    <t>Departamento Asistencial</t>
  </si>
  <si>
    <t>LA0014858</t>
  </si>
  <si>
    <t>Departamento Asuntos Internos (DASI)</t>
  </si>
  <si>
    <t>LA0014859</t>
  </si>
  <si>
    <t>Departamento de Análisis y Gestión Informática</t>
  </si>
  <si>
    <t>LA0014864</t>
  </si>
  <si>
    <t>Departamento de Investigación y Reconstrucción de Accidentes (DIRA)</t>
  </si>
  <si>
    <t>LA0014875</t>
  </si>
  <si>
    <t>Departamento de Relaciones Externas y Prensa (DERE)</t>
  </si>
  <si>
    <t>LA0014877</t>
  </si>
  <si>
    <t>Departamento de Transmisiones (DETRA)</t>
  </si>
  <si>
    <t>LA0014878</t>
  </si>
  <si>
    <t>Destinaciones Especiales</t>
  </si>
  <si>
    <t>LA0014880</t>
  </si>
  <si>
    <t>Servicio de Información y Análisis Policial (SIAP)</t>
  </si>
  <si>
    <t>LA0008276</t>
  </si>
  <si>
    <t>Protección Civil (BOMBEROS)</t>
  </si>
  <si>
    <t>LA0014953</t>
  </si>
  <si>
    <t>Administración</t>
  </si>
  <si>
    <t>LA0014965</t>
  </si>
  <si>
    <t>Mantenimiento Instalaciones y Vehículos</t>
  </si>
  <si>
    <t>LA0014966</t>
  </si>
  <si>
    <t>Parque Central, Auxiliar de Playa I Auxiliar SA Teulera</t>
  </si>
  <si>
    <t>LA0014967</t>
  </si>
  <si>
    <t>Personal Apoyo Comandante</t>
  </si>
  <si>
    <t>LA0014969</t>
  </si>
  <si>
    <t>Planificación y Formación</t>
  </si>
  <si>
    <t>LA0014970</t>
  </si>
  <si>
    <t>Prevención</t>
  </si>
  <si>
    <t>LA0014793</t>
  </si>
  <si>
    <t>Departamento de Seguridad y Transparencia</t>
  </si>
  <si>
    <t>LA0008307</t>
  </si>
  <si>
    <t>LA0008308</t>
  </si>
  <si>
    <t>Departamento de Intervención</t>
  </si>
  <si>
    <t>LA0008485</t>
  </si>
  <si>
    <t>Distrito Centro</t>
  </si>
  <si>
    <t>LA0008487</t>
  </si>
  <si>
    <t>Distrito Levante</t>
  </si>
  <si>
    <t>LA0008488</t>
  </si>
  <si>
    <t>Distrito Norte</t>
  </si>
  <si>
    <t>LA0008489</t>
  </si>
  <si>
    <t>Distrito Playa de Palma</t>
  </si>
  <si>
    <t>LA0008490</t>
  </si>
  <si>
    <t>Distrito Poniente</t>
  </si>
  <si>
    <t>LA0008659</t>
  </si>
  <si>
    <t>Empresa Funerária Municipal, S.A.</t>
  </si>
  <si>
    <t>LA0008660</t>
  </si>
  <si>
    <t>Empresa Municipal de Aguas y Alcantarillado, S.A.</t>
  </si>
  <si>
    <t>LA0008661</t>
  </si>
  <si>
    <t>Empresa Municipal de Transportes Urbanos, S.A.</t>
  </si>
  <si>
    <t>LA0008662</t>
  </si>
  <si>
    <t>Sociedad Municipal de Aparcamientos y Proyectos de Palma</t>
  </si>
  <si>
    <t>LA0009748</t>
  </si>
  <si>
    <t>Fundación Turismo Palma de Mallorca 365</t>
  </si>
  <si>
    <t>LA0009770</t>
  </si>
  <si>
    <t>Fundación Pilar y Joan Miró en Mallorca</t>
  </si>
  <si>
    <t>LA0014869</t>
  </si>
  <si>
    <t>Área Delegada de Turismo, Sanidad y Consumo</t>
  </si>
  <si>
    <t>LA0014865</t>
  </si>
  <si>
    <t>Dirección General de Turismo</t>
  </si>
  <si>
    <t>LA0014870</t>
  </si>
  <si>
    <t>Departamento de Sanidad y Consumo</t>
  </si>
  <si>
    <t>LA0014872</t>
  </si>
  <si>
    <t>Laboratorio Municipal</t>
  </si>
  <si>
    <t>LA0014873</t>
  </si>
  <si>
    <t>Servicio de Consumo y Mercados</t>
  </si>
  <si>
    <t>LA0014874</t>
  </si>
  <si>
    <t>Servicio de Sanidad</t>
  </si>
  <si>
    <t>LA0017880</t>
  </si>
  <si>
    <t>Oficina de Atención al Consumidor (OMIC)</t>
  </si>
  <si>
    <t>LA0014881</t>
  </si>
  <si>
    <t>Área Delegada de Deportes</t>
  </si>
  <si>
    <t>LA0014882</t>
  </si>
  <si>
    <t>Dirección General de Deportes</t>
  </si>
  <si>
    <t>LA0014883</t>
  </si>
  <si>
    <t>Área de Educación y Política Lingüística</t>
  </si>
  <si>
    <t>LA0014886</t>
  </si>
  <si>
    <t>Servicio de Educación</t>
  </si>
  <si>
    <t>LA0014899</t>
  </si>
  <si>
    <t>Área de Cultura y Bienestar Social</t>
  </si>
  <si>
    <t>LA0014908</t>
  </si>
  <si>
    <t>Servicio de Bienestar Social</t>
  </si>
  <si>
    <t>LA0014909</t>
  </si>
  <si>
    <t>Servicio de Cultura</t>
  </si>
  <si>
    <t>LA0014910</t>
  </si>
  <si>
    <t>Sección de Música y Artes Escénicas</t>
  </si>
  <si>
    <t>LA0014931</t>
  </si>
  <si>
    <t>Área Delegada de Función Pública</t>
  </si>
  <si>
    <t>LA0014932</t>
  </si>
  <si>
    <t>Escuela Municipal de Formación</t>
  </si>
  <si>
    <t>LA0014933</t>
  </si>
  <si>
    <t>Departamento de Personal</t>
  </si>
  <si>
    <t>LA0014934</t>
  </si>
  <si>
    <t>Servicio de Gestión de Personal Laboral</t>
  </si>
  <si>
    <t>LA0015217</t>
  </si>
  <si>
    <t>Servicio Técnico de Recursos Humanos</t>
  </si>
  <si>
    <t>LA0015218</t>
  </si>
  <si>
    <t>Dirección Insular de Emergencias</t>
  </si>
  <si>
    <t>LA0015219</t>
  </si>
  <si>
    <t>Servicio de Bomberos de Mallorca</t>
  </si>
  <si>
    <t>LA0015220</t>
  </si>
  <si>
    <t>Dirección Insular de Servicios Generales</t>
  </si>
  <si>
    <t>LA0015221</t>
  </si>
  <si>
    <t>Servicios Generales Centrales y de Patrimonio</t>
  </si>
  <si>
    <t>LA0015222</t>
  </si>
  <si>
    <t>Servicios Generales Centrales y de Patrimonio de los Edificios Llar de la Infància y Llar de la Joventut</t>
  </si>
  <si>
    <t>LA0015223</t>
  </si>
  <si>
    <t>Servicios Generales Centrales y de Patrimonio del Edificio la Misericordia</t>
  </si>
  <si>
    <t>LA0015224</t>
  </si>
  <si>
    <t>Servicio de Informática y Telecomunicaciones</t>
  </si>
  <si>
    <t>LA0015231</t>
  </si>
  <si>
    <t>LA0007752</t>
  </si>
  <si>
    <t>Abogacía del Consell Insular de Mallorca</t>
  </si>
  <si>
    <t>LA0007785</t>
  </si>
  <si>
    <t>Secretaría General</t>
  </si>
  <si>
    <t>LA0007786</t>
  </si>
  <si>
    <t>Servicios Generales de Presidencia y Partidos Políticos</t>
  </si>
  <si>
    <t>LA0009861</t>
  </si>
  <si>
    <t>Dirección Insular de Comunicación</t>
  </si>
  <si>
    <t>LA0009869</t>
  </si>
  <si>
    <t>Dirección Insular de Promoción Sociocultural</t>
  </si>
  <si>
    <t>LA0009870</t>
  </si>
  <si>
    <t>Promoción Sociocultural y Asociacionismo</t>
  </si>
  <si>
    <t>LA0015232</t>
  </si>
  <si>
    <t>Dirección Insular de Igualdad y Diversidad</t>
  </si>
  <si>
    <t>LA0015233</t>
  </si>
  <si>
    <t>Dirección Insular de Relaciones Institucionales y Proyectos</t>
  </si>
  <si>
    <t>LA0013890</t>
  </si>
  <si>
    <t>Servicio de Protocolo y Parque Móvil</t>
  </si>
  <si>
    <t>LA0015234</t>
  </si>
  <si>
    <t>Secretaría Técnica de Presidencia</t>
  </si>
  <si>
    <t>LA0015235</t>
  </si>
  <si>
    <t>Dirección Insular de Coordinación</t>
  </si>
  <si>
    <t>LA0015236</t>
  </si>
  <si>
    <t>Dirección Insular de Modernización y Transparencia</t>
  </si>
  <si>
    <t>LA0015237</t>
  </si>
  <si>
    <t>Servicio de Proyectos de Modernización</t>
  </si>
  <si>
    <t>LA0015238</t>
  </si>
  <si>
    <t>Oficina Jurídica, de Calidad y Seguridad</t>
  </si>
  <si>
    <t>LA0015239</t>
  </si>
  <si>
    <t>Oficina de Transparencia y Buen Gobierno</t>
  </si>
  <si>
    <t>LA0015240</t>
  </si>
  <si>
    <t>Departamento de Movilidad e Infraestructuras</t>
  </si>
  <si>
    <t>LA0015244</t>
  </si>
  <si>
    <t>Dirección Insular de Inspección Técnica de Vehículos y Actividades Clasificadas</t>
  </si>
  <si>
    <t>LA0015245</t>
  </si>
  <si>
    <t>Servicio de Actividades</t>
  </si>
  <si>
    <t>LA0015246</t>
  </si>
  <si>
    <t>Servicio de Inspección Técnica de Vehículos</t>
  </si>
  <si>
    <t>LA0015257</t>
  </si>
  <si>
    <t>Dirección Insular de Infraestructuras</t>
  </si>
  <si>
    <t>LA0015258</t>
  </si>
  <si>
    <t>Servicio de Explotación y Conservación</t>
  </si>
  <si>
    <t>LA0015259</t>
  </si>
  <si>
    <t>Servicio de Obras, Planificación y Supervisión</t>
  </si>
  <si>
    <t>LA0015260</t>
  </si>
  <si>
    <t>LA0015266</t>
  </si>
  <si>
    <t>Secretaría Técnica de Movilidad e Infraestructuras</t>
  </si>
  <si>
    <t>LA0015267</t>
  </si>
  <si>
    <t>Servicio de Expropiaciones y Valoraciones</t>
  </si>
  <si>
    <t>LA0015268</t>
  </si>
  <si>
    <t>Servicio de Unidad de Gestión Económica y Contratación</t>
  </si>
  <si>
    <t>LA0015247</t>
  </si>
  <si>
    <t>Departamento de Territorio</t>
  </si>
  <si>
    <t>LA0015248</t>
  </si>
  <si>
    <t>Dirección Insular de Territorio y Paisaje</t>
  </si>
  <si>
    <t>LA0015249</t>
  </si>
  <si>
    <t>Servicio de Ordenación del Territorio</t>
  </si>
  <si>
    <t>LA0015250</t>
  </si>
  <si>
    <t>Dirección Insular de Urbanismo</t>
  </si>
  <si>
    <t>LA0015251</t>
  </si>
  <si>
    <t>Servicio de Autorizaciones Territoriales</t>
  </si>
  <si>
    <t>LA0015252</t>
  </si>
  <si>
    <t>Servicio Jurídico de Urbanismo</t>
  </si>
  <si>
    <t>LA0015264</t>
  </si>
  <si>
    <t>Secretaría Técnica de Territorio</t>
  </si>
  <si>
    <t>LA0015265</t>
  </si>
  <si>
    <t>Servicio Jurídico y de Régimen Interno</t>
  </si>
  <si>
    <t>L01070051</t>
  </si>
  <si>
    <t>Ayuntamiento de Andratx</t>
  </si>
  <si>
    <t>LA0006846</t>
  </si>
  <si>
    <t>LA0006847</t>
  </si>
  <si>
    <t>Policía Local</t>
  </si>
  <si>
    <t>LA0006848</t>
  </si>
  <si>
    <t>LA0006849</t>
  </si>
  <si>
    <t>LA0006850</t>
  </si>
  <si>
    <t>Recaudación</t>
  </si>
  <si>
    <t>LA0006851</t>
  </si>
  <si>
    <t>Medio Ambiente</t>
  </si>
  <si>
    <t>LA0006852</t>
  </si>
  <si>
    <t>Disciplina</t>
  </si>
  <si>
    <t>LA0006853</t>
  </si>
  <si>
    <t>Planeamiento</t>
  </si>
  <si>
    <t>LA0006854</t>
  </si>
  <si>
    <t>Estadística</t>
  </si>
  <si>
    <t>LA0006855</t>
  </si>
  <si>
    <t>Gestión de Licencias</t>
  </si>
  <si>
    <t>LA0006856</t>
  </si>
  <si>
    <t>Contratacion</t>
  </si>
  <si>
    <t>LA0006857</t>
  </si>
  <si>
    <t>Vías y Obras</t>
  </si>
  <si>
    <t>LA0006860</t>
  </si>
  <si>
    <t>Catastro</t>
  </si>
  <si>
    <t>LA0006861</t>
  </si>
  <si>
    <t>Servicio Atención Ciudadanía</t>
  </si>
  <si>
    <t>LA0006862</t>
  </si>
  <si>
    <t>Servicios Comunitarios</t>
  </si>
  <si>
    <t>LA0006864</t>
  </si>
  <si>
    <t>Actividades</t>
  </si>
  <si>
    <t>LA0006875</t>
  </si>
  <si>
    <t>LA0007850</t>
  </si>
  <si>
    <t>LA0010073</t>
  </si>
  <si>
    <t>Personal</t>
  </si>
  <si>
    <t>L01070239</t>
  </si>
  <si>
    <t>Ayuntamiento de Ferreries</t>
  </si>
  <si>
    <t>LA0012998</t>
  </si>
  <si>
    <t>A04038953</t>
  </si>
  <si>
    <t>Defensor Dels Usuaris del Sistema Sanitari Públic de les Illes Balears</t>
  </si>
  <si>
    <t>A04038912</t>
  </si>
  <si>
    <t>Eac Eivissa i Formentera</t>
  </si>
  <si>
    <t>A04038913</t>
  </si>
  <si>
    <t>Servei D'atenció Educativa Domiciliària Eivissa</t>
  </si>
  <si>
    <t>A04038914</t>
  </si>
  <si>
    <t>Eac Menorca</t>
  </si>
  <si>
    <t>A04038915</t>
  </si>
  <si>
    <t>Cahospdomi</t>
  </si>
  <si>
    <t>A04038916</t>
  </si>
  <si>
    <t>Saed Mallorca</t>
  </si>
  <si>
    <t>A04038932</t>
  </si>
  <si>
    <t>Eac Mallorca</t>
  </si>
  <si>
    <t>A04038933</t>
  </si>
  <si>
    <t>Equip Específic de Suport Alumnes amb Dèficit Visual Mallorca</t>
  </si>
  <si>
    <t>A04038934</t>
  </si>
  <si>
    <t>Ecla Mallorca</t>
  </si>
  <si>
    <t>A04038936</t>
  </si>
  <si>
    <t>Saed Menorca</t>
  </si>
  <si>
    <t>LA0019095</t>
  </si>
  <si>
    <t>LA0020295</t>
  </si>
  <si>
    <t>Fundación Fomento del Turismo de Menorca</t>
  </si>
  <si>
    <t>L01070472</t>
  </si>
  <si>
    <t>Ayuntamiento de Sencelles</t>
  </si>
  <si>
    <t>L01070223</t>
  </si>
  <si>
    <t>Ayuntamiento de Felanitx</t>
  </si>
  <si>
    <t>LA0002826</t>
  </si>
  <si>
    <t>Centre Cultural de Felanitx</t>
  </si>
  <si>
    <t>L01070380</t>
  </si>
  <si>
    <t>Ayuntamiento de Montuïri</t>
  </si>
  <si>
    <t>L01070598</t>
  </si>
  <si>
    <t>Ayuntamiento de Salines, Ses</t>
  </si>
  <si>
    <t>LA0021157</t>
  </si>
  <si>
    <t>Servicio de Igualdad y Atención a la Violencia Machista</t>
  </si>
  <si>
    <t>A04041675</t>
  </si>
  <si>
    <t>Centre Integrat de Formació Professional L'embat</t>
  </si>
  <si>
    <t>L01070547</t>
  </si>
  <si>
    <t>Ayuntamiento de Santa Eulària des Riu</t>
  </si>
  <si>
    <t>L01070658</t>
  </si>
  <si>
    <t>Ayuntamiento de Vilafranca de Bonany</t>
  </si>
  <si>
    <t>L01070125</t>
  </si>
  <si>
    <t>Ayuntamiento de Campanet</t>
  </si>
  <si>
    <t>A04043874</t>
  </si>
  <si>
    <t>Direcció General d'Indústria i Polígons Industrials</t>
  </si>
  <si>
    <t>A04043883</t>
  </si>
  <si>
    <t>Direcció General de Serveis Socials i Igualtat</t>
  </si>
  <si>
    <t>A04043872</t>
  </si>
  <si>
    <t>Direcció General de Transparència, Relacions Institucionals i Cooperació Local</t>
  </si>
  <si>
    <t>A04042152</t>
  </si>
  <si>
    <t>Agència de Salut Pública de les Illes Balears</t>
  </si>
  <si>
    <t>A04043884</t>
  </si>
  <si>
    <t>Direcció General de Coordinació i Harmonització Urbanística</t>
  </si>
  <si>
    <t>A04043885</t>
  </si>
  <si>
    <t>Direcció General de Costes i Litoral</t>
  </si>
  <si>
    <t>A04043875</t>
  </si>
  <si>
    <t>Direcció General d'Economia Circular, Transició Energètica i Canvi Climàtic</t>
  </si>
  <si>
    <t>A04043873</t>
  </si>
  <si>
    <t>Direcció General d'Empresa, Autònoms i Comerç</t>
  </si>
  <si>
    <t>A04042432</t>
  </si>
  <si>
    <t>Gabinet de la Presidència</t>
  </si>
  <si>
    <t>A04042812</t>
  </si>
  <si>
    <t>Tribunal de L'esport de les Illes Balears</t>
  </si>
  <si>
    <t>A04043881</t>
  </si>
  <si>
    <t>Direcció General de Prestacions, Farmàcia i Consum</t>
  </si>
  <si>
    <t>A04043886</t>
  </si>
  <si>
    <t>Direcció General de Pressuposts i Finançament</t>
  </si>
  <si>
    <t>A04043882</t>
  </si>
  <si>
    <t>Direcció General de Salut Mental</t>
  </si>
  <si>
    <t>A04043877</t>
  </si>
  <si>
    <t>Secretaria Autonòmica de Cultura i Esports</t>
  </si>
  <si>
    <t>A04043880</t>
  </si>
  <si>
    <t>Direcció General d'Universitats i Ensenyaments Artístics Superiors</t>
  </si>
  <si>
    <t>A04043878</t>
  </si>
  <si>
    <t>Secretaria General de Fons Europeus, Universitat i Cultura</t>
  </si>
  <si>
    <t>A04043879</t>
  </si>
  <si>
    <t>Institut d'Estudis Baleàrics</t>
  </si>
  <si>
    <t>A04043732</t>
  </si>
  <si>
    <t>Eap Sud</t>
  </si>
  <si>
    <t>A04042212</t>
  </si>
  <si>
    <t>Equip D'atenció Primerenca Palma Ii</t>
  </si>
  <si>
    <t>LA0027298</t>
  </si>
  <si>
    <t>Cultura, Educació i Patrimoni</t>
  </si>
  <si>
    <t>LA0027299</t>
  </si>
  <si>
    <t>Promoció Turística, Medi Rural i Marí</t>
  </si>
  <si>
    <t>LA0027264</t>
  </si>
  <si>
    <t>Benestar Social, Família i Igualtat</t>
  </si>
  <si>
    <t>LA0027260</t>
  </si>
  <si>
    <t>Promoció Econòmica, Cooperació Municipal i Recursos Humans</t>
  </si>
  <si>
    <t>LA0027259</t>
  </si>
  <si>
    <t>Presidència, Hisenda, Gestió Econòmica i Esports</t>
  </si>
  <si>
    <t>LA0027263</t>
  </si>
  <si>
    <t>Joventut, Participació Ciutadana i Parc Insular de Serveis 'Sa Coma'</t>
  </si>
  <si>
    <t>LA0027262</t>
  </si>
  <si>
    <t>Gestió Ambiental, Sostenibilitat, Innovació i Transparència</t>
  </si>
  <si>
    <t>LA0027261</t>
  </si>
  <si>
    <t>Territori, Ordenació Turística. Mobilitat, Infraestructures Viàries i Lluita contra l'Intrusisme</t>
  </si>
  <si>
    <t>LA0027465</t>
  </si>
  <si>
    <t>Drogodependències</t>
  </si>
  <si>
    <t>LA0027472</t>
  </si>
  <si>
    <t>Equipament Cultural Cas Serres</t>
  </si>
  <si>
    <t>LA0027466</t>
  </si>
  <si>
    <t>Hospital Residència Assistida Cas Serres</t>
  </si>
  <si>
    <t>LA0027494</t>
  </si>
  <si>
    <t>Ordenació Turística</t>
  </si>
  <si>
    <t>LA0027492</t>
  </si>
  <si>
    <t>Indústria</t>
  </si>
  <si>
    <t>LA0027481</t>
  </si>
  <si>
    <t>Informàtica i Comunicacions</t>
  </si>
  <si>
    <t>LA0027482</t>
  </si>
  <si>
    <t>Participació, Transparència i Bon Govern</t>
  </si>
  <si>
    <t>LA0027467</t>
  </si>
  <si>
    <t>Inserció Soci-Laboral</t>
  </si>
  <si>
    <t>LA0027487</t>
  </si>
  <si>
    <t>Instal·Lacions Esportives. Piscines.</t>
  </si>
  <si>
    <t>LA0027473</t>
  </si>
  <si>
    <t>Patrimoni</t>
  </si>
  <si>
    <t>LA0027488</t>
  </si>
  <si>
    <t>Intervenció</t>
  </si>
  <si>
    <t>LA0005735</t>
  </si>
  <si>
    <t>Finca Experimentacion Agraria</t>
  </si>
  <si>
    <t>LA0015922</t>
  </si>
  <si>
    <t>Consejería de Presidencia y Gestión Ambiental</t>
  </si>
  <si>
    <t>LA0005715</t>
  </si>
  <si>
    <t>Presidencia y Organos de Gobierno</t>
  </si>
  <si>
    <t>LA0005724</t>
  </si>
  <si>
    <t>LA0005728</t>
  </si>
  <si>
    <t>S.E.I.S. - Servicio Extinción Incendios y Salvamento</t>
  </si>
  <si>
    <t>LA0015923</t>
  </si>
  <si>
    <t>Consejería de Gestión del Territorio, Infraestructuras Viarias, Ordenación Turística y Lucha contra el Intrusismo</t>
  </si>
  <si>
    <t>LA0005712</t>
  </si>
  <si>
    <t>Política Territorial</t>
  </si>
  <si>
    <t>LA0005721</t>
  </si>
  <si>
    <t>LA0005725</t>
  </si>
  <si>
    <t>Ordenacion Turística</t>
  </si>
  <si>
    <t>LA0015924</t>
  </si>
  <si>
    <t>Conselleria D'innovació, Transparència, Participació i Transports</t>
  </si>
  <si>
    <t>LA0005709</t>
  </si>
  <si>
    <t>Consell Insular D'eivissa - Itv - Inspecció Tècnica Vehicles</t>
  </si>
  <si>
    <t>LA0005710</t>
  </si>
  <si>
    <t>Informatica y Comunicaciones</t>
  </si>
  <si>
    <t>LA0005713</t>
  </si>
  <si>
    <t>Participación, Transparencia y Buen Gobierno</t>
  </si>
  <si>
    <t>LA0005729</t>
  </si>
  <si>
    <t>LA0015925</t>
  </si>
  <si>
    <t>Consejería de Promoción Económica y Empresarial, y Cooperación Municipal</t>
  </si>
  <si>
    <t>LA0005708</t>
  </si>
  <si>
    <t>Educacion Vial - Centro Exámenes Conducir - Cex</t>
  </si>
  <si>
    <t>LA0010773</t>
  </si>
  <si>
    <t>Industria</t>
  </si>
  <si>
    <t>LA0015926</t>
  </si>
  <si>
    <t>Consejería de Cultura, Educación y Patrimonio</t>
  </si>
  <si>
    <t>LA0005707</t>
  </si>
  <si>
    <t>Educacion</t>
  </si>
  <si>
    <t>LA0005714</t>
  </si>
  <si>
    <t>LA0005716</t>
  </si>
  <si>
    <t>Promocion Cultural</t>
  </si>
  <si>
    <t>LA0007999</t>
  </si>
  <si>
    <t>Biblioteca Cas Serres</t>
  </si>
  <si>
    <t>LA0008000</t>
  </si>
  <si>
    <t>Equipamiento Cultural Cas Serres</t>
  </si>
  <si>
    <t>LA0015927</t>
  </si>
  <si>
    <t>Conselleria de Benestar Social i Recursos Humans</t>
  </si>
  <si>
    <t>LA0005733</t>
  </si>
  <si>
    <t>Discapacitados</t>
  </si>
  <si>
    <t>LA0005734</t>
  </si>
  <si>
    <t>Drogodependencias</t>
  </si>
  <si>
    <t>LA0005736</t>
  </si>
  <si>
    <t>Hospital Residencia Asistida Cas Serres</t>
  </si>
  <si>
    <t>LA0005737</t>
  </si>
  <si>
    <t>Insercion Socio-Laboral</t>
  </si>
  <si>
    <t>LA0005738</t>
  </si>
  <si>
    <t>Consell Insular D'eivissa - Menors</t>
  </si>
  <si>
    <t>LA0005739</t>
  </si>
  <si>
    <t>Oficina de la Mujer</t>
  </si>
  <si>
    <t>LA0005740</t>
  </si>
  <si>
    <t>Servicios Sociales y Promocion Social</t>
  </si>
  <si>
    <t>LA0015928</t>
  </si>
  <si>
    <t>Consejería de Hacienda, Gestión Economica, Deportes y Juventud</t>
  </si>
  <si>
    <t>LA0005719</t>
  </si>
  <si>
    <t>Administración General</t>
  </si>
  <si>
    <t>LA0005720</t>
  </si>
  <si>
    <t>Campamento Cala Jondal</t>
  </si>
  <si>
    <t>LA0005722</t>
  </si>
  <si>
    <t>Instalaciones Deportivas - Piscinas</t>
  </si>
  <si>
    <t>LA0005723</t>
  </si>
  <si>
    <t>LA0005726</t>
  </si>
  <si>
    <t>Deportes. Promocion Deportiva</t>
  </si>
  <si>
    <t>LA0005743</t>
  </si>
  <si>
    <t>Servicios Economicos</t>
  </si>
  <si>
    <t>L01070645</t>
  </si>
  <si>
    <t>Ayuntamiento de Castell, Es</t>
  </si>
  <si>
    <t>Servicio de Salud de las Illes Balears (IB-SALUT)</t>
  </si>
  <si>
    <t>Hospital Son Llatzer</t>
  </si>
  <si>
    <t>Hospital Universitario Son Espases</t>
  </si>
  <si>
    <t>Area de Salud de Menorca</t>
  </si>
  <si>
    <t>Area de Salud de Eivissa y Formentera</t>
  </si>
  <si>
    <t>Hospital Comarcal de Inca</t>
  </si>
  <si>
    <t>Gerencia del Servicio de Urgencias 061</t>
  </si>
  <si>
    <t>Gerencia de Atención Primaria de Mallorca</t>
  </si>
  <si>
    <t>Dirección General del Ibsalut</t>
  </si>
  <si>
    <t>Dirección de Asistencia Sanitaria</t>
  </si>
  <si>
    <t>Subdirección de Atención Hospitalaria y Salud Mental</t>
  </si>
  <si>
    <t>Subdirección de Cartera de Servicios</t>
  </si>
  <si>
    <t>Subdirección de Atención a la Cronicidad, Coordinación Sociosanitaria y Enfermedades Poco Frecuentes</t>
  </si>
  <si>
    <t>Servicio de Farmacia</t>
  </si>
  <si>
    <t>Servicio de Targeta Sanitaria</t>
  </si>
  <si>
    <t>Servicio Dental Comunitario - Padi</t>
  </si>
  <si>
    <t>Inspección Médica</t>
  </si>
  <si>
    <t>Servicio de Prestaciones</t>
  </si>
  <si>
    <t>Subdirección de Cuidados Asistenciales</t>
  </si>
  <si>
    <t>Subdirección de Humanización, Atención al Usuario y Formación</t>
  </si>
  <si>
    <t>Servicio de Atención al Usuario del Ibsalut</t>
  </si>
  <si>
    <t>Servicio de Formación del Personal del Ibsalut</t>
  </si>
  <si>
    <t>L01070260</t>
  </si>
  <si>
    <t>Ayuntamiento de Eivissa</t>
  </si>
  <si>
    <t>LA0004349</t>
  </si>
  <si>
    <t>Patronato Municipal de Deportes de Eivissa</t>
  </si>
  <si>
    <t>LA0004350</t>
  </si>
  <si>
    <t>Patronato Municipal de Música de Eivissa</t>
  </si>
  <si>
    <t>LA0004351</t>
  </si>
  <si>
    <t>Patronato Municipal Museo de Arte Contemporáneo de Eivissa</t>
  </si>
  <si>
    <t>LA0004481</t>
  </si>
  <si>
    <t>Organos de Gobierno y Alcaldia</t>
  </si>
  <si>
    <t>LA0004486</t>
  </si>
  <si>
    <t>Administración General y Secretaria</t>
  </si>
  <si>
    <t>LA0004487</t>
  </si>
  <si>
    <t>Policia Local</t>
  </si>
  <si>
    <t>LA0004488</t>
  </si>
  <si>
    <t>Escuela de Taller y Taller de Ocupación</t>
  </si>
  <si>
    <t>LA0004489</t>
  </si>
  <si>
    <t>Benestar Social</t>
  </si>
  <si>
    <t>LA0004491</t>
  </si>
  <si>
    <t>LA0004492</t>
  </si>
  <si>
    <t>Limpieza Edificios Municipales</t>
  </si>
  <si>
    <t>LA0004493</t>
  </si>
  <si>
    <t>LA0004494</t>
  </si>
  <si>
    <t>Plan Municipal de Drogas</t>
  </si>
  <si>
    <t>LA0004495</t>
  </si>
  <si>
    <t>Prensa y Comunicación</t>
  </si>
  <si>
    <t>LA0004496</t>
  </si>
  <si>
    <t>Cementerios</t>
  </si>
  <si>
    <t>LA0004497</t>
  </si>
  <si>
    <t>Servei D'Ocupació</t>
  </si>
  <si>
    <t>LA0004498</t>
  </si>
  <si>
    <t>LA0004499</t>
  </si>
  <si>
    <t>Archivo - Biblioteca</t>
  </si>
  <si>
    <t>LA0004500</t>
  </si>
  <si>
    <t>Festejos Populares</t>
  </si>
  <si>
    <t>LA0004501</t>
  </si>
  <si>
    <t>LA0004502</t>
  </si>
  <si>
    <t>Normalización Lingüística</t>
  </si>
  <si>
    <t>LA0004503</t>
  </si>
  <si>
    <t>Obras, Mantenimiento Urbano y Edificios Municipales</t>
  </si>
  <si>
    <t>LA0004504</t>
  </si>
  <si>
    <t>LA0004505</t>
  </si>
  <si>
    <t>Mercados</t>
  </si>
  <si>
    <t>LA0004506</t>
  </si>
  <si>
    <t>LA0004508</t>
  </si>
  <si>
    <t>LA0004509</t>
  </si>
  <si>
    <t>Música</t>
  </si>
  <si>
    <t>LA0004510</t>
  </si>
  <si>
    <t>Museo Puget y Centro Medina Yabisah</t>
  </si>
  <si>
    <t>LA0004511</t>
  </si>
  <si>
    <t>Servicio de Atención al Ciudadano (S.A.C.)</t>
  </si>
  <si>
    <t>LA0004512</t>
  </si>
  <si>
    <t>Limpieza Viaria y Recogida Residuos</t>
  </si>
  <si>
    <t>LA0004513</t>
  </si>
  <si>
    <t>Escoletas Municiipales</t>
  </si>
  <si>
    <t>LA0004514</t>
  </si>
  <si>
    <t>LA0004515</t>
  </si>
  <si>
    <t>Comercio y Promoción Económica</t>
  </si>
  <si>
    <t>LA0004516</t>
  </si>
  <si>
    <t>Can Ventosa</t>
  </si>
  <si>
    <t>LA0004517</t>
  </si>
  <si>
    <t>Centro Protección Animales</t>
  </si>
  <si>
    <t>LA0004518</t>
  </si>
  <si>
    <t>LA0004519</t>
  </si>
  <si>
    <t>LA0004520</t>
  </si>
  <si>
    <t>Vivienda y Núcleo Histórico</t>
  </si>
  <si>
    <t>LA0004521</t>
  </si>
  <si>
    <t>Protección Civil</t>
  </si>
  <si>
    <t>LA0004522</t>
  </si>
  <si>
    <t>LA0004523</t>
  </si>
  <si>
    <t>Voluntariado</t>
  </si>
  <si>
    <t>LA0004524</t>
  </si>
  <si>
    <t>Alumbrado Público y Saneamiento</t>
  </si>
  <si>
    <t>LA0004525</t>
  </si>
  <si>
    <t>LA0004526</t>
  </si>
  <si>
    <t>Salud Pública</t>
  </si>
  <si>
    <t>LA0004527</t>
  </si>
  <si>
    <t>Movilidad</t>
  </si>
  <si>
    <t>LA0004528</t>
  </si>
  <si>
    <t>Políticas de Igualdad</t>
  </si>
  <si>
    <t>LA0004529</t>
  </si>
  <si>
    <t>Suministro de Energía Eléctrica y Gas</t>
  </si>
  <si>
    <t>LA0005256</t>
  </si>
  <si>
    <t>Vivero de Empresas</t>
  </si>
  <si>
    <t>LA0005257</t>
  </si>
  <si>
    <t>Formación Interna</t>
  </si>
  <si>
    <t>LA0005258</t>
  </si>
  <si>
    <t>Playas</t>
  </si>
  <si>
    <t>LA0005259</t>
  </si>
  <si>
    <t>Parques Infantiles</t>
  </si>
  <si>
    <t>LA0005344</t>
  </si>
  <si>
    <t>Suministro de Energía Eléctrica - Citelum</t>
  </si>
  <si>
    <t>LA0005414</t>
  </si>
  <si>
    <t>LA0007043</t>
  </si>
  <si>
    <t>Jardines</t>
  </si>
  <si>
    <t>LA0008688</t>
  </si>
  <si>
    <t>Mantenimiento Edificios Municipales</t>
  </si>
  <si>
    <t>LA0008689</t>
  </si>
  <si>
    <t>Telefonia (FIJOS Y MÓVILES)</t>
  </si>
  <si>
    <t>LA0008690</t>
  </si>
  <si>
    <t>Aigüa - Sanejament - Fonts Municipals</t>
  </si>
  <si>
    <t>LA0008691</t>
  </si>
  <si>
    <t>Modernización - Transparencia</t>
  </si>
  <si>
    <t>LA0016416</t>
  </si>
  <si>
    <t>Covid19-Coronavirus</t>
  </si>
  <si>
    <t>LA0016417</t>
  </si>
  <si>
    <t>EDUSI - Fondos FEDER</t>
  </si>
  <si>
    <t>LA0016955</t>
  </si>
  <si>
    <t>Habitatge</t>
  </si>
  <si>
    <t>L01070414</t>
  </si>
  <si>
    <t>Ayuntamiento de Petra</t>
  </si>
  <si>
    <t>LA0020035</t>
  </si>
  <si>
    <t>Sección de Tesorería</t>
  </si>
  <si>
    <t>LA0020637</t>
  </si>
  <si>
    <t>Servicio de Tramitación de Licencias de Obras</t>
  </si>
  <si>
    <t>LA0020976</t>
  </si>
  <si>
    <t>Sección Técnica de Notificación y Registro de Multas</t>
  </si>
  <si>
    <t>LA0020977</t>
  </si>
  <si>
    <t>Sección Jurídica</t>
  </si>
  <si>
    <t>LA0020636</t>
  </si>
  <si>
    <t>Sección de Gobierno Interior</t>
  </si>
  <si>
    <t>LA0021775</t>
  </si>
  <si>
    <t>Unidad de Tarjeta Ciudadana</t>
  </si>
  <si>
    <t>L01070526</t>
  </si>
  <si>
    <t>Ayuntamiento de Sant Lluís</t>
  </si>
  <si>
    <t>Subdirección de Atención Primaria y Atención a las Urgencias Extrahospitalarias</t>
  </si>
  <si>
    <t>Dirección de Gestión y Presupuestos</t>
  </si>
  <si>
    <t>Dirección de Área de Profesionales y Relaciones Laborales</t>
  </si>
  <si>
    <t>Servicio del Área de Personal de los Servicios Centrales</t>
  </si>
  <si>
    <t>Dirección de la Atib</t>
  </si>
  <si>
    <t>Area de Auditoria, Produccion Estadística y de Inspeccion de Servicios</t>
  </si>
  <si>
    <t>Area de Sistemas, Tecnologias de la Información y Comunicación</t>
  </si>
  <si>
    <t>Área Económico-Financiera</t>
  </si>
  <si>
    <t>Área de Recaudación de Ingresos Públicos y de Coordinación con las Haciendas Locales.</t>
  </si>
  <si>
    <t>Área de Inspección y Control Tributario</t>
  </si>
  <si>
    <t>Delegación de la Atib de Ibiza</t>
  </si>
  <si>
    <t>Delegación de la Atib de Menorca</t>
  </si>
  <si>
    <t>Servicio de Transmisiones Patrimoniales</t>
  </si>
  <si>
    <t>Servicio de Sucesiones y Donaciones</t>
  </si>
  <si>
    <t>Servicio del Impuesto Turístico</t>
  </si>
  <si>
    <t>Servicio de Recaudación Voluntaria</t>
  </si>
  <si>
    <t>Servicio de Recaudación Ejecutiva</t>
  </si>
  <si>
    <t>Servicio de Información</t>
  </si>
  <si>
    <t>Servicio del Canon de Saneamiento de Aguas</t>
  </si>
  <si>
    <t>Área de Recursos Humanos</t>
  </si>
  <si>
    <t>L01070550</t>
  </si>
  <si>
    <t>Ajuntament de Santa Margalida</t>
  </si>
  <si>
    <t>LA0007985</t>
  </si>
  <si>
    <t>Àrea de Serveis Socials</t>
  </si>
  <si>
    <t>LA0008164</t>
  </si>
  <si>
    <t>Policia Local I Governació</t>
  </si>
  <si>
    <t>LA0008165</t>
  </si>
  <si>
    <t>Àrea de Cultura</t>
  </si>
  <si>
    <t>LA0008166</t>
  </si>
  <si>
    <t>Àrea D'Esports</t>
  </si>
  <si>
    <t>LA0008167</t>
  </si>
  <si>
    <t>Àrea D'Educació</t>
  </si>
  <si>
    <t>LA0008168</t>
  </si>
  <si>
    <t>Àrea D'Urbanisme</t>
  </si>
  <si>
    <t>LA0008169</t>
  </si>
  <si>
    <t>Àrea Presidència I Serveis Generals</t>
  </si>
  <si>
    <t>LA0008170</t>
  </si>
  <si>
    <t>Àrea de Turime Comerç I Medi Ambient</t>
  </si>
  <si>
    <t>LA0008173</t>
  </si>
  <si>
    <t>Àrea D'Infraestructures Obres I Serveis</t>
  </si>
  <si>
    <t>LA0008191</t>
  </si>
  <si>
    <t>Àrea D'Hisenda I Pressuposts</t>
  </si>
  <si>
    <t>LA0013004</t>
  </si>
  <si>
    <t>LA0013005</t>
  </si>
  <si>
    <t>LA0013006</t>
  </si>
  <si>
    <t>LA0013007</t>
  </si>
  <si>
    <t>Cartografía</t>
  </si>
  <si>
    <t>LA0013008</t>
  </si>
  <si>
    <t>LA0013009</t>
  </si>
  <si>
    <t>Fiestas</t>
  </si>
  <si>
    <t>LA0013010</t>
  </si>
  <si>
    <t>LA0013011</t>
  </si>
  <si>
    <t>LA0013012</t>
  </si>
  <si>
    <t>Archivo</t>
  </si>
  <si>
    <t>LA0013013</t>
  </si>
  <si>
    <t>LA0013014</t>
  </si>
  <si>
    <t>LA0014584</t>
  </si>
  <si>
    <t>LA0015295</t>
  </si>
  <si>
    <t>LA0015296</t>
  </si>
  <si>
    <t>LA0015297</t>
  </si>
  <si>
    <t>Servicios Urbanos</t>
  </si>
  <si>
    <t>LA0015298</t>
  </si>
  <si>
    <t>LA0015975</t>
  </si>
  <si>
    <t>Participacion Ciudadana</t>
  </si>
  <si>
    <t>LA0018535</t>
  </si>
  <si>
    <t>FIRES I MERCATS</t>
  </si>
  <si>
    <t>Subdirección de Gestión de Personal</t>
  </si>
  <si>
    <t>Servicio de Evaluación y Carrera Profesional</t>
  </si>
  <si>
    <t>Servicio de Oposiciones y Concursos del Ibsalut</t>
  </si>
  <si>
    <t>Servicio de Administración de Personal del Ibsalut</t>
  </si>
  <si>
    <t>Servicio del Personal Estatutario</t>
  </si>
  <si>
    <t>Servicio de Proyectos y Modernización</t>
  </si>
  <si>
    <t>Subdirección de Relaciones Laborales</t>
  </si>
  <si>
    <t>Servicio de Retribuciones y Costes de Personal</t>
  </si>
  <si>
    <t>Dirección de Área de Coordinación Administrativa</t>
  </si>
  <si>
    <t>Servicio Central de Compras del Ibsalut</t>
  </si>
  <si>
    <t>Servicio de Planificación de Compras, Contratación Centralizada y Acuerdos Marcos</t>
  </si>
  <si>
    <t>Subdirección de Infraestructuras y Servicios Generales</t>
  </si>
  <si>
    <t>Servicio de Servicios Generales y Tecnologías Sanitarias</t>
  </si>
  <si>
    <t>Departamento de Contratación del Ibsalut</t>
  </si>
  <si>
    <t>Departamento Jurídico Administrativo del Ibsalut</t>
  </si>
  <si>
    <t>Servicio de Conciertos</t>
  </si>
  <si>
    <t>A04037003</t>
  </si>
  <si>
    <t>Centre de Professorat de Calvià</t>
  </si>
  <si>
    <t>A04037004</t>
  </si>
  <si>
    <t>Centre de Professorat Ibsteam</t>
  </si>
  <si>
    <t>Unidad de Intereses de Demora</t>
  </si>
  <si>
    <t>Unidad de Reconocimiento Extrajudicial de Crédito</t>
  </si>
  <si>
    <t>Subdirección de Presupuestos y Control del Gasto</t>
  </si>
  <si>
    <t>Servicio de Control de Gestión del Ibsalut</t>
  </si>
  <si>
    <t>Subdirección de Tecnología de la Información</t>
  </si>
  <si>
    <t>Gabinete Técnico de Tecnologías y Sistemas de la Información</t>
  </si>
  <si>
    <t>Gestión Otic de Tecnologías y Sistemas de la Información</t>
  </si>
  <si>
    <t>Recinto Hospitalización Area Salud Mental</t>
  </si>
  <si>
    <t>Gestión Sanitaria y Asistencial de las Illes Balears</t>
  </si>
  <si>
    <t>L01070619</t>
  </si>
  <si>
    <t>Ayuntamiento de Sóller</t>
  </si>
  <si>
    <t>LA0010912</t>
  </si>
  <si>
    <t>Entidad Pública Empresarial Sóller 2010</t>
  </si>
  <si>
    <t>L01070429</t>
  </si>
  <si>
    <t>Ayuntamiento de Pollença</t>
  </si>
  <si>
    <t>LA0018855</t>
  </si>
  <si>
    <t>Empresa Municipal de Serveis 2002 S.L.U.</t>
  </si>
  <si>
    <t>LA0021163</t>
  </si>
  <si>
    <t>Servicio de Gestión y Ejecución</t>
  </si>
  <si>
    <t>LA0021164</t>
  </si>
  <si>
    <t>Servicio de Planificación y Organización Jurídico-Administrativa</t>
  </si>
  <si>
    <t>LA0021115</t>
  </si>
  <si>
    <t>Dirección Insular de Atención Comunitaria y Proyectos Estratégicos</t>
  </si>
  <si>
    <t>LA0021116</t>
  </si>
  <si>
    <t>Dirección Insular de Atención Sociosanitaria</t>
  </si>
  <si>
    <t>LA0023175</t>
  </si>
  <si>
    <t>Servicio Jurídico de Patrimonio</t>
  </si>
  <si>
    <t>LA0023176</t>
  </si>
  <si>
    <t>Servicio de Patrimonio Arqueológico, Paleontológico, Etnológico, Industrial y de Bienes Culturales</t>
  </si>
  <si>
    <t>LA0023177</t>
  </si>
  <si>
    <t>Servicio de Patrimonio Arquitectónico</t>
  </si>
  <si>
    <t>LA0021178</t>
  </si>
  <si>
    <t>Servicio de Medicina Deportiva</t>
  </si>
  <si>
    <t>LA0023179</t>
  </si>
  <si>
    <t>Dirección Insular de Transición y Ordenación Turística</t>
  </si>
  <si>
    <t>LA0021161</t>
  </si>
  <si>
    <t>Servicio de Juventud y Participación Ciudadana</t>
  </si>
  <si>
    <t>LA0021159</t>
  </si>
  <si>
    <t>Dirección Insular de Desarrollo Local y Caza</t>
  </si>
  <si>
    <t>LA0021160</t>
  </si>
  <si>
    <t>Dirección Insular de Promoción Económica y Producto de Mallorca</t>
  </si>
  <si>
    <t>LA0021162</t>
  </si>
  <si>
    <t>Dirección Insular de Apoyo y Coordinación Municipal</t>
  </si>
  <si>
    <t>LA0023178</t>
  </si>
  <si>
    <t>Servicio de Informática Local</t>
  </si>
  <si>
    <t>LA0021137</t>
  </si>
  <si>
    <t>Servicio de Eficiencia Energética y Mantenimiento</t>
  </si>
  <si>
    <t>LA0021139</t>
  </si>
  <si>
    <t>Edificios Llar de la Infància y Llar de la Joventut</t>
  </si>
  <si>
    <t>LA0021140</t>
  </si>
  <si>
    <t>Edificio de La Misericòrdia</t>
  </si>
  <si>
    <t>LA0021138</t>
  </si>
  <si>
    <t>Servicios Técnicos de Proyectos y Obras</t>
  </si>
  <si>
    <t>LA0021141</t>
  </si>
  <si>
    <t>LA0021135</t>
  </si>
  <si>
    <t>Servicio de Prevención</t>
  </si>
  <si>
    <t>LA0021136</t>
  </si>
  <si>
    <t>Servicio de Formación y Planificación</t>
  </si>
  <si>
    <t>LA0021142</t>
  </si>
  <si>
    <t>Unidad de Emergencias</t>
  </si>
  <si>
    <t>LA0024255</t>
  </si>
  <si>
    <t>Escuela Mallorquina de Administración Pública</t>
  </si>
  <si>
    <t>LA0021158</t>
  </si>
  <si>
    <t>Oficina Jurídica y de Calidad</t>
  </si>
  <si>
    <t>LA0021143</t>
  </si>
  <si>
    <t>LA0021155</t>
  </si>
  <si>
    <t>Dirección Insular de Coordinación y Proyectos Estratégicos</t>
  </si>
  <si>
    <t>LA0021156</t>
  </si>
  <si>
    <t>Dirección Insular de Relaciones Institucionales</t>
  </si>
  <si>
    <t>LA0021179</t>
  </si>
  <si>
    <t>Servicio de Construcción</t>
  </si>
  <si>
    <t>LA0021180</t>
  </si>
  <si>
    <t>Servicio de Planificación y Proyectos</t>
  </si>
  <si>
    <t>LA0021182</t>
  </si>
  <si>
    <t>LA0021181</t>
  </si>
  <si>
    <t>Supervisión</t>
  </si>
  <si>
    <t>LA0021186</t>
  </si>
  <si>
    <t>Sección de Régimen Interno</t>
  </si>
  <si>
    <t>LA0021187</t>
  </si>
  <si>
    <t>Sección de Unidad de Gestión Económica</t>
  </si>
  <si>
    <t>LA0021183</t>
  </si>
  <si>
    <t>Dirección Insular de Inspección Técnica de Vehículos y Actividades</t>
  </si>
  <si>
    <t>LA0021184</t>
  </si>
  <si>
    <t>Servicio de Inspección Técnica de Vehículos y Actividades</t>
  </si>
  <si>
    <t>LA0021175</t>
  </si>
  <si>
    <t>Servicio de Gestión de Parajes Culturales</t>
  </si>
  <si>
    <t>LA0021176</t>
  </si>
  <si>
    <t>Servicios Técnicos de Urbanismo</t>
  </si>
  <si>
    <t>LA0021177</t>
  </si>
  <si>
    <t>Servicio de Planeamiento</t>
  </si>
  <si>
    <t>LA0023695</t>
  </si>
  <si>
    <t>Consorcio para la Mejora de las Infraestructuras Turísticas y Fomento de la Desestacionalización de la Oferta en la Isla de Mallorca (Consorcio Bolsa de Alojamientos Turísticos)</t>
  </si>
  <si>
    <t>L01070131</t>
  </si>
  <si>
    <t>Ajuntament de Campos</t>
  </si>
  <si>
    <t>L01070630</t>
  </si>
  <si>
    <t>Ayuntamiento de Valldemossa</t>
  </si>
  <si>
    <t>L01070624</t>
  </si>
  <si>
    <t>Ayuntamiento de Son Servera</t>
  </si>
  <si>
    <t>Institut D'estudis Baleàrics</t>
  </si>
  <si>
    <t>Agència de Desenvolupament Local (PALMAACTIVA)</t>
  </si>
  <si>
    <t>L01070162</t>
  </si>
  <si>
    <t>Ayuntamiento de Consell</t>
  </si>
  <si>
    <t>L03070008</t>
  </si>
  <si>
    <t>Consell Insular de Mallorca</t>
  </si>
  <si>
    <t>L01070579</t>
  </si>
  <si>
    <t>Ayuntamiento de Santanyí</t>
  </si>
  <si>
    <t>A04043876</t>
  </si>
  <si>
    <t>Conselleria d'Empresa, Ocupació i Energia</t>
  </si>
  <si>
    <t>LA0000049</t>
  </si>
  <si>
    <t>Instituto del Deporte Hípico de Mallorca</t>
  </si>
  <si>
    <t>LA0000050</t>
  </si>
  <si>
    <t>Agencia de Defensa del Territorio de Mallorca</t>
  </si>
  <si>
    <t>LA0004547</t>
  </si>
  <si>
    <t>Consorcio Serra de Tramuntana Patrimonio Mundial</t>
  </si>
  <si>
    <t>LA0004554</t>
  </si>
  <si>
    <t>TIC Mallorca - Consorcio de Tecnologías de la Información y de las Comunicaciones de Mallorca</t>
  </si>
  <si>
    <t>LA0007628</t>
  </si>
  <si>
    <t>Departamento de Sostenibilidad y Medio Ambiente</t>
  </si>
  <si>
    <t>LA0007753</t>
  </si>
  <si>
    <t>Secretaría Técnica de Sostenibilidad y Medio Ambiente</t>
  </si>
  <si>
    <t>LA0007783</t>
  </si>
  <si>
    <t>Dirección Insular de Medio Ambiente</t>
  </si>
  <si>
    <t>LA0013902</t>
  </si>
  <si>
    <t>Servicio de Estudios, Planificación y Gestión Ambiental</t>
  </si>
  <si>
    <t>LA0013903</t>
  </si>
  <si>
    <t>Servicio de Infraestructuras Ambientales</t>
  </si>
  <si>
    <t>LA0007784</t>
  </si>
  <si>
    <t>Dirección Insular de Residuos</t>
  </si>
  <si>
    <t>LA0013904</t>
  </si>
  <si>
    <t>Servicio de Residuos</t>
  </si>
  <si>
    <t>LA0007642</t>
  </si>
  <si>
    <t>Departamento de Derechos Sociales</t>
  </si>
  <si>
    <t>LA0007717</t>
  </si>
  <si>
    <t>Dirección Insular de Personas Mayores</t>
  </si>
  <si>
    <t>LA0007721</t>
  </si>
  <si>
    <t>Dirección Insular de Personas con Discapacidad e Innovación Social</t>
  </si>
  <si>
    <t>LA0007723</t>
  </si>
  <si>
    <t>Dirección Insular de Infancia y Familia</t>
  </si>
  <si>
    <t>LA0015193</t>
  </si>
  <si>
    <t>Dirección Insular de Inclusión Social</t>
  </si>
  <si>
    <t>LA0015194</t>
  </si>
  <si>
    <t>Dirección Insular de Apoyo Territorial</t>
  </si>
  <si>
    <t>LA0010832</t>
  </si>
  <si>
    <t>Fundación Mallorca Turismo</t>
  </si>
  <si>
    <t>LA0010883</t>
  </si>
  <si>
    <t>Fundación Teatro Principal de Palma</t>
  </si>
  <si>
    <t>LA0011800</t>
  </si>
  <si>
    <t>Consorcio Museo Marítimo de Mallorca</t>
  </si>
  <si>
    <t>LA0015195</t>
  </si>
  <si>
    <t>Departamento de Cultura, Patrimonio y Política Lingüística</t>
  </si>
  <si>
    <t>LA0007643</t>
  </si>
  <si>
    <t>Dirección Insular de Cultura</t>
  </si>
  <si>
    <t>LA0013880</t>
  </si>
  <si>
    <t>Servicios Generales de Cultura</t>
  </si>
  <si>
    <t>LA0007644</t>
  </si>
  <si>
    <t>Dirección Insular de Patrimonio</t>
  </si>
  <si>
    <t>LA0013885</t>
  </si>
  <si>
    <t>Servicio de Patrimonio Histórico</t>
  </si>
  <si>
    <t>LA0015196</t>
  </si>
  <si>
    <t>Secretaría Técnica de Cultura, Patrimonio y Política Lingüística</t>
  </si>
  <si>
    <t>LA0015197</t>
  </si>
  <si>
    <t>Servicio Económico y de Régimen Interno de Cultura, Patrimonio y Política Lingüística</t>
  </si>
  <si>
    <t>LA0015198</t>
  </si>
  <si>
    <t>Dirección Insular de Política Lingüística</t>
  </si>
  <si>
    <t>LA0015199</t>
  </si>
  <si>
    <t>Servicio de Normalización Lingüística</t>
  </si>
  <si>
    <t>LA0015200</t>
  </si>
  <si>
    <t>Departamento de Transición, Turismo y Deportes</t>
  </si>
  <si>
    <t>LA0015201</t>
  </si>
  <si>
    <t>Dirección Insular de Deportes</t>
  </si>
  <si>
    <t>LA0015202</t>
  </si>
  <si>
    <t>Servicio de Deportes</t>
  </si>
  <si>
    <t>LA0015203</t>
  </si>
  <si>
    <t>Secretaría Técnica de Transición, Turismo y Deportes</t>
  </si>
  <si>
    <t>LA0015204</t>
  </si>
  <si>
    <t>Servicio Jurídico-Administrativo de Deportes</t>
  </si>
  <si>
    <t>LA0015205</t>
  </si>
  <si>
    <t>LA0015207</t>
  </si>
  <si>
    <t>Servicio de Turismo</t>
  </si>
  <si>
    <t>LA0015208</t>
  </si>
  <si>
    <t>Departamento de Promoción Económica y Desarrollo Local</t>
  </si>
  <si>
    <t>LA0007749</t>
  </si>
  <si>
    <t>Dirección Insular de Cooperación Local y Caza</t>
  </si>
  <si>
    <t>LA0013905</t>
  </si>
  <si>
    <t>Servicio de Asistencia Jurídica a los Municipios</t>
  </si>
  <si>
    <t>LA0013906</t>
  </si>
  <si>
    <t>Servicio de Asistencia Económica y Financiera</t>
  </si>
  <si>
    <t>LA0013907</t>
  </si>
  <si>
    <t>Servicio de Asistencia Técnica a los Municipios</t>
  </si>
  <si>
    <t>LA0013908</t>
  </si>
  <si>
    <t>Servicio de Caza</t>
  </si>
  <si>
    <t>LA0015209</t>
  </si>
  <si>
    <t>Secretaría Técnica de Promoción Económica y Desarrollo Local</t>
  </si>
  <si>
    <t>LA0003840</t>
  </si>
  <si>
    <t>Unidad de Cooperación Local</t>
  </si>
  <si>
    <t>LA0015225</t>
  </si>
  <si>
    <t>Dirección Insular de Promoción Económica y Producto Local</t>
  </si>
  <si>
    <t>LA0015226</t>
  </si>
  <si>
    <t>Sección de Promoción Económica</t>
  </si>
  <si>
    <t>LA0016047</t>
  </si>
  <si>
    <t>Oficina de Responsabilidad Social</t>
  </si>
  <si>
    <t>LA0015227</t>
  </si>
  <si>
    <t>Dirección Insular de Comercio y Artesanía</t>
  </si>
  <si>
    <t>LA0015228</t>
  </si>
  <si>
    <t>Sección de Artesanía</t>
  </si>
  <si>
    <t>LA0015229</t>
  </si>
  <si>
    <t>Dirección Insular de Participación y Juventud</t>
  </si>
  <si>
    <t>LA0015230</t>
  </si>
  <si>
    <t>Sección de Participación Ciudadana</t>
  </si>
  <si>
    <t>LA0015210</t>
  </si>
  <si>
    <t>Departamento de Hacienda y Función Pública</t>
  </si>
  <si>
    <t>LA0015211</t>
  </si>
  <si>
    <t>Dirección Insular de Hacienda y Presupuestos</t>
  </si>
  <si>
    <t>LA0007674</t>
  </si>
  <si>
    <t>LA0007675</t>
  </si>
  <si>
    <t>Tesorería y Recaudación</t>
  </si>
  <si>
    <t>LA0015212</t>
  </si>
  <si>
    <t>Secretaría Técnica de Hacienda y Función Pública</t>
  </si>
  <si>
    <t>LA0015213</t>
  </si>
  <si>
    <t>LA0015214</t>
  </si>
  <si>
    <t>Dirección Insular de Función Pública</t>
  </si>
  <si>
    <t>LA0015215</t>
  </si>
  <si>
    <t>Servicio de Administración Económica</t>
  </si>
  <si>
    <t>LA0015216</t>
  </si>
  <si>
    <t>L01070585</t>
  </si>
  <si>
    <t>Ayuntamiento de Selva</t>
  </si>
  <si>
    <t>LA0027498</t>
  </si>
  <si>
    <t>ITV Inspecció Tècnica Vehicles</t>
  </si>
  <si>
    <t>LA0027495</t>
  </si>
  <si>
    <t>LA0027490</t>
  </si>
  <si>
    <t>Presidència i Òrgans de Govern</t>
  </si>
  <si>
    <t>LA0027474</t>
  </si>
  <si>
    <t>Promoció Cultural</t>
  </si>
  <si>
    <t>LA0027480</t>
  </si>
  <si>
    <t>Servei Extinció Incendis i Salvament</t>
  </si>
  <si>
    <t>LA0027478</t>
  </si>
  <si>
    <t>Promoció Turística</t>
  </si>
  <si>
    <t>LA0027484</t>
  </si>
  <si>
    <t>Joventut</t>
  </si>
  <si>
    <t>LA0027497</t>
  </si>
  <si>
    <t>Lluita contra l'Intrusisme</t>
  </si>
  <si>
    <t>LA0027469</t>
  </si>
  <si>
    <t>Serveis Socials i Promoció Social</t>
  </si>
  <si>
    <t>LA0027477</t>
  </si>
  <si>
    <t>Finca Experimentació Agrària</t>
  </si>
  <si>
    <t>LA0027479</t>
  </si>
  <si>
    <t>Medi Ambient</t>
  </si>
  <si>
    <t>LA0027463</t>
  </si>
  <si>
    <t>Menors</t>
  </si>
  <si>
    <t>LA0027489</t>
  </si>
  <si>
    <t>Tresoreria</t>
  </si>
  <si>
    <t>LA0027496</t>
  </si>
  <si>
    <t>Transports</t>
  </si>
  <si>
    <t>LA0027468</t>
  </si>
  <si>
    <t>Oficina de la Dona</t>
  </si>
  <si>
    <t>LA0027491</t>
  </si>
  <si>
    <t>Educació Viària. Centre Exàmens Conduir.</t>
  </si>
  <si>
    <t>LA0027471</t>
  </si>
  <si>
    <t>Educació</t>
  </si>
  <si>
    <t>LA0027464</t>
  </si>
  <si>
    <t>Discapacitats</t>
  </si>
  <si>
    <t>LA0027476</t>
  </si>
  <si>
    <t>Caça</t>
  </si>
  <si>
    <t>LA0027493</t>
  </si>
  <si>
    <t>Carreteres</t>
  </si>
  <si>
    <t>LA0027483</t>
  </si>
  <si>
    <t>Campament Cala Jondal</t>
  </si>
  <si>
    <t>LA0027475</t>
  </si>
  <si>
    <t>Agricultura, Ramaderia i Pesca</t>
  </si>
  <si>
    <t>LA0027470</t>
  </si>
  <si>
    <t>LA0027485</t>
  </si>
  <si>
    <t>Administració General</t>
  </si>
  <si>
    <t>LA0027486</t>
  </si>
  <si>
    <t>Esports. Promoció Esportiva.</t>
  </si>
  <si>
    <t>SELECT /*+ no_parallel("PBL_ORGAN_GESTOR") */  ROWID "ROWID", ORA_ROWSCN "ORA_ROWSCN", ID ID, CODI CODI, NOM NOM, ENTITAT_ID ENTITAT_ID, PARE_ID PARE_ID, ACTIU ACTIU, CREATEDBY_CODI CREATEDBY_CODI, CREATEDDATE CREATEDDATE, LASTMODIFIEDBY_CODI LASTMODIFIEDBY_CODI, LASTMODIFIEDDATE LASTMODIFIEDDATE, ESTAT ESTAT FROM "PINBAL"."PBL_ORGAN_GESTOR"</t>
  </si>
  <si>
    <t>id</t>
  </si>
  <si>
    <t>dir3</t>
  </si>
  <si>
    <t>nom</t>
  </si>
  <si>
    <t>id pare pinbal</t>
  </si>
  <si>
    <t>dir3 pare</t>
  </si>
  <si>
    <t>CIF</t>
  </si>
  <si>
    <t>Q5755004H</t>
  </si>
  <si>
    <t>Q0700546E</t>
  </si>
  <si>
    <t>P0700200I</t>
  </si>
  <si>
    <t>P0700100A</t>
  </si>
  <si>
    <t>P0700300G</t>
  </si>
  <si>
    <t>P0700400E</t>
  </si>
  <si>
    <t>P0700500B</t>
  </si>
  <si>
    <t>P0706600D</t>
  </si>
  <si>
    <t>P0700600J</t>
  </si>
  <si>
    <t>P0702600H</t>
  </si>
  <si>
    <t>P0702000A</t>
  </si>
  <si>
    <t>P0702100I</t>
  </si>
  <si>
    <t>P0702700F</t>
  </si>
  <si>
    <t>P0700700H</t>
  </si>
  <si>
    <t>P0700900D</t>
  </si>
  <si>
    <t>P0701100J</t>
  </si>
  <si>
    <t>P0701200H</t>
  </si>
  <si>
    <t>P0701300F</t>
  </si>
  <si>
    <t>P0701400D</t>
  </si>
  <si>
    <t>P0701500A</t>
  </si>
  <si>
    <t>P0701600I</t>
  </si>
  <si>
    <t>P0701700G</t>
  </si>
  <si>
    <t>P0702200G</t>
  </si>
  <si>
    <t>P0702300E</t>
  </si>
  <si>
    <t>P0702800D</t>
  </si>
  <si>
    <t>P0702900B</t>
  </si>
  <si>
    <t>P0703300D</t>
  </si>
  <si>
    <t>P0703200F</t>
  </si>
  <si>
    <t>P0703500I</t>
  </si>
  <si>
    <t>P0703600G</t>
  </si>
  <si>
    <t>P0703800C</t>
  </si>
  <si>
    <t>P0703900A</t>
  </si>
  <si>
    <t>P0704000I</t>
  </si>
  <si>
    <t>P0704100G</t>
  </si>
  <si>
    <t>P0704200E</t>
  </si>
  <si>
    <t>P0704300C</t>
  </si>
  <si>
    <t>P0704500H</t>
  </si>
  <si>
    <t>P0704400A</t>
  </si>
  <si>
    <t>P0704900J</t>
  </si>
  <si>
    <t>P0704800B</t>
  </si>
  <si>
    <t>P0705100F</t>
  </si>
  <si>
    <t>P0705200D</t>
  </si>
  <si>
    <t>P0705300B</t>
  </si>
  <si>
    <t>P0705400J</t>
  </si>
  <si>
    <t>P0705500G</t>
  </si>
  <si>
    <t>P0705800A</t>
  </si>
  <si>
    <t>P0704700D</t>
  </si>
  <si>
    <t>P0705900I</t>
  </si>
  <si>
    <t>P0706100E</t>
  </si>
  <si>
    <t>P0706200C</t>
  </si>
  <si>
    <t>P0706500F</t>
  </si>
  <si>
    <t>P0700001A</t>
  </si>
  <si>
    <t>P0706400I</t>
  </si>
  <si>
    <t>P0703700E</t>
  </si>
  <si>
    <t>P0705600E</t>
  </si>
  <si>
    <t>A07251895</t>
  </si>
  <si>
    <t>S0733001B</t>
  </si>
  <si>
    <t>P0702400C</t>
  </si>
  <si>
    <t>S0711002F</t>
  </si>
  <si>
    <t>S0733002J</t>
  </si>
  <si>
    <t>G57357030</t>
  </si>
  <si>
    <t>Q0700494H</t>
  </si>
  <si>
    <t>G07905342</t>
  </si>
  <si>
    <t>S0711001H</t>
  </si>
  <si>
    <t>Q0719003F</t>
  </si>
  <si>
    <t>Q0700452F</t>
  </si>
  <si>
    <t>Q5750001I</t>
  </si>
  <si>
    <t>Q0700516H</t>
  </si>
  <si>
    <t>Q0700733I</t>
  </si>
  <si>
    <t>Q5755018H</t>
  </si>
  <si>
    <t>Q0700735D</t>
  </si>
  <si>
    <t>Q0700448D</t>
  </si>
  <si>
    <t>P5790005B</t>
  </si>
  <si>
    <t>S0733003H</t>
  </si>
  <si>
    <t>Q0700499G</t>
  </si>
  <si>
    <t>Q0700676J</t>
  </si>
  <si>
    <t>Q0700441I</t>
  </si>
  <si>
    <t>Q0718001A</t>
  </si>
  <si>
    <t>Agència d'Estratègia Turística Illes Balears</t>
  </si>
  <si>
    <t>L01070048</t>
  </si>
  <si>
    <t>L01079013</t>
  </si>
  <si>
    <t>L01070064</t>
  </si>
  <si>
    <t>Ajuntament d'Eivissa</t>
  </si>
  <si>
    <t>L01070218</t>
  </si>
  <si>
    <t>L01070070</t>
  </si>
  <si>
    <t>L01070099</t>
  </si>
  <si>
    <t>L01070146</t>
  </si>
  <si>
    <t>L01070159</t>
  </si>
  <si>
    <t>L01070178</t>
  </si>
  <si>
    <t>L01070282</t>
  </si>
  <si>
    <t>L01070355</t>
  </si>
  <si>
    <t>L01070393</t>
  </si>
  <si>
    <t>L01070435</t>
  </si>
  <si>
    <t>L01070453</t>
  </si>
  <si>
    <t>L01070440</t>
  </si>
  <si>
    <t>L01070491</t>
  </si>
  <si>
    <t>L01070488</t>
  </si>
  <si>
    <t>L01070511</t>
  </si>
  <si>
    <t>L01070532</t>
  </si>
  <si>
    <t>L01079028</t>
  </si>
  <si>
    <t>L01070563</t>
  </si>
  <si>
    <t>Consell Insular d'Eivissa</t>
  </si>
  <si>
    <t>L03070001</t>
  </si>
  <si>
    <t>Consell Insular de Formentera</t>
  </si>
  <si>
    <t>Institut Balear de l'Habitatge</t>
  </si>
  <si>
    <t>Palma Activa</t>
  </si>
  <si>
    <t>I00000201</t>
  </si>
  <si>
    <t>Parlament de les Illes Balears</t>
  </si>
  <si>
    <t>I00000182</t>
  </si>
  <si>
    <t>U00300001</t>
  </si>
  <si>
    <t>Universitat de les Illes Balears</t>
  </si>
  <si>
    <t>16/09/14 12:40:02,736000000</t>
  </si>
  <si>
    <t>18/11/20 11:34:45,021000000</t>
  </si>
  <si>
    <t>PACT</t>
  </si>
  <si>
    <t>06/08/15 09:07:31,524000000</t>
  </si>
  <si>
    <t>18/11/20 10:15:40,448000000</t>
  </si>
  <si>
    <t>CIEI</t>
  </si>
  <si>
    <t>u88652</t>
  </si>
  <si>
    <t>19/04/18 12:39:50,688000000</t>
  </si>
  <si>
    <t>18/11/20 11:37:05,062000000</t>
  </si>
  <si>
    <t>SEMILLA</t>
  </si>
  <si>
    <t>Serveis de Millora Agrària i Pesquera</t>
  </si>
  <si>
    <t>19/04/18 12:43:10,318000000</t>
  </si>
  <si>
    <t>05/11/20 10:46:09,629000000</t>
  </si>
  <si>
    <t>IDI</t>
  </si>
  <si>
    <t>Institut Innovació empresarial de les I.B.</t>
  </si>
  <si>
    <t>30/08/18 13:06:23,485000000</t>
  </si>
  <si>
    <t>22/10/20 14:04:43,873000000</t>
  </si>
  <si>
    <t>Calvià 2000</t>
  </si>
  <si>
    <t>29/03/23 10:35:56,447000000</t>
  </si>
  <si>
    <t>Q0700577J</t>
  </si>
  <si>
    <t>Consorci Borsa Allotjaments Turístics (CBAT)</t>
  </si>
  <si>
    <t>24/03/14 11:47:43,071000000</t>
  </si>
  <si>
    <t>18/11/20 10:15:58,325000000</t>
  </si>
  <si>
    <t>CIMA</t>
  </si>
  <si>
    <t>24/03/14 11:49:57,584000000</t>
  </si>
  <si>
    <t>18/11/20 11:33:42,648000000</t>
  </si>
  <si>
    <t>IMAS</t>
  </si>
  <si>
    <t>Institut Mallorquí d'Afers Socials</t>
  </si>
  <si>
    <t>08/05/15 10:46:35,057000000</t>
  </si>
  <si>
    <t>18/11/20 11:41:21,302000000</t>
  </si>
  <si>
    <t>07002</t>
  </si>
  <si>
    <t>Alaior</t>
  </si>
  <si>
    <t>18/04/16 11:48:13,607000000</t>
  </si>
  <si>
    <t>18/04/23 13:31:39,955000000</t>
  </si>
  <si>
    <t>IEB</t>
  </si>
  <si>
    <t>17/05/18 12:28:01,181000000</t>
  </si>
  <si>
    <t>18/11/20 10:17:24,541000000</t>
  </si>
  <si>
    <t>FBSTIB</t>
  </si>
  <si>
    <t>Fundació Banc de Sang i Teixits de les IB</t>
  </si>
  <si>
    <t>08/10/19 09:57:39,776000000</t>
  </si>
  <si>
    <t>18/11/20 10:16:59,824000000</t>
  </si>
  <si>
    <t>ATIB</t>
  </si>
  <si>
    <t>Agència Tributària de les Illes Balears</t>
  </si>
  <si>
    <t>01/09/20 12:57:35,371000000</t>
  </si>
  <si>
    <t>18/11/20 10:18:22,333000000</t>
  </si>
  <si>
    <t>IBAVI</t>
  </si>
  <si>
    <t>27/07/22 09:55:59,796000000</t>
  </si>
  <si>
    <t>ICIB</t>
  </si>
  <si>
    <t>Institut Industries Culturals de les Illes Balears</t>
  </si>
  <si>
    <t>18/12/12 14:49:49,790000000</t>
  </si>
  <si>
    <t>19/10/20 15:40:41,781000000</t>
  </si>
  <si>
    <t>GOVERN</t>
  </si>
  <si>
    <t>18/02/14 10:22:08,137000000</t>
  </si>
  <si>
    <t>16/11/20 09:51:45,371000000</t>
  </si>
  <si>
    <t>CIME</t>
  </si>
  <si>
    <t>e43109650z</t>
  </si>
  <si>
    <t>07/06/16 08:31:08,430000000</t>
  </si>
  <si>
    <t>26/10/20 10:50:19,037000000</t>
  </si>
  <si>
    <t>07001</t>
  </si>
  <si>
    <t>Alaró</t>
  </si>
  <si>
    <t>07/10/20 11:29:30,860000000</t>
  </si>
  <si>
    <t>18/11/20 10:17:53,460000000</t>
  </si>
  <si>
    <t>Consorci Protecció Leg. Urbanística en Sòl Rústic</t>
  </si>
  <si>
    <t>13/04/22 11:15:14,862000000</t>
  </si>
  <si>
    <t>PARLAMENT</t>
  </si>
  <si>
    <t>07/02/17 12:41:51,748000000</t>
  </si>
  <si>
    <t>18/11/20 10:16:49,331000000</t>
  </si>
  <si>
    <t>ATB</t>
  </si>
  <si>
    <t>21/03/17 13:41:32,067000000</t>
  </si>
  <si>
    <t>22/10/20 13:21:59,052000000</t>
  </si>
  <si>
    <t>IBJOVE</t>
  </si>
  <si>
    <t>Institut Balear de la Joventut.</t>
  </si>
  <si>
    <t>26/11/19 12:36:51,700000000</t>
  </si>
  <si>
    <t>18/11/20 11:35:23,831000000</t>
  </si>
  <si>
    <t>PortsIB</t>
  </si>
  <si>
    <t>25/05/21 07:54:17,057000000</t>
  </si>
  <si>
    <t>IBISEC</t>
  </si>
  <si>
    <t>Ins. Balear d'Infraestructures i Serveis Educatius</t>
  </si>
  <si>
    <t>30/05/13 13:30:38,000000000</t>
  </si>
  <si>
    <t>18/11/20 12:03:13,228000000</t>
  </si>
  <si>
    <t>P0704600F</t>
  </si>
  <si>
    <t>07046</t>
  </si>
  <si>
    <t>Sant Antoni de Portmany</t>
  </si>
  <si>
    <t>L01070466</t>
  </si>
  <si>
    <t>18/11/20 12:05:02,820000000</t>
  </si>
  <si>
    <t>P0705000H</t>
  </si>
  <si>
    <t>07050</t>
  </si>
  <si>
    <t>Sant Joan de Labritja</t>
  </si>
  <si>
    <t>L01070504</t>
  </si>
  <si>
    <t>18/11/20 12:18:40,664000000</t>
  </si>
  <si>
    <t>07902</t>
  </si>
  <si>
    <t>Es Migjorn Gran</t>
  </si>
  <si>
    <t>18/11/20 12:18:20,455000000</t>
  </si>
  <si>
    <t>07901</t>
  </si>
  <si>
    <t>Ariany</t>
  </si>
  <si>
    <t>18/11/20 11:53:33,188000000</t>
  </si>
  <si>
    <t>P0703100H</t>
  </si>
  <si>
    <t>07031</t>
  </si>
  <si>
    <t>Llucmajor</t>
  </si>
  <si>
    <t>L01070316</t>
  </si>
  <si>
    <t>18/11/20 12:00:28,732000000</t>
  </si>
  <si>
    <t>07041</t>
  </si>
  <si>
    <t>Petra</t>
  </si>
  <si>
    <t>18/11/20 12:00:54,705000000</t>
  </si>
  <si>
    <t>07042</t>
  </si>
  <si>
    <t>Pollença</t>
  </si>
  <si>
    <t>18/11/20 12:01:18,006000000</t>
  </si>
  <si>
    <t>07043</t>
  </si>
  <si>
    <t>Porreres</t>
  </si>
  <si>
    <t>18/11/20 12:01:52,609000000</t>
  </si>
  <si>
    <t>07044</t>
  </si>
  <si>
    <t>Sa Pobla</t>
  </si>
  <si>
    <t>18/11/20 12:02:46,887000000</t>
  </si>
  <si>
    <t>07045</t>
  </si>
  <si>
    <t>Puigpunyent</t>
  </si>
  <si>
    <t>18/11/20 12:03:43,580000000</t>
  </si>
  <si>
    <t>07047</t>
  </si>
  <si>
    <t>Sencelles</t>
  </si>
  <si>
    <t>18/11/20 12:04:18,127000000</t>
  </si>
  <si>
    <t>07048</t>
  </si>
  <si>
    <t>Sant Josep de sa Talaia</t>
  </si>
  <si>
    <t>18/11/20 12:04:46,501000000</t>
  </si>
  <si>
    <t>07049</t>
  </si>
  <si>
    <t>Sant Joan</t>
  </si>
  <si>
    <t>18/11/20 12:05:32,186000000</t>
  </si>
  <si>
    <t>07051</t>
  </si>
  <si>
    <t>Sant Llorenç des Cardassar</t>
  </si>
  <si>
    <t>18/11/20 12:05:56,284000000</t>
  </si>
  <si>
    <t>07052</t>
  </si>
  <si>
    <t>Sant Lluís</t>
  </si>
  <si>
    <t>18/11/20 12:06:23,622000000</t>
  </si>
  <si>
    <t>07053</t>
  </si>
  <si>
    <t>Santa Eugènia</t>
  </si>
  <si>
    <t>18/11/20 12:07:38,504000000</t>
  </si>
  <si>
    <t>07054</t>
  </si>
  <si>
    <t>Santa Eulària des Riu</t>
  </si>
  <si>
    <t>18/11/20 12:08:03,562000000</t>
  </si>
  <si>
    <t>07055</t>
  </si>
  <si>
    <t>Santa Margalida</t>
  </si>
  <si>
    <t>18/11/20 12:08:36,335000000</t>
  </si>
  <si>
    <t>07056</t>
  </si>
  <si>
    <t>Santa María del Camí</t>
  </si>
  <si>
    <t>18/11/20 12:09:01,191000000</t>
  </si>
  <si>
    <t>P0705700C</t>
  </si>
  <si>
    <t>07057</t>
  </si>
  <si>
    <t>Santanyí</t>
  </si>
  <si>
    <t>18/11/20 12:09:26,733000000</t>
  </si>
  <si>
    <t>07058</t>
  </si>
  <si>
    <t>Selva</t>
  </si>
  <si>
    <t>18/11/20 12:09:55,401000000</t>
  </si>
  <si>
    <t>07059</t>
  </si>
  <si>
    <t>Ses Salines</t>
  </si>
  <si>
    <t>18/11/20 12:10:16,393000000</t>
  </si>
  <si>
    <t>P0706000G</t>
  </si>
  <si>
    <t>07060</t>
  </si>
  <si>
    <t>Sineu</t>
  </si>
  <si>
    <t>L01070602</t>
  </si>
  <si>
    <t>18/11/20 12:10:36,809000000</t>
  </si>
  <si>
    <t>07061</t>
  </si>
  <si>
    <t>Sóller</t>
  </si>
  <si>
    <t>18/11/20 12:11:41,344000000</t>
  </si>
  <si>
    <t>07062</t>
  </si>
  <si>
    <t>Son Servera</t>
  </si>
  <si>
    <t>P0706300A</t>
  </si>
  <si>
    <t>07063</t>
  </si>
  <si>
    <t>Valldemossa</t>
  </si>
  <si>
    <t>18/11/20 12:17:19,960000000</t>
  </si>
  <si>
    <t>07064</t>
  </si>
  <si>
    <t>Es Castell</t>
  </si>
  <si>
    <t>18/11/20 12:17:44,522000000</t>
  </si>
  <si>
    <t>07065</t>
  </si>
  <si>
    <t>Vilafranca de Bonany</t>
  </si>
  <si>
    <t>18/11/20 11:41:42,273000000</t>
  </si>
  <si>
    <t>07003</t>
  </si>
  <si>
    <t>Alcúdia</t>
  </si>
  <si>
    <t>18/11/20 11:42:03,445000000</t>
  </si>
  <si>
    <t>07004</t>
  </si>
  <si>
    <t>Algaida</t>
  </si>
  <si>
    <t>18/11/20 11:42:30,700000000</t>
  </si>
  <si>
    <t>07005</t>
  </si>
  <si>
    <t>Andratx</t>
  </si>
  <si>
    <t>18/11/20 11:42:54,620000000</t>
  </si>
  <si>
    <t>07006</t>
  </si>
  <si>
    <t>Artà</t>
  </si>
  <si>
    <t>18/11/20 11:43:26,840000000</t>
  </si>
  <si>
    <t>07007</t>
  </si>
  <si>
    <t>Banyalbufar</t>
  </si>
  <si>
    <t>18/11/20 11:43:53,100000000</t>
  </si>
  <si>
    <t>P0700800F</t>
  </si>
  <si>
    <t>07008</t>
  </si>
  <si>
    <t>Binissalem</t>
  </si>
  <si>
    <t>L01070086</t>
  </si>
  <si>
    <t>18/11/20 11:44:19,006000000</t>
  </si>
  <si>
    <t>07009</t>
  </si>
  <si>
    <t>Búger</t>
  </si>
  <si>
    <t>18/11/20 11:44:39,560000000</t>
  </si>
  <si>
    <t>P0701000B</t>
  </si>
  <si>
    <t>07010</t>
  </si>
  <si>
    <t>Bunyola</t>
  </si>
  <si>
    <t>L01070103</t>
  </si>
  <si>
    <t>22/10/20 14:03:45,123000000</t>
  </si>
  <si>
    <t>07011</t>
  </si>
  <si>
    <t>Calvià</t>
  </si>
  <si>
    <t>18/11/20 11:45:45,578000000</t>
  </si>
  <si>
    <t>07012</t>
  </si>
  <si>
    <t>Campanet</t>
  </si>
  <si>
    <t>18/11/20 11:46:04,468000000</t>
  </si>
  <si>
    <t>07013</t>
  </si>
  <si>
    <t>Campos</t>
  </si>
  <si>
    <t>18/11/20 11:46:27,952000000</t>
  </si>
  <si>
    <t>07014</t>
  </si>
  <si>
    <t>Capdepera</t>
  </si>
  <si>
    <t>18/11/20 11:46:50,042000000</t>
  </si>
  <si>
    <t>07015</t>
  </si>
  <si>
    <t>Ciutadella de Menorca</t>
  </si>
  <si>
    <t>18/11/20 11:47:17,980000000</t>
  </si>
  <si>
    <t>07016</t>
  </si>
  <si>
    <t>Consell</t>
  </si>
  <si>
    <t>18/11/20 11:47:42,141000000</t>
  </si>
  <si>
    <t>07017</t>
  </si>
  <si>
    <t>Costitx</t>
  </si>
  <si>
    <t>18/11/20 11:45:13,820000000</t>
  </si>
  <si>
    <t>P0701800E</t>
  </si>
  <si>
    <t>07018</t>
  </si>
  <si>
    <t>Deià</t>
  </si>
  <si>
    <t>L01070184</t>
  </si>
  <si>
    <t>18/11/20 11:48:04,873000000</t>
  </si>
  <si>
    <t>P0701900C</t>
  </si>
  <si>
    <t>07019</t>
  </si>
  <si>
    <t>Escorca</t>
  </si>
  <si>
    <t>L01070197</t>
  </si>
  <si>
    <t>18/11/20 11:48:29,582000000</t>
  </si>
  <si>
    <t>07020</t>
  </si>
  <si>
    <t>Esporles</t>
  </si>
  <si>
    <t>18/11/20 11:48:59,020000000</t>
  </si>
  <si>
    <t>07021</t>
  </si>
  <si>
    <t>Estellencs</t>
  </si>
  <si>
    <t>18/11/20 11:49:21,521000000</t>
  </si>
  <si>
    <t>07022</t>
  </si>
  <si>
    <t>Felanitx</t>
  </si>
  <si>
    <t>18/11/20 11:49:56,376000000</t>
  </si>
  <si>
    <t>07023</t>
  </si>
  <si>
    <t>Ferreries</t>
  </si>
  <si>
    <t>18/11/20 11:50:33,490000000</t>
  </si>
  <si>
    <t>07024</t>
  </si>
  <si>
    <t>18/11/20 11:51:05,454000000</t>
  </si>
  <si>
    <t>P0702500J</t>
  </si>
  <si>
    <t>07025</t>
  </si>
  <si>
    <t>Fornalutx</t>
  </si>
  <si>
    <t>L01070257</t>
  </si>
  <si>
    <t>18/11/20 11:51:26,893000000</t>
  </si>
  <si>
    <t>07026</t>
  </si>
  <si>
    <t>18/11/20 11:51:56,189000000</t>
  </si>
  <si>
    <t>07027</t>
  </si>
  <si>
    <t>Inca</t>
  </si>
  <si>
    <t>18/11/20 11:52:20,468000000</t>
  </si>
  <si>
    <t>07028</t>
  </si>
  <si>
    <t>Lloret de Vistalegre</t>
  </si>
  <si>
    <t>18/11/20 11:52:41,382000000</t>
  </si>
  <si>
    <t>07029</t>
  </si>
  <si>
    <t>Lloseta</t>
  </si>
  <si>
    <t>18/11/20 11:53:04,693000000</t>
  </si>
  <si>
    <t>P0703000J</t>
  </si>
  <si>
    <t>07030</t>
  </si>
  <si>
    <t>Llubí</t>
  </si>
  <si>
    <t>L01070309</t>
  </si>
  <si>
    <t>18/11/20 11:54:08,232000000</t>
  </si>
  <si>
    <t>07032</t>
  </si>
  <si>
    <t>Maó</t>
  </si>
  <si>
    <t>18/11/20 11:56:36,703000000</t>
  </si>
  <si>
    <t>07033</t>
  </si>
  <si>
    <t>Manacor</t>
  </si>
  <si>
    <t>18/11/20 11:57:06,468000000</t>
  </si>
  <si>
    <t>P0703400B</t>
  </si>
  <si>
    <t>07034</t>
  </si>
  <si>
    <t>Mancor de la Vall</t>
  </si>
  <si>
    <t>L01070342</t>
  </si>
  <si>
    <t>18/11/20 11:57:36,070000000</t>
  </si>
  <si>
    <t>07035</t>
  </si>
  <si>
    <t>Maria de la Salut</t>
  </si>
  <si>
    <t>18/11/20 11:58:05,883000000</t>
  </si>
  <si>
    <t>07036</t>
  </si>
  <si>
    <t>Marratxí</t>
  </si>
  <si>
    <t>18/11/20 11:58:34,465000000</t>
  </si>
  <si>
    <t>07037</t>
  </si>
  <si>
    <t>Es Mercadal</t>
  </si>
  <si>
    <t>18/11/20 11:59:15,840000000</t>
  </si>
  <si>
    <t>07038</t>
  </si>
  <si>
    <t>Montuïri</t>
  </si>
  <si>
    <t>18/11/20 11:59:39,139000000</t>
  </si>
  <si>
    <t>07039</t>
  </si>
  <si>
    <t>Muro</t>
  </si>
  <si>
    <t>15/04/14 10:10:58,490000000</t>
  </si>
  <si>
    <t>18/11/20 12:00:03,871000000</t>
  </si>
  <si>
    <t>07040</t>
  </si>
  <si>
    <t>Palma</t>
  </si>
  <si>
    <t>24/06/15 10:42:44,404000000</t>
  </si>
  <si>
    <t>18/11/20 10:16:23,477000000</t>
  </si>
  <si>
    <t>FOGAIBA</t>
  </si>
  <si>
    <t>e18225456a</t>
  </si>
  <si>
    <t>12/01/16 10:58:58,080000000</t>
  </si>
  <si>
    <t>18/11/20 11:40:50,641000000</t>
  </si>
  <si>
    <t>UIB</t>
  </si>
  <si>
    <t>27/04/17 13:56:31,334000000</t>
  </si>
  <si>
    <t>18/11/20 11:37:55,940000000</t>
  </si>
  <si>
    <t>SIC</t>
  </si>
  <si>
    <t>Sindicatura de Comptes</t>
  </si>
  <si>
    <t>16/04/19 14:11:31,414000000</t>
  </si>
  <si>
    <t>18/11/20 11:31:05,657000000</t>
  </si>
  <si>
    <t>IBSALUT</t>
  </si>
  <si>
    <t>Servei de Salut de les Illes Balears</t>
  </si>
  <si>
    <t>ACTIVA</t>
  </si>
  <si>
    <t>TIPUS</t>
  </si>
  <si>
    <t>VERSION</t>
  </si>
  <si>
    <t>AJUNTAMENT</t>
  </si>
  <si>
    <t>CONSELL</t>
  </si>
  <si>
    <t>UNITAT_ARREL</t>
  </si>
  <si>
    <t>dir3pare</t>
  </si>
  <si>
    <t>entitatid</t>
  </si>
  <si>
    <t>cif</t>
  </si>
  <si>
    <t>Conselleria D''Economia, Hisenda i Innovació</t>
  </si>
  <si>
    <t>Direcció de L''Atib</t>
  </si>
  <si>
    <t>Àrea D''Auditoria, Producció Estadística i D''Inspecció de Serveis</t>
  </si>
  <si>
    <t>Àrea de Recaptació D''ingressos Públics i Coordinació amb les Hisendes Locals</t>
  </si>
  <si>
    <t>Àrea D''Inspecció i Control Tributari</t>
  </si>
  <si>
    <t>Delegació de L''Atib D''Eivissa</t>
  </si>
  <si>
    <t>Delegació de L''Atib de Menorca</t>
  </si>
  <si>
    <t>Servei de L''impost Turístic</t>
  </si>
  <si>
    <t>Servei D''informació</t>
  </si>
  <si>
    <t>Servei del Cànon de Sanejament D''aigües</t>
  </si>
  <si>
    <t>Junta Superior D''hisenda</t>
  </si>
  <si>
    <t>Fundació Illes Balears D''acció Exterior</t>
  </si>
  <si>
    <t>Secretaria General d'' Economia, Hisenda i Innovació</t>
  </si>
  <si>
    <t>Àrea de Salut D''Eivissa i Formentera</t>
  </si>
  <si>
    <t>Hospital Comarcal D''Inca</t>
  </si>
  <si>
    <t>Gerència del Servei D''Urgències 061</t>
  </si>
  <si>
    <t>Gerència D''atenció Primària de Mallorca</t>
  </si>
  <si>
    <t>Cc L''Assumpció</t>
  </si>
  <si>
    <t>Cc Sant Francesc D''Assís- Palma</t>
  </si>
  <si>
    <t>Cc Sant Francesc D''Assís- SA Pobla</t>
  </si>
  <si>
    <t>Cc Sant Francesc D''Assís- Ferreries</t>
  </si>
  <si>
    <t>Cc Sant Francesc D''Assís- Manacor</t>
  </si>
  <si>
    <t>Cc Sant Francesc D''Assís- Muro</t>
  </si>
  <si>
    <t>Cei D''Arrel</t>
  </si>
  <si>
    <t>Cei Dues Llunes, Escola D''Infants</t>
  </si>
  <si>
    <t>Cei L''Escoleta</t>
  </si>
  <si>
    <t>Cei Sant Francesc D''Assís- Palma</t>
  </si>
  <si>
    <t>Cei Sant Francesc D''Assís- Felanitx</t>
  </si>
  <si>
    <t>Cei S''Aucellet</t>
  </si>
  <si>
    <t>Cei S''Estel</t>
  </si>
  <si>
    <t>CEIP Coll D'' en Rabassa</t>
  </si>
  <si>
    <t>Direcció General de L''ibsalut</t>
  </si>
  <si>
    <t>Direcció D''assistència Sanitària</t>
  </si>
  <si>
    <t>Subdirecció D''atenció Hospitalària i Salut Mental</t>
  </si>
  <si>
    <t>Subdirecció D''atenció a la Cronicitat, Coordinació Sociosanitària i Malalties Poc Freqüents</t>
  </si>
  <si>
    <t>Subdirecció de Humanització, Atenció a L''usuari i Formació</t>
  </si>
  <si>
    <t>Servei D''atenció a L''usuari del Ibsalut</t>
  </si>
  <si>
    <t>Servei de Formació del Personal de L''ibsalut</t>
  </si>
  <si>
    <t>Sudirecció D''atenció Primària i Atenció a les Urgències Extrahospitalàries</t>
  </si>
  <si>
    <t>Direcció D''àrea de Professionals i Relacions Laborals</t>
  </si>
  <si>
    <t>Servei de L''àrea de Personal Dels Serveis Centrals</t>
  </si>
  <si>
    <t>Servei D''avaluació i Carrera Professional</t>
  </si>
  <si>
    <t>Servei D''oposicions i Concursos de L''ibsalut</t>
  </si>
  <si>
    <t>Servei D''administració de Personal de L''ibsalut</t>
  </si>
  <si>
    <t>Direcció D''àrea de Coordinació Administrativa</t>
  </si>
  <si>
    <t>Servei Central de Compres de L''ibsalut</t>
  </si>
  <si>
    <t>Subdirecció D''infraestructures i Serveis Generals</t>
  </si>
  <si>
    <t>Departament de Contractació de L''ibsalut</t>
  </si>
  <si>
    <t>Departament Jurídic Administratiu de L''ibsalut</t>
  </si>
  <si>
    <t>Unitat D''interessos de Demora</t>
  </si>
  <si>
    <t>Servei de Control de Gestió de L''ibsalut</t>
  </si>
  <si>
    <t>Gabinet Tècnic de Tecnologies i Sistemes D''informació</t>
  </si>
  <si>
    <t>Gestió Otic de Tecnologies i Sistemes D''informació</t>
  </si>
  <si>
    <t>Conselleria d''Educació i Universitats</t>
  </si>
  <si>
    <t>Institut Balear D''Infraestructures i Serveis Educatius i Culturals</t>
  </si>
  <si>
    <t>Consorci per al Foment D''Infraestructures Universitàries</t>
  </si>
  <si>
    <t>IES Santa Maria D''Eivissa</t>
  </si>
  <si>
    <t>IES S''Arenal</t>
  </si>
  <si>
    <t>Ceip Nou D''inca</t>
  </si>
  <si>
    <t>Institut D''ensenyaments a Distància de les Illes Balears</t>
  </si>
  <si>
    <t>Eadisoc Equip D''avaluació Dificultats Socialització i Comunicació Mallorca</t>
  </si>
  <si>
    <t>Equip D''avaluació Dificultats Socialització i Comunicació Menorca</t>
  </si>
  <si>
    <t>Eadivi Equip D''atenció de la Discapacitat Visual Eivissa</t>
  </si>
  <si>
    <t>Eadivi Equip D''atenció de la Discapacitat Visual Mallorca</t>
  </si>
  <si>
    <t>Eadivi Equip D''atenció de la Discapacitat Visual Menorca</t>
  </si>
  <si>
    <t>Eoi-Extens Ampliació Eoi D''eivissa a Sant Antoni de Portmany</t>
  </si>
  <si>
    <t>Departament D''Inspecció Educativa</t>
  </si>
  <si>
    <t>Direcció Territorial D''educació D''eivissa i Formentera</t>
  </si>
  <si>
    <t>Direcció Territorial D''educació de Menorca</t>
  </si>
  <si>
    <t>Arxiu i Museu de L''Educació de les Illes Balears</t>
  </si>
  <si>
    <t>Institut per a la Convivència i L''èxit Escolar</t>
  </si>
  <si>
    <t>Institut per a L''educació de la Primera Infància</t>
  </si>
  <si>
    <t>Institut D''avaluació i Qualitat del Sistema Educatiu</t>
  </si>
  <si>
    <t>Fundació D''Atenció i Suport a la Dependència i de Promoció de L''Autonomia Personal de les Illes Balears</t>
  </si>
  <si>
    <t>Fundació Institut Socioeducatiu S''Estel</t>
  </si>
  <si>
    <t>Oficina Balear de la Infància i L''adolescència</t>
  </si>
  <si>
    <t>Consorci de Gestió Sociosanitari D''Eivissa</t>
  </si>
  <si>
    <t>Direcció General D''Atenció a la Dependència i de Atenció a la Diversidad</t>
  </si>
  <si>
    <t>Eadisoc Equip D''avaluació Dificultats Socialització i Comunicació Eivissa i Form</t>
  </si>
  <si>
    <t>Direcció General D''Infància, Joventut i Famílies</t>
  </si>
  <si>
    <t>Direcció General D''Esports</t>
  </si>
  <si>
    <t>Fundació per a L''esport Balear</t>
  </si>
  <si>
    <t>Conselleria d''Habitatge, Territori i Mobilitat</t>
  </si>
  <si>
    <t>Consorci per a la Reconversió Territorial i Paisatgística D''eivissa</t>
  </si>
  <si>
    <t>Consorci Locla entre la Caib i L''ajuntament de Sa Pobla</t>
  </si>
  <si>
    <t>Secretaria General d''Habitatge, Territori i Mobilitat</t>
  </si>
  <si>
    <t>Conselleria d''Agricultura, Pesca i Medi Natural</t>
  </si>
  <si>
    <t>Direcció General d''Agricultura, Ramaderia i Desenvolupament Rural</t>
  </si>
  <si>
    <t>Secretaria General d''Agricultura, Pesca i Medi Natural</t>
  </si>
  <si>
    <t>Conselleria de la Mar i del Cicle de l''Aigua</t>
  </si>
  <si>
    <t>Consorci D''aigües de les Illes Balears</t>
  </si>
  <si>
    <t>Agència Balear de L''aigua i la Qualitat Ambiental (ABAQUA)</t>
  </si>
  <si>
    <t>Consorci per al Desenvolupament D''actuacions de Millora i Construcció D''infraestructures al Territori de L''entitat Local Menor de Palmanyola</t>
  </si>
  <si>
    <t>Agència D''estratègia Turística de les Illes Balears (AETIB)</t>
  </si>
  <si>
    <t>Consorci per a la Millora i L''Embelliment de la Platja de Palma</t>
  </si>
  <si>
    <t>Direcció General d''Economia i Estadística</t>
  </si>
  <si>
    <t>Servei D''ocupació de les Illes Balears (SOIB)</t>
  </si>
  <si>
    <t>Institut D''estadística de les Illes Balears (IBESTAT)</t>
  </si>
  <si>
    <t>Consorci de L''escola D''hosteleria</t>
  </si>
  <si>
    <t>Consorci D''infrastructures de les Illes Balears</t>
  </si>
  <si>
    <t>Institut D''Innovació Empresarial de les Illes Balears</t>
  </si>
  <si>
    <t>Secretaria General d''Empresa, Ocupació i Energia</t>
  </si>
  <si>
    <t>Direcció General d''Investigació, Innovació i Transformació Digital</t>
  </si>
  <si>
    <t>Institut Balear de L''energia</t>
  </si>
  <si>
    <t>Direcció de L''advocacia de la Comunitat Autònoma</t>
  </si>
  <si>
    <t>CEIP Francesc D''Albranca</t>
  </si>
  <si>
    <t>CEIP L''Urgell</t>
  </si>
  <si>
    <t>CEIP Molí D''En Xema</t>
  </si>
  <si>
    <t>CEIP Puig D''En Valls</t>
  </si>
  <si>
    <t>CEIP Punta de N''Amer</t>
  </si>
  <si>
    <t>CEIP S''Albufera</t>
  </si>
  <si>
    <t>CEIP S''Algar- Llucmajor</t>
  </si>
  <si>
    <t>CEIP S''Algar- Felanitx</t>
  </si>
  <si>
    <t>CEIP S''Alzinar</t>
  </si>
  <si>
    <t>CEIP S''Aranjassa</t>
  </si>
  <si>
    <t>CEIP S''Auba</t>
  </si>
  <si>
    <t>CEIP S''Hort des Fassers</t>
  </si>
  <si>
    <t>CEIP S''Olivar</t>
  </si>
  <si>
    <t>CEIP S''Olivera</t>
  </si>
  <si>
    <t>CEIP Venda D''Arabí</t>
  </si>
  <si>
    <t>Cep D''Eivissa</t>
  </si>
  <si>
    <t>Cep D''Inca</t>
  </si>
  <si>
    <t>Cepa Aula D''Alaior</t>
  </si>
  <si>
    <t>Cepa Aula D''Andratx</t>
  </si>
  <si>
    <t>Cepa Aula D''Es Castell</t>
  </si>
  <si>
    <t>Cepa Aula D''Es Mercadal</t>
  </si>
  <si>
    <t>Cepa Aula D''Es Migjorn Gran</t>
  </si>
  <si>
    <t>Cepa S''Arenal</t>
  </si>
  <si>
    <t>Cifp per a L''Esport</t>
  </si>
  <si>
    <t>Cmd Conservatori Prof. Música i Dansa D''Eivissa i Forment. C. Bufí</t>
  </si>
  <si>
    <t>Ea Escola D''Art de Menorca</t>
  </si>
  <si>
    <t>Ea Escola D''Art D''Eivissa</t>
  </si>
  <si>
    <t>Ea Escola D''Art i Superior de Disseny de les Illes Balears</t>
  </si>
  <si>
    <t>Ei Cala D''Or</t>
  </si>
  <si>
    <t>Ei D''Esporles</t>
  </si>
  <si>
    <t>Ei Fort de L''Eau</t>
  </si>
  <si>
    <t>Ei Pont D''Inca Nou</t>
  </si>
  <si>
    <t>Ei S''Arenal</t>
  </si>
  <si>
    <t>Ei S''Escoleta de Vila</t>
  </si>
  <si>
    <t>Ei S''Estol del Rei en Jaume</t>
  </si>
  <si>
    <t>Eoi Escola Oficial D''Idiomes  de Palma</t>
  </si>
  <si>
    <t>Eoi Escola Oficial D''Idiomes a Calvià</t>
  </si>
  <si>
    <t>Eoi Escola Oficial D''Idiomes de Ciutadella</t>
  </si>
  <si>
    <t>Eoi Escola Oficial D''Idiomes de Manacor</t>
  </si>
  <si>
    <t>Eoi Escola Oficial D''Idiomes de Maó</t>
  </si>
  <si>
    <t>Eoi Escola Oficial D''Idiomes D''Eivissa</t>
  </si>
  <si>
    <t>Eoi Escola Oficial D''Idiomes D''Inca</t>
  </si>
  <si>
    <t>Esad Escola Sup. D''Art Dramàtic Illes Balears (ESADIB)</t>
  </si>
  <si>
    <t>IES Berenguer D''Anoia</t>
  </si>
  <si>
    <t>IES Port D''Alcúdia</t>
  </si>
  <si>
    <t>Patronat Municipal D''Esports</t>
  </si>
  <si>
    <t>Institut D''indústries Culturals de les Illes Balears</t>
  </si>
  <si>
    <t>Fundació Es Baluard Museu D''art Modern i Contemporani</t>
  </si>
  <si>
    <t>Direcció D''Habitatge i Arquitectura</t>
  </si>
  <si>
    <t>Institut D''estudis Autonòmics</t>
  </si>
  <si>
    <t>Direcció General D''Emergències i Interior</t>
  </si>
  <si>
    <t>Escola Balear D''administració Pública (EBAP)</t>
  </si>
  <si>
    <t>Servei de Selecció i Provisió de L''ebap</t>
  </si>
  <si>
    <t>Gestió D''emergències de les Illes Balears</t>
  </si>
  <si>
    <t>Ajuntament D''esporles</t>
  </si>
  <si>
    <t>Camp D''aprenentatge Far de Cavalleria</t>
  </si>
  <si>
    <t>Camp D''aprenentatge Es Pinaret</t>
  </si>
  <si>
    <t>Camp D''aprenentatge Sa Cala</t>
  </si>
  <si>
    <t>Camp D''aprenentatge Formentera</t>
  </si>
  <si>
    <t>Camp D''aprenentatge Binifaldó</t>
  </si>
  <si>
    <t>Camp D''aprenentatge Orient</t>
  </si>
  <si>
    <t>Camp D''aprenentatge Son Ferriol</t>
  </si>
  <si>
    <t>Camp D''aprenentatge Es Palmer</t>
  </si>
  <si>
    <t>Direcció de L''oficina de Planificació i Coordinació D''inversions Estratègiques</t>
  </si>
  <si>
    <t>Central de Contractació de L''administració de la Caib</t>
  </si>
  <si>
    <t>Ea Escola D''art D''eivissa</t>
  </si>
  <si>
    <t>Comissió D''ètica Pública de la Comunitat Autònoma de les Illes Balears</t>
  </si>
  <si>
    <t>Consell Insular D''Eivissa</t>
  </si>
  <si>
    <t>Patronat Municipal d''Esports D''Alcúdia</t>
  </si>
  <si>
    <t>Fundació Escola de Música D''Alcúdia</t>
  </si>
  <si>
    <t>Empresa Municipal de Serveis D''Alcúdia, S.A.U.</t>
  </si>
  <si>
    <t>Servei D''atenció Educativa Domiciliària Eivissa</t>
  </si>
  <si>
    <t>Centre Integrat de Formació Professional L''embat</t>
  </si>
  <si>
    <t>Direcció General d''Indústria i Polígons Industrials</t>
  </si>
  <si>
    <t>Direcció General d''Economia Circular, Transició Energètica i Canvi Climàtic</t>
  </si>
  <si>
    <t>Direcció General d''Empresa, Autònoms i Comerç</t>
  </si>
  <si>
    <t>Tribunal de L''esport de les Illes Balears</t>
  </si>
  <si>
    <t>Direcció General d''Universitats i Ensenyaments Artístics Superiors</t>
  </si>
  <si>
    <t>Institut d''Estudis Baleàrics</t>
  </si>
  <si>
    <t>Equip D''atenció Primerenca Palma Ii</t>
  </si>
  <si>
    <t>Joventut, Participació Ciutadana i Parc Insular de Serveis ''Sa Coma''</t>
  </si>
  <si>
    <t>Territori, Ordenació Turística. Mobilitat, Infraestructures Viàries i Lluita contra l''Intrusisme</t>
  </si>
  <si>
    <t>Conselleria D''innovació, Transparència, Participació i Transports</t>
  </si>
  <si>
    <t>Consell Insular D''eivissa - Itv - Inspecció Tècnica Vehicles</t>
  </si>
  <si>
    <t>Consell Insular D''eivissa - Menors</t>
  </si>
  <si>
    <t>Servei D''Ocupació</t>
  </si>
  <si>
    <t>Àrea D''Esports</t>
  </si>
  <si>
    <t>Àrea D''Educació</t>
  </si>
  <si>
    <t>Àrea D''Urbanisme</t>
  </si>
  <si>
    <t>Àrea D''Infraestructures Obres I Serveis</t>
  </si>
  <si>
    <t>Àrea D''Hisenda I Pressuposts</t>
  </si>
  <si>
    <t>Institut D''estudis Baleàrics</t>
  </si>
  <si>
    <t>Conselleria d''Empresa, Ocupació i Energia</t>
  </si>
  <si>
    <t>Lluita contra l''Intrusisme</t>
  </si>
  <si>
    <t>Fundació Balear D''innovació i Tecnologia</t>
  </si>
  <si>
    <t>ORGANID</t>
  </si>
  <si>
    <t xml:space="preserve">INSERT INTO pad_organ (organid, nom, dir3, dir3pare, cif) VALUES ($ID$, $NOM$, $DIR3$, $DIR3PARE$, $CIF$);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</si>
</sst>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G1955"/>
  <sheetViews>
    <sheetView workbookViewId="0">
      <pane ySplit="1" topLeftCell="A2" activePane="bottomLeft" state="frozen"/>
      <selection pane="bottomLeft" activeCell="F8" sqref="F8"/>
    </sheetView>
  </sheetViews>
  <sheetFormatPr baseColWidth="10" defaultColWidth="9.109375" defaultRowHeight="14.4"/>
  <cols>
    <col min="1" max="1" width="9" bestFit="1" customWidth="1"/>
    <col min="2" max="2" width="10.33203125" bestFit="1" customWidth="1"/>
    <col min="3" max="3" width="38.33203125" customWidth="1"/>
    <col min="4" max="4" width="13.77734375" customWidth="1"/>
    <col min="5" max="5" width="10.21875" bestFit="1" customWidth="1"/>
    <col min="6" max="6" width="8.33203125" bestFit="1" customWidth="1"/>
    <col min="7" max="7" width="8.21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 s="1">
        <v>1365826</v>
      </c>
      <c r="B2" t="s">
        <v>11</v>
      </c>
      <c r="C2" t="s">
        <v>12</v>
      </c>
      <c r="D2" s="1">
        <v>1</v>
      </c>
      <c r="E2" t="s">
        <v>13</v>
      </c>
      <c r="F2" s="1">
        <v>1</v>
      </c>
      <c r="G2" t="s">
        <v>15</v>
      </c>
    </row>
    <row r="3" spans="1:7" hidden="1">
      <c r="A3" s="1">
        <v>1365827</v>
      </c>
      <c r="B3" t="s">
        <v>16</v>
      </c>
      <c r="C3" t="s">
        <v>17</v>
      </c>
      <c r="D3" s="1">
        <v>1</v>
      </c>
      <c r="E3" s="1">
        <v>1365826</v>
      </c>
      <c r="F3" s="1">
        <v>1</v>
      </c>
      <c r="G3" t="s">
        <v>15</v>
      </c>
    </row>
    <row r="4" spans="1:7" hidden="1">
      <c r="A4" s="1">
        <v>1365828</v>
      </c>
      <c r="B4" t="s">
        <v>18</v>
      </c>
      <c r="C4" t="s">
        <v>19</v>
      </c>
      <c r="D4" s="1">
        <v>1</v>
      </c>
      <c r="E4" s="1">
        <v>1365826</v>
      </c>
      <c r="F4" s="1">
        <v>1</v>
      </c>
      <c r="G4" t="s">
        <v>15</v>
      </c>
    </row>
    <row r="5" spans="1:7" hidden="1">
      <c r="A5" s="1">
        <v>1365829</v>
      </c>
      <c r="B5" t="s">
        <v>20</v>
      </c>
      <c r="C5" t="s">
        <v>21</v>
      </c>
      <c r="D5" s="1">
        <v>1</v>
      </c>
      <c r="E5" s="1">
        <v>1365828</v>
      </c>
      <c r="F5" s="1">
        <v>0</v>
      </c>
      <c r="G5" t="s">
        <v>22</v>
      </c>
    </row>
    <row r="6" spans="1:7" hidden="1">
      <c r="A6" s="1">
        <v>1365830</v>
      </c>
      <c r="B6" t="s">
        <v>23</v>
      </c>
      <c r="C6" t="s">
        <v>24</v>
      </c>
      <c r="D6" s="1">
        <v>1</v>
      </c>
      <c r="E6" s="1">
        <v>1365828</v>
      </c>
      <c r="F6" s="1">
        <v>0</v>
      </c>
      <c r="G6" t="s">
        <v>22</v>
      </c>
    </row>
    <row r="7" spans="1:7" hidden="1">
      <c r="A7" s="1">
        <v>1365831</v>
      </c>
      <c r="B7" t="s">
        <v>25</v>
      </c>
      <c r="C7" t="s">
        <v>26</v>
      </c>
      <c r="D7" s="1">
        <v>1</v>
      </c>
      <c r="E7" s="1">
        <v>1365828</v>
      </c>
      <c r="F7" s="1">
        <v>0</v>
      </c>
      <c r="G7" t="s">
        <v>22</v>
      </c>
    </row>
    <row r="8" spans="1:7">
      <c r="A8" s="1">
        <v>1365832</v>
      </c>
      <c r="B8" t="s">
        <v>27</v>
      </c>
      <c r="C8" t="s">
        <v>28</v>
      </c>
      <c r="D8" s="1">
        <v>1</v>
      </c>
      <c r="E8" t="s">
        <v>13</v>
      </c>
      <c r="F8" s="1">
        <v>0</v>
      </c>
      <c r="G8" t="s">
        <v>22</v>
      </c>
    </row>
    <row r="9" spans="1:7" hidden="1">
      <c r="A9" s="1">
        <v>1365833</v>
      </c>
      <c r="B9" t="s">
        <v>29</v>
      </c>
      <c r="C9" t="s">
        <v>30</v>
      </c>
      <c r="D9" s="1">
        <v>1</v>
      </c>
      <c r="E9" s="1">
        <v>1365828</v>
      </c>
      <c r="F9" s="1">
        <v>0</v>
      </c>
      <c r="G9" t="s">
        <v>22</v>
      </c>
    </row>
    <row r="10" spans="1:7">
      <c r="A10" s="1">
        <v>1365834</v>
      </c>
      <c r="B10" t="s">
        <v>31</v>
      </c>
      <c r="C10" t="s">
        <v>32</v>
      </c>
      <c r="D10" s="1">
        <v>1</v>
      </c>
      <c r="E10" t="s">
        <v>13</v>
      </c>
      <c r="F10" s="1">
        <v>0</v>
      </c>
      <c r="G10" t="s">
        <v>22</v>
      </c>
    </row>
    <row r="11" spans="1:7">
      <c r="A11" s="1">
        <v>1365835</v>
      </c>
      <c r="B11" t="s">
        <v>33</v>
      </c>
      <c r="C11" t="s">
        <v>34</v>
      </c>
      <c r="D11" s="1">
        <v>1</v>
      </c>
      <c r="E11" t="s">
        <v>13</v>
      </c>
      <c r="F11" s="1">
        <v>0</v>
      </c>
      <c r="G11" t="s">
        <v>22</v>
      </c>
    </row>
    <row r="12" spans="1:7">
      <c r="A12" s="1">
        <v>1365836</v>
      </c>
      <c r="B12" t="s">
        <v>35</v>
      </c>
      <c r="C12" t="s">
        <v>36</v>
      </c>
      <c r="D12" s="1">
        <v>1</v>
      </c>
      <c r="E12" t="s">
        <v>13</v>
      </c>
      <c r="F12" s="1">
        <v>0</v>
      </c>
      <c r="G12" t="s">
        <v>22</v>
      </c>
    </row>
    <row r="13" spans="1:7">
      <c r="A13" s="1">
        <v>1365837</v>
      </c>
      <c r="B13" t="s">
        <v>37</v>
      </c>
      <c r="C13" t="s">
        <v>38</v>
      </c>
      <c r="D13" s="1">
        <v>1</v>
      </c>
      <c r="E13" t="s">
        <v>13</v>
      </c>
      <c r="F13" s="1">
        <v>0</v>
      </c>
      <c r="G13" t="s">
        <v>22</v>
      </c>
    </row>
    <row r="14" spans="1:7" hidden="1">
      <c r="A14" s="1">
        <v>1365838</v>
      </c>
      <c r="B14" t="s">
        <v>39</v>
      </c>
      <c r="C14" t="s">
        <v>40</v>
      </c>
      <c r="D14" s="1">
        <v>1</v>
      </c>
      <c r="E14" s="1">
        <v>1365844</v>
      </c>
      <c r="F14" s="1">
        <v>1</v>
      </c>
      <c r="G14" t="s">
        <v>15</v>
      </c>
    </row>
    <row r="15" spans="1:7" hidden="1">
      <c r="A15" s="1">
        <v>1365839</v>
      </c>
      <c r="B15" t="s">
        <v>41</v>
      </c>
      <c r="C15" t="s">
        <v>42</v>
      </c>
      <c r="D15" s="1">
        <v>1</v>
      </c>
      <c r="E15" s="1">
        <v>1365828</v>
      </c>
      <c r="F15" s="1">
        <v>0</v>
      </c>
      <c r="G15" t="s">
        <v>22</v>
      </c>
    </row>
    <row r="16" spans="1:7" hidden="1">
      <c r="A16" s="1">
        <v>1365840</v>
      </c>
      <c r="B16" t="s">
        <v>43</v>
      </c>
      <c r="C16" t="s">
        <v>44</v>
      </c>
      <c r="D16" s="1">
        <v>1</v>
      </c>
      <c r="E16" s="1">
        <v>1365828</v>
      </c>
      <c r="F16" s="1">
        <v>0</v>
      </c>
      <c r="G16" t="s">
        <v>22</v>
      </c>
    </row>
    <row r="17" spans="1:7" hidden="1">
      <c r="A17" s="1">
        <v>1365841</v>
      </c>
      <c r="B17" t="s">
        <v>45</v>
      </c>
      <c r="C17" t="s">
        <v>46</v>
      </c>
      <c r="D17" s="1">
        <v>1</v>
      </c>
      <c r="E17" s="1">
        <v>1365844</v>
      </c>
      <c r="F17" s="1">
        <v>1</v>
      </c>
      <c r="G17" t="s">
        <v>15</v>
      </c>
    </row>
    <row r="18" spans="1:7" hidden="1">
      <c r="A18" s="1">
        <v>1365842</v>
      </c>
      <c r="B18" t="s">
        <v>47</v>
      </c>
      <c r="C18" t="s">
        <v>48</v>
      </c>
      <c r="D18" s="1">
        <v>1</v>
      </c>
      <c r="E18" s="1">
        <v>1365844</v>
      </c>
      <c r="F18" s="1">
        <v>1</v>
      </c>
      <c r="G18" t="s">
        <v>15</v>
      </c>
    </row>
    <row r="19" spans="1:7" hidden="1">
      <c r="A19" s="1">
        <v>1365843</v>
      </c>
      <c r="B19" t="s">
        <v>49</v>
      </c>
      <c r="C19" t="s">
        <v>50</v>
      </c>
      <c r="D19" s="1">
        <v>1</v>
      </c>
      <c r="E19" s="1">
        <v>1365828</v>
      </c>
      <c r="F19" s="1">
        <v>0</v>
      </c>
      <c r="G19" t="s">
        <v>22</v>
      </c>
    </row>
    <row r="20" spans="1:7" hidden="1">
      <c r="A20" s="1">
        <v>1365844</v>
      </c>
      <c r="B20" t="s">
        <v>51</v>
      </c>
      <c r="C20" t="s">
        <v>52</v>
      </c>
      <c r="D20" s="1">
        <v>1</v>
      </c>
      <c r="E20" s="1">
        <v>1365826</v>
      </c>
      <c r="F20" s="1">
        <v>1</v>
      </c>
      <c r="G20" t="s">
        <v>15</v>
      </c>
    </row>
    <row r="21" spans="1:7" hidden="1">
      <c r="A21" s="1">
        <v>1365845</v>
      </c>
      <c r="B21" t="s">
        <v>53</v>
      </c>
      <c r="C21" t="s">
        <v>54</v>
      </c>
      <c r="D21" s="1">
        <v>1</v>
      </c>
      <c r="E21" s="1">
        <v>1365844</v>
      </c>
      <c r="F21" s="1">
        <v>1</v>
      </c>
      <c r="G21" t="s">
        <v>15</v>
      </c>
    </row>
    <row r="22" spans="1:7" hidden="1">
      <c r="A22" s="1">
        <v>1365846</v>
      </c>
      <c r="B22" t="s">
        <v>55</v>
      </c>
      <c r="C22" t="s">
        <v>56</v>
      </c>
      <c r="D22" s="1">
        <v>1</v>
      </c>
      <c r="E22" s="1">
        <v>1365845</v>
      </c>
      <c r="F22" s="1">
        <v>1</v>
      </c>
      <c r="G22" t="s">
        <v>15</v>
      </c>
    </row>
    <row r="23" spans="1:7" hidden="1">
      <c r="A23" s="1">
        <v>1365847</v>
      </c>
      <c r="B23" t="s">
        <v>57</v>
      </c>
      <c r="C23" t="s">
        <v>58</v>
      </c>
      <c r="D23" s="1">
        <v>1</v>
      </c>
      <c r="E23" s="1">
        <v>1365845</v>
      </c>
      <c r="F23" s="1">
        <v>1</v>
      </c>
      <c r="G23" t="s">
        <v>15</v>
      </c>
    </row>
    <row r="24" spans="1:7" hidden="1">
      <c r="A24" s="1">
        <v>1365848</v>
      </c>
      <c r="B24" t="s">
        <v>59</v>
      </c>
      <c r="C24" t="s">
        <v>60</v>
      </c>
      <c r="D24" s="1">
        <v>1</v>
      </c>
      <c r="E24" s="1">
        <v>1365845</v>
      </c>
      <c r="F24" s="1">
        <v>1</v>
      </c>
      <c r="G24" t="s">
        <v>15</v>
      </c>
    </row>
    <row r="25" spans="1:7" hidden="1">
      <c r="A25" s="1">
        <v>1365849</v>
      </c>
      <c r="B25" t="s">
        <v>61</v>
      </c>
      <c r="C25" t="s">
        <v>62</v>
      </c>
      <c r="D25" s="1">
        <v>1</v>
      </c>
      <c r="E25" s="1">
        <v>1365845</v>
      </c>
      <c r="F25" s="1">
        <v>1</v>
      </c>
      <c r="G25" t="s">
        <v>15</v>
      </c>
    </row>
    <row r="26" spans="1:7" hidden="1">
      <c r="A26" s="1">
        <v>1365850</v>
      </c>
      <c r="B26" t="s">
        <v>63</v>
      </c>
      <c r="C26" t="s">
        <v>64</v>
      </c>
      <c r="D26" s="1">
        <v>1</v>
      </c>
      <c r="E26" s="1">
        <v>1365845</v>
      </c>
      <c r="F26" s="1">
        <v>1</v>
      </c>
      <c r="G26" t="s">
        <v>15</v>
      </c>
    </row>
    <row r="27" spans="1:7" hidden="1">
      <c r="A27" s="1">
        <v>1365851</v>
      </c>
      <c r="B27" t="s">
        <v>65</v>
      </c>
      <c r="C27" t="s">
        <v>66</v>
      </c>
      <c r="D27" s="1">
        <v>1</v>
      </c>
      <c r="E27" s="1">
        <v>1365845</v>
      </c>
      <c r="F27" s="1">
        <v>1</v>
      </c>
      <c r="G27" t="s">
        <v>15</v>
      </c>
    </row>
    <row r="28" spans="1:7" hidden="1">
      <c r="A28" s="1">
        <v>1365852</v>
      </c>
      <c r="B28" t="s">
        <v>67</v>
      </c>
      <c r="C28" t="s">
        <v>68</v>
      </c>
      <c r="D28" s="1">
        <v>1</v>
      </c>
      <c r="E28" s="1">
        <v>1365845</v>
      </c>
      <c r="F28" s="1">
        <v>1</v>
      </c>
      <c r="G28" t="s">
        <v>15</v>
      </c>
    </row>
    <row r="29" spans="1:7" hidden="1">
      <c r="A29" s="1">
        <v>1365853</v>
      </c>
      <c r="B29" t="s">
        <v>69</v>
      </c>
      <c r="C29" t="s">
        <v>70</v>
      </c>
      <c r="D29" s="1">
        <v>1</v>
      </c>
      <c r="E29" s="1">
        <v>1365845</v>
      </c>
      <c r="F29" s="1">
        <v>1</v>
      </c>
      <c r="G29" t="s">
        <v>15</v>
      </c>
    </row>
    <row r="30" spans="1:7" hidden="1">
      <c r="A30" s="1">
        <v>1365854</v>
      </c>
      <c r="B30" t="s">
        <v>71</v>
      </c>
      <c r="C30" t="s">
        <v>72</v>
      </c>
      <c r="D30" s="1">
        <v>1</v>
      </c>
      <c r="E30" s="1">
        <v>1365845</v>
      </c>
      <c r="F30" s="1">
        <v>1</v>
      </c>
      <c r="G30" t="s">
        <v>15</v>
      </c>
    </row>
    <row r="31" spans="1:7" hidden="1">
      <c r="A31" s="1">
        <v>1365855</v>
      </c>
      <c r="B31" t="s">
        <v>73</v>
      </c>
      <c r="C31" t="s">
        <v>74</v>
      </c>
      <c r="D31" s="1">
        <v>1</v>
      </c>
      <c r="E31" s="1">
        <v>1365845</v>
      </c>
      <c r="F31" s="1">
        <v>1</v>
      </c>
      <c r="G31" t="s">
        <v>15</v>
      </c>
    </row>
    <row r="32" spans="1:7" hidden="1">
      <c r="A32" s="1">
        <v>1365856</v>
      </c>
      <c r="B32" t="s">
        <v>75</v>
      </c>
      <c r="C32" t="s">
        <v>76</v>
      </c>
      <c r="D32" s="1">
        <v>1</v>
      </c>
      <c r="E32" s="1">
        <v>1365845</v>
      </c>
      <c r="F32" s="1">
        <v>1</v>
      </c>
      <c r="G32" t="s">
        <v>15</v>
      </c>
    </row>
    <row r="33" spans="1:7" hidden="1">
      <c r="A33" s="1">
        <v>1365857</v>
      </c>
      <c r="B33" t="s">
        <v>77</v>
      </c>
      <c r="C33" t="s">
        <v>78</v>
      </c>
      <c r="D33" s="1">
        <v>1</v>
      </c>
      <c r="E33" s="1">
        <v>1365845</v>
      </c>
      <c r="F33" s="1">
        <v>1</v>
      </c>
      <c r="G33" t="s">
        <v>15</v>
      </c>
    </row>
    <row r="34" spans="1:7" hidden="1">
      <c r="A34" s="1">
        <v>1365858</v>
      </c>
      <c r="B34" t="s">
        <v>79</v>
      </c>
      <c r="C34" t="s">
        <v>80</v>
      </c>
      <c r="D34" s="1">
        <v>1</v>
      </c>
      <c r="E34" s="1">
        <v>1365845</v>
      </c>
      <c r="F34" s="1">
        <v>1</v>
      </c>
      <c r="G34" t="s">
        <v>15</v>
      </c>
    </row>
    <row r="35" spans="1:7" hidden="1">
      <c r="A35" s="1">
        <v>1365859</v>
      </c>
      <c r="B35" t="s">
        <v>81</v>
      </c>
      <c r="C35" t="s">
        <v>82</v>
      </c>
      <c r="D35" s="1">
        <v>1</v>
      </c>
      <c r="E35" s="1">
        <v>1365845</v>
      </c>
      <c r="F35" s="1">
        <v>1</v>
      </c>
      <c r="G35" t="s">
        <v>15</v>
      </c>
    </row>
    <row r="36" spans="1:7" hidden="1">
      <c r="A36" s="1">
        <v>1365860</v>
      </c>
      <c r="B36" t="s">
        <v>83</v>
      </c>
      <c r="C36" t="s">
        <v>84</v>
      </c>
      <c r="D36" s="1">
        <v>1</v>
      </c>
      <c r="E36" s="1">
        <v>1365845</v>
      </c>
      <c r="F36" s="1">
        <v>1</v>
      </c>
      <c r="G36" t="s">
        <v>15</v>
      </c>
    </row>
    <row r="37" spans="1:7" hidden="1">
      <c r="A37" s="1">
        <v>1365861</v>
      </c>
      <c r="B37" t="s">
        <v>85</v>
      </c>
      <c r="C37" t="s">
        <v>86</v>
      </c>
      <c r="D37" s="1">
        <v>1</v>
      </c>
      <c r="E37" s="1">
        <v>1365845</v>
      </c>
      <c r="F37" s="1">
        <v>1</v>
      </c>
      <c r="G37" t="s">
        <v>15</v>
      </c>
    </row>
    <row r="38" spans="1:7" hidden="1">
      <c r="A38" s="1">
        <v>1365862</v>
      </c>
      <c r="B38" t="s">
        <v>87</v>
      </c>
      <c r="C38" t="s">
        <v>88</v>
      </c>
      <c r="D38" s="1">
        <v>1</v>
      </c>
      <c r="E38" s="1">
        <v>1365845</v>
      </c>
      <c r="F38" s="1">
        <v>1</v>
      </c>
      <c r="G38" t="s">
        <v>15</v>
      </c>
    </row>
    <row r="39" spans="1:7" hidden="1">
      <c r="A39" s="1">
        <v>1365863</v>
      </c>
      <c r="B39" t="s">
        <v>89</v>
      </c>
      <c r="C39" t="s">
        <v>90</v>
      </c>
      <c r="D39" s="1">
        <v>1</v>
      </c>
      <c r="E39" s="1">
        <v>1365844</v>
      </c>
      <c r="F39" s="1">
        <v>1</v>
      </c>
      <c r="G39" t="s">
        <v>15</v>
      </c>
    </row>
    <row r="40" spans="1:7" hidden="1">
      <c r="A40" s="1">
        <v>1365864</v>
      </c>
      <c r="B40" t="s">
        <v>91</v>
      </c>
      <c r="C40" t="s">
        <v>92</v>
      </c>
      <c r="D40" s="1">
        <v>1</v>
      </c>
      <c r="E40" s="1">
        <v>1365844</v>
      </c>
      <c r="F40" s="1">
        <v>1</v>
      </c>
      <c r="G40" t="s">
        <v>15</v>
      </c>
    </row>
    <row r="41" spans="1:7" hidden="1">
      <c r="A41" s="1">
        <v>1365865</v>
      </c>
      <c r="B41" t="s">
        <v>93</v>
      </c>
      <c r="C41" t="s">
        <v>94</v>
      </c>
      <c r="D41" s="1">
        <v>1</v>
      </c>
      <c r="E41" s="1">
        <v>1365844</v>
      </c>
      <c r="F41" s="1">
        <v>0</v>
      </c>
      <c r="G41" t="s">
        <v>22</v>
      </c>
    </row>
    <row r="42" spans="1:7" hidden="1">
      <c r="A42" s="1">
        <v>1365866</v>
      </c>
      <c r="B42" t="s">
        <v>95</v>
      </c>
      <c r="C42" t="s">
        <v>96</v>
      </c>
      <c r="D42" s="1">
        <v>1</v>
      </c>
      <c r="E42" s="1">
        <v>1365844</v>
      </c>
      <c r="F42" s="1">
        <v>0</v>
      </c>
      <c r="G42" t="s">
        <v>22</v>
      </c>
    </row>
    <row r="43" spans="1:7" hidden="1">
      <c r="A43" s="1">
        <v>1365867</v>
      </c>
      <c r="B43" t="s">
        <v>97</v>
      </c>
      <c r="C43" t="s">
        <v>98</v>
      </c>
      <c r="D43" s="1">
        <v>1</v>
      </c>
      <c r="E43" s="1">
        <v>1365844</v>
      </c>
      <c r="F43" s="1">
        <v>0</v>
      </c>
      <c r="G43" t="s">
        <v>22</v>
      </c>
    </row>
    <row r="44" spans="1:7" hidden="1">
      <c r="A44" s="1">
        <v>1365868</v>
      </c>
      <c r="B44" t="s">
        <v>99</v>
      </c>
      <c r="C44" t="s">
        <v>100</v>
      </c>
      <c r="D44" s="1">
        <v>1</v>
      </c>
      <c r="E44" s="1">
        <v>1366748</v>
      </c>
      <c r="F44" s="1">
        <v>1</v>
      </c>
      <c r="G44" t="s">
        <v>15</v>
      </c>
    </row>
    <row r="45" spans="1:7" hidden="1">
      <c r="A45" s="1">
        <v>1365869</v>
      </c>
      <c r="B45" t="s">
        <v>101</v>
      </c>
      <c r="C45" t="s">
        <v>102</v>
      </c>
      <c r="D45" s="1">
        <v>1</v>
      </c>
      <c r="E45" s="1">
        <v>1365844</v>
      </c>
      <c r="F45" s="1">
        <v>1</v>
      </c>
      <c r="G45" t="s">
        <v>15</v>
      </c>
    </row>
    <row r="46" spans="1:7" hidden="1">
      <c r="A46" s="1">
        <v>1365870</v>
      </c>
      <c r="B46" t="s">
        <v>103</v>
      </c>
      <c r="C46" t="s">
        <v>104</v>
      </c>
      <c r="D46" s="1">
        <v>1</v>
      </c>
      <c r="E46" s="1">
        <v>1365844</v>
      </c>
      <c r="F46" s="1">
        <v>1</v>
      </c>
      <c r="G46" t="s">
        <v>15</v>
      </c>
    </row>
    <row r="47" spans="1:7" hidden="1">
      <c r="A47" s="1">
        <v>1365871</v>
      </c>
      <c r="B47" t="s">
        <v>105</v>
      </c>
      <c r="C47" t="s">
        <v>106</v>
      </c>
      <c r="D47" s="1">
        <v>1</v>
      </c>
      <c r="E47" s="1">
        <v>1365844</v>
      </c>
      <c r="F47" s="1">
        <v>0</v>
      </c>
      <c r="G47" t="s">
        <v>22</v>
      </c>
    </row>
    <row r="48" spans="1:7">
      <c r="A48" s="1">
        <v>1365872</v>
      </c>
      <c r="B48" t="s">
        <v>107</v>
      </c>
      <c r="C48" t="s">
        <v>108</v>
      </c>
      <c r="D48" s="1">
        <v>1</v>
      </c>
      <c r="E48" t="s">
        <v>13</v>
      </c>
      <c r="F48" s="1">
        <v>0</v>
      </c>
      <c r="G48" t="s">
        <v>22</v>
      </c>
    </row>
    <row r="49" spans="1:7">
      <c r="A49" s="1">
        <v>1365873</v>
      </c>
      <c r="B49" t="s">
        <v>109</v>
      </c>
      <c r="C49" t="s">
        <v>110</v>
      </c>
      <c r="D49" s="1">
        <v>1</v>
      </c>
      <c r="E49" t="s">
        <v>13</v>
      </c>
      <c r="F49" s="1">
        <v>0</v>
      </c>
      <c r="G49" t="s">
        <v>22</v>
      </c>
    </row>
    <row r="50" spans="1:7" hidden="1">
      <c r="A50" s="1">
        <v>1365874</v>
      </c>
      <c r="B50" t="s">
        <v>111</v>
      </c>
      <c r="C50" t="s">
        <v>112</v>
      </c>
      <c r="D50" s="1">
        <v>1</v>
      </c>
      <c r="E50" s="1">
        <v>1365844</v>
      </c>
      <c r="F50" s="1">
        <v>1</v>
      </c>
      <c r="G50" t="s">
        <v>15</v>
      </c>
    </row>
    <row r="51" spans="1:7" hidden="1">
      <c r="A51" s="1">
        <v>1365875</v>
      </c>
      <c r="B51" t="s">
        <v>113</v>
      </c>
      <c r="C51" t="s">
        <v>114</v>
      </c>
      <c r="D51" s="1">
        <v>1</v>
      </c>
      <c r="E51" s="1">
        <v>1365874</v>
      </c>
      <c r="F51" s="1">
        <v>0</v>
      </c>
      <c r="G51" t="s">
        <v>22</v>
      </c>
    </row>
    <row r="52" spans="1:7" hidden="1">
      <c r="A52" s="1">
        <v>1365876</v>
      </c>
      <c r="B52" t="s">
        <v>115</v>
      </c>
      <c r="C52" t="s">
        <v>116</v>
      </c>
      <c r="D52" s="1">
        <v>1</v>
      </c>
      <c r="E52" s="1">
        <v>1365826</v>
      </c>
      <c r="F52" s="1">
        <v>1</v>
      </c>
      <c r="G52" t="s">
        <v>15</v>
      </c>
    </row>
    <row r="53" spans="1:7" hidden="1">
      <c r="A53" s="1">
        <v>1365877</v>
      </c>
      <c r="B53" t="s">
        <v>117</v>
      </c>
      <c r="C53" t="s">
        <v>118</v>
      </c>
      <c r="D53" s="1">
        <v>1</v>
      </c>
      <c r="E53" s="1">
        <v>1365876</v>
      </c>
      <c r="F53" s="1">
        <v>1</v>
      </c>
      <c r="G53" t="s">
        <v>15</v>
      </c>
    </row>
    <row r="54" spans="1:7" hidden="1">
      <c r="A54" s="1">
        <v>1365878</v>
      </c>
      <c r="B54" t="s">
        <v>119</v>
      </c>
      <c r="C54" t="s">
        <v>120</v>
      </c>
      <c r="D54" s="1">
        <v>1</v>
      </c>
      <c r="E54" s="1">
        <v>1365877</v>
      </c>
      <c r="F54" s="1">
        <v>1</v>
      </c>
      <c r="G54" t="s">
        <v>15</v>
      </c>
    </row>
    <row r="55" spans="1:7" hidden="1">
      <c r="A55" s="1">
        <v>1365879</v>
      </c>
      <c r="B55" t="s">
        <v>121</v>
      </c>
      <c r="C55" t="s">
        <v>122</v>
      </c>
      <c r="D55" s="1">
        <v>1</v>
      </c>
      <c r="E55" s="1">
        <v>1365877</v>
      </c>
      <c r="F55" s="1">
        <v>1</v>
      </c>
      <c r="G55" t="s">
        <v>15</v>
      </c>
    </row>
    <row r="56" spans="1:7" hidden="1">
      <c r="A56" s="1">
        <v>1365880</v>
      </c>
      <c r="B56" t="s">
        <v>123</v>
      </c>
      <c r="C56" t="s">
        <v>124</v>
      </c>
      <c r="D56" s="1">
        <v>1</v>
      </c>
      <c r="E56" s="1">
        <v>1365876</v>
      </c>
      <c r="F56" s="1">
        <v>1</v>
      </c>
      <c r="G56" t="s">
        <v>15</v>
      </c>
    </row>
    <row r="57" spans="1:7" hidden="1">
      <c r="A57" s="1">
        <v>1365881</v>
      </c>
      <c r="B57" t="s">
        <v>125</v>
      </c>
      <c r="C57" t="s">
        <v>126</v>
      </c>
      <c r="D57" s="1">
        <v>1</v>
      </c>
      <c r="E57" s="1">
        <v>1365880</v>
      </c>
      <c r="F57" s="1">
        <v>1</v>
      </c>
      <c r="G57" t="s">
        <v>15</v>
      </c>
    </row>
    <row r="58" spans="1:7" hidden="1">
      <c r="A58" s="1">
        <v>1365882</v>
      </c>
      <c r="B58" t="s">
        <v>127</v>
      </c>
      <c r="C58" t="s">
        <v>128</v>
      </c>
      <c r="D58" s="1">
        <v>1</v>
      </c>
      <c r="E58" s="1">
        <v>1365880</v>
      </c>
      <c r="F58" s="1">
        <v>1</v>
      </c>
      <c r="G58" t="s">
        <v>15</v>
      </c>
    </row>
    <row r="59" spans="1:7" hidden="1">
      <c r="A59" s="1">
        <v>1365883</v>
      </c>
      <c r="B59" t="s">
        <v>129</v>
      </c>
      <c r="C59" t="s">
        <v>130</v>
      </c>
      <c r="D59" s="1">
        <v>1</v>
      </c>
      <c r="E59" s="1">
        <v>1365880</v>
      </c>
      <c r="F59" s="1">
        <v>1</v>
      </c>
      <c r="G59" t="s">
        <v>15</v>
      </c>
    </row>
    <row r="60" spans="1:7" hidden="1">
      <c r="A60" s="1">
        <v>1365884</v>
      </c>
      <c r="B60" t="s">
        <v>131</v>
      </c>
      <c r="C60" t="s">
        <v>132</v>
      </c>
      <c r="D60" s="1">
        <v>1</v>
      </c>
      <c r="E60" s="1">
        <v>1365880</v>
      </c>
      <c r="F60" s="1">
        <v>1</v>
      </c>
      <c r="G60" t="s">
        <v>15</v>
      </c>
    </row>
    <row r="61" spans="1:7" hidden="1">
      <c r="A61" s="1">
        <v>1365885</v>
      </c>
      <c r="B61" t="s">
        <v>133</v>
      </c>
      <c r="C61" t="s">
        <v>134</v>
      </c>
      <c r="D61" s="1">
        <v>1</v>
      </c>
      <c r="E61" s="1">
        <v>1365884</v>
      </c>
      <c r="F61" s="1">
        <v>1</v>
      </c>
      <c r="G61" t="s">
        <v>15</v>
      </c>
    </row>
    <row r="62" spans="1:7" hidden="1">
      <c r="A62" s="1">
        <v>1365886</v>
      </c>
      <c r="B62" t="s">
        <v>135</v>
      </c>
      <c r="C62" t="s">
        <v>136</v>
      </c>
      <c r="D62" s="1">
        <v>1</v>
      </c>
      <c r="E62" s="1">
        <v>1365884</v>
      </c>
      <c r="F62" s="1">
        <v>1</v>
      </c>
      <c r="G62" t="s">
        <v>15</v>
      </c>
    </row>
    <row r="63" spans="1:7" hidden="1">
      <c r="A63" s="1">
        <v>1365887</v>
      </c>
      <c r="B63" t="s">
        <v>137</v>
      </c>
      <c r="C63" t="s">
        <v>138</v>
      </c>
      <c r="D63" s="1">
        <v>1</v>
      </c>
      <c r="E63" s="1">
        <v>1365880</v>
      </c>
      <c r="F63" s="1">
        <v>1</v>
      </c>
      <c r="G63" t="s">
        <v>15</v>
      </c>
    </row>
    <row r="64" spans="1:7" hidden="1">
      <c r="A64" s="1">
        <v>1365888</v>
      </c>
      <c r="B64" t="s">
        <v>139</v>
      </c>
      <c r="C64" t="s">
        <v>140</v>
      </c>
      <c r="D64" s="1">
        <v>1</v>
      </c>
      <c r="E64" s="1">
        <v>1365880</v>
      </c>
      <c r="F64" s="1">
        <v>1</v>
      </c>
      <c r="G64" t="s">
        <v>15</v>
      </c>
    </row>
    <row r="65" spans="1:7" hidden="1">
      <c r="A65" s="1">
        <v>1365889</v>
      </c>
      <c r="B65" t="s">
        <v>141</v>
      </c>
      <c r="C65" t="s">
        <v>142</v>
      </c>
      <c r="D65" s="1">
        <v>1</v>
      </c>
      <c r="E65" s="1">
        <v>1365883</v>
      </c>
      <c r="F65" s="1">
        <v>1</v>
      </c>
      <c r="G65" t="s">
        <v>15</v>
      </c>
    </row>
    <row r="66" spans="1:7" hidden="1">
      <c r="A66" s="1">
        <v>1365890</v>
      </c>
      <c r="B66" t="s">
        <v>143</v>
      </c>
      <c r="C66" t="s">
        <v>144</v>
      </c>
      <c r="D66" s="1">
        <v>1</v>
      </c>
      <c r="E66" s="1">
        <v>1365880</v>
      </c>
      <c r="F66" s="1">
        <v>1</v>
      </c>
      <c r="G66" t="s">
        <v>15</v>
      </c>
    </row>
    <row r="67" spans="1:7" hidden="1">
      <c r="A67" s="1">
        <v>1365891</v>
      </c>
      <c r="B67" t="s">
        <v>145</v>
      </c>
      <c r="C67" t="s">
        <v>146</v>
      </c>
      <c r="D67" s="1">
        <v>1</v>
      </c>
      <c r="E67" s="1">
        <v>1365880</v>
      </c>
      <c r="F67" s="1">
        <v>1</v>
      </c>
      <c r="G67" t="s">
        <v>15</v>
      </c>
    </row>
    <row r="68" spans="1:7" hidden="1">
      <c r="A68" s="1">
        <v>1365952</v>
      </c>
      <c r="B68" t="s">
        <v>147</v>
      </c>
      <c r="C68" t="s">
        <v>148</v>
      </c>
      <c r="D68" s="1">
        <v>1</v>
      </c>
      <c r="E68" s="1">
        <v>1365946</v>
      </c>
      <c r="F68" s="1">
        <v>1</v>
      </c>
      <c r="G68" t="s">
        <v>15</v>
      </c>
    </row>
    <row r="69" spans="1:7" hidden="1">
      <c r="A69" s="1">
        <v>1365953</v>
      </c>
      <c r="B69" t="s">
        <v>149</v>
      </c>
      <c r="C69" t="s">
        <v>150</v>
      </c>
      <c r="D69" s="1">
        <v>1</v>
      </c>
      <c r="E69" s="1">
        <v>1365952</v>
      </c>
      <c r="F69" s="1">
        <v>0</v>
      </c>
      <c r="G69" t="s">
        <v>22</v>
      </c>
    </row>
    <row r="70" spans="1:7" hidden="1">
      <c r="A70" s="1">
        <v>1365954</v>
      </c>
      <c r="B70" t="s">
        <v>151</v>
      </c>
      <c r="C70" t="s">
        <v>152</v>
      </c>
      <c r="D70" s="1">
        <v>1</v>
      </c>
      <c r="E70" s="1">
        <v>1365946</v>
      </c>
      <c r="F70" s="1">
        <v>1</v>
      </c>
      <c r="G70" t="s">
        <v>15</v>
      </c>
    </row>
    <row r="71" spans="1:7" hidden="1">
      <c r="A71" s="1">
        <v>1365955</v>
      </c>
      <c r="B71" t="s">
        <v>153</v>
      </c>
      <c r="C71" t="s">
        <v>154</v>
      </c>
      <c r="D71" s="1">
        <v>1</v>
      </c>
      <c r="E71" s="1">
        <v>1365954</v>
      </c>
      <c r="F71" s="1">
        <v>0</v>
      </c>
      <c r="G71" t="s">
        <v>22</v>
      </c>
    </row>
    <row r="72" spans="1:7" hidden="1">
      <c r="A72" s="1">
        <v>1365956</v>
      </c>
      <c r="B72" t="s">
        <v>155</v>
      </c>
      <c r="C72" t="s">
        <v>156</v>
      </c>
      <c r="D72" s="1">
        <v>1</v>
      </c>
      <c r="E72" s="1">
        <v>1365954</v>
      </c>
      <c r="F72" s="1">
        <v>0</v>
      </c>
      <c r="G72" t="s">
        <v>22</v>
      </c>
    </row>
    <row r="73" spans="1:7" hidden="1">
      <c r="A73" s="1">
        <v>1365957</v>
      </c>
      <c r="B73" t="s">
        <v>157</v>
      </c>
      <c r="C73" t="s">
        <v>158</v>
      </c>
      <c r="D73" s="1">
        <v>1</v>
      </c>
      <c r="E73" s="1">
        <v>1365954</v>
      </c>
      <c r="F73" s="1">
        <v>0</v>
      </c>
      <c r="G73" t="s">
        <v>22</v>
      </c>
    </row>
    <row r="74" spans="1:7" hidden="1">
      <c r="A74" s="1">
        <v>1365958</v>
      </c>
      <c r="B74" t="s">
        <v>159</v>
      </c>
      <c r="C74" t="s">
        <v>160</v>
      </c>
      <c r="D74" s="1">
        <v>1</v>
      </c>
      <c r="E74" s="1">
        <v>1365954</v>
      </c>
      <c r="F74" s="1">
        <v>0</v>
      </c>
      <c r="G74" t="s">
        <v>22</v>
      </c>
    </row>
    <row r="75" spans="1:7" hidden="1">
      <c r="A75" s="1">
        <v>1365959</v>
      </c>
      <c r="B75" t="s">
        <v>161</v>
      </c>
      <c r="C75" t="s">
        <v>162</v>
      </c>
      <c r="D75" s="1">
        <v>1</v>
      </c>
      <c r="E75" s="1">
        <v>1365954</v>
      </c>
      <c r="F75" s="1">
        <v>0</v>
      </c>
      <c r="G75" t="s">
        <v>22</v>
      </c>
    </row>
    <row r="76" spans="1:7" hidden="1">
      <c r="A76" s="1">
        <v>1365960</v>
      </c>
      <c r="B76" t="s">
        <v>163</v>
      </c>
      <c r="C76" t="s">
        <v>164</v>
      </c>
      <c r="D76" s="1">
        <v>1</v>
      </c>
      <c r="E76" s="1">
        <v>1365954</v>
      </c>
      <c r="F76" s="1">
        <v>0</v>
      </c>
      <c r="G76" t="s">
        <v>22</v>
      </c>
    </row>
    <row r="77" spans="1:7" hidden="1">
      <c r="A77" s="1">
        <v>1365961</v>
      </c>
      <c r="B77" t="s">
        <v>165</v>
      </c>
      <c r="C77" t="s">
        <v>166</v>
      </c>
      <c r="D77" s="1">
        <v>1</v>
      </c>
      <c r="E77" s="1">
        <v>1365954</v>
      </c>
      <c r="F77" s="1">
        <v>0</v>
      </c>
      <c r="G77" t="s">
        <v>22</v>
      </c>
    </row>
    <row r="78" spans="1:7" hidden="1">
      <c r="A78" s="1">
        <v>1365962</v>
      </c>
      <c r="B78" t="s">
        <v>167</v>
      </c>
      <c r="C78" t="s">
        <v>168</v>
      </c>
      <c r="D78" s="1">
        <v>1</v>
      </c>
      <c r="E78" s="1">
        <v>1365954</v>
      </c>
      <c r="F78" s="1">
        <v>0</v>
      </c>
      <c r="G78" t="s">
        <v>22</v>
      </c>
    </row>
    <row r="79" spans="1:7" hidden="1">
      <c r="A79" s="1">
        <v>1365963</v>
      </c>
      <c r="B79" t="s">
        <v>169</v>
      </c>
      <c r="C79" t="s">
        <v>170</v>
      </c>
      <c r="D79" s="1">
        <v>1</v>
      </c>
      <c r="E79" s="1">
        <v>1365954</v>
      </c>
      <c r="F79" s="1">
        <v>0</v>
      </c>
      <c r="G79" t="s">
        <v>22</v>
      </c>
    </row>
    <row r="80" spans="1:7" hidden="1">
      <c r="A80" s="1">
        <v>1365964</v>
      </c>
      <c r="B80" t="s">
        <v>171</v>
      </c>
      <c r="C80" t="s">
        <v>172</v>
      </c>
      <c r="D80" s="1">
        <v>1</v>
      </c>
      <c r="E80" s="1">
        <v>1365954</v>
      </c>
      <c r="F80" s="1">
        <v>0</v>
      </c>
      <c r="G80" t="s">
        <v>22</v>
      </c>
    </row>
    <row r="81" spans="1:7" hidden="1">
      <c r="A81" s="1">
        <v>1365965</v>
      </c>
      <c r="B81" t="s">
        <v>173</v>
      </c>
      <c r="C81" t="s">
        <v>174</v>
      </c>
      <c r="D81" s="1">
        <v>1</v>
      </c>
      <c r="E81" s="1">
        <v>1365954</v>
      </c>
      <c r="F81" s="1">
        <v>0</v>
      </c>
      <c r="G81" t="s">
        <v>22</v>
      </c>
    </row>
    <row r="82" spans="1:7" hidden="1">
      <c r="A82" s="1">
        <v>1365966</v>
      </c>
      <c r="B82" t="s">
        <v>175</v>
      </c>
      <c r="C82" t="s">
        <v>176</v>
      </c>
      <c r="D82" s="1">
        <v>1</v>
      </c>
      <c r="E82" s="1">
        <v>1365954</v>
      </c>
      <c r="F82" s="1">
        <v>0</v>
      </c>
      <c r="G82" t="s">
        <v>22</v>
      </c>
    </row>
    <row r="83" spans="1:7" hidden="1">
      <c r="A83" s="1">
        <v>1365967</v>
      </c>
      <c r="B83" t="s">
        <v>177</v>
      </c>
      <c r="C83" t="s">
        <v>178</v>
      </c>
      <c r="D83" s="1">
        <v>1</v>
      </c>
      <c r="E83" s="1">
        <v>1365954</v>
      </c>
      <c r="F83" s="1">
        <v>0</v>
      </c>
      <c r="G83" t="s">
        <v>22</v>
      </c>
    </row>
    <row r="84" spans="1:7" hidden="1">
      <c r="A84" s="1">
        <v>1365968</v>
      </c>
      <c r="B84" t="s">
        <v>179</v>
      </c>
      <c r="C84" t="s">
        <v>180</v>
      </c>
      <c r="D84" s="1">
        <v>1</v>
      </c>
      <c r="E84" s="1">
        <v>1365954</v>
      </c>
      <c r="F84" s="1">
        <v>0</v>
      </c>
      <c r="G84" t="s">
        <v>22</v>
      </c>
    </row>
    <row r="85" spans="1:7" hidden="1">
      <c r="A85" s="1">
        <v>1365969</v>
      </c>
      <c r="B85" t="s">
        <v>181</v>
      </c>
      <c r="C85" t="s">
        <v>182</v>
      </c>
      <c r="D85" s="1">
        <v>1</v>
      </c>
      <c r="E85" s="1">
        <v>1365954</v>
      </c>
      <c r="F85" s="1">
        <v>0</v>
      </c>
      <c r="G85" t="s">
        <v>22</v>
      </c>
    </row>
    <row r="86" spans="1:7" hidden="1">
      <c r="A86" s="1">
        <v>1365970</v>
      </c>
      <c r="B86" t="s">
        <v>183</v>
      </c>
      <c r="C86" t="s">
        <v>184</v>
      </c>
      <c r="D86" s="1">
        <v>1</v>
      </c>
      <c r="E86" s="1">
        <v>1365954</v>
      </c>
      <c r="F86" s="1">
        <v>0</v>
      </c>
      <c r="G86" t="s">
        <v>22</v>
      </c>
    </row>
    <row r="87" spans="1:7" hidden="1">
      <c r="A87" s="1">
        <v>1365971</v>
      </c>
      <c r="B87" t="s">
        <v>185</v>
      </c>
      <c r="C87" t="s">
        <v>186</v>
      </c>
      <c r="D87" s="1">
        <v>1</v>
      </c>
      <c r="E87" s="1">
        <v>1365954</v>
      </c>
      <c r="F87" s="1">
        <v>0</v>
      </c>
      <c r="G87" t="s">
        <v>22</v>
      </c>
    </row>
    <row r="88" spans="1:7" hidden="1">
      <c r="A88" s="1">
        <v>1365972</v>
      </c>
      <c r="B88" t="s">
        <v>187</v>
      </c>
      <c r="C88" t="s">
        <v>188</v>
      </c>
      <c r="D88" s="1">
        <v>1</v>
      </c>
      <c r="E88" s="1">
        <v>1365954</v>
      </c>
      <c r="F88" s="1">
        <v>0</v>
      </c>
      <c r="G88" t="s">
        <v>22</v>
      </c>
    </row>
    <row r="89" spans="1:7" hidden="1">
      <c r="A89" s="1">
        <v>1365973</v>
      </c>
      <c r="B89" t="s">
        <v>189</v>
      </c>
      <c r="C89" t="s">
        <v>190</v>
      </c>
      <c r="D89" s="1">
        <v>1</v>
      </c>
      <c r="E89" s="1">
        <v>1365954</v>
      </c>
      <c r="F89" s="1">
        <v>0</v>
      </c>
      <c r="G89" t="s">
        <v>22</v>
      </c>
    </row>
    <row r="90" spans="1:7" hidden="1">
      <c r="A90" s="1">
        <v>1365974</v>
      </c>
      <c r="B90" t="s">
        <v>191</v>
      </c>
      <c r="C90" t="s">
        <v>192</v>
      </c>
      <c r="D90" s="1">
        <v>1</v>
      </c>
      <c r="E90" s="1">
        <v>1365954</v>
      </c>
      <c r="F90" s="1">
        <v>0</v>
      </c>
      <c r="G90" t="s">
        <v>22</v>
      </c>
    </row>
    <row r="91" spans="1:7" hidden="1">
      <c r="A91" s="1">
        <v>1365975</v>
      </c>
      <c r="B91" t="s">
        <v>193</v>
      </c>
      <c r="C91" t="s">
        <v>194</v>
      </c>
      <c r="D91" s="1">
        <v>1</v>
      </c>
      <c r="E91" s="1">
        <v>1365954</v>
      </c>
      <c r="F91" s="1">
        <v>0</v>
      </c>
      <c r="G91" t="s">
        <v>22</v>
      </c>
    </row>
    <row r="92" spans="1:7" hidden="1">
      <c r="A92" s="1">
        <v>1365976</v>
      </c>
      <c r="B92" t="s">
        <v>195</v>
      </c>
      <c r="C92" t="s">
        <v>196</v>
      </c>
      <c r="D92" s="1">
        <v>1</v>
      </c>
      <c r="E92" s="1">
        <v>1365954</v>
      </c>
      <c r="F92" s="1">
        <v>0</v>
      </c>
      <c r="G92" t="s">
        <v>22</v>
      </c>
    </row>
    <row r="93" spans="1:7" hidden="1">
      <c r="A93" s="1">
        <v>1365977</v>
      </c>
      <c r="B93" t="s">
        <v>197</v>
      </c>
      <c r="C93" t="s">
        <v>198</v>
      </c>
      <c r="D93" s="1">
        <v>1</v>
      </c>
      <c r="E93" s="1">
        <v>1365954</v>
      </c>
      <c r="F93" s="1">
        <v>0</v>
      </c>
      <c r="G93" t="s">
        <v>22</v>
      </c>
    </row>
    <row r="94" spans="1:7" hidden="1">
      <c r="A94" s="1">
        <v>1365978</v>
      </c>
      <c r="B94" t="s">
        <v>199</v>
      </c>
      <c r="C94" t="s">
        <v>200</v>
      </c>
      <c r="D94" s="1">
        <v>1</v>
      </c>
      <c r="E94" s="1">
        <v>1365954</v>
      </c>
      <c r="F94" s="1">
        <v>0</v>
      </c>
      <c r="G94" t="s">
        <v>22</v>
      </c>
    </row>
    <row r="95" spans="1:7" hidden="1">
      <c r="A95" s="1">
        <v>1365979</v>
      </c>
      <c r="B95" t="s">
        <v>201</v>
      </c>
      <c r="C95" t="s">
        <v>202</v>
      </c>
      <c r="D95" s="1">
        <v>1</v>
      </c>
      <c r="E95" s="1">
        <v>1365954</v>
      </c>
      <c r="F95" s="1">
        <v>0</v>
      </c>
      <c r="G95" t="s">
        <v>22</v>
      </c>
    </row>
    <row r="96" spans="1:7" hidden="1">
      <c r="A96" s="1">
        <v>1365980</v>
      </c>
      <c r="B96" t="s">
        <v>203</v>
      </c>
      <c r="C96" t="s">
        <v>204</v>
      </c>
      <c r="D96" s="1">
        <v>1</v>
      </c>
      <c r="E96" s="1">
        <v>1365954</v>
      </c>
      <c r="F96" s="1">
        <v>0</v>
      </c>
      <c r="G96" t="s">
        <v>22</v>
      </c>
    </row>
    <row r="97" spans="1:7" hidden="1">
      <c r="A97" s="1">
        <v>1365981</v>
      </c>
      <c r="B97" t="s">
        <v>205</v>
      </c>
      <c r="C97" t="s">
        <v>206</v>
      </c>
      <c r="D97" s="1">
        <v>1</v>
      </c>
      <c r="E97" s="1">
        <v>1365954</v>
      </c>
      <c r="F97" s="1">
        <v>0</v>
      </c>
      <c r="G97" t="s">
        <v>22</v>
      </c>
    </row>
    <row r="98" spans="1:7" hidden="1">
      <c r="A98" s="1">
        <v>1365982</v>
      </c>
      <c r="B98" t="s">
        <v>207</v>
      </c>
      <c r="C98" t="s">
        <v>208</v>
      </c>
      <c r="D98" s="1">
        <v>1</v>
      </c>
      <c r="E98" s="1">
        <v>1365954</v>
      </c>
      <c r="F98" s="1">
        <v>0</v>
      </c>
      <c r="G98" t="s">
        <v>22</v>
      </c>
    </row>
    <row r="99" spans="1:7" hidden="1">
      <c r="A99" s="1">
        <v>1365983</v>
      </c>
      <c r="B99" t="s">
        <v>209</v>
      </c>
      <c r="C99" t="s">
        <v>210</v>
      </c>
      <c r="D99" s="1">
        <v>1</v>
      </c>
      <c r="E99" s="1">
        <v>1365954</v>
      </c>
      <c r="F99" s="1">
        <v>0</v>
      </c>
      <c r="G99" t="s">
        <v>22</v>
      </c>
    </row>
    <row r="100" spans="1:7" hidden="1">
      <c r="A100" s="1">
        <v>1365984</v>
      </c>
      <c r="B100" t="s">
        <v>211</v>
      </c>
      <c r="C100" t="s">
        <v>212</v>
      </c>
      <c r="D100" s="1">
        <v>1</v>
      </c>
      <c r="E100" s="1">
        <v>1365954</v>
      </c>
      <c r="F100" s="1">
        <v>0</v>
      </c>
      <c r="G100" t="s">
        <v>22</v>
      </c>
    </row>
    <row r="101" spans="1:7" hidden="1">
      <c r="A101" s="1">
        <v>1365985</v>
      </c>
      <c r="B101" t="s">
        <v>213</v>
      </c>
      <c r="C101" t="s">
        <v>214</v>
      </c>
      <c r="D101" s="1">
        <v>1</v>
      </c>
      <c r="E101" s="1">
        <v>1365954</v>
      </c>
      <c r="F101" s="1">
        <v>0</v>
      </c>
      <c r="G101" t="s">
        <v>22</v>
      </c>
    </row>
    <row r="102" spans="1:7" hidden="1">
      <c r="A102" s="1">
        <v>1365986</v>
      </c>
      <c r="B102" t="s">
        <v>215</v>
      </c>
      <c r="C102" t="s">
        <v>216</v>
      </c>
      <c r="D102" s="1">
        <v>1</v>
      </c>
      <c r="E102" s="1">
        <v>1365954</v>
      </c>
      <c r="F102" s="1">
        <v>0</v>
      </c>
      <c r="G102" t="s">
        <v>22</v>
      </c>
    </row>
    <row r="103" spans="1:7" hidden="1">
      <c r="A103" s="1">
        <v>1365987</v>
      </c>
      <c r="B103" t="s">
        <v>217</v>
      </c>
      <c r="C103" t="s">
        <v>218</v>
      </c>
      <c r="D103" s="1">
        <v>1</v>
      </c>
      <c r="E103" s="1">
        <v>1365954</v>
      </c>
      <c r="F103" s="1">
        <v>0</v>
      </c>
      <c r="G103" t="s">
        <v>22</v>
      </c>
    </row>
    <row r="104" spans="1:7" hidden="1">
      <c r="A104" s="1">
        <v>1365988</v>
      </c>
      <c r="B104" t="s">
        <v>219</v>
      </c>
      <c r="C104" t="s">
        <v>220</v>
      </c>
      <c r="D104" s="1">
        <v>1</v>
      </c>
      <c r="E104" s="1">
        <v>1365954</v>
      </c>
      <c r="F104" s="1">
        <v>0</v>
      </c>
      <c r="G104" t="s">
        <v>22</v>
      </c>
    </row>
    <row r="105" spans="1:7" hidden="1">
      <c r="A105" s="1">
        <v>1365989</v>
      </c>
      <c r="B105" t="s">
        <v>221</v>
      </c>
      <c r="C105" t="s">
        <v>222</v>
      </c>
      <c r="D105" s="1">
        <v>1</v>
      </c>
      <c r="E105" s="1">
        <v>1365954</v>
      </c>
      <c r="F105" s="1">
        <v>0</v>
      </c>
      <c r="G105" t="s">
        <v>22</v>
      </c>
    </row>
    <row r="106" spans="1:7" hidden="1">
      <c r="A106" s="1">
        <v>1365990</v>
      </c>
      <c r="B106" t="s">
        <v>223</v>
      </c>
      <c r="C106" t="s">
        <v>224</v>
      </c>
      <c r="D106" s="1">
        <v>1</v>
      </c>
      <c r="E106" s="1">
        <v>1365954</v>
      </c>
      <c r="F106" s="1">
        <v>0</v>
      </c>
      <c r="G106" t="s">
        <v>22</v>
      </c>
    </row>
    <row r="107" spans="1:7" hidden="1">
      <c r="A107" s="1">
        <v>1365991</v>
      </c>
      <c r="B107" t="s">
        <v>225</v>
      </c>
      <c r="C107" t="s">
        <v>226</v>
      </c>
      <c r="D107" s="1">
        <v>1</v>
      </c>
      <c r="E107" s="1">
        <v>1365954</v>
      </c>
      <c r="F107" s="1">
        <v>0</v>
      </c>
      <c r="G107" t="s">
        <v>22</v>
      </c>
    </row>
    <row r="108" spans="1:7" hidden="1">
      <c r="A108" s="1">
        <v>1365992</v>
      </c>
      <c r="B108" t="s">
        <v>227</v>
      </c>
      <c r="C108" t="s">
        <v>228</v>
      </c>
      <c r="D108" s="1">
        <v>1</v>
      </c>
      <c r="E108" s="1">
        <v>1365954</v>
      </c>
      <c r="F108" s="1">
        <v>0</v>
      </c>
      <c r="G108" t="s">
        <v>22</v>
      </c>
    </row>
    <row r="109" spans="1:7" hidden="1">
      <c r="A109" s="1">
        <v>1365993</v>
      </c>
      <c r="B109" t="s">
        <v>229</v>
      </c>
      <c r="C109" t="s">
        <v>230</v>
      </c>
      <c r="D109" s="1">
        <v>1</v>
      </c>
      <c r="E109" s="1">
        <v>1365954</v>
      </c>
      <c r="F109" s="1">
        <v>0</v>
      </c>
      <c r="G109" t="s">
        <v>22</v>
      </c>
    </row>
    <row r="110" spans="1:7" hidden="1">
      <c r="A110" s="1">
        <v>1365994</v>
      </c>
      <c r="B110" t="s">
        <v>231</v>
      </c>
      <c r="C110" t="s">
        <v>232</v>
      </c>
      <c r="D110" s="1">
        <v>1</v>
      </c>
      <c r="E110" s="1">
        <v>1365954</v>
      </c>
      <c r="F110" s="1">
        <v>0</v>
      </c>
      <c r="G110" t="s">
        <v>22</v>
      </c>
    </row>
    <row r="111" spans="1:7" hidden="1">
      <c r="A111" s="1">
        <v>1365995</v>
      </c>
      <c r="B111" t="s">
        <v>233</v>
      </c>
      <c r="C111" t="s">
        <v>234</v>
      </c>
      <c r="D111" s="1">
        <v>1</v>
      </c>
      <c r="E111" s="1">
        <v>1365954</v>
      </c>
      <c r="F111" s="1">
        <v>0</v>
      </c>
      <c r="G111" t="s">
        <v>22</v>
      </c>
    </row>
    <row r="112" spans="1:7" hidden="1">
      <c r="A112" s="1">
        <v>1365996</v>
      </c>
      <c r="B112" t="s">
        <v>235</v>
      </c>
      <c r="C112" t="s">
        <v>236</v>
      </c>
      <c r="D112" s="1">
        <v>1</v>
      </c>
      <c r="E112" s="1">
        <v>1365954</v>
      </c>
      <c r="F112" s="1">
        <v>0</v>
      </c>
      <c r="G112" t="s">
        <v>22</v>
      </c>
    </row>
    <row r="113" spans="1:7" hidden="1">
      <c r="A113" s="1">
        <v>1365997</v>
      </c>
      <c r="B113" t="s">
        <v>237</v>
      </c>
      <c r="C113" t="s">
        <v>238</v>
      </c>
      <c r="D113" s="1">
        <v>1</v>
      </c>
      <c r="E113" s="1">
        <v>1365954</v>
      </c>
      <c r="F113" s="1">
        <v>0</v>
      </c>
      <c r="G113" t="s">
        <v>22</v>
      </c>
    </row>
    <row r="114" spans="1:7" hidden="1">
      <c r="A114" s="1">
        <v>1365998</v>
      </c>
      <c r="B114" t="s">
        <v>239</v>
      </c>
      <c r="C114" t="s">
        <v>240</v>
      </c>
      <c r="D114" s="1">
        <v>1</v>
      </c>
      <c r="E114" s="1">
        <v>1365954</v>
      </c>
      <c r="F114" s="1">
        <v>0</v>
      </c>
      <c r="G114" t="s">
        <v>22</v>
      </c>
    </row>
    <row r="115" spans="1:7" hidden="1">
      <c r="A115" s="1">
        <v>1365999</v>
      </c>
      <c r="B115" t="s">
        <v>241</v>
      </c>
      <c r="C115" t="s">
        <v>242</v>
      </c>
      <c r="D115" s="1">
        <v>1</v>
      </c>
      <c r="E115" s="1">
        <v>1365954</v>
      </c>
      <c r="F115" s="1">
        <v>0</v>
      </c>
      <c r="G115" t="s">
        <v>22</v>
      </c>
    </row>
    <row r="116" spans="1:7" hidden="1">
      <c r="A116" s="1">
        <v>1366000</v>
      </c>
      <c r="B116" t="s">
        <v>243</v>
      </c>
      <c r="C116" t="s">
        <v>244</v>
      </c>
      <c r="D116" s="1">
        <v>1</v>
      </c>
      <c r="E116" s="1">
        <v>1365954</v>
      </c>
      <c r="F116" s="1">
        <v>0</v>
      </c>
      <c r="G116" t="s">
        <v>22</v>
      </c>
    </row>
    <row r="117" spans="1:7" hidden="1">
      <c r="A117" s="1">
        <v>1366001</v>
      </c>
      <c r="B117" t="s">
        <v>245</v>
      </c>
      <c r="C117" t="s">
        <v>246</v>
      </c>
      <c r="D117" s="1">
        <v>1</v>
      </c>
      <c r="E117" s="1">
        <v>1365954</v>
      </c>
      <c r="F117" s="1">
        <v>0</v>
      </c>
      <c r="G117" t="s">
        <v>22</v>
      </c>
    </row>
    <row r="118" spans="1:7" hidden="1">
      <c r="A118" s="1">
        <v>1366002</v>
      </c>
      <c r="B118" t="s">
        <v>247</v>
      </c>
      <c r="C118" t="s">
        <v>248</v>
      </c>
      <c r="D118" s="1">
        <v>1</v>
      </c>
      <c r="E118" s="1">
        <v>1365954</v>
      </c>
      <c r="F118" s="1">
        <v>0</v>
      </c>
      <c r="G118" t="s">
        <v>22</v>
      </c>
    </row>
    <row r="119" spans="1:7" hidden="1">
      <c r="A119" s="1">
        <v>1366003</v>
      </c>
      <c r="B119" t="s">
        <v>249</v>
      </c>
      <c r="C119" t="s">
        <v>250</v>
      </c>
      <c r="D119" s="1">
        <v>1</v>
      </c>
      <c r="E119" s="1">
        <v>1365954</v>
      </c>
      <c r="F119" s="1">
        <v>0</v>
      </c>
      <c r="G119" t="s">
        <v>22</v>
      </c>
    </row>
    <row r="120" spans="1:7" hidden="1">
      <c r="A120" s="1">
        <v>1366004</v>
      </c>
      <c r="B120" t="s">
        <v>251</v>
      </c>
      <c r="C120" t="s">
        <v>252</v>
      </c>
      <c r="D120" s="1">
        <v>1</v>
      </c>
      <c r="E120" s="1">
        <v>1365954</v>
      </c>
      <c r="F120" s="1">
        <v>0</v>
      </c>
      <c r="G120" t="s">
        <v>22</v>
      </c>
    </row>
    <row r="121" spans="1:7" hidden="1">
      <c r="A121" s="1">
        <v>1366005</v>
      </c>
      <c r="B121" t="s">
        <v>253</v>
      </c>
      <c r="C121" t="s">
        <v>254</v>
      </c>
      <c r="D121" s="1">
        <v>1</v>
      </c>
      <c r="E121" s="1">
        <v>1365954</v>
      </c>
      <c r="F121" s="1">
        <v>0</v>
      </c>
      <c r="G121" t="s">
        <v>22</v>
      </c>
    </row>
    <row r="122" spans="1:7" hidden="1">
      <c r="A122" s="1">
        <v>1366006</v>
      </c>
      <c r="B122" t="s">
        <v>255</v>
      </c>
      <c r="C122" t="s">
        <v>256</v>
      </c>
      <c r="D122" s="1">
        <v>1</v>
      </c>
      <c r="E122" s="1">
        <v>1365954</v>
      </c>
      <c r="F122" s="1">
        <v>0</v>
      </c>
      <c r="G122" t="s">
        <v>22</v>
      </c>
    </row>
    <row r="123" spans="1:7" hidden="1">
      <c r="A123" s="1">
        <v>1366007</v>
      </c>
      <c r="B123" t="s">
        <v>257</v>
      </c>
      <c r="C123" t="s">
        <v>258</v>
      </c>
      <c r="D123" s="1">
        <v>1</v>
      </c>
      <c r="E123" s="1">
        <v>1365954</v>
      </c>
      <c r="F123" s="1">
        <v>0</v>
      </c>
      <c r="G123" t="s">
        <v>22</v>
      </c>
    </row>
    <row r="124" spans="1:7" hidden="1">
      <c r="A124" s="1">
        <v>1366008</v>
      </c>
      <c r="B124" t="s">
        <v>259</v>
      </c>
      <c r="C124" t="s">
        <v>260</v>
      </c>
      <c r="D124" s="1">
        <v>1</v>
      </c>
      <c r="E124" s="1">
        <v>1365954</v>
      </c>
      <c r="F124" s="1">
        <v>0</v>
      </c>
      <c r="G124" t="s">
        <v>22</v>
      </c>
    </row>
    <row r="125" spans="1:7" hidden="1">
      <c r="A125" s="1">
        <v>1366009</v>
      </c>
      <c r="B125" t="s">
        <v>261</v>
      </c>
      <c r="C125" t="s">
        <v>262</v>
      </c>
      <c r="D125" s="1">
        <v>1</v>
      </c>
      <c r="E125" s="1">
        <v>1365954</v>
      </c>
      <c r="F125" s="1">
        <v>0</v>
      </c>
      <c r="G125" t="s">
        <v>22</v>
      </c>
    </row>
    <row r="126" spans="1:7" hidden="1">
      <c r="A126" s="1">
        <v>1366010</v>
      </c>
      <c r="B126" t="s">
        <v>263</v>
      </c>
      <c r="C126" t="s">
        <v>264</v>
      </c>
      <c r="D126" s="1">
        <v>1</v>
      </c>
      <c r="E126" s="1">
        <v>1365954</v>
      </c>
      <c r="F126" s="1">
        <v>0</v>
      </c>
      <c r="G126" t="s">
        <v>22</v>
      </c>
    </row>
    <row r="127" spans="1:7" hidden="1">
      <c r="A127" s="1">
        <v>1366011</v>
      </c>
      <c r="B127" t="s">
        <v>265</v>
      </c>
      <c r="C127" t="s">
        <v>266</v>
      </c>
      <c r="D127" s="1">
        <v>1</v>
      </c>
      <c r="E127" s="1">
        <v>1365954</v>
      </c>
      <c r="F127" s="1">
        <v>0</v>
      </c>
      <c r="G127" t="s">
        <v>22</v>
      </c>
    </row>
    <row r="128" spans="1:7" hidden="1">
      <c r="A128" s="1">
        <v>1366012</v>
      </c>
      <c r="B128" t="s">
        <v>267</v>
      </c>
      <c r="C128" t="s">
        <v>268</v>
      </c>
      <c r="D128" s="1">
        <v>1</v>
      </c>
      <c r="E128" s="1">
        <v>1365954</v>
      </c>
      <c r="F128" s="1">
        <v>1</v>
      </c>
      <c r="G128" t="s">
        <v>15</v>
      </c>
    </row>
    <row r="129" spans="1:7" hidden="1">
      <c r="A129" s="1">
        <v>1366013</v>
      </c>
      <c r="B129" t="s">
        <v>269</v>
      </c>
      <c r="C129" t="s">
        <v>270</v>
      </c>
      <c r="D129" s="1">
        <v>1</v>
      </c>
      <c r="E129" s="1">
        <v>1365954</v>
      </c>
      <c r="F129" s="1">
        <v>0</v>
      </c>
      <c r="G129" t="s">
        <v>22</v>
      </c>
    </row>
    <row r="130" spans="1:7" hidden="1">
      <c r="A130" s="1">
        <v>1366014</v>
      </c>
      <c r="B130" t="s">
        <v>271</v>
      </c>
      <c r="C130" t="s">
        <v>272</v>
      </c>
      <c r="D130" s="1">
        <v>1</v>
      </c>
      <c r="E130" s="1">
        <v>1365954</v>
      </c>
      <c r="F130" s="1">
        <v>0</v>
      </c>
      <c r="G130" t="s">
        <v>22</v>
      </c>
    </row>
    <row r="131" spans="1:7" hidden="1">
      <c r="A131" s="1">
        <v>1366015</v>
      </c>
      <c r="B131" t="s">
        <v>273</v>
      </c>
      <c r="C131" t="s">
        <v>274</v>
      </c>
      <c r="D131" s="1">
        <v>1</v>
      </c>
      <c r="E131" s="1">
        <v>1365954</v>
      </c>
      <c r="F131" s="1">
        <v>0</v>
      </c>
      <c r="G131" t="s">
        <v>22</v>
      </c>
    </row>
    <row r="132" spans="1:7" hidden="1">
      <c r="A132" s="1">
        <v>1366016</v>
      </c>
      <c r="B132" t="s">
        <v>275</v>
      </c>
      <c r="C132" t="s">
        <v>276</v>
      </c>
      <c r="D132" s="1">
        <v>1</v>
      </c>
      <c r="E132" s="1">
        <v>1365954</v>
      </c>
      <c r="F132" s="1">
        <v>0</v>
      </c>
      <c r="G132" t="s">
        <v>22</v>
      </c>
    </row>
    <row r="133" spans="1:7" hidden="1">
      <c r="A133" s="1">
        <v>1366017</v>
      </c>
      <c r="B133" t="s">
        <v>277</v>
      </c>
      <c r="C133" t="s">
        <v>278</v>
      </c>
      <c r="D133" s="1">
        <v>1</v>
      </c>
      <c r="E133" s="1">
        <v>1365954</v>
      </c>
      <c r="F133" s="1">
        <v>0</v>
      </c>
      <c r="G133" t="s">
        <v>22</v>
      </c>
    </row>
    <row r="134" spans="1:7" hidden="1">
      <c r="A134" s="1">
        <v>1366018</v>
      </c>
      <c r="B134" t="s">
        <v>279</v>
      </c>
      <c r="C134" t="s">
        <v>280</v>
      </c>
      <c r="D134" s="1">
        <v>1</v>
      </c>
      <c r="E134" s="1">
        <v>1365954</v>
      </c>
      <c r="F134" s="1">
        <v>0</v>
      </c>
      <c r="G134" t="s">
        <v>22</v>
      </c>
    </row>
    <row r="135" spans="1:7" hidden="1">
      <c r="A135" s="1">
        <v>1366019</v>
      </c>
      <c r="B135" t="s">
        <v>281</v>
      </c>
      <c r="C135" t="s">
        <v>282</v>
      </c>
      <c r="D135" s="1">
        <v>1</v>
      </c>
      <c r="E135" s="1">
        <v>1365954</v>
      </c>
      <c r="F135" s="1">
        <v>0</v>
      </c>
      <c r="G135" t="s">
        <v>22</v>
      </c>
    </row>
    <row r="136" spans="1:7" hidden="1">
      <c r="A136" s="1">
        <v>1366020</v>
      </c>
      <c r="B136" t="s">
        <v>283</v>
      </c>
      <c r="C136" t="s">
        <v>284</v>
      </c>
      <c r="D136" s="1">
        <v>1</v>
      </c>
      <c r="E136" s="1">
        <v>1365954</v>
      </c>
      <c r="F136" s="1">
        <v>0</v>
      </c>
      <c r="G136" t="s">
        <v>22</v>
      </c>
    </row>
    <row r="137" spans="1:7" hidden="1">
      <c r="A137" s="1">
        <v>1366021</v>
      </c>
      <c r="B137" t="s">
        <v>285</v>
      </c>
      <c r="C137" t="s">
        <v>286</v>
      </c>
      <c r="D137" s="1">
        <v>1</v>
      </c>
      <c r="E137" s="1">
        <v>1365954</v>
      </c>
      <c r="F137" s="1">
        <v>0</v>
      </c>
      <c r="G137" t="s">
        <v>22</v>
      </c>
    </row>
    <row r="138" spans="1:7" hidden="1">
      <c r="A138" s="1">
        <v>1366022</v>
      </c>
      <c r="B138" t="s">
        <v>287</v>
      </c>
      <c r="C138" t="s">
        <v>288</v>
      </c>
      <c r="D138" s="1">
        <v>1</v>
      </c>
      <c r="E138" s="1">
        <v>1365954</v>
      </c>
      <c r="F138" s="1">
        <v>0</v>
      </c>
      <c r="G138" t="s">
        <v>22</v>
      </c>
    </row>
    <row r="139" spans="1:7" hidden="1">
      <c r="A139" s="1">
        <v>1366023</v>
      </c>
      <c r="B139" t="s">
        <v>289</v>
      </c>
      <c r="C139" t="s">
        <v>290</v>
      </c>
      <c r="D139" s="1">
        <v>1</v>
      </c>
      <c r="E139" s="1">
        <v>1365954</v>
      </c>
      <c r="F139" s="1">
        <v>0</v>
      </c>
      <c r="G139" t="s">
        <v>22</v>
      </c>
    </row>
    <row r="140" spans="1:7" hidden="1">
      <c r="A140" s="1">
        <v>1366024</v>
      </c>
      <c r="B140" t="s">
        <v>291</v>
      </c>
      <c r="C140" t="s">
        <v>292</v>
      </c>
      <c r="D140" s="1">
        <v>1</v>
      </c>
      <c r="E140" s="1">
        <v>1365954</v>
      </c>
      <c r="F140" s="1">
        <v>0</v>
      </c>
      <c r="G140" t="s">
        <v>22</v>
      </c>
    </row>
    <row r="141" spans="1:7" hidden="1">
      <c r="A141" s="1">
        <v>1366025</v>
      </c>
      <c r="B141" t="s">
        <v>293</v>
      </c>
      <c r="C141" t="s">
        <v>294</v>
      </c>
      <c r="D141" s="1">
        <v>1</v>
      </c>
      <c r="E141" s="1">
        <v>1365954</v>
      </c>
      <c r="F141" s="1">
        <v>0</v>
      </c>
      <c r="G141" t="s">
        <v>22</v>
      </c>
    </row>
    <row r="142" spans="1:7" hidden="1">
      <c r="A142" s="1">
        <v>1366026</v>
      </c>
      <c r="B142" t="s">
        <v>295</v>
      </c>
      <c r="C142" t="s">
        <v>296</v>
      </c>
      <c r="D142" s="1">
        <v>1</v>
      </c>
      <c r="E142" s="1">
        <v>1365954</v>
      </c>
      <c r="F142" s="1">
        <v>0</v>
      </c>
      <c r="G142" t="s">
        <v>22</v>
      </c>
    </row>
    <row r="143" spans="1:7" hidden="1">
      <c r="A143" s="1">
        <v>1366027</v>
      </c>
      <c r="B143" t="s">
        <v>297</v>
      </c>
      <c r="C143" t="s">
        <v>298</v>
      </c>
      <c r="D143" s="1">
        <v>1</v>
      </c>
      <c r="E143" s="1">
        <v>1365954</v>
      </c>
      <c r="F143" s="1">
        <v>0</v>
      </c>
      <c r="G143" t="s">
        <v>22</v>
      </c>
    </row>
    <row r="144" spans="1:7" hidden="1">
      <c r="A144" s="1">
        <v>1366028</v>
      </c>
      <c r="B144" t="s">
        <v>299</v>
      </c>
      <c r="C144" t="s">
        <v>300</v>
      </c>
      <c r="D144" s="1">
        <v>1</v>
      </c>
      <c r="E144" s="1">
        <v>1365954</v>
      </c>
      <c r="F144" s="1">
        <v>0</v>
      </c>
      <c r="G144" t="s">
        <v>22</v>
      </c>
    </row>
    <row r="145" spans="1:7" hidden="1">
      <c r="A145" s="1">
        <v>1366029</v>
      </c>
      <c r="B145" t="s">
        <v>301</v>
      </c>
      <c r="C145" t="s">
        <v>302</v>
      </c>
      <c r="D145" s="1">
        <v>1</v>
      </c>
      <c r="E145" s="1">
        <v>1365954</v>
      </c>
      <c r="F145" s="1">
        <v>0</v>
      </c>
      <c r="G145" t="s">
        <v>22</v>
      </c>
    </row>
    <row r="146" spans="1:7" hidden="1">
      <c r="A146" s="1">
        <v>1366030</v>
      </c>
      <c r="B146" t="s">
        <v>303</v>
      </c>
      <c r="C146" t="s">
        <v>304</v>
      </c>
      <c r="D146" s="1">
        <v>1</v>
      </c>
      <c r="E146" s="1">
        <v>1365954</v>
      </c>
      <c r="F146" s="1">
        <v>0</v>
      </c>
      <c r="G146" t="s">
        <v>22</v>
      </c>
    </row>
    <row r="147" spans="1:7" hidden="1">
      <c r="A147" s="1">
        <v>1366031</v>
      </c>
      <c r="B147" t="s">
        <v>305</v>
      </c>
      <c r="C147" t="s">
        <v>306</v>
      </c>
      <c r="D147" s="1">
        <v>1</v>
      </c>
      <c r="E147" s="1">
        <v>1365954</v>
      </c>
      <c r="F147" s="1">
        <v>0</v>
      </c>
      <c r="G147" t="s">
        <v>22</v>
      </c>
    </row>
    <row r="148" spans="1:7" hidden="1">
      <c r="A148" s="1">
        <v>1366032</v>
      </c>
      <c r="B148" t="s">
        <v>307</v>
      </c>
      <c r="C148" t="s">
        <v>308</v>
      </c>
      <c r="D148" s="1">
        <v>1</v>
      </c>
      <c r="E148" s="1">
        <v>1365954</v>
      </c>
      <c r="F148" s="1">
        <v>0</v>
      </c>
      <c r="G148" t="s">
        <v>22</v>
      </c>
    </row>
    <row r="149" spans="1:7" hidden="1">
      <c r="A149" s="1">
        <v>1366033</v>
      </c>
      <c r="B149" t="s">
        <v>309</v>
      </c>
      <c r="C149" t="s">
        <v>310</v>
      </c>
      <c r="D149" s="1">
        <v>1</v>
      </c>
      <c r="E149" s="1">
        <v>1365954</v>
      </c>
      <c r="F149" s="1">
        <v>0</v>
      </c>
      <c r="G149" t="s">
        <v>22</v>
      </c>
    </row>
    <row r="150" spans="1:7" hidden="1">
      <c r="A150" s="1">
        <v>1366034</v>
      </c>
      <c r="B150" t="s">
        <v>311</v>
      </c>
      <c r="C150" t="s">
        <v>312</v>
      </c>
      <c r="D150" s="1">
        <v>1</v>
      </c>
      <c r="E150" s="1">
        <v>1365954</v>
      </c>
      <c r="F150" s="1">
        <v>0</v>
      </c>
      <c r="G150" t="s">
        <v>22</v>
      </c>
    </row>
    <row r="151" spans="1:7" hidden="1">
      <c r="A151" s="1">
        <v>1366035</v>
      </c>
      <c r="B151" t="s">
        <v>313</v>
      </c>
      <c r="C151" t="s">
        <v>314</v>
      </c>
      <c r="D151" s="1">
        <v>1</v>
      </c>
      <c r="E151" s="1">
        <v>1365954</v>
      </c>
      <c r="F151" s="1">
        <v>0</v>
      </c>
      <c r="G151" t="s">
        <v>22</v>
      </c>
    </row>
    <row r="152" spans="1:7" hidden="1">
      <c r="A152" s="1">
        <v>1366036</v>
      </c>
      <c r="B152" t="s">
        <v>315</v>
      </c>
      <c r="C152" t="s">
        <v>316</v>
      </c>
      <c r="D152" s="1">
        <v>1</v>
      </c>
      <c r="E152" s="1">
        <v>1365954</v>
      </c>
      <c r="F152" s="1">
        <v>0</v>
      </c>
      <c r="G152" t="s">
        <v>22</v>
      </c>
    </row>
    <row r="153" spans="1:7" hidden="1">
      <c r="A153" s="1">
        <v>1366037</v>
      </c>
      <c r="B153" t="s">
        <v>317</v>
      </c>
      <c r="C153" t="s">
        <v>318</v>
      </c>
      <c r="D153" s="1">
        <v>1</v>
      </c>
      <c r="E153" s="1">
        <v>1365954</v>
      </c>
      <c r="F153" s="1">
        <v>0</v>
      </c>
      <c r="G153" t="s">
        <v>22</v>
      </c>
    </row>
    <row r="154" spans="1:7" hidden="1">
      <c r="A154" s="1">
        <v>1366038</v>
      </c>
      <c r="B154" t="s">
        <v>319</v>
      </c>
      <c r="C154" t="s">
        <v>320</v>
      </c>
      <c r="D154" s="1">
        <v>1</v>
      </c>
      <c r="E154" s="1">
        <v>1365954</v>
      </c>
      <c r="F154" s="1">
        <v>0</v>
      </c>
      <c r="G154" t="s">
        <v>22</v>
      </c>
    </row>
    <row r="155" spans="1:7" hidden="1">
      <c r="A155" s="1">
        <v>1366039</v>
      </c>
      <c r="B155" t="s">
        <v>321</v>
      </c>
      <c r="C155" t="s">
        <v>322</v>
      </c>
      <c r="D155" s="1">
        <v>1</v>
      </c>
      <c r="E155" s="1">
        <v>1365954</v>
      </c>
      <c r="F155" s="1">
        <v>0</v>
      </c>
      <c r="G155" t="s">
        <v>22</v>
      </c>
    </row>
    <row r="156" spans="1:7" hidden="1">
      <c r="A156" s="1">
        <v>1366040</v>
      </c>
      <c r="B156" t="s">
        <v>323</v>
      </c>
      <c r="C156" t="s">
        <v>324</v>
      </c>
      <c r="D156" s="1">
        <v>1</v>
      </c>
      <c r="E156" s="1">
        <v>1365954</v>
      </c>
      <c r="F156" s="1">
        <v>0</v>
      </c>
      <c r="G156" t="s">
        <v>22</v>
      </c>
    </row>
    <row r="157" spans="1:7" hidden="1">
      <c r="A157" s="1">
        <v>1366041</v>
      </c>
      <c r="B157" t="s">
        <v>325</v>
      </c>
      <c r="C157" t="s">
        <v>326</v>
      </c>
      <c r="D157" s="1">
        <v>1</v>
      </c>
      <c r="E157" s="1">
        <v>1365954</v>
      </c>
      <c r="F157" s="1">
        <v>0</v>
      </c>
      <c r="G157" t="s">
        <v>22</v>
      </c>
    </row>
    <row r="158" spans="1:7" hidden="1">
      <c r="A158" s="1">
        <v>1366042</v>
      </c>
      <c r="B158" t="s">
        <v>327</v>
      </c>
      <c r="C158" t="s">
        <v>328</v>
      </c>
      <c r="D158" s="1">
        <v>1</v>
      </c>
      <c r="E158" s="1">
        <v>1365954</v>
      </c>
      <c r="F158" s="1">
        <v>0</v>
      </c>
      <c r="G158" t="s">
        <v>22</v>
      </c>
    </row>
    <row r="159" spans="1:7" hidden="1">
      <c r="A159" s="1">
        <v>1366043</v>
      </c>
      <c r="B159" t="s">
        <v>329</v>
      </c>
      <c r="C159" t="s">
        <v>330</v>
      </c>
      <c r="D159" s="1">
        <v>1</v>
      </c>
      <c r="E159" s="1">
        <v>1365954</v>
      </c>
      <c r="F159" s="1">
        <v>0</v>
      </c>
      <c r="G159" t="s">
        <v>22</v>
      </c>
    </row>
    <row r="160" spans="1:7" hidden="1">
      <c r="A160" s="1">
        <v>1366044</v>
      </c>
      <c r="B160" t="s">
        <v>331</v>
      </c>
      <c r="C160" t="s">
        <v>332</v>
      </c>
      <c r="D160" s="1">
        <v>1</v>
      </c>
      <c r="E160" s="1">
        <v>1365954</v>
      </c>
      <c r="F160" s="1">
        <v>0</v>
      </c>
      <c r="G160" t="s">
        <v>22</v>
      </c>
    </row>
    <row r="161" spans="1:7" hidden="1">
      <c r="A161" s="1">
        <v>1366045</v>
      </c>
      <c r="B161" t="s">
        <v>333</v>
      </c>
      <c r="C161" t="s">
        <v>334</v>
      </c>
      <c r="D161" s="1">
        <v>1</v>
      </c>
      <c r="E161" s="1">
        <v>1365954</v>
      </c>
      <c r="F161" s="1">
        <v>0</v>
      </c>
      <c r="G161" t="s">
        <v>22</v>
      </c>
    </row>
    <row r="162" spans="1:7" hidden="1">
      <c r="A162" s="1">
        <v>1366046</v>
      </c>
      <c r="B162" t="s">
        <v>335</v>
      </c>
      <c r="C162" t="s">
        <v>336</v>
      </c>
      <c r="D162" s="1">
        <v>1</v>
      </c>
      <c r="E162" s="1">
        <v>1365954</v>
      </c>
      <c r="F162" s="1">
        <v>0</v>
      </c>
      <c r="G162" t="s">
        <v>22</v>
      </c>
    </row>
    <row r="163" spans="1:7" hidden="1">
      <c r="A163" s="1">
        <v>1366047</v>
      </c>
      <c r="B163" t="s">
        <v>337</v>
      </c>
      <c r="C163" t="s">
        <v>338</v>
      </c>
      <c r="D163" s="1">
        <v>1</v>
      </c>
      <c r="E163" s="1">
        <v>1365954</v>
      </c>
      <c r="F163" s="1">
        <v>0</v>
      </c>
      <c r="G163" t="s">
        <v>22</v>
      </c>
    </row>
    <row r="164" spans="1:7" hidden="1">
      <c r="A164" s="1">
        <v>1366048</v>
      </c>
      <c r="B164" t="s">
        <v>339</v>
      </c>
      <c r="C164" t="s">
        <v>340</v>
      </c>
      <c r="D164" s="1">
        <v>1</v>
      </c>
      <c r="E164" s="1">
        <v>1365954</v>
      </c>
      <c r="F164" s="1">
        <v>0</v>
      </c>
      <c r="G164" t="s">
        <v>22</v>
      </c>
    </row>
    <row r="165" spans="1:7" hidden="1">
      <c r="A165" s="1">
        <v>1366049</v>
      </c>
      <c r="B165" t="s">
        <v>341</v>
      </c>
      <c r="C165" t="s">
        <v>342</v>
      </c>
      <c r="D165" s="1">
        <v>1</v>
      </c>
      <c r="E165" s="1">
        <v>1365954</v>
      </c>
      <c r="F165" s="1">
        <v>0</v>
      </c>
      <c r="G165" t="s">
        <v>22</v>
      </c>
    </row>
    <row r="166" spans="1:7" hidden="1">
      <c r="A166" s="1">
        <v>1366050</v>
      </c>
      <c r="B166" t="s">
        <v>343</v>
      </c>
      <c r="C166" t="s">
        <v>344</v>
      </c>
      <c r="D166" s="1">
        <v>1</v>
      </c>
      <c r="E166" s="1">
        <v>1365954</v>
      </c>
      <c r="F166" s="1">
        <v>0</v>
      </c>
      <c r="G166" t="s">
        <v>22</v>
      </c>
    </row>
    <row r="167" spans="1:7" hidden="1">
      <c r="A167" s="1">
        <v>1366051</v>
      </c>
      <c r="B167" t="s">
        <v>345</v>
      </c>
      <c r="C167" t="s">
        <v>346</v>
      </c>
      <c r="D167" s="1">
        <v>1</v>
      </c>
      <c r="E167" s="1">
        <v>1365954</v>
      </c>
      <c r="F167" s="1">
        <v>0</v>
      </c>
      <c r="G167" t="s">
        <v>22</v>
      </c>
    </row>
    <row r="168" spans="1:7" hidden="1">
      <c r="A168" s="1">
        <v>1366052</v>
      </c>
      <c r="B168" t="s">
        <v>347</v>
      </c>
      <c r="C168" t="s">
        <v>348</v>
      </c>
      <c r="D168" s="1">
        <v>1</v>
      </c>
      <c r="E168" s="1">
        <v>1365954</v>
      </c>
      <c r="F168" s="1">
        <v>0</v>
      </c>
      <c r="G168" t="s">
        <v>22</v>
      </c>
    </row>
    <row r="169" spans="1:7" hidden="1">
      <c r="A169" s="1">
        <v>1366053</v>
      </c>
      <c r="B169" t="s">
        <v>349</v>
      </c>
      <c r="C169" t="s">
        <v>350</v>
      </c>
      <c r="D169" s="1">
        <v>1</v>
      </c>
      <c r="E169" s="1">
        <v>1365954</v>
      </c>
      <c r="F169" s="1">
        <v>0</v>
      </c>
      <c r="G169" t="s">
        <v>22</v>
      </c>
    </row>
    <row r="170" spans="1:7" hidden="1">
      <c r="A170" s="1">
        <v>1366054</v>
      </c>
      <c r="B170" t="s">
        <v>351</v>
      </c>
      <c r="C170" t="s">
        <v>352</v>
      </c>
      <c r="D170" s="1">
        <v>1</v>
      </c>
      <c r="E170" s="1">
        <v>1365954</v>
      </c>
      <c r="F170" s="1">
        <v>0</v>
      </c>
      <c r="G170" t="s">
        <v>22</v>
      </c>
    </row>
    <row r="171" spans="1:7" hidden="1">
      <c r="A171" s="1">
        <v>1366055</v>
      </c>
      <c r="B171" t="s">
        <v>353</v>
      </c>
      <c r="C171" t="s">
        <v>354</v>
      </c>
      <c r="D171" s="1">
        <v>1</v>
      </c>
      <c r="E171" s="1">
        <v>1365954</v>
      </c>
      <c r="F171" s="1">
        <v>0</v>
      </c>
      <c r="G171" t="s">
        <v>22</v>
      </c>
    </row>
    <row r="172" spans="1:7" hidden="1">
      <c r="A172" s="1">
        <v>1366056</v>
      </c>
      <c r="B172" t="s">
        <v>355</v>
      </c>
      <c r="C172" t="s">
        <v>356</v>
      </c>
      <c r="D172" s="1">
        <v>1</v>
      </c>
      <c r="E172" s="1">
        <v>1365954</v>
      </c>
      <c r="F172" s="1">
        <v>1</v>
      </c>
      <c r="G172" t="s">
        <v>15</v>
      </c>
    </row>
    <row r="173" spans="1:7" hidden="1">
      <c r="A173" s="1">
        <v>1366057</v>
      </c>
      <c r="B173" t="s">
        <v>357</v>
      </c>
      <c r="C173" t="s">
        <v>358</v>
      </c>
      <c r="D173" s="1">
        <v>1</v>
      </c>
      <c r="E173" s="1">
        <v>1365954</v>
      </c>
      <c r="F173" s="1">
        <v>1</v>
      </c>
      <c r="G173" t="s">
        <v>15</v>
      </c>
    </row>
    <row r="174" spans="1:7" hidden="1">
      <c r="A174" s="1">
        <v>1366058</v>
      </c>
      <c r="B174" t="s">
        <v>359</v>
      </c>
      <c r="C174" t="s">
        <v>360</v>
      </c>
      <c r="D174" s="1">
        <v>1</v>
      </c>
      <c r="E174" s="1">
        <v>1365954</v>
      </c>
      <c r="F174" s="1">
        <v>1</v>
      </c>
      <c r="G174" t="s">
        <v>15</v>
      </c>
    </row>
    <row r="175" spans="1:7" hidden="1">
      <c r="A175" s="1">
        <v>1366059</v>
      </c>
      <c r="B175" t="s">
        <v>361</v>
      </c>
      <c r="C175" t="s">
        <v>362</v>
      </c>
      <c r="D175" s="1">
        <v>1</v>
      </c>
      <c r="E175" s="1">
        <v>1365954</v>
      </c>
      <c r="F175" s="1">
        <v>1</v>
      </c>
      <c r="G175" t="s">
        <v>15</v>
      </c>
    </row>
    <row r="176" spans="1:7" hidden="1">
      <c r="A176" s="1">
        <v>1366060</v>
      </c>
      <c r="B176" t="s">
        <v>363</v>
      </c>
      <c r="C176" t="s">
        <v>364</v>
      </c>
      <c r="D176" s="1">
        <v>1</v>
      </c>
      <c r="E176" s="1">
        <v>1365954</v>
      </c>
      <c r="F176" s="1">
        <v>1</v>
      </c>
      <c r="G176" t="s">
        <v>15</v>
      </c>
    </row>
    <row r="177" spans="1:7" hidden="1">
      <c r="A177" s="1">
        <v>1366061</v>
      </c>
      <c r="B177" t="s">
        <v>365</v>
      </c>
      <c r="C177" t="s">
        <v>366</v>
      </c>
      <c r="D177" s="1">
        <v>1</v>
      </c>
      <c r="E177" s="1">
        <v>1365954</v>
      </c>
      <c r="F177" s="1">
        <v>1</v>
      </c>
      <c r="G177" t="s">
        <v>15</v>
      </c>
    </row>
    <row r="178" spans="1:7" hidden="1">
      <c r="A178" s="1">
        <v>1366062</v>
      </c>
      <c r="B178" t="s">
        <v>367</v>
      </c>
      <c r="C178" t="s">
        <v>368</v>
      </c>
      <c r="D178" s="1">
        <v>1</v>
      </c>
      <c r="E178" s="1">
        <v>1365954</v>
      </c>
      <c r="F178" s="1">
        <v>1</v>
      </c>
      <c r="G178" t="s">
        <v>15</v>
      </c>
    </row>
    <row r="179" spans="1:7" hidden="1">
      <c r="A179" s="1">
        <v>1366063</v>
      </c>
      <c r="B179" t="s">
        <v>369</v>
      </c>
      <c r="C179" t="s">
        <v>370</v>
      </c>
      <c r="D179" s="1">
        <v>1</v>
      </c>
      <c r="E179" s="1">
        <v>1365954</v>
      </c>
      <c r="F179" s="1">
        <v>1</v>
      </c>
      <c r="G179" t="s">
        <v>15</v>
      </c>
    </row>
    <row r="180" spans="1:7" hidden="1">
      <c r="A180" s="1">
        <v>1366064</v>
      </c>
      <c r="B180" t="s">
        <v>371</v>
      </c>
      <c r="C180" t="s">
        <v>372</v>
      </c>
      <c r="D180" s="1">
        <v>1</v>
      </c>
      <c r="E180" s="1">
        <v>1365954</v>
      </c>
      <c r="F180" s="1">
        <v>1</v>
      </c>
      <c r="G180" t="s">
        <v>15</v>
      </c>
    </row>
    <row r="181" spans="1:7" hidden="1">
      <c r="A181" s="1">
        <v>1366065</v>
      </c>
      <c r="B181" t="s">
        <v>373</v>
      </c>
      <c r="C181" t="s">
        <v>374</v>
      </c>
      <c r="D181" s="1">
        <v>1</v>
      </c>
      <c r="E181" s="1">
        <v>1365954</v>
      </c>
      <c r="F181" s="1">
        <v>1</v>
      </c>
      <c r="G181" t="s">
        <v>15</v>
      </c>
    </row>
    <row r="182" spans="1:7" hidden="1">
      <c r="A182" s="1">
        <v>1366066</v>
      </c>
      <c r="B182" t="s">
        <v>375</v>
      </c>
      <c r="C182" t="s">
        <v>376</v>
      </c>
      <c r="D182" s="1">
        <v>1</v>
      </c>
      <c r="E182" s="1">
        <v>1365954</v>
      </c>
      <c r="F182" s="1">
        <v>1</v>
      </c>
      <c r="G182" t="s">
        <v>15</v>
      </c>
    </row>
    <row r="183" spans="1:7" hidden="1">
      <c r="A183" s="1">
        <v>1366067</v>
      </c>
      <c r="B183" t="s">
        <v>377</v>
      </c>
      <c r="C183" t="s">
        <v>378</v>
      </c>
      <c r="D183" s="1">
        <v>1</v>
      </c>
      <c r="E183" s="1">
        <v>1365954</v>
      </c>
      <c r="F183" s="1">
        <v>1</v>
      </c>
      <c r="G183" t="s">
        <v>15</v>
      </c>
    </row>
    <row r="184" spans="1:7" hidden="1">
      <c r="A184" s="1">
        <v>1366068</v>
      </c>
      <c r="B184" t="s">
        <v>379</v>
      </c>
      <c r="C184" t="s">
        <v>380</v>
      </c>
      <c r="D184" s="1">
        <v>1</v>
      </c>
      <c r="E184" s="1">
        <v>1365954</v>
      </c>
      <c r="F184" s="1">
        <v>1</v>
      </c>
      <c r="G184" t="s">
        <v>15</v>
      </c>
    </row>
    <row r="185" spans="1:7" hidden="1">
      <c r="A185" s="1">
        <v>1366069</v>
      </c>
      <c r="B185" t="s">
        <v>381</v>
      </c>
      <c r="C185" t="s">
        <v>382</v>
      </c>
      <c r="D185" s="1">
        <v>1</v>
      </c>
      <c r="E185" s="1">
        <v>1365954</v>
      </c>
      <c r="F185" s="1">
        <v>1</v>
      </c>
      <c r="G185" t="s">
        <v>15</v>
      </c>
    </row>
    <row r="186" spans="1:7" hidden="1">
      <c r="A186" s="1">
        <v>1366070</v>
      </c>
      <c r="B186" t="s">
        <v>383</v>
      </c>
      <c r="C186" t="s">
        <v>384</v>
      </c>
      <c r="D186" s="1">
        <v>1</v>
      </c>
      <c r="E186" s="1">
        <v>1365954</v>
      </c>
      <c r="F186" s="1">
        <v>1</v>
      </c>
      <c r="G186" t="s">
        <v>15</v>
      </c>
    </row>
    <row r="187" spans="1:7" hidden="1">
      <c r="A187" s="1">
        <v>1366071</v>
      </c>
      <c r="B187" t="s">
        <v>385</v>
      </c>
      <c r="C187" t="s">
        <v>386</v>
      </c>
      <c r="D187" s="1">
        <v>1</v>
      </c>
      <c r="E187" s="1">
        <v>1365954</v>
      </c>
      <c r="F187" s="1">
        <v>1</v>
      </c>
      <c r="G187" t="s">
        <v>15</v>
      </c>
    </row>
    <row r="188" spans="1:7" hidden="1">
      <c r="A188" s="1">
        <v>1366072</v>
      </c>
      <c r="B188" t="s">
        <v>387</v>
      </c>
      <c r="C188" t="s">
        <v>388</v>
      </c>
      <c r="D188" s="1">
        <v>1</v>
      </c>
      <c r="E188" s="1">
        <v>1365954</v>
      </c>
      <c r="F188" s="1">
        <v>1</v>
      </c>
      <c r="G188" t="s">
        <v>15</v>
      </c>
    </row>
    <row r="189" spans="1:7" hidden="1">
      <c r="A189" s="1">
        <v>1366073</v>
      </c>
      <c r="B189" t="s">
        <v>389</v>
      </c>
      <c r="C189" t="s">
        <v>390</v>
      </c>
      <c r="D189" s="1">
        <v>1</v>
      </c>
      <c r="E189" s="1">
        <v>1365954</v>
      </c>
      <c r="F189" s="1">
        <v>0</v>
      </c>
      <c r="G189" t="s">
        <v>22</v>
      </c>
    </row>
    <row r="190" spans="1:7" hidden="1">
      <c r="A190" s="1">
        <v>1366074</v>
      </c>
      <c r="B190" t="s">
        <v>391</v>
      </c>
      <c r="C190" t="s">
        <v>392</v>
      </c>
      <c r="D190" s="1">
        <v>1</v>
      </c>
      <c r="E190" s="1">
        <v>1365954</v>
      </c>
      <c r="F190" s="1">
        <v>1</v>
      </c>
      <c r="G190" t="s">
        <v>15</v>
      </c>
    </row>
    <row r="191" spans="1:7" hidden="1">
      <c r="A191" s="1">
        <v>1366075</v>
      </c>
      <c r="B191" t="s">
        <v>393</v>
      </c>
      <c r="C191" t="s">
        <v>394</v>
      </c>
      <c r="D191" s="1">
        <v>1</v>
      </c>
      <c r="E191" s="1">
        <v>1365954</v>
      </c>
      <c r="F191" s="1">
        <v>1</v>
      </c>
      <c r="G191" t="s">
        <v>15</v>
      </c>
    </row>
    <row r="192" spans="1:7" hidden="1">
      <c r="A192" s="1">
        <v>1366076</v>
      </c>
      <c r="B192" t="s">
        <v>395</v>
      </c>
      <c r="C192" t="s">
        <v>396</v>
      </c>
      <c r="D192" s="1">
        <v>1</v>
      </c>
      <c r="E192" s="1">
        <v>1365954</v>
      </c>
      <c r="F192" s="1">
        <v>1</v>
      </c>
      <c r="G192" t="s">
        <v>15</v>
      </c>
    </row>
    <row r="193" spans="1:7" hidden="1">
      <c r="A193" s="1">
        <v>1366077</v>
      </c>
      <c r="B193" t="s">
        <v>397</v>
      </c>
      <c r="C193" t="s">
        <v>398</v>
      </c>
      <c r="D193" s="1">
        <v>1</v>
      </c>
      <c r="E193" s="1">
        <v>1365954</v>
      </c>
      <c r="F193" s="1">
        <v>1</v>
      </c>
      <c r="G193" t="s">
        <v>15</v>
      </c>
    </row>
    <row r="194" spans="1:7" hidden="1">
      <c r="A194" s="1">
        <v>1366078</v>
      </c>
      <c r="B194" t="s">
        <v>399</v>
      </c>
      <c r="C194" t="s">
        <v>400</v>
      </c>
      <c r="D194" s="1">
        <v>1</v>
      </c>
      <c r="E194" s="1">
        <v>1365954</v>
      </c>
      <c r="F194" s="1">
        <v>1</v>
      </c>
      <c r="G194" t="s">
        <v>15</v>
      </c>
    </row>
    <row r="195" spans="1:7" hidden="1">
      <c r="A195" s="1">
        <v>1366079</v>
      </c>
      <c r="B195" t="s">
        <v>401</v>
      </c>
      <c r="C195" t="s">
        <v>402</v>
      </c>
      <c r="D195" s="1">
        <v>1</v>
      </c>
      <c r="E195" s="1">
        <v>1365954</v>
      </c>
      <c r="F195" s="1">
        <v>1</v>
      </c>
      <c r="G195" t="s">
        <v>15</v>
      </c>
    </row>
    <row r="196" spans="1:7" hidden="1">
      <c r="A196" s="1">
        <v>1366080</v>
      </c>
      <c r="B196" t="s">
        <v>403</v>
      </c>
      <c r="C196" t="s">
        <v>404</v>
      </c>
      <c r="D196" s="1">
        <v>1</v>
      </c>
      <c r="E196" s="1">
        <v>1365954</v>
      </c>
      <c r="F196" s="1">
        <v>1</v>
      </c>
      <c r="G196" t="s">
        <v>15</v>
      </c>
    </row>
    <row r="197" spans="1:7" hidden="1">
      <c r="A197" s="1">
        <v>1366081</v>
      </c>
      <c r="B197" t="s">
        <v>405</v>
      </c>
      <c r="C197" t="s">
        <v>406</v>
      </c>
      <c r="D197" s="1">
        <v>1</v>
      </c>
      <c r="E197" s="1">
        <v>1365954</v>
      </c>
      <c r="F197" s="1">
        <v>1</v>
      </c>
      <c r="G197" t="s">
        <v>15</v>
      </c>
    </row>
    <row r="198" spans="1:7" hidden="1">
      <c r="A198" s="1">
        <v>1366082</v>
      </c>
      <c r="B198" t="s">
        <v>407</v>
      </c>
      <c r="C198" t="s">
        <v>408</v>
      </c>
      <c r="D198" s="1">
        <v>1</v>
      </c>
      <c r="E198" s="1">
        <v>1365954</v>
      </c>
      <c r="F198" s="1">
        <v>0</v>
      </c>
      <c r="G198" t="s">
        <v>22</v>
      </c>
    </row>
    <row r="199" spans="1:7" hidden="1">
      <c r="A199" s="1">
        <v>1366083</v>
      </c>
      <c r="B199" t="s">
        <v>409</v>
      </c>
      <c r="C199" t="s">
        <v>410</v>
      </c>
      <c r="D199" s="1">
        <v>1</v>
      </c>
      <c r="E199" s="1">
        <v>1365954</v>
      </c>
      <c r="F199" s="1">
        <v>1</v>
      </c>
      <c r="G199" t="s">
        <v>15</v>
      </c>
    </row>
    <row r="200" spans="1:7" hidden="1">
      <c r="A200" s="1">
        <v>1366084</v>
      </c>
      <c r="B200" t="s">
        <v>411</v>
      </c>
      <c r="C200" t="s">
        <v>412</v>
      </c>
      <c r="D200" s="1">
        <v>1</v>
      </c>
      <c r="E200" s="1">
        <v>1365954</v>
      </c>
      <c r="F200" s="1">
        <v>1</v>
      </c>
      <c r="G200" t="s">
        <v>15</v>
      </c>
    </row>
    <row r="201" spans="1:7" hidden="1">
      <c r="A201" s="1">
        <v>1366085</v>
      </c>
      <c r="B201" t="s">
        <v>413</v>
      </c>
      <c r="C201" t="s">
        <v>414</v>
      </c>
      <c r="D201" s="1">
        <v>1</v>
      </c>
      <c r="E201" s="1">
        <v>1365954</v>
      </c>
      <c r="F201" s="1">
        <v>0</v>
      </c>
      <c r="G201" t="s">
        <v>22</v>
      </c>
    </row>
    <row r="202" spans="1:7" hidden="1">
      <c r="A202" s="1">
        <v>1366086</v>
      </c>
      <c r="B202" t="s">
        <v>415</v>
      </c>
      <c r="C202" t="s">
        <v>416</v>
      </c>
      <c r="D202" s="1">
        <v>1</v>
      </c>
      <c r="E202" s="1">
        <v>1365954</v>
      </c>
      <c r="F202" s="1">
        <v>1</v>
      </c>
      <c r="G202" t="s">
        <v>15</v>
      </c>
    </row>
    <row r="203" spans="1:7" hidden="1">
      <c r="A203" s="1">
        <v>1366087</v>
      </c>
      <c r="B203" t="s">
        <v>417</v>
      </c>
      <c r="C203" t="s">
        <v>418</v>
      </c>
      <c r="D203" s="1">
        <v>1</v>
      </c>
      <c r="E203" s="1">
        <v>1365954</v>
      </c>
      <c r="F203" s="1">
        <v>1</v>
      </c>
      <c r="G203" t="s">
        <v>15</v>
      </c>
    </row>
    <row r="204" spans="1:7" hidden="1">
      <c r="A204" s="1">
        <v>1366088</v>
      </c>
      <c r="B204" t="s">
        <v>419</v>
      </c>
      <c r="C204" t="s">
        <v>420</v>
      </c>
      <c r="D204" s="1">
        <v>1</v>
      </c>
      <c r="E204" s="1">
        <v>1365954</v>
      </c>
      <c r="F204" s="1">
        <v>1</v>
      </c>
      <c r="G204" t="s">
        <v>15</v>
      </c>
    </row>
    <row r="205" spans="1:7" hidden="1">
      <c r="A205" s="1">
        <v>1366089</v>
      </c>
      <c r="B205" t="s">
        <v>421</v>
      </c>
      <c r="C205" t="s">
        <v>422</v>
      </c>
      <c r="D205" s="1">
        <v>1</v>
      </c>
      <c r="E205" s="1">
        <v>1365954</v>
      </c>
      <c r="F205" s="1">
        <v>1</v>
      </c>
      <c r="G205" t="s">
        <v>15</v>
      </c>
    </row>
    <row r="206" spans="1:7" hidden="1">
      <c r="A206" s="1">
        <v>1366090</v>
      </c>
      <c r="B206" t="s">
        <v>423</v>
      </c>
      <c r="C206" t="s">
        <v>424</v>
      </c>
      <c r="D206" s="1">
        <v>1</v>
      </c>
      <c r="E206" s="1">
        <v>1365954</v>
      </c>
      <c r="F206" s="1">
        <v>1</v>
      </c>
      <c r="G206" t="s">
        <v>15</v>
      </c>
    </row>
    <row r="207" spans="1:7" hidden="1">
      <c r="A207" s="1">
        <v>1366091</v>
      </c>
      <c r="B207" t="s">
        <v>425</v>
      </c>
      <c r="C207" t="s">
        <v>426</v>
      </c>
      <c r="D207" s="1">
        <v>1</v>
      </c>
      <c r="E207" s="1">
        <v>1365954</v>
      </c>
      <c r="F207" s="1">
        <v>1</v>
      </c>
      <c r="G207" t="s">
        <v>15</v>
      </c>
    </row>
    <row r="208" spans="1:7" hidden="1">
      <c r="A208" s="1">
        <v>1366092</v>
      </c>
      <c r="B208" t="s">
        <v>427</v>
      </c>
      <c r="C208" t="s">
        <v>428</v>
      </c>
      <c r="D208" s="1">
        <v>1</v>
      </c>
      <c r="E208" s="1">
        <v>1365954</v>
      </c>
      <c r="F208" s="1">
        <v>1</v>
      </c>
      <c r="G208" t="s">
        <v>15</v>
      </c>
    </row>
    <row r="209" spans="1:7" hidden="1">
      <c r="A209" s="1">
        <v>1366093</v>
      </c>
      <c r="B209" t="s">
        <v>429</v>
      </c>
      <c r="C209" t="s">
        <v>430</v>
      </c>
      <c r="D209" s="1">
        <v>1</v>
      </c>
      <c r="E209" s="1">
        <v>1365954</v>
      </c>
      <c r="F209" s="1">
        <v>1</v>
      </c>
      <c r="G209" t="s">
        <v>15</v>
      </c>
    </row>
    <row r="210" spans="1:7" hidden="1">
      <c r="A210" s="1">
        <v>1366094</v>
      </c>
      <c r="B210" t="s">
        <v>431</v>
      </c>
      <c r="C210" t="s">
        <v>432</v>
      </c>
      <c r="D210" s="1">
        <v>1</v>
      </c>
      <c r="E210" s="1">
        <v>1365954</v>
      </c>
      <c r="F210" s="1">
        <v>1</v>
      </c>
      <c r="G210" t="s">
        <v>15</v>
      </c>
    </row>
    <row r="211" spans="1:7" hidden="1">
      <c r="A211" s="1">
        <v>1366095</v>
      </c>
      <c r="B211" t="s">
        <v>433</v>
      </c>
      <c r="C211" t="s">
        <v>434</v>
      </c>
      <c r="D211" s="1">
        <v>1</v>
      </c>
      <c r="E211" s="1">
        <v>1365954</v>
      </c>
      <c r="F211" s="1">
        <v>1</v>
      </c>
      <c r="G211" t="s">
        <v>15</v>
      </c>
    </row>
    <row r="212" spans="1:7" hidden="1">
      <c r="A212" s="1">
        <v>1366096</v>
      </c>
      <c r="B212" t="s">
        <v>435</v>
      </c>
      <c r="C212" t="s">
        <v>436</v>
      </c>
      <c r="D212" s="1">
        <v>1</v>
      </c>
      <c r="E212" s="1">
        <v>1365954</v>
      </c>
      <c r="F212" s="1">
        <v>1</v>
      </c>
      <c r="G212" t="s">
        <v>15</v>
      </c>
    </row>
    <row r="213" spans="1:7" hidden="1">
      <c r="A213" s="1">
        <v>1366097</v>
      </c>
      <c r="B213" t="s">
        <v>437</v>
      </c>
      <c r="C213" t="s">
        <v>438</v>
      </c>
      <c r="D213" s="1">
        <v>1</v>
      </c>
      <c r="E213" s="1">
        <v>1365954</v>
      </c>
      <c r="F213" s="1">
        <v>1</v>
      </c>
      <c r="G213" t="s">
        <v>15</v>
      </c>
    </row>
    <row r="214" spans="1:7" hidden="1">
      <c r="A214" s="1">
        <v>1366098</v>
      </c>
      <c r="B214" t="s">
        <v>439</v>
      </c>
      <c r="C214" t="s">
        <v>440</v>
      </c>
      <c r="D214" s="1">
        <v>1</v>
      </c>
      <c r="E214" s="1">
        <v>1365954</v>
      </c>
      <c r="F214" s="1">
        <v>1</v>
      </c>
      <c r="G214" t="s">
        <v>15</v>
      </c>
    </row>
    <row r="215" spans="1:7" hidden="1">
      <c r="A215" s="1">
        <v>1366099</v>
      </c>
      <c r="B215" t="s">
        <v>441</v>
      </c>
      <c r="C215" t="s">
        <v>442</v>
      </c>
      <c r="D215" s="1">
        <v>1</v>
      </c>
      <c r="E215" s="1">
        <v>1365954</v>
      </c>
      <c r="F215" s="1">
        <v>1</v>
      </c>
      <c r="G215" t="s">
        <v>15</v>
      </c>
    </row>
    <row r="216" spans="1:7" hidden="1">
      <c r="A216" s="1">
        <v>1366100</v>
      </c>
      <c r="B216" t="s">
        <v>443</v>
      </c>
      <c r="C216" t="s">
        <v>444</v>
      </c>
      <c r="D216" s="1">
        <v>1</v>
      </c>
      <c r="E216" s="1">
        <v>1365954</v>
      </c>
      <c r="F216" s="1">
        <v>1</v>
      </c>
      <c r="G216" t="s">
        <v>15</v>
      </c>
    </row>
    <row r="217" spans="1:7" hidden="1">
      <c r="A217" s="1">
        <v>1366101</v>
      </c>
      <c r="B217" t="s">
        <v>445</v>
      </c>
      <c r="C217" t="s">
        <v>446</v>
      </c>
      <c r="D217" s="1">
        <v>1</v>
      </c>
      <c r="E217" s="1">
        <v>1365954</v>
      </c>
      <c r="F217" s="1">
        <v>1</v>
      </c>
      <c r="G217" t="s">
        <v>15</v>
      </c>
    </row>
    <row r="218" spans="1:7" hidden="1">
      <c r="A218" s="1">
        <v>1366102</v>
      </c>
      <c r="B218" t="s">
        <v>447</v>
      </c>
      <c r="C218" t="s">
        <v>448</v>
      </c>
      <c r="D218" s="1">
        <v>1</v>
      </c>
      <c r="E218" s="1">
        <v>1365954</v>
      </c>
      <c r="F218" s="1">
        <v>1</v>
      </c>
      <c r="G218" t="s">
        <v>15</v>
      </c>
    </row>
    <row r="219" spans="1:7" hidden="1">
      <c r="A219" s="1">
        <v>1366103</v>
      </c>
      <c r="B219" t="s">
        <v>449</v>
      </c>
      <c r="C219" t="s">
        <v>450</v>
      </c>
      <c r="D219" s="1">
        <v>1</v>
      </c>
      <c r="E219" s="1">
        <v>1365954</v>
      </c>
      <c r="F219" s="1">
        <v>0</v>
      </c>
      <c r="G219" t="s">
        <v>22</v>
      </c>
    </row>
    <row r="220" spans="1:7" hidden="1">
      <c r="A220" s="1">
        <v>1366104</v>
      </c>
      <c r="B220" t="s">
        <v>451</v>
      </c>
      <c r="C220" t="s">
        <v>452</v>
      </c>
      <c r="D220" s="1">
        <v>1</v>
      </c>
      <c r="E220" s="1">
        <v>1365954</v>
      </c>
      <c r="F220" s="1">
        <v>0</v>
      </c>
      <c r="G220" t="s">
        <v>22</v>
      </c>
    </row>
    <row r="221" spans="1:7" hidden="1">
      <c r="A221" s="1">
        <v>1366105</v>
      </c>
      <c r="B221" t="s">
        <v>453</v>
      </c>
      <c r="C221" t="s">
        <v>454</v>
      </c>
      <c r="D221" s="1">
        <v>1</v>
      </c>
      <c r="E221" s="1">
        <v>1365954</v>
      </c>
      <c r="F221" s="1">
        <v>1</v>
      </c>
      <c r="G221" t="s">
        <v>15</v>
      </c>
    </row>
    <row r="222" spans="1:7" hidden="1">
      <c r="A222" s="1">
        <v>1366106</v>
      </c>
      <c r="B222" t="s">
        <v>455</v>
      </c>
      <c r="C222" t="s">
        <v>456</v>
      </c>
      <c r="D222" s="1">
        <v>1</v>
      </c>
      <c r="E222" s="1">
        <v>1365954</v>
      </c>
      <c r="F222" s="1">
        <v>1</v>
      </c>
      <c r="G222" t="s">
        <v>15</v>
      </c>
    </row>
    <row r="223" spans="1:7" hidden="1">
      <c r="A223" s="1">
        <v>1366107</v>
      </c>
      <c r="B223" t="s">
        <v>457</v>
      </c>
      <c r="C223" t="s">
        <v>458</v>
      </c>
      <c r="D223" s="1">
        <v>1</v>
      </c>
      <c r="E223" s="1">
        <v>1365954</v>
      </c>
      <c r="F223" s="1">
        <v>1</v>
      </c>
      <c r="G223" t="s">
        <v>15</v>
      </c>
    </row>
    <row r="224" spans="1:7" hidden="1">
      <c r="A224" s="1">
        <v>1366108</v>
      </c>
      <c r="B224" t="s">
        <v>459</v>
      </c>
      <c r="C224" t="s">
        <v>460</v>
      </c>
      <c r="D224" s="1">
        <v>1</v>
      </c>
      <c r="E224" s="1">
        <v>1365954</v>
      </c>
      <c r="F224" s="1">
        <v>1</v>
      </c>
      <c r="G224" t="s">
        <v>15</v>
      </c>
    </row>
    <row r="225" spans="1:7" hidden="1">
      <c r="A225" s="1">
        <v>1366109</v>
      </c>
      <c r="B225" t="s">
        <v>461</v>
      </c>
      <c r="C225" t="s">
        <v>462</v>
      </c>
      <c r="D225" s="1">
        <v>1</v>
      </c>
      <c r="E225" s="1">
        <v>1365954</v>
      </c>
      <c r="F225" s="1">
        <v>1</v>
      </c>
      <c r="G225" t="s">
        <v>15</v>
      </c>
    </row>
    <row r="226" spans="1:7" hidden="1">
      <c r="A226" s="1">
        <v>1366110</v>
      </c>
      <c r="B226" t="s">
        <v>463</v>
      </c>
      <c r="C226" t="s">
        <v>464</v>
      </c>
      <c r="D226" s="1">
        <v>1</v>
      </c>
      <c r="E226" s="1">
        <v>1365954</v>
      </c>
      <c r="F226" s="1">
        <v>1</v>
      </c>
      <c r="G226" t="s">
        <v>15</v>
      </c>
    </row>
    <row r="227" spans="1:7" hidden="1">
      <c r="A227" s="1">
        <v>1366111</v>
      </c>
      <c r="B227" t="s">
        <v>465</v>
      </c>
      <c r="C227" t="s">
        <v>466</v>
      </c>
      <c r="D227" s="1">
        <v>1</v>
      </c>
      <c r="E227" s="1">
        <v>1365954</v>
      </c>
      <c r="F227" s="1">
        <v>1</v>
      </c>
      <c r="G227" t="s">
        <v>15</v>
      </c>
    </row>
    <row r="228" spans="1:7" hidden="1">
      <c r="A228" s="1">
        <v>1366112</v>
      </c>
      <c r="B228" t="s">
        <v>467</v>
      </c>
      <c r="C228" t="s">
        <v>468</v>
      </c>
      <c r="D228" s="1">
        <v>1</v>
      </c>
      <c r="E228" s="1">
        <v>1365954</v>
      </c>
      <c r="F228" s="1">
        <v>0</v>
      </c>
      <c r="G228" t="s">
        <v>22</v>
      </c>
    </row>
    <row r="229" spans="1:7" hidden="1">
      <c r="A229" s="1">
        <v>1366113</v>
      </c>
      <c r="B229" t="s">
        <v>469</v>
      </c>
      <c r="C229" t="s">
        <v>470</v>
      </c>
      <c r="D229" s="1">
        <v>1</v>
      </c>
      <c r="E229" s="1">
        <v>1365954</v>
      </c>
      <c r="F229" s="1">
        <v>1</v>
      </c>
      <c r="G229" t="s">
        <v>15</v>
      </c>
    </row>
    <row r="230" spans="1:7" hidden="1">
      <c r="A230" s="1">
        <v>1366114</v>
      </c>
      <c r="B230" t="s">
        <v>471</v>
      </c>
      <c r="C230" t="s">
        <v>472</v>
      </c>
      <c r="D230" s="1">
        <v>1</v>
      </c>
      <c r="E230" s="1">
        <v>1365954</v>
      </c>
      <c r="F230" s="1">
        <v>0</v>
      </c>
      <c r="G230" t="s">
        <v>22</v>
      </c>
    </row>
    <row r="231" spans="1:7" hidden="1">
      <c r="A231" s="1">
        <v>1366115</v>
      </c>
      <c r="B231" t="s">
        <v>473</v>
      </c>
      <c r="C231" t="s">
        <v>474</v>
      </c>
      <c r="D231" s="1">
        <v>1</v>
      </c>
      <c r="E231" s="1">
        <v>1365954</v>
      </c>
      <c r="F231" s="1">
        <v>1</v>
      </c>
      <c r="G231" t="s">
        <v>15</v>
      </c>
    </row>
    <row r="232" spans="1:7" hidden="1">
      <c r="A232" s="1">
        <v>1366116</v>
      </c>
      <c r="B232" t="s">
        <v>475</v>
      </c>
      <c r="C232" t="s">
        <v>476</v>
      </c>
      <c r="D232" s="1">
        <v>1</v>
      </c>
      <c r="E232" s="1">
        <v>1365954</v>
      </c>
      <c r="F232" s="1">
        <v>0</v>
      </c>
      <c r="G232" t="s">
        <v>22</v>
      </c>
    </row>
    <row r="233" spans="1:7" hidden="1">
      <c r="A233" s="1">
        <v>1366117</v>
      </c>
      <c r="B233" t="s">
        <v>477</v>
      </c>
      <c r="C233" t="s">
        <v>478</v>
      </c>
      <c r="D233" s="1">
        <v>1</v>
      </c>
      <c r="E233" s="1">
        <v>1365954</v>
      </c>
      <c r="F233" s="1">
        <v>1</v>
      </c>
      <c r="G233" t="s">
        <v>15</v>
      </c>
    </row>
    <row r="234" spans="1:7" hidden="1">
      <c r="A234" s="1">
        <v>1366118</v>
      </c>
      <c r="B234" t="s">
        <v>479</v>
      </c>
      <c r="C234" t="s">
        <v>480</v>
      </c>
      <c r="D234" s="1">
        <v>1</v>
      </c>
      <c r="E234" s="1">
        <v>1365954</v>
      </c>
      <c r="F234" s="1">
        <v>1</v>
      </c>
      <c r="G234" t="s">
        <v>15</v>
      </c>
    </row>
    <row r="235" spans="1:7" hidden="1">
      <c r="A235" s="1">
        <v>1366119</v>
      </c>
      <c r="B235" t="s">
        <v>481</v>
      </c>
      <c r="C235" t="s">
        <v>482</v>
      </c>
      <c r="D235" s="1">
        <v>1</v>
      </c>
      <c r="E235" s="1">
        <v>1365954</v>
      </c>
      <c r="F235" s="1">
        <v>1</v>
      </c>
      <c r="G235" t="s">
        <v>15</v>
      </c>
    </row>
    <row r="236" spans="1:7" hidden="1">
      <c r="A236" s="1">
        <v>1366120</v>
      </c>
      <c r="B236" t="s">
        <v>483</v>
      </c>
      <c r="C236" t="s">
        <v>484</v>
      </c>
      <c r="D236" s="1">
        <v>1</v>
      </c>
      <c r="E236" s="1">
        <v>1365954</v>
      </c>
      <c r="F236" s="1">
        <v>1</v>
      </c>
      <c r="G236" t="s">
        <v>15</v>
      </c>
    </row>
    <row r="237" spans="1:7" hidden="1">
      <c r="A237" s="1">
        <v>1366121</v>
      </c>
      <c r="B237" t="s">
        <v>485</v>
      </c>
      <c r="C237" t="s">
        <v>486</v>
      </c>
      <c r="D237" s="1">
        <v>1</v>
      </c>
      <c r="E237" s="1">
        <v>1365954</v>
      </c>
      <c r="F237" s="1">
        <v>0</v>
      </c>
      <c r="G237" t="s">
        <v>22</v>
      </c>
    </row>
    <row r="238" spans="1:7" hidden="1">
      <c r="A238" s="1">
        <v>1366122</v>
      </c>
      <c r="B238" t="s">
        <v>487</v>
      </c>
      <c r="C238" t="s">
        <v>488</v>
      </c>
      <c r="D238" s="1">
        <v>1</v>
      </c>
      <c r="E238" s="1">
        <v>1365954</v>
      </c>
      <c r="F238" s="1">
        <v>0</v>
      </c>
      <c r="G238" t="s">
        <v>22</v>
      </c>
    </row>
    <row r="239" spans="1:7" hidden="1">
      <c r="A239" s="1">
        <v>1366123</v>
      </c>
      <c r="B239" t="s">
        <v>489</v>
      </c>
      <c r="C239" t="s">
        <v>490</v>
      </c>
      <c r="D239" s="1">
        <v>1</v>
      </c>
      <c r="E239" s="1">
        <v>1365954</v>
      </c>
      <c r="F239" s="1">
        <v>0</v>
      </c>
      <c r="G239" t="s">
        <v>22</v>
      </c>
    </row>
    <row r="240" spans="1:7" hidden="1">
      <c r="A240" s="1">
        <v>1366124</v>
      </c>
      <c r="B240" t="s">
        <v>491</v>
      </c>
      <c r="C240" t="s">
        <v>492</v>
      </c>
      <c r="D240" s="1">
        <v>1</v>
      </c>
      <c r="E240" s="1">
        <v>1365954</v>
      </c>
      <c r="F240" s="1">
        <v>1</v>
      </c>
      <c r="G240" t="s">
        <v>15</v>
      </c>
    </row>
    <row r="241" spans="1:7" hidden="1">
      <c r="A241" s="1">
        <v>1366125</v>
      </c>
      <c r="B241" t="s">
        <v>493</v>
      </c>
      <c r="C241" t="s">
        <v>494</v>
      </c>
      <c r="D241" s="1">
        <v>1</v>
      </c>
      <c r="E241" s="1">
        <v>1365954</v>
      </c>
      <c r="F241" s="1">
        <v>0</v>
      </c>
      <c r="G241" t="s">
        <v>22</v>
      </c>
    </row>
    <row r="242" spans="1:7" hidden="1">
      <c r="A242" s="1">
        <v>1366126</v>
      </c>
      <c r="B242" t="s">
        <v>495</v>
      </c>
      <c r="C242" t="s">
        <v>496</v>
      </c>
      <c r="D242" s="1">
        <v>1</v>
      </c>
      <c r="E242" s="1">
        <v>1365954</v>
      </c>
      <c r="F242" s="1">
        <v>1</v>
      </c>
      <c r="G242" t="s">
        <v>15</v>
      </c>
    </row>
    <row r="243" spans="1:7" hidden="1">
      <c r="A243" s="1">
        <v>1366127</v>
      </c>
      <c r="B243" t="s">
        <v>497</v>
      </c>
      <c r="C243" t="s">
        <v>498</v>
      </c>
      <c r="D243" s="1">
        <v>1</v>
      </c>
      <c r="E243" s="1">
        <v>1365954</v>
      </c>
      <c r="F243" s="1">
        <v>0</v>
      </c>
      <c r="G243" t="s">
        <v>22</v>
      </c>
    </row>
    <row r="244" spans="1:7" hidden="1">
      <c r="A244" s="1">
        <v>1366128</v>
      </c>
      <c r="B244" t="s">
        <v>499</v>
      </c>
      <c r="C244" t="s">
        <v>500</v>
      </c>
      <c r="D244" s="1">
        <v>1</v>
      </c>
      <c r="E244" s="1">
        <v>1365954</v>
      </c>
      <c r="F244" s="1">
        <v>1</v>
      </c>
      <c r="G244" t="s">
        <v>15</v>
      </c>
    </row>
    <row r="245" spans="1:7" hidden="1">
      <c r="A245" s="1">
        <v>1366129</v>
      </c>
      <c r="B245" t="s">
        <v>501</v>
      </c>
      <c r="C245" t="s">
        <v>502</v>
      </c>
      <c r="D245" s="1">
        <v>1</v>
      </c>
      <c r="E245" s="1">
        <v>1365954</v>
      </c>
      <c r="F245" s="1">
        <v>1</v>
      </c>
      <c r="G245" t="s">
        <v>15</v>
      </c>
    </row>
    <row r="246" spans="1:7" hidden="1">
      <c r="A246" s="1">
        <v>1366130</v>
      </c>
      <c r="B246" t="s">
        <v>503</v>
      </c>
      <c r="C246" t="s">
        <v>504</v>
      </c>
      <c r="D246" s="1">
        <v>1</v>
      </c>
      <c r="E246" s="1">
        <v>1365954</v>
      </c>
      <c r="F246" s="1">
        <v>1</v>
      </c>
      <c r="G246" t="s">
        <v>15</v>
      </c>
    </row>
    <row r="247" spans="1:7" hidden="1">
      <c r="A247" s="1">
        <v>1366131</v>
      </c>
      <c r="B247" t="s">
        <v>505</v>
      </c>
      <c r="C247" t="s">
        <v>506</v>
      </c>
      <c r="D247" s="1">
        <v>1</v>
      </c>
      <c r="E247" s="1">
        <v>1365954</v>
      </c>
      <c r="F247" s="1">
        <v>1</v>
      </c>
      <c r="G247" t="s">
        <v>15</v>
      </c>
    </row>
    <row r="248" spans="1:7" hidden="1">
      <c r="A248" s="1">
        <v>1366132</v>
      </c>
      <c r="B248" t="s">
        <v>507</v>
      </c>
      <c r="C248" t="s">
        <v>508</v>
      </c>
      <c r="D248" s="1">
        <v>1</v>
      </c>
      <c r="E248" s="1">
        <v>1365954</v>
      </c>
      <c r="F248" s="1">
        <v>1</v>
      </c>
      <c r="G248" t="s">
        <v>15</v>
      </c>
    </row>
    <row r="249" spans="1:7" hidden="1">
      <c r="A249" s="1">
        <v>1366133</v>
      </c>
      <c r="B249" t="s">
        <v>509</v>
      </c>
      <c r="C249" t="s">
        <v>510</v>
      </c>
      <c r="D249" s="1">
        <v>1</v>
      </c>
      <c r="E249" s="1">
        <v>1365954</v>
      </c>
      <c r="F249" s="1">
        <v>0</v>
      </c>
      <c r="G249" t="s">
        <v>22</v>
      </c>
    </row>
    <row r="250" spans="1:7" hidden="1">
      <c r="A250" s="1">
        <v>1366134</v>
      </c>
      <c r="B250" t="s">
        <v>511</v>
      </c>
      <c r="C250" t="s">
        <v>512</v>
      </c>
      <c r="D250" s="1">
        <v>1</v>
      </c>
      <c r="E250" s="1">
        <v>1365954</v>
      </c>
      <c r="F250" s="1">
        <v>1</v>
      </c>
      <c r="G250" t="s">
        <v>15</v>
      </c>
    </row>
    <row r="251" spans="1:7" hidden="1">
      <c r="A251" s="1">
        <v>1366135</v>
      </c>
      <c r="B251" t="s">
        <v>513</v>
      </c>
      <c r="C251" t="s">
        <v>514</v>
      </c>
      <c r="D251" s="1">
        <v>1</v>
      </c>
      <c r="E251" s="1">
        <v>1365954</v>
      </c>
      <c r="F251" s="1">
        <v>1</v>
      </c>
      <c r="G251" t="s">
        <v>15</v>
      </c>
    </row>
    <row r="252" spans="1:7" hidden="1">
      <c r="A252" s="1">
        <v>1366136</v>
      </c>
      <c r="B252" t="s">
        <v>515</v>
      </c>
      <c r="C252" t="s">
        <v>516</v>
      </c>
      <c r="D252" s="1">
        <v>1</v>
      </c>
      <c r="E252" s="1">
        <v>1365954</v>
      </c>
      <c r="F252" s="1">
        <v>1</v>
      </c>
      <c r="G252" t="s">
        <v>15</v>
      </c>
    </row>
    <row r="253" spans="1:7" hidden="1">
      <c r="A253" s="1">
        <v>1366137</v>
      </c>
      <c r="B253" t="s">
        <v>517</v>
      </c>
      <c r="C253" t="s">
        <v>518</v>
      </c>
      <c r="D253" s="1">
        <v>1</v>
      </c>
      <c r="E253" s="1">
        <v>1365954</v>
      </c>
      <c r="F253" s="1">
        <v>0</v>
      </c>
      <c r="G253" t="s">
        <v>22</v>
      </c>
    </row>
    <row r="254" spans="1:7" hidden="1">
      <c r="A254" s="1">
        <v>1366138</v>
      </c>
      <c r="B254" t="s">
        <v>519</v>
      </c>
      <c r="C254" t="s">
        <v>520</v>
      </c>
      <c r="D254" s="1">
        <v>1</v>
      </c>
      <c r="E254" s="1">
        <v>1365954</v>
      </c>
      <c r="F254" s="1">
        <v>1</v>
      </c>
      <c r="G254" t="s">
        <v>15</v>
      </c>
    </row>
    <row r="255" spans="1:7" hidden="1">
      <c r="A255" s="1">
        <v>1366139</v>
      </c>
      <c r="B255" t="s">
        <v>521</v>
      </c>
      <c r="C255" t="s">
        <v>522</v>
      </c>
      <c r="D255" s="1">
        <v>1</v>
      </c>
      <c r="E255" s="1">
        <v>1365954</v>
      </c>
      <c r="F255" s="1">
        <v>1</v>
      </c>
      <c r="G255" t="s">
        <v>15</v>
      </c>
    </row>
    <row r="256" spans="1:7" hidden="1">
      <c r="A256" s="1">
        <v>1366140</v>
      </c>
      <c r="B256" t="s">
        <v>523</v>
      </c>
      <c r="C256" t="s">
        <v>524</v>
      </c>
      <c r="D256" s="1">
        <v>1</v>
      </c>
      <c r="E256" s="1">
        <v>1365954</v>
      </c>
      <c r="F256" s="1">
        <v>1</v>
      </c>
      <c r="G256" t="s">
        <v>15</v>
      </c>
    </row>
    <row r="257" spans="1:7" hidden="1">
      <c r="A257" s="1">
        <v>1366141</v>
      </c>
      <c r="B257" t="s">
        <v>525</v>
      </c>
      <c r="C257" t="s">
        <v>526</v>
      </c>
      <c r="D257" s="1">
        <v>1</v>
      </c>
      <c r="E257" s="1">
        <v>1365954</v>
      </c>
      <c r="F257" s="1">
        <v>1</v>
      </c>
      <c r="G257" t="s">
        <v>15</v>
      </c>
    </row>
    <row r="258" spans="1:7" hidden="1">
      <c r="A258" s="1">
        <v>1366142</v>
      </c>
      <c r="B258" t="s">
        <v>527</v>
      </c>
      <c r="C258" t="s">
        <v>528</v>
      </c>
      <c r="D258" s="1">
        <v>1</v>
      </c>
      <c r="E258" s="1">
        <v>1365954</v>
      </c>
      <c r="F258" s="1">
        <v>1</v>
      </c>
      <c r="G258" t="s">
        <v>15</v>
      </c>
    </row>
    <row r="259" spans="1:7" hidden="1">
      <c r="A259" s="1">
        <v>1366143</v>
      </c>
      <c r="B259" t="s">
        <v>529</v>
      </c>
      <c r="C259" t="s">
        <v>530</v>
      </c>
      <c r="D259" s="1">
        <v>1</v>
      </c>
      <c r="E259" s="1">
        <v>1365954</v>
      </c>
      <c r="F259" s="1">
        <v>1</v>
      </c>
      <c r="G259" t="s">
        <v>15</v>
      </c>
    </row>
    <row r="260" spans="1:7" hidden="1">
      <c r="A260" s="1">
        <v>1366144</v>
      </c>
      <c r="B260" t="s">
        <v>531</v>
      </c>
      <c r="C260" t="s">
        <v>532</v>
      </c>
      <c r="D260" s="1">
        <v>1</v>
      </c>
      <c r="E260" s="1">
        <v>1365954</v>
      </c>
      <c r="F260" s="1">
        <v>1</v>
      </c>
      <c r="G260" t="s">
        <v>15</v>
      </c>
    </row>
    <row r="261" spans="1:7" hidden="1">
      <c r="A261" s="1">
        <v>1366145</v>
      </c>
      <c r="B261" t="s">
        <v>533</v>
      </c>
      <c r="C261" t="s">
        <v>534</v>
      </c>
      <c r="D261" s="1">
        <v>1</v>
      </c>
      <c r="E261" s="1">
        <v>1365954</v>
      </c>
      <c r="F261" s="1">
        <v>1</v>
      </c>
      <c r="G261" t="s">
        <v>15</v>
      </c>
    </row>
    <row r="262" spans="1:7" hidden="1">
      <c r="A262" s="1">
        <v>1366146</v>
      </c>
      <c r="B262" t="s">
        <v>535</v>
      </c>
      <c r="C262" t="s">
        <v>536</v>
      </c>
      <c r="D262" s="1">
        <v>1</v>
      </c>
      <c r="E262" s="1">
        <v>1365954</v>
      </c>
      <c r="F262" s="1">
        <v>1</v>
      </c>
      <c r="G262" t="s">
        <v>15</v>
      </c>
    </row>
    <row r="263" spans="1:7" hidden="1">
      <c r="A263" s="1">
        <v>1366147</v>
      </c>
      <c r="B263" t="s">
        <v>537</v>
      </c>
      <c r="C263" t="s">
        <v>538</v>
      </c>
      <c r="D263" s="1">
        <v>1</v>
      </c>
      <c r="E263" s="1">
        <v>1365954</v>
      </c>
      <c r="F263" s="1">
        <v>1</v>
      </c>
      <c r="G263" t="s">
        <v>15</v>
      </c>
    </row>
    <row r="264" spans="1:7" hidden="1">
      <c r="A264" s="1">
        <v>1366148</v>
      </c>
      <c r="B264" t="s">
        <v>539</v>
      </c>
      <c r="C264" t="s">
        <v>540</v>
      </c>
      <c r="D264" s="1">
        <v>1</v>
      </c>
      <c r="E264" s="1">
        <v>1365954</v>
      </c>
      <c r="F264" s="1">
        <v>1</v>
      </c>
      <c r="G264" t="s">
        <v>15</v>
      </c>
    </row>
    <row r="265" spans="1:7" hidden="1">
      <c r="A265" s="1">
        <v>1366149</v>
      </c>
      <c r="B265" t="s">
        <v>541</v>
      </c>
      <c r="C265" t="s">
        <v>542</v>
      </c>
      <c r="D265" s="1">
        <v>1</v>
      </c>
      <c r="E265" s="1">
        <v>1365954</v>
      </c>
      <c r="F265" s="1">
        <v>1</v>
      </c>
      <c r="G265" t="s">
        <v>15</v>
      </c>
    </row>
    <row r="266" spans="1:7" hidden="1">
      <c r="A266" s="1">
        <v>1366150</v>
      </c>
      <c r="B266" t="s">
        <v>543</v>
      </c>
      <c r="C266" t="s">
        <v>544</v>
      </c>
      <c r="D266" s="1">
        <v>1</v>
      </c>
      <c r="E266" s="1">
        <v>1365954</v>
      </c>
      <c r="F266" s="1">
        <v>1</v>
      </c>
      <c r="G266" t="s">
        <v>15</v>
      </c>
    </row>
    <row r="267" spans="1:7" hidden="1">
      <c r="A267" s="1">
        <v>1366151</v>
      </c>
      <c r="B267" t="s">
        <v>545</v>
      </c>
      <c r="C267" t="s">
        <v>546</v>
      </c>
      <c r="D267" s="1">
        <v>1</v>
      </c>
      <c r="E267" s="1">
        <v>1365954</v>
      </c>
      <c r="F267" s="1">
        <v>1</v>
      </c>
      <c r="G267" t="s">
        <v>15</v>
      </c>
    </row>
    <row r="268" spans="1:7" hidden="1">
      <c r="A268" s="1">
        <v>1366152</v>
      </c>
      <c r="B268" t="s">
        <v>547</v>
      </c>
      <c r="C268" t="s">
        <v>548</v>
      </c>
      <c r="D268" s="1">
        <v>1</v>
      </c>
      <c r="E268" s="1">
        <v>1365954</v>
      </c>
      <c r="F268" s="1">
        <v>1</v>
      </c>
      <c r="G268" t="s">
        <v>15</v>
      </c>
    </row>
    <row r="269" spans="1:7" hidden="1">
      <c r="A269" s="1">
        <v>1366153</v>
      </c>
      <c r="B269" t="s">
        <v>549</v>
      </c>
      <c r="C269" t="s">
        <v>550</v>
      </c>
      <c r="D269" s="1">
        <v>1</v>
      </c>
      <c r="E269" s="1">
        <v>1365954</v>
      </c>
      <c r="F269" s="1">
        <v>1</v>
      </c>
      <c r="G269" t="s">
        <v>15</v>
      </c>
    </row>
    <row r="270" spans="1:7" hidden="1">
      <c r="A270" s="1">
        <v>1366154</v>
      </c>
      <c r="B270" t="s">
        <v>551</v>
      </c>
      <c r="C270" t="s">
        <v>552</v>
      </c>
      <c r="D270" s="1">
        <v>1</v>
      </c>
      <c r="E270" s="1">
        <v>1365954</v>
      </c>
      <c r="F270" s="1">
        <v>1</v>
      </c>
      <c r="G270" t="s">
        <v>15</v>
      </c>
    </row>
    <row r="271" spans="1:7" hidden="1">
      <c r="A271" s="1">
        <v>1366155</v>
      </c>
      <c r="B271" t="s">
        <v>553</v>
      </c>
      <c r="C271" t="s">
        <v>554</v>
      </c>
      <c r="D271" s="1">
        <v>1</v>
      </c>
      <c r="E271" s="1">
        <v>1365954</v>
      </c>
      <c r="F271" s="1">
        <v>1</v>
      </c>
      <c r="G271" t="s">
        <v>15</v>
      </c>
    </row>
    <row r="272" spans="1:7" hidden="1">
      <c r="A272" s="1">
        <v>1366156</v>
      </c>
      <c r="B272" t="s">
        <v>555</v>
      </c>
      <c r="C272" t="s">
        <v>556</v>
      </c>
      <c r="D272" s="1">
        <v>1</v>
      </c>
      <c r="E272" s="1">
        <v>1365954</v>
      </c>
      <c r="F272" s="1">
        <v>1</v>
      </c>
      <c r="G272" t="s">
        <v>15</v>
      </c>
    </row>
    <row r="273" spans="1:7" hidden="1">
      <c r="A273" s="1">
        <v>1366157</v>
      </c>
      <c r="B273" t="s">
        <v>557</v>
      </c>
      <c r="C273" t="s">
        <v>558</v>
      </c>
      <c r="D273" s="1">
        <v>1</v>
      </c>
      <c r="E273" s="1">
        <v>1365954</v>
      </c>
      <c r="F273" s="1">
        <v>1</v>
      </c>
      <c r="G273" t="s">
        <v>15</v>
      </c>
    </row>
    <row r="274" spans="1:7" hidden="1">
      <c r="A274" s="1">
        <v>1366158</v>
      </c>
      <c r="B274" t="s">
        <v>559</v>
      </c>
      <c r="C274" t="s">
        <v>560</v>
      </c>
      <c r="D274" s="1">
        <v>1</v>
      </c>
      <c r="E274" s="1">
        <v>1365954</v>
      </c>
      <c r="F274" s="1">
        <v>1</v>
      </c>
      <c r="G274" t="s">
        <v>15</v>
      </c>
    </row>
    <row r="275" spans="1:7" hidden="1">
      <c r="A275" s="1">
        <v>1366159</v>
      </c>
      <c r="B275" t="s">
        <v>561</v>
      </c>
      <c r="C275" t="s">
        <v>562</v>
      </c>
      <c r="D275" s="1">
        <v>1</v>
      </c>
      <c r="E275" s="1">
        <v>1365954</v>
      </c>
      <c r="F275" s="1">
        <v>1</v>
      </c>
      <c r="G275" t="s">
        <v>15</v>
      </c>
    </row>
    <row r="276" spans="1:7" hidden="1">
      <c r="A276" s="1">
        <v>1366160</v>
      </c>
      <c r="B276" t="s">
        <v>563</v>
      </c>
      <c r="C276" t="s">
        <v>564</v>
      </c>
      <c r="D276" s="1">
        <v>1</v>
      </c>
      <c r="E276" s="1">
        <v>1365954</v>
      </c>
      <c r="F276" s="1">
        <v>1</v>
      </c>
      <c r="G276" t="s">
        <v>15</v>
      </c>
    </row>
    <row r="277" spans="1:7" hidden="1">
      <c r="A277" s="1">
        <v>1366161</v>
      </c>
      <c r="B277" t="s">
        <v>565</v>
      </c>
      <c r="C277" t="s">
        <v>566</v>
      </c>
      <c r="D277" s="1">
        <v>1</v>
      </c>
      <c r="E277" s="1">
        <v>1365954</v>
      </c>
      <c r="F277" s="1">
        <v>1</v>
      </c>
      <c r="G277" t="s">
        <v>15</v>
      </c>
    </row>
    <row r="278" spans="1:7" hidden="1">
      <c r="A278" s="1">
        <v>1366162</v>
      </c>
      <c r="B278" t="s">
        <v>567</v>
      </c>
      <c r="C278" t="s">
        <v>568</v>
      </c>
      <c r="D278" s="1">
        <v>1</v>
      </c>
      <c r="E278" s="1">
        <v>1365954</v>
      </c>
      <c r="F278" s="1">
        <v>1</v>
      </c>
      <c r="G278" t="s">
        <v>15</v>
      </c>
    </row>
    <row r="279" spans="1:7" hidden="1">
      <c r="A279" s="1">
        <v>1366163</v>
      </c>
      <c r="B279" t="s">
        <v>569</v>
      </c>
      <c r="C279" t="s">
        <v>570</v>
      </c>
      <c r="D279" s="1">
        <v>1</v>
      </c>
      <c r="E279" s="1">
        <v>1365954</v>
      </c>
      <c r="F279" s="1">
        <v>1</v>
      </c>
      <c r="G279" t="s">
        <v>15</v>
      </c>
    </row>
    <row r="280" spans="1:7" hidden="1">
      <c r="A280" s="1">
        <v>1366164</v>
      </c>
      <c r="B280" t="s">
        <v>571</v>
      </c>
      <c r="C280" t="s">
        <v>572</v>
      </c>
      <c r="D280" s="1">
        <v>1</v>
      </c>
      <c r="E280" s="1">
        <v>1365954</v>
      </c>
      <c r="F280" s="1">
        <v>1</v>
      </c>
      <c r="G280" t="s">
        <v>15</v>
      </c>
    </row>
    <row r="281" spans="1:7" hidden="1">
      <c r="A281" s="1">
        <v>1366165</v>
      </c>
      <c r="B281" t="s">
        <v>573</v>
      </c>
      <c r="C281" t="s">
        <v>574</v>
      </c>
      <c r="D281" s="1">
        <v>1</v>
      </c>
      <c r="E281" s="1">
        <v>1365954</v>
      </c>
      <c r="F281" s="1">
        <v>1</v>
      </c>
      <c r="G281" t="s">
        <v>15</v>
      </c>
    </row>
    <row r="282" spans="1:7" hidden="1">
      <c r="A282" s="1">
        <v>1366166</v>
      </c>
      <c r="B282" t="s">
        <v>575</v>
      </c>
      <c r="C282" t="s">
        <v>576</v>
      </c>
      <c r="D282" s="1">
        <v>1</v>
      </c>
      <c r="E282" s="1">
        <v>1365954</v>
      </c>
      <c r="F282" s="1">
        <v>1</v>
      </c>
      <c r="G282" t="s">
        <v>15</v>
      </c>
    </row>
    <row r="283" spans="1:7" hidden="1">
      <c r="A283" s="1">
        <v>1366167</v>
      </c>
      <c r="B283" t="s">
        <v>577</v>
      </c>
      <c r="C283" t="s">
        <v>578</v>
      </c>
      <c r="D283" s="1">
        <v>1</v>
      </c>
      <c r="E283" s="1">
        <v>1365954</v>
      </c>
      <c r="F283" s="1">
        <v>1</v>
      </c>
      <c r="G283" t="s">
        <v>15</v>
      </c>
    </row>
    <row r="284" spans="1:7" hidden="1">
      <c r="A284" s="1">
        <v>1366168</v>
      </c>
      <c r="B284" t="s">
        <v>579</v>
      </c>
      <c r="C284" t="s">
        <v>580</v>
      </c>
      <c r="D284" s="1">
        <v>1</v>
      </c>
      <c r="E284" s="1">
        <v>1365954</v>
      </c>
      <c r="F284" s="1">
        <v>1</v>
      </c>
      <c r="G284" t="s">
        <v>15</v>
      </c>
    </row>
    <row r="285" spans="1:7" hidden="1">
      <c r="A285" s="1">
        <v>1366169</v>
      </c>
      <c r="B285" t="s">
        <v>581</v>
      </c>
      <c r="C285" t="s">
        <v>582</v>
      </c>
      <c r="D285" s="1">
        <v>1</v>
      </c>
      <c r="E285" s="1">
        <v>1365954</v>
      </c>
      <c r="F285" s="1">
        <v>1</v>
      </c>
      <c r="G285" t="s">
        <v>15</v>
      </c>
    </row>
    <row r="286" spans="1:7" hidden="1">
      <c r="A286" s="1">
        <v>1366170</v>
      </c>
      <c r="B286" t="s">
        <v>583</v>
      </c>
      <c r="C286" t="s">
        <v>584</v>
      </c>
      <c r="D286" s="1">
        <v>1</v>
      </c>
      <c r="E286" s="1">
        <v>1365954</v>
      </c>
      <c r="F286" s="1">
        <v>1</v>
      </c>
      <c r="G286" t="s">
        <v>15</v>
      </c>
    </row>
    <row r="287" spans="1:7" hidden="1">
      <c r="A287" s="1">
        <v>1366171</v>
      </c>
      <c r="B287" t="s">
        <v>585</v>
      </c>
      <c r="C287" t="s">
        <v>586</v>
      </c>
      <c r="D287" s="1">
        <v>1</v>
      </c>
      <c r="E287" s="1">
        <v>1365954</v>
      </c>
      <c r="F287" s="1">
        <v>1</v>
      </c>
      <c r="G287" t="s">
        <v>15</v>
      </c>
    </row>
    <row r="288" spans="1:7" hidden="1">
      <c r="A288" s="1">
        <v>1366172</v>
      </c>
      <c r="B288" t="s">
        <v>587</v>
      </c>
      <c r="C288" t="s">
        <v>588</v>
      </c>
      <c r="D288" s="1">
        <v>1</v>
      </c>
      <c r="E288" s="1">
        <v>1365954</v>
      </c>
      <c r="F288" s="1">
        <v>1</v>
      </c>
      <c r="G288" t="s">
        <v>15</v>
      </c>
    </row>
    <row r="289" spans="1:7" hidden="1">
      <c r="A289" s="1">
        <v>1366173</v>
      </c>
      <c r="B289" t="s">
        <v>589</v>
      </c>
      <c r="C289" t="s">
        <v>590</v>
      </c>
      <c r="D289" s="1">
        <v>1</v>
      </c>
      <c r="E289" s="1">
        <v>1365954</v>
      </c>
      <c r="F289" s="1">
        <v>1</v>
      </c>
      <c r="G289" t="s">
        <v>15</v>
      </c>
    </row>
    <row r="290" spans="1:7" hidden="1">
      <c r="A290" s="1">
        <v>1366174</v>
      </c>
      <c r="B290" t="s">
        <v>591</v>
      </c>
      <c r="C290" t="s">
        <v>592</v>
      </c>
      <c r="D290" s="1">
        <v>1</v>
      </c>
      <c r="E290" s="1">
        <v>1365954</v>
      </c>
      <c r="F290" s="1">
        <v>1</v>
      </c>
      <c r="G290" t="s">
        <v>15</v>
      </c>
    </row>
    <row r="291" spans="1:7" hidden="1">
      <c r="A291" s="1">
        <v>1366175</v>
      </c>
      <c r="B291" t="s">
        <v>593</v>
      </c>
      <c r="C291" t="s">
        <v>594</v>
      </c>
      <c r="D291" s="1">
        <v>1</v>
      </c>
      <c r="E291" s="1">
        <v>1365954</v>
      </c>
      <c r="F291" s="1">
        <v>1</v>
      </c>
      <c r="G291" t="s">
        <v>15</v>
      </c>
    </row>
    <row r="292" spans="1:7" hidden="1">
      <c r="A292" s="1">
        <v>1366176</v>
      </c>
      <c r="B292" t="s">
        <v>595</v>
      </c>
      <c r="C292" t="s">
        <v>596</v>
      </c>
      <c r="D292" s="1">
        <v>1</v>
      </c>
      <c r="E292" s="1">
        <v>1365954</v>
      </c>
      <c r="F292" s="1">
        <v>1</v>
      </c>
      <c r="G292" t="s">
        <v>15</v>
      </c>
    </row>
    <row r="293" spans="1:7" hidden="1">
      <c r="A293" s="1">
        <v>1366177</v>
      </c>
      <c r="B293" t="s">
        <v>597</v>
      </c>
      <c r="C293" t="s">
        <v>598</v>
      </c>
      <c r="D293" s="1">
        <v>1</v>
      </c>
      <c r="E293" s="1">
        <v>1365954</v>
      </c>
      <c r="F293" s="1">
        <v>1</v>
      </c>
      <c r="G293" t="s">
        <v>15</v>
      </c>
    </row>
    <row r="294" spans="1:7" hidden="1">
      <c r="A294" s="1">
        <v>1366178</v>
      </c>
      <c r="B294" t="s">
        <v>599</v>
      </c>
      <c r="C294" t="s">
        <v>600</v>
      </c>
      <c r="D294" s="1">
        <v>1</v>
      </c>
      <c r="E294" s="1">
        <v>1365954</v>
      </c>
      <c r="F294" s="1">
        <v>1</v>
      </c>
      <c r="G294" t="s">
        <v>15</v>
      </c>
    </row>
    <row r="295" spans="1:7" hidden="1">
      <c r="A295" s="1">
        <v>1366179</v>
      </c>
      <c r="B295" t="s">
        <v>601</v>
      </c>
      <c r="C295" t="s">
        <v>602</v>
      </c>
      <c r="D295" s="1">
        <v>1</v>
      </c>
      <c r="E295" s="1">
        <v>1365954</v>
      </c>
      <c r="F295" s="1">
        <v>1</v>
      </c>
      <c r="G295" t="s">
        <v>15</v>
      </c>
    </row>
    <row r="296" spans="1:7" hidden="1">
      <c r="A296" s="1">
        <v>1366180</v>
      </c>
      <c r="B296" t="s">
        <v>603</v>
      </c>
      <c r="C296" t="s">
        <v>604</v>
      </c>
      <c r="D296" s="1">
        <v>1</v>
      </c>
      <c r="E296" s="1">
        <v>1365954</v>
      </c>
      <c r="F296" s="1">
        <v>1</v>
      </c>
      <c r="G296" t="s">
        <v>15</v>
      </c>
    </row>
    <row r="297" spans="1:7" hidden="1">
      <c r="A297" s="1">
        <v>1366181</v>
      </c>
      <c r="B297" t="s">
        <v>605</v>
      </c>
      <c r="C297" t="s">
        <v>606</v>
      </c>
      <c r="D297" s="1">
        <v>1</v>
      </c>
      <c r="E297" s="1">
        <v>1365954</v>
      </c>
      <c r="F297" s="1">
        <v>1</v>
      </c>
      <c r="G297" t="s">
        <v>15</v>
      </c>
    </row>
    <row r="298" spans="1:7" hidden="1">
      <c r="A298" s="1">
        <v>1366182</v>
      </c>
      <c r="B298" t="s">
        <v>607</v>
      </c>
      <c r="C298" t="s">
        <v>608</v>
      </c>
      <c r="D298" s="1">
        <v>1</v>
      </c>
      <c r="E298" s="1">
        <v>1365954</v>
      </c>
      <c r="F298" s="1">
        <v>1</v>
      </c>
      <c r="G298" t="s">
        <v>15</v>
      </c>
    </row>
    <row r="299" spans="1:7" hidden="1">
      <c r="A299" s="1">
        <v>1366183</v>
      </c>
      <c r="B299" t="s">
        <v>609</v>
      </c>
      <c r="C299" t="s">
        <v>610</v>
      </c>
      <c r="D299" s="1">
        <v>1</v>
      </c>
      <c r="E299" s="1">
        <v>1365954</v>
      </c>
      <c r="F299" s="1">
        <v>1</v>
      </c>
      <c r="G299" t="s">
        <v>15</v>
      </c>
    </row>
    <row r="300" spans="1:7" hidden="1">
      <c r="A300" s="1">
        <v>1366184</v>
      </c>
      <c r="B300" t="s">
        <v>611</v>
      </c>
      <c r="C300" t="s">
        <v>612</v>
      </c>
      <c r="D300" s="1">
        <v>1</v>
      </c>
      <c r="E300" s="1">
        <v>1365954</v>
      </c>
      <c r="F300" s="1">
        <v>1</v>
      </c>
      <c r="G300" t="s">
        <v>15</v>
      </c>
    </row>
    <row r="301" spans="1:7" hidden="1">
      <c r="A301" s="1">
        <v>1366185</v>
      </c>
      <c r="B301" t="s">
        <v>613</v>
      </c>
      <c r="C301" t="s">
        <v>614</v>
      </c>
      <c r="D301" s="1">
        <v>1</v>
      </c>
      <c r="E301" s="1">
        <v>1365954</v>
      </c>
      <c r="F301" s="1">
        <v>1</v>
      </c>
      <c r="G301" t="s">
        <v>15</v>
      </c>
    </row>
    <row r="302" spans="1:7" hidden="1">
      <c r="A302" s="1">
        <v>1366186</v>
      </c>
      <c r="B302" t="s">
        <v>615</v>
      </c>
      <c r="C302" t="s">
        <v>616</v>
      </c>
      <c r="D302" s="1">
        <v>1</v>
      </c>
      <c r="E302" s="1">
        <v>1365954</v>
      </c>
      <c r="F302" s="1">
        <v>1</v>
      </c>
      <c r="G302" t="s">
        <v>15</v>
      </c>
    </row>
    <row r="303" spans="1:7" hidden="1">
      <c r="A303" s="1">
        <v>1366187</v>
      </c>
      <c r="B303" t="s">
        <v>617</v>
      </c>
      <c r="C303" t="s">
        <v>618</v>
      </c>
      <c r="D303" s="1">
        <v>1</v>
      </c>
      <c r="E303" s="1">
        <v>1365954</v>
      </c>
      <c r="F303" s="1">
        <v>1</v>
      </c>
      <c r="G303" t="s">
        <v>15</v>
      </c>
    </row>
    <row r="304" spans="1:7" hidden="1">
      <c r="A304" s="1">
        <v>1366188</v>
      </c>
      <c r="B304" t="s">
        <v>619</v>
      </c>
      <c r="C304" t="s">
        <v>620</v>
      </c>
      <c r="D304" s="1">
        <v>1</v>
      </c>
      <c r="E304" s="1">
        <v>1365954</v>
      </c>
      <c r="F304" s="1">
        <v>1</v>
      </c>
      <c r="G304" t="s">
        <v>15</v>
      </c>
    </row>
    <row r="305" spans="1:7" hidden="1">
      <c r="A305" s="1">
        <v>1365892</v>
      </c>
      <c r="B305" t="s">
        <v>621</v>
      </c>
      <c r="C305" t="s">
        <v>622</v>
      </c>
      <c r="D305" s="1">
        <v>1</v>
      </c>
      <c r="E305" s="1">
        <v>1365880</v>
      </c>
      <c r="F305" s="1">
        <v>1</v>
      </c>
      <c r="G305" t="s">
        <v>15</v>
      </c>
    </row>
    <row r="306" spans="1:7" hidden="1">
      <c r="A306" s="1">
        <v>1365893</v>
      </c>
      <c r="B306" t="s">
        <v>623</v>
      </c>
      <c r="C306" t="s">
        <v>624</v>
      </c>
      <c r="D306" s="1">
        <v>1</v>
      </c>
      <c r="E306" s="1">
        <v>1365892</v>
      </c>
      <c r="F306" s="1">
        <v>1</v>
      </c>
      <c r="G306" t="s">
        <v>15</v>
      </c>
    </row>
    <row r="307" spans="1:7" hidden="1">
      <c r="A307" s="1">
        <v>1365894</v>
      </c>
      <c r="B307" t="s">
        <v>625</v>
      </c>
      <c r="C307" t="s">
        <v>626</v>
      </c>
      <c r="D307" s="1">
        <v>1</v>
      </c>
      <c r="E307" s="1">
        <v>1365893</v>
      </c>
      <c r="F307" s="1">
        <v>1</v>
      </c>
      <c r="G307" t="s">
        <v>15</v>
      </c>
    </row>
    <row r="308" spans="1:7" hidden="1">
      <c r="A308" s="1">
        <v>1365895</v>
      </c>
      <c r="B308" t="s">
        <v>627</v>
      </c>
      <c r="C308" t="s">
        <v>628</v>
      </c>
      <c r="D308" s="1">
        <v>1</v>
      </c>
      <c r="E308" s="1">
        <v>1365893</v>
      </c>
      <c r="F308" s="1">
        <v>1</v>
      </c>
      <c r="G308" t="s">
        <v>15</v>
      </c>
    </row>
    <row r="309" spans="1:7" hidden="1">
      <c r="A309" s="1">
        <v>1365896</v>
      </c>
      <c r="B309" t="s">
        <v>629</v>
      </c>
      <c r="C309" t="s">
        <v>630</v>
      </c>
      <c r="D309" s="1">
        <v>1</v>
      </c>
      <c r="E309" s="1">
        <v>1365893</v>
      </c>
      <c r="F309" s="1">
        <v>1</v>
      </c>
      <c r="G309" t="s">
        <v>15</v>
      </c>
    </row>
    <row r="310" spans="1:7" hidden="1">
      <c r="A310" s="1">
        <v>1365897</v>
      </c>
      <c r="B310" t="s">
        <v>631</v>
      </c>
      <c r="C310" t="s">
        <v>632</v>
      </c>
      <c r="D310" s="1">
        <v>1</v>
      </c>
      <c r="E310" s="1">
        <v>1365893</v>
      </c>
      <c r="F310" s="1">
        <v>1</v>
      </c>
      <c r="G310" t="s">
        <v>15</v>
      </c>
    </row>
    <row r="311" spans="1:7" hidden="1">
      <c r="A311" s="1">
        <v>1365898</v>
      </c>
      <c r="B311" t="s">
        <v>633</v>
      </c>
      <c r="C311" t="s">
        <v>634</v>
      </c>
      <c r="D311" s="1">
        <v>1</v>
      </c>
      <c r="E311" s="1">
        <v>1365893</v>
      </c>
      <c r="F311" s="1">
        <v>1</v>
      </c>
      <c r="G311" t="s">
        <v>15</v>
      </c>
    </row>
    <row r="312" spans="1:7" hidden="1">
      <c r="A312" s="1">
        <v>1365899</v>
      </c>
      <c r="B312" t="s">
        <v>635</v>
      </c>
      <c r="C312" t="s">
        <v>636</v>
      </c>
      <c r="D312" s="1">
        <v>1</v>
      </c>
      <c r="E312" s="1">
        <v>1365893</v>
      </c>
      <c r="F312" s="1">
        <v>1</v>
      </c>
      <c r="G312" t="s">
        <v>15</v>
      </c>
    </row>
    <row r="313" spans="1:7" hidden="1">
      <c r="A313" s="1">
        <v>1365900</v>
      </c>
      <c r="B313" t="s">
        <v>637</v>
      </c>
      <c r="C313" t="s">
        <v>638</v>
      </c>
      <c r="D313" s="1">
        <v>1</v>
      </c>
      <c r="E313" s="1">
        <v>1365893</v>
      </c>
      <c r="F313" s="1">
        <v>1</v>
      </c>
      <c r="G313" t="s">
        <v>15</v>
      </c>
    </row>
    <row r="314" spans="1:7" hidden="1">
      <c r="A314" s="1">
        <v>1365901</v>
      </c>
      <c r="B314" t="s">
        <v>639</v>
      </c>
      <c r="C314" t="s">
        <v>640</v>
      </c>
      <c r="D314" s="1">
        <v>1</v>
      </c>
      <c r="E314" s="1">
        <v>1365893</v>
      </c>
      <c r="F314" s="1">
        <v>1</v>
      </c>
      <c r="G314" t="s">
        <v>15</v>
      </c>
    </row>
    <row r="315" spans="1:7" hidden="1">
      <c r="A315" s="1">
        <v>1365902</v>
      </c>
      <c r="B315" t="s">
        <v>641</v>
      </c>
      <c r="C315" t="s">
        <v>642</v>
      </c>
      <c r="D315" s="1">
        <v>1</v>
      </c>
      <c r="E315" s="1">
        <v>1365893</v>
      </c>
      <c r="F315" s="1">
        <v>1</v>
      </c>
      <c r="G315" t="s">
        <v>15</v>
      </c>
    </row>
    <row r="316" spans="1:7" hidden="1">
      <c r="A316" s="1">
        <v>1365903</v>
      </c>
      <c r="B316" t="s">
        <v>643</v>
      </c>
      <c r="C316" t="s">
        <v>644</v>
      </c>
      <c r="D316" s="1">
        <v>1</v>
      </c>
      <c r="E316" s="1">
        <v>1365893</v>
      </c>
      <c r="F316" s="1">
        <v>1</v>
      </c>
      <c r="G316" t="s">
        <v>15</v>
      </c>
    </row>
    <row r="317" spans="1:7" hidden="1">
      <c r="A317" s="1">
        <v>1365904</v>
      </c>
      <c r="B317" t="s">
        <v>645</v>
      </c>
      <c r="C317" t="s">
        <v>646</v>
      </c>
      <c r="D317" s="1">
        <v>1</v>
      </c>
      <c r="E317" s="1">
        <v>1365903</v>
      </c>
      <c r="F317" s="1">
        <v>1</v>
      </c>
      <c r="G317" t="s">
        <v>15</v>
      </c>
    </row>
    <row r="318" spans="1:7" hidden="1">
      <c r="A318" s="1">
        <v>1365905</v>
      </c>
      <c r="B318" t="s">
        <v>647</v>
      </c>
      <c r="C318" t="s">
        <v>648</v>
      </c>
      <c r="D318" s="1">
        <v>1</v>
      </c>
      <c r="E318" s="1">
        <v>1365903</v>
      </c>
      <c r="F318" s="1">
        <v>1</v>
      </c>
      <c r="G318" t="s">
        <v>15</v>
      </c>
    </row>
    <row r="319" spans="1:7" hidden="1">
      <c r="A319" s="1">
        <v>1365906</v>
      </c>
      <c r="B319" t="s">
        <v>649</v>
      </c>
      <c r="C319" t="s">
        <v>650</v>
      </c>
      <c r="D319" s="1">
        <v>1</v>
      </c>
      <c r="E319" s="1">
        <v>1365893</v>
      </c>
      <c r="F319" s="1">
        <v>1</v>
      </c>
      <c r="G319" t="s">
        <v>15</v>
      </c>
    </row>
    <row r="320" spans="1:7" hidden="1">
      <c r="A320" s="1">
        <v>1365907</v>
      </c>
      <c r="B320" t="s">
        <v>651</v>
      </c>
      <c r="C320" t="s">
        <v>652</v>
      </c>
      <c r="D320" s="1">
        <v>1</v>
      </c>
      <c r="E320" s="1">
        <v>1365892</v>
      </c>
      <c r="F320" s="1">
        <v>1</v>
      </c>
      <c r="G320" t="s">
        <v>15</v>
      </c>
    </row>
    <row r="321" spans="1:7" hidden="1">
      <c r="A321" s="1">
        <v>1365908</v>
      </c>
      <c r="B321" t="s">
        <v>653</v>
      </c>
      <c r="C321" t="s">
        <v>654</v>
      </c>
      <c r="D321" s="1">
        <v>1</v>
      </c>
      <c r="E321" s="1">
        <v>1365907</v>
      </c>
      <c r="F321" s="1">
        <v>1</v>
      </c>
      <c r="G321" t="s">
        <v>15</v>
      </c>
    </row>
    <row r="322" spans="1:7" hidden="1">
      <c r="A322" s="1">
        <v>1365909</v>
      </c>
      <c r="B322" t="s">
        <v>655</v>
      </c>
      <c r="C322" t="s">
        <v>656</v>
      </c>
      <c r="D322" s="1">
        <v>1</v>
      </c>
      <c r="E322" s="1">
        <v>1365908</v>
      </c>
      <c r="F322" s="1">
        <v>1</v>
      </c>
      <c r="G322" t="s">
        <v>15</v>
      </c>
    </row>
    <row r="323" spans="1:7" hidden="1">
      <c r="A323" s="1">
        <v>1365910</v>
      </c>
      <c r="B323" t="s">
        <v>657</v>
      </c>
      <c r="C323" t="s">
        <v>658</v>
      </c>
      <c r="D323" s="1">
        <v>1</v>
      </c>
      <c r="E323" s="1">
        <v>1365908</v>
      </c>
      <c r="F323" s="1">
        <v>1</v>
      </c>
      <c r="G323" t="s">
        <v>15</v>
      </c>
    </row>
    <row r="324" spans="1:7" hidden="1">
      <c r="A324" s="1">
        <v>1365911</v>
      </c>
      <c r="B324" t="s">
        <v>659</v>
      </c>
      <c r="C324" t="s">
        <v>660</v>
      </c>
      <c r="D324" s="1">
        <v>1</v>
      </c>
      <c r="E324" s="1">
        <v>1365910</v>
      </c>
      <c r="F324" s="1">
        <v>1</v>
      </c>
      <c r="G324" t="s">
        <v>15</v>
      </c>
    </row>
    <row r="325" spans="1:7" hidden="1">
      <c r="A325" s="1">
        <v>1365912</v>
      </c>
      <c r="B325" t="s">
        <v>661</v>
      </c>
      <c r="C325" t="s">
        <v>662</v>
      </c>
      <c r="D325" s="1">
        <v>1</v>
      </c>
      <c r="E325" s="1">
        <v>1365910</v>
      </c>
      <c r="F325" s="1">
        <v>1</v>
      </c>
      <c r="G325" t="s">
        <v>15</v>
      </c>
    </row>
    <row r="326" spans="1:7" hidden="1">
      <c r="A326" s="1">
        <v>1365913</v>
      </c>
      <c r="B326" t="s">
        <v>663</v>
      </c>
      <c r="C326" t="s">
        <v>664</v>
      </c>
      <c r="D326" s="1">
        <v>1</v>
      </c>
      <c r="E326" s="1">
        <v>1365910</v>
      </c>
      <c r="F326" s="1">
        <v>1</v>
      </c>
      <c r="G326" t="s">
        <v>15</v>
      </c>
    </row>
    <row r="327" spans="1:7" hidden="1">
      <c r="A327" s="1">
        <v>1365914</v>
      </c>
      <c r="B327" t="s">
        <v>665</v>
      </c>
      <c r="C327" t="s">
        <v>666</v>
      </c>
      <c r="D327" s="1">
        <v>1</v>
      </c>
      <c r="E327" s="1">
        <v>1365910</v>
      </c>
      <c r="F327" s="1">
        <v>1</v>
      </c>
      <c r="G327" t="s">
        <v>15</v>
      </c>
    </row>
    <row r="328" spans="1:7" hidden="1">
      <c r="A328" s="1">
        <v>1365915</v>
      </c>
      <c r="B328" t="s">
        <v>667</v>
      </c>
      <c r="C328" t="s">
        <v>668</v>
      </c>
      <c r="D328" s="1">
        <v>1</v>
      </c>
      <c r="E328" s="1">
        <v>1365910</v>
      </c>
      <c r="F328" s="1">
        <v>1</v>
      </c>
      <c r="G328" t="s">
        <v>15</v>
      </c>
    </row>
    <row r="329" spans="1:7" hidden="1">
      <c r="A329" s="1">
        <v>1365916</v>
      </c>
      <c r="B329" t="s">
        <v>669</v>
      </c>
      <c r="C329" t="s">
        <v>670</v>
      </c>
      <c r="D329" s="1">
        <v>1</v>
      </c>
      <c r="E329" s="1">
        <v>1365908</v>
      </c>
      <c r="F329" s="1">
        <v>1</v>
      </c>
      <c r="G329" t="s">
        <v>15</v>
      </c>
    </row>
    <row r="330" spans="1:7" hidden="1">
      <c r="A330" s="1">
        <v>1365917</v>
      </c>
      <c r="B330" t="s">
        <v>671</v>
      </c>
      <c r="C330" t="s">
        <v>672</v>
      </c>
      <c r="D330" s="1">
        <v>1</v>
      </c>
      <c r="E330" s="1">
        <v>1365908</v>
      </c>
      <c r="F330" s="1">
        <v>1</v>
      </c>
      <c r="G330" t="s">
        <v>15</v>
      </c>
    </row>
    <row r="331" spans="1:7" hidden="1">
      <c r="A331" s="1">
        <v>1365918</v>
      </c>
      <c r="B331" t="s">
        <v>673</v>
      </c>
      <c r="C331" t="s">
        <v>674</v>
      </c>
      <c r="D331" s="1">
        <v>1</v>
      </c>
      <c r="E331" s="1">
        <v>1365907</v>
      </c>
      <c r="F331" s="1">
        <v>1</v>
      </c>
      <c r="G331" t="s">
        <v>15</v>
      </c>
    </row>
    <row r="332" spans="1:7" hidden="1">
      <c r="A332" s="1">
        <v>1365919</v>
      </c>
      <c r="B332" t="s">
        <v>675</v>
      </c>
      <c r="C332" t="s">
        <v>676</v>
      </c>
      <c r="D332" s="1">
        <v>1</v>
      </c>
      <c r="E332" s="1">
        <v>1365918</v>
      </c>
      <c r="F332" s="1">
        <v>1</v>
      </c>
      <c r="G332" t="s">
        <v>15</v>
      </c>
    </row>
    <row r="333" spans="1:7" hidden="1">
      <c r="A333" s="1">
        <v>1365920</v>
      </c>
      <c r="B333" t="s">
        <v>677</v>
      </c>
      <c r="C333" t="s">
        <v>678</v>
      </c>
      <c r="D333" s="1">
        <v>1</v>
      </c>
      <c r="E333" s="1">
        <v>1365919</v>
      </c>
      <c r="F333" s="1">
        <v>1</v>
      </c>
      <c r="G333" t="s">
        <v>15</v>
      </c>
    </row>
    <row r="334" spans="1:7" hidden="1">
      <c r="A334" s="1">
        <v>1365921</v>
      </c>
      <c r="B334" t="s">
        <v>679</v>
      </c>
      <c r="C334" t="s">
        <v>680</v>
      </c>
      <c r="D334" s="1">
        <v>1</v>
      </c>
      <c r="E334" s="1">
        <v>1365919</v>
      </c>
      <c r="F334" s="1">
        <v>1</v>
      </c>
      <c r="G334" t="s">
        <v>15</v>
      </c>
    </row>
    <row r="335" spans="1:7" hidden="1">
      <c r="A335" s="1">
        <v>1365922</v>
      </c>
      <c r="B335" t="s">
        <v>681</v>
      </c>
      <c r="C335" t="s">
        <v>682</v>
      </c>
      <c r="D335" s="1">
        <v>1</v>
      </c>
      <c r="E335" s="1">
        <v>1365918</v>
      </c>
      <c r="F335" s="1">
        <v>1</v>
      </c>
      <c r="G335" t="s">
        <v>15</v>
      </c>
    </row>
    <row r="336" spans="1:7" hidden="1">
      <c r="A336" s="1">
        <v>1365923</v>
      </c>
      <c r="B336" t="s">
        <v>683</v>
      </c>
      <c r="C336" t="s">
        <v>684</v>
      </c>
      <c r="D336" s="1">
        <v>1</v>
      </c>
      <c r="E336" s="1">
        <v>1365922</v>
      </c>
      <c r="F336" s="1">
        <v>1</v>
      </c>
      <c r="G336" t="s">
        <v>15</v>
      </c>
    </row>
    <row r="337" spans="1:7" hidden="1">
      <c r="A337" s="1">
        <v>1365924</v>
      </c>
      <c r="B337" t="s">
        <v>685</v>
      </c>
      <c r="C337" t="s">
        <v>686</v>
      </c>
      <c r="D337" s="1">
        <v>1</v>
      </c>
      <c r="E337" s="1">
        <v>1365918</v>
      </c>
      <c r="F337" s="1">
        <v>1</v>
      </c>
      <c r="G337" t="s">
        <v>15</v>
      </c>
    </row>
    <row r="338" spans="1:7" hidden="1">
      <c r="A338" s="1">
        <v>1365925</v>
      </c>
      <c r="B338" t="s">
        <v>687</v>
      </c>
      <c r="C338" t="s">
        <v>688</v>
      </c>
      <c r="D338" s="1">
        <v>1</v>
      </c>
      <c r="E338" s="1">
        <v>1365918</v>
      </c>
      <c r="F338" s="1">
        <v>1</v>
      </c>
      <c r="G338" t="s">
        <v>15</v>
      </c>
    </row>
    <row r="339" spans="1:7" hidden="1">
      <c r="A339" s="1">
        <v>1365926</v>
      </c>
      <c r="B339" t="s">
        <v>689</v>
      </c>
      <c r="C339" t="s">
        <v>690</v>
      </c>
      <c r="D339" s="1">
        <v>1</v>
      </c>
      <c r="E339" s="1">
        <v>1365918</v>
      </c>
      <c r="F339" s="1">
        <v>1</v>
      </c>
      <c r="G339" t="s">
        <v>15</v>
      </c>
    </row>
    <row r="340" spans="1:7" hidden="1">
      <c r="A340" s="1">
        <v>1365927</v>
      </c>
      <c r="B340" t="s">
        <v>691</v>
      </c>
      <c r="C340" t="s">
        <v>692</v>
      </c>
      <c r="D340" s="1">
        <v>1</v>
      </c>
      <c r="E340" s="1">
        <v>1365918</v>
      </c>
      <c r="F340" s="1">
        <v>1</v>
      </c>
      <c r="G340" t="s">
        <v>15</v>
      </c>
    </row>
    <row r="341" spans="1:7" hidden="1">
      <c r="A341" s="1">
        <v>1365928</v>
      </c>
      <c r="B341" t="s">
        <v>693</v>
      </c>
      <c r="C341" t="s">
        <v>694</v>
      </c>
      <c r="D341" s="1">
        <v>1</v>
      </c>
      <c r="E341" s="1">
        <v>1365918</v>
      </c>
      <c r="F341" s="1">
        <v>1</v>
      </c>
      <c r="G341" t="s">
        <v>15</v>
      </c>
    </row>
    <row r="342" spans="1:7" hidden="1">
      <c r="A342" s="1">
        <v>1365929</v>
      </c>
      <c r="B342" t="s">
        <v>695</v>
      </c>
      <c r="C342" t="s">
        <v>696</v>
      </c>
      <c r="D342" s="1">
        <v>1</v>
      </c>
      <c r="E342" s="1">
        <v>1365918</v>
      </c>
      <c r="F342" s="1">
        <v>1</v>
      </c>
      <c r="G342" t="s">
        <v>15</v>
      </c>
    </row>
    <row r="343" spans="1:7" hidden="1">
      <c r="A343" s="1">
        <v>1365930</v>
      </c>
      <c r="B343" t="s">
        <v>697</v>
      </c>
      <c r="C343" t="s">
        <v>698</v>
      </c>
      <c r="D343" s="1">
        <v>1</v>
      </c>
      <c r="E343" s="1">
        <v>1365907</v>
      </c>
      <c r="F343" s="1">
        <v>1</v>
      </c>
      <c r="G343" t="s">
        <v>15</v>
      </c>
    </row>
    <row r="344" spans="1:7" hidden="1">
      <c r="A344" s="1">
        <v>1365931</v>
      </c>
      <c r="B344" t="s">
        <v>699</v>
      </c>
      <c r="C344" t="s">
        <v>700</v>
      </c>
      <c r="D344" s="1">
        <v>1</v>
      </c>
      <c r="E344" s="1">
        <v>1365930</v>
      </c>
      <c r="F344" s="1">
        <v>1</v>
      </c>
      <c r="G344" t="s">
        <v>15</v>
      </c>
    </row>
    <row r="345" spans="1:7" hidden="1">
      <c r="A345" s="1">
        <v>1365932</v>
      </c>
      <c r="B345" t="s">
        <v>701</v>
      </c>
      <c r="C345" t="s">
        <v>702</v>
      </c>
      <c r="D345" s="1">
        <v>1</v>
      </c>
      <c r="E345" s="1">
        <v>1365907</v>
      </c>
      <c r="F345" s="1">
        <v>1</v>
      </c>
      <c r="G345" t="s">
        <v>15</v>
      </c>
    </row>
    <row r="346" spans="1:7" hidden="1">
      <c r="A346" s="1">
        <v>1365933</v>
      </c>
      <c r="B346" t="s">
        <v>703</v>
      </c>
      <c r="C346" t="s">
        <v>704</v>
      </c>
      <c r="D346" s="1">
        <v>1</v>
      </c>
      <c r="E346" s="1">
        <v>1365932</v>
      </c>
      <c r="F346" s="1">
        <v>1</v>
      </c>
      <c r="G346" t="s">
        <v>15</v>
      </c>
    </row>
    <row r="347" spans="1:7" hidden="1">
      <c r="A347" s="1">
        <v>1365934</v>
      </c>
      <c r="B347" t="s">
        <v>705</v>
      </c>
      <c r="C347" t="s">
        <v>706</v>
      </c>
      <c r="D347" s="1">
        <v>1</v>
      </c>
      <c r="E347" s="1">
        <v>1365932</v>
      </c>
      <c r="F347" s="1">
        <v>1</v>
      </c>
      <c r="G347" t="s">
        <v>15</v>
      </c>
    </row>
    <row r="348" spans="1:7" hidden="1">
      <c r="A348" s="1">
        <v>1365935</v>
      </c>
      <c r="B348" t="s">
        <v>707</v>
      </c>
      <c r="C348" t="s">
        <v>708</v>
      </c>
      <c r="D348" s="1">
        <v>1</v>
      </c>
      <c r="E348" s="1">
        <v>1365880</v>
      </c>
      <c r="F348" s="1">
        <v>1</v>
      </c>
      <c r="G348" t="s">
        <v>15</v>
      </c>
    </row>
    <row r="349" spans="1:7" hidden="1">
      <c r="A349" s="1">
        <v>1365936</v>
      </c>
      <c r="B349" t="s">
        <v>709</v>
      </c>
      <c r="C349" t="s">
        <v>710</v>
      </c>
      <c r="D349" s="1">
        <v>1</v>
      </c>
      <c r="E349" s="1">
        <v>1365880</v>
      </c>
      <c r="F349" s="1">
        <v>1</v>
      </c>
      <c r="G349" t="s">
        <v>15</v>
      </c>
    </row>
    <row r="350" spans="1:7" hidden="1">
      <c r="A350" s="1">
        <v>1365937</v>
      </c>
      <c r="B350" t="s">
        <v>711</v>
      </c>
      <c r="C350" t="s">
        <v>712</v>
      </c>
      <c r="D350" s="1">
        <v>1</v>
      </c>
      <c r="E350" s="1">
        <v>1365880</v>
      </c>
      <c r="F350" s="1">
        <v>1</v>
      </c>
      <c r="G350" t="s">
        <v>15</v>
      </c>
    </row>
    <row r="351" spans="1:7" hidden="1">
      <c r="A351" s="1">
        <v>1365938</v>
      </c>
      <c r="B351" t="s">
        <v>713</v>
      </c>
      <c r="C351" t="s">
        <v>714</v>
      </c>
      <c r="D351" s="1">
        <v>1</v>
      </c>
      <c r="E351" s="1">
        <v>1365880</v>
      </c>
      <c r="F351" s="1">
        <v>1</v>
      </c>
      <c r="G351" t="s">
        <v>15</v>
      </c>
    </row>
    <row r="352" spans="1:7" hidden="1">
      <c r="A352" s="1">
        <v>1365939</v>
      </c>
      <c r="B352" t="s">
        <v>715</v>
      </c>
      <c r="C352" t="s">
        <v>716</v>
      </c>
      <c r="D352" s="1">
        <v>1</v>
      </c>
      <c r="E352" s="1">
        <v>1365876</v>
      </c>
      <c r="F352" s="1">
        <v>1</v>
      </c>
      <c r="G352" t="s">
        <v>15</v>
      </c>
    </row>
    <row r="353" spans="1:7" hidden="1">
      <c r="A353" s="1">
        <v>1365940</v>
      </c>
      <c r="B353" t="s">
        <v>717</v>
      </c>
      <c r="C353" t="s">
        <v>718</v>
      </c>
      <c r="D353" s="1">
        <v>1</v>
      </c>
      <c r="E353" s="1">
        <v>1365876</v>
      </c>
      <c r="F353" s="1">
        <v>1</v>
      </c>
      <c r="G353" t="s">
        <v>15</v>
      </c>
    </row>
    <row r="354" spans="1:7" hidden="1">
      <c r="A354" s="1">
        <v>1365941</v>
      </c>
      <c r="B354" t="s">
        <v>719</v>
      </c>
      <c r="C354" t="s">
        <v>720</v>
      </c>
      <c r="D354" s="1">
        <v>1</v>
      </c>
      <c r="E354" s="1">
        <v>1365876</v>
      </c>
      <c r="F354" s="1">
        <v>0</v>
      </c>
      <c r="G354" t="s">
        <v>22</v>
      </c>
    </row>
    <row r="355" spans="1:7" hidden="1">
      <c r="A355" s="1">
        <v>1365942</v>
      </c>
      <c r="B355" t="s">
        <v>721</v>
      </c>
      <c r="C355" t="s">
        <v>722</v>
      </c>
      <c r="D355" s="1">
        <v>1</v>
      </c>
      <c r="E355" s="1">
        <v>5889674</v>
      </c>
      <c r="F355" s="1">
        <v>1</v>
      </c>
      <c r="G355" t="s">
        <v>15</v>
      </c>
    </row>
    <row r="356" spans="1:7" hidden="1">
      <c r="A356" s="1">
        <v>1365943</v>
      </c>
      <c r="B356" t="s">
        <v>723</v>
      </c>
      <c r="C356" t="s">
        <v>724</v>
      </c>
      <c r="D356" s="1">
        <v>1</v>
      </c>
      <c r="E356" s="1">
        <v>1365876</v>
      </c>
      <c r="F356" s="1">
        <v>0</v>
      </c>
      <c r="G356" t="s">
        <v>22</v>
      </c>
    </row>
    <row r="357" spans="1:7" hidden="1">
      <c r="A357" s="1">
        <v>1365944</v>
      </c>
      <c r="B357" t="s">
        <v>725</v>
      </c>
      <c r="C357" t="s">
        <v>726</v>
      </c>
      <c r="D357" s="1">
        <v>1</v>
      </c>
      <c r="E357" s="1">
        <v>1365876</v>
      </c>
      <c r="F357" s="1">
        <v>1</v>
      </c>
      <c r="G357" t="s">
        <v>15</v>
      </c>
    </row>
    <row r="358" spans="1:7" hidden="1">
      <c r="A358" s="1">
        <v>1365945</v>
      </c>
      <c r="B358" t="s">
        <v>727</v>
      </c>
      <c r="C358" t="s">
        <v>728</v>
      </c>
      <c r="D358" s="1">
        <v>1</v>
      </c>
      <c r="E358" s="1">
        <v>1365876</v>
      </c>
      <c r="F358" s="1">
        <v>1</v>
      </c>
      <c r="G358" t="s">
        <v>15</v>
      </c>
    </row>
    <row r="359" spans="1:7" hidden="1">
      <c r="A359" s="1">
        <v>1365946</v>
      </c>
      <c r="B359" t="s">
        <v>729</v>
      </c>
      <c r="C359" t="s">
        <v>730</v>
      </c>
      <c r="D359" s="1">
        <v>1</v>
      </c>
      <c r="E359" s="1">
        <v>1365826</v>
      </c>
      <c r="F359" s="1">
        <v>1</v>
      </c>
      <c r="G359" t="s">
        <v>15</v>
      </c>
    </row>
    <row r="360" spans="1:7" hidden="1">
      <c r="A360" s="1">
        <v>1365947</v>
      </c>
      <c r="B360" t="s">
        <v>731</v>
      </c>
      <c r="C360" t="s">
        <v>732</v>
      </c>
      <c r="D360" s="1">
        <v>1</v>
      </c>
      <c r="E360" s="1">
        <v>1365946</v>
      </c>
      <c r="F360" s="1">
        <v>1</v>
      </c>
      <c r="G360" t="s">
        <v>15</v>
      </c>
    </row>
    <row r="361" spans="1:7" hidden="1">
      <c r="A361" s="1">
        <v>1365948</v>
      </c>
      <c r="B361" t="s">
        <v>733</v>
      </c>
      <c r="C361" t="s">
        <v>734</v>
      </c>
      <c r="D361" s="1">
        <v>1</v>
      </c>
      <c r="E361" s="1">
        <v>1365946</v>
      </c>
      <c r="F361" s="1">
        <v>0</v>
      </c>
      <c r="G361" t="s">
        <v>22</v>
      </c>
    </row>
    <row r="362" spans="1:7" hidden="1">
      <c r="A362" s="1">
        <v>1365949</v>
      </c>
      <c r="B362" t="s">
        <v>735</v>
      </c>
      <c r="C362" t="s">
        <v>736</v>
      </c>
      <c r="D362" s="1">
        <v>1</v>
      </c>
      <c r="E362" s="1">
        <v>1365946</v>
      </c>
      <c r="F362" s="1">
        <v>1</v>
      </c>
      <c r="G362" t="s">
        <v>15</v>
      </c>
    </row>
    <row r="363" spans="1:7" hidden="1">
      <c r="A363" s="1">
        <v>1365950</v>
      </c>
      <c r="B363" t="s">
        <v>737</v>
      </c>
      <c r="C363" t="s">
        <v>738</v>
      </c>
      <c r="D363" s="1">
        <v>1</v>
      </c>
      <c r="E363" s="1">
        <v>1365946</v>
      </c>
      <c r="F363" s="1">
        <v>1</v>
      </c>
      <c r="G363" t="s">
        <v>15</v>
      </c>
    </row>
    <row r="364" spans="1:7" hidden="1">
      <c r="A364" s="1">
        <v>1365951</v>
      </c>
      <c r="B364" t="s">
        <v>739</v>
      </c>
      <c r="C364" t="s">
        <v>740</v>
      </c>
      <c r="D364" s="1">
        <v>1</v>
      </c>
      <c r="E364" s="1">
        <v>1365946</v>
      </c>
      <c r="F364" s="1">
        <v>1</v>
      </c>
      <c r="G364" t="s">
        <v>15</v>
      </c>
    </row>
    <row r="365" spans="1:7" hidden="1">
      <c r="A365" s="1">
        <v>1366591</v>
      </c>
      <c r="B365" t="s">
        <v>741</v>
      </c>
      <c r="C365" t="s">
        <v>742</v>
      </c>
      <c r="D365" s="1">
        <v>1</v>
      </c>
      <c r="E365" s="1">
        <v>1365954</v>
      </c>
      <c r="F365" s="1">
        <v>1</v>
      </c>
      <c r="G365" t="s">
        <v>15</v>
      </c>
    </row>
    <row r="366" spans="1:7" hidden="1">
      <c r="A366" s="1">
        <v>1366592</v>
      </c>
      <c r="B366" t="s">
        <v>743</v>
      </c>
      <c r="C366" t="s">
        <v>744</v>
      </c>
      <c r="D366" s="1">
        <v>1</v>
      </c>
      <c r="E366" s="1">
        <v>1365954</v>
      </c>
      <c r="F366" s="1">
        <v>1</v>
      </c>
      <c r="G366" t="s">
        <v>15</v>
      </c>
    </row>
    <row r="367" spans="1:7" hidden="1">
      <c r="A367" s="1">
        <v>1366593</v>
      </c>
      <c r="B367" t="s">
        <v>745</v>
      </c>
      <c r="C367" t="s">
        <v>746</v>
      </c>
      <c r="D367" s="1">
        <v>1</v>
      </c>
      <c r="E367" s="1">
        <v>1365954</v>
      </c>
      <c r="F367" s="1">
        <v>1</v>
      </c>
      <c r="G367" t="s">
        <v>15</v>
      </c>
    </row>
    <row r="368" spans="1:7" hidden="1">
      <c r="A368" s="1">
        <v>1366594</v>
      </c>
      <c r="B368" t="s">
        <v>747</v>
      </c>
      <c r="C368" t="s">
        <v>748</v>
      </c>
      <c r="D368" s="1">
        <v>1</v>
      </c>
      <c r="E368" s="1">
        <v>1365954</v>
      </c>
      <c r="F368" s="1">
        <v>1</v>
      </c>
      <c r="G368" t="s">
        <v>15</v>
      </c>
    </row>
    <row r="369" spans="1:7" hidden="1">
      <c r="A369" s="1">
        <v>1366595</v>
      </c>
      <c r="B369" t="s">
        <v>749</v>
      </c>
      <c r="C369" t="s">
        <v>750</v>
      </c>
      <c r="D369" s="1">
        <v>1</v>
      </c>
      <c r="E369" s="1">
        <v>1365954</v>
      </c>
      <c r="F369" s="1">
        <v>1</v>
      </c>
      <c r="G369" t="s">
        <v>15</v>
      </c>
    </row>
    <row r="370" spans="1:7" hidden="1">
      <c r="A370" s="1">
        <v>1366596</v>
      </c>
      <c r="B370" t="s">
        <v>751</v>
      </c>
      <c r="C370" t="s">
        <v>752</v>
      </c>
      <c r="D370" s="1">
        <v>1</v>
      </c>
      <c r="E370" s="1">
        <v>1365954</v>
      </c>
      <c r="F370" s="1">
        <v>1</v>
      </c>
      <c r="G370" t="s">
        <v>15</v>
      </c>
    </row>
    <row r="371" spans="1:7" hidden="1">
      <c r="A371" s="1">
        <v>1366597</v>
      </c>
      <c r="B371" t="s">
        <v>753</v>
      </c>
      <c r="C371" t="s">
        <v>754</v>
      </c>
      <c r="D371" s="1">
        <v>1</v>
      </c>
      <c r="E371" s="1">
        <v>1365954</v>
      </c>
      <c r="F371" s="1">
        <v>1</v>
      </c>
      <c r="G371" t="s">
        <v>15</v>
      </c>
    </row>
    <row r="372" spans="1:7" hidden="1">
      <c r="A372" s="1">
        <v>1366598</v>
      </c>
      <c r="B372" t="s">
        <v>755</v>
      </c>
      <c r="C372" t="s">
        <v>756</v>
      </c>
      <c r="D372" s="1">
        <v>1</v>
      </c>
      <c r="E372" s="1">
        <v>1365954</v>
      </c>
      <c r="F372" s="1">
        <v>1</v>
      </c>
      <c r="G372" t="s">
        <v>15</v>
      </c>
    </row>
    <row r="373" spans="1:7" hidden="1">
      <c r="A373" s="1">
        <v>1366599</v>
      </c>
      <c r="B373" t="s">
        <v>757</v>
      </c>
      <c r="C373" t="s">
        <v>758</v>
      </c>
      <c r="D373" s="1">
        <v>1</v>
      </c>
      <c r="E373" s="1">
        <v>1365954</v>
      </c>
      <c r="F373" s="1">
        <v>1</v>
      </c>
      <c r="G373" t="s">
        <v>15</v>
      </c>
    </row>
    <row r="374" spans="1:7" hidden="1">
      <c r="A374" s="1">
        <v>1366600</v>
      </c>
      <c r="B374" t="s">
        <v>759</v>
      </c>
      <c r="C374" t="s">
        <v>760</v>
      </c>
      <c r="D374" s="1">
        <v>1</v>
      </c>
      <c r="E374" s="1">
        <v>1365954</v>
      </c>
      <c r="F374" s="1">
        <v>1</v>
      </c>
      <c r="G374" t="s">
        <v>15</v>
      </c>
    </row>
    <row r="375" spans="1:7" hidden="1">
      <c r="A375" s="1">
        <v>1366601</v>
      </c>
      <c r="B375" t="s">
        <v>761</v>
      </c>
      <c r="C375" t="s">
        <v>762</v>
      </c>
      <c r="D375" s="1">
        <v>1</v>
      </c>
      <c r="E375" s="1">
        <v>1365954</v>
      </c>
      <c r="F375" s="1">
        <v>1</v>
      </c>
      <c r="G375" t="s">
        <v>15</v>
      </c>
    </row>
    <row r="376" spans="1:7" hidden="1">
      <c r="A376" s="1">
        <v>1366602</v>
      </c>
      <c r="B376" t="s">
        <v>763</v>
      </c>
      <c r="C376" t="s">
        <v>764</v>
      </c>
      <c r="D376" s="1">
        <v>1</v>
      </c>
      <c r="E376" s="1">
        <v>1365954</v>
      </c>
      <c r="F376" s="1">
        <v>1</v>
      </c>
      <c r="G376" t="s">
        <v>15</v>
      </c>
    </row>
    <row r="377" spans="1:7" hidden="1">
      <c r="A377" s="1">
        <v>1366603</v>
      </c>
      <c r="B377" t="s">
        <v>765</v>
      </c>
      <c r="C377" t="s">
        <v>766</v>
      </c>
      <c r="D377" s="1">
        <v>1</v>
      </c>
      <c r="E377" s="1">
        <v>1365954</v>
      </c>
      <c r="F377" s="1">
        <v>1</v>
      </c>
      <c r="G377" t="s">
        <v>15</v>
      </c>
    </row>
    <row r="378" spans="1:7" hidden="1">
      <c r="A378" s="1">
        <v>1366604</v>
      </c>
      <c r="B378" t="s">
        <v>767</v>
      </c>
      <c r="C378" t="s">
        <v>768</v>
      </c>
      <c r="D378" s="1">
        <v>1</v>
      </c>
      <c r="E378" s="1">
        <v>1365954</v>
      </c>
      <c r="F378" s="1">
        <v>1</v>
      </c>
      <c r="G378" t="s">
        <v>15</v>
      </c>
    </row>
    <row r="379" spans="1:7" hidden="1">
      <c r="A379" s="1">
        <v>1366605</v>
      </c>
      <c r="B379" t="s">
        <v>769</v>
      </c>
      <c r="C379" t="s">
        <v>770</v>
      </c>
      <c r="D379" s="1">
        <v>1</v>
      </c>
      <c r="E379" s="1">
        <v>1365954</v>
      </c>
      <c r="F379" s="1">
        <v>1</v>
      </c>
      <c r="G379" t="s">
        <v>15</v>
      </c>
    </row>
    <row r="380" spans="1:7" hidden="1">
      <c r="A380" s="1">
        <v>1366606</v>
      </c>
      <c r="B380" t="s">
        <v>771</v>
      </c>
      <c r="C380" t="s">
        <v>772</v>
      </c>
      <c r="D380" s="1">
        <v>1</v>
      </c>
      <c r="E380" s="1">
        <v>1365954</v>
      </c>
      <c r="F380" s="1">
        <v>1</v>
      </c>
      <c r="G380" t="s">
        <v>15</v>
      </c>
    </row>
    <row r="381" spans="1:7" hidden="1">
      <c r="A381" s="1">
        <v>1366607</v>
      </c>
      <c r="B381" t="s">
        <v>773</v>
      </c>
      <c r="C381" t="s">
        <v>774</v>
      </c>
      <c r="D381" s="1">
        <v>1</v>
      </c>
      <c r="E381" s="1">
        <v>1365954</v>
      </c>
      <c r="F381" s="1">
        <v>1</v>
      </c>
      <c r="G381" t="s">
        <v>15</v>
      </c>
    </row>
    <row r="382" spans="1:7" hidden="1">
      <c r="A382" s="1">
        <v>1366608</v>
      </c>
      <c r="B382" t="s">
        <v>775</v>
      </c>
      <c r="C382" t="s">
        <v>776</v>
      </c>
      <c r="D382" s="1">
        <v>1</v>
      </c>
      <c r="E382" s="1">
        <v>1365954</v>
      </c>
      <c r="F382" s="1">
        <v>1</v>
      </c>
      <c r="G382" t="s">
        <v>15</v>
      </c>
    </row>
    <row r="383" spans="1:7" hidden="1">
      <c r="A383" s="1">
        <v>1366609</v>
      </c>
      <c r="B383" t="s">
        <v>777</v>
      </c>
      <c r="C383" t="s">
        <v>778</v>
      </c>
      <c r="D383" s="1">
        <v>1</v>
      </c>
      <c r="E383" s="1">
        <v>1365954</v>
      </c>
      <c r="F383" s="1">
        <v>0</v>
      </c>
      <c r="G383" t="s">
        <v>22</v>
      </c>
    </row>
    <row r="384" spans="1:7" hidden="1">
      <c r="A384" s="1">
        <v>1366610</v>
      </c>
      <c r="B384" t="s">
        <v>779</v>
      </c>
      <c r="C384" t="s">
        <v>780</v>
      </c>
      <c r="D384" s="1">
        <v>1</v>
      </c>
      <c r="E384" s="1">
        <v>1365954</v>
      </c>
      <c r="F384" s="1">
        <v>1</v>
      </c>
      <c r="G384" t="s">
        <v>15</v>
      </c>
    </row>
    <row r="385" spans="1:7" hidden="1">
      <c r="A385" s="1">
        <v>1366611</v>
      </c>
      <c r="B385" t="s">
        <v>781</v>
      </c>
      <c r="C385" t="s">
        <v>782</v>
      </c>
      <c r="D385" s="1">
        <v>1</v>
      </c>
      <c r="E385" s="1">
        <v>1365954</v>
      </c>
      <c r="F385" s="1">
        <v>1</v>
      </c>
      <c r="G385" t="s">
        <v>15</v>
      </c>
    </row>
    <row r="386" spans="1:7" hidden="1">
      <c r="A386" s="1">
        <v>1366612</v>
      </c>
      <c r="B386" t="s">
        <v>783</v>
      </c>
      <c r="C386" t="s">
        <v>784</v>
      </c>
      <c r="D386" s="1">
        <v>1</v>
      </c>
      <c r="E386" s="1">
        <v>1365954</v>
      </c>
      <c r="F386" s="1">
        <v>1</v>
      </c>
      <c r="G386" t="s">
        <v>15</v>
      </c>
    </row>
    <row r="387" spans="1:7" hidden="1">
      <c r="A387" s="1">
        <v>1366613</v>
      </c>
      <c r="B387" t="s">
        <v>785</v>
      </c>
      <c r="C387" t="s">
        <v>786</v>
      </c>
      <c r="D387" s="1">
        <v>1</v>
      </c>
      <c r="E387" s="1">
        <v>1365954</v>
      </c>
      <c r="F387" s="1">
        <v>1</v>
      </c>
      <c r="G387" t="s">
        <v>15</v>
      </c>
    </row>
    <row r="388" spans="1:7" hidden="1">
      <c r="A388" s="1">
        <v>1366614</v>
      </c>
      <c r="B388" t="s">
        <v>787</v>
      </c>
      <c r="C388" t="s">
        <v>788</v>
      </c>
      <c r="D388" s="1">
        <v>1</v>
      </c>
      <c r="E388" s="1">
        <v>1365954</v>
      </c>
      <c r="F388" s="1">
        <v>1</v>
      </c>
      <c r="G388" t="s">
        <v>15</v>
      </c>
    </row>
    <row r="389" spans="1:7" hidden="1">
      <c r="A389" s="1">
        <v>1366615</v>
      </c>
      <c r="B389" t="s">
        <v>789</v>
      </c>
      <c r="C389" t="s">
        <v>790</v>
      </c>
      <c r="D389" s="1">
        <v>1</v>
      </c>
      <c r="E389" s="1">
        <v>1365954</v>
      </c>
      <c r="F389" s="1">
        <v>0</v>
      </c>
      <c r="G389" t="s">
        <v>22</v>
      </c>
    </row>
    <row r="390" spans="1:7" hidden="1">
      <c r="A390" s="1">
        <v>1366616</v>
      </c>
      <c r="B390" t="s">
        <v>791</v>
      </c>
      <c r="C390" t="s">
        <v>792</v>
      </c>
      <c r="D390" s="1">
        <v>1</v>
      </c>
      <c r="E390" s="1">
        <v>1365954</v>
      </c>
      <c r="F390" s="1">
        <v>1</v>
      </c>
      <c r="G390" t="s">
        <v>15</v>
      </c>
    </row>
    <row r="391" spans="1:7" hidden="1">
      <c r="A391" s="1">
        <v>1366617</v>
      </c>
      <c r="B391" t="s">
        <v>793</v>
      </c>
      <c r="C391" t="s">
        <v>794</v>
      </c>
      <c r="D391" s="1">
        <v>1</v>
      </c>
      <c r="E391" s="1">
        <v>1365954</v>
      </c>
      <c r="F391" s="1">
        <v>1</v>
      </c>
      <c r="G391" t="s">
        <v>15</v>
      </c>
    </row>
    <row r="392" spans="1:7" hidden="1">
      <c r="A392" s="1">
        <v>1366618</v>
      </c>
      <c r="B392" t="s">
        <v>795</v>
      </c>
      <c r="C392" t="s">
        <v>796</v>
      </c>
      <c r="D392" s="1">
        <v>1</v>
      </c>
      <c r="E392" s="1">
        <v>1365954</v>
      </c>
      <c r="F392" s="1">
        <v>1</v>
      </c>
      <c r="G392" t="s">
        <v>15</v>
      </c>
    </row>
    <row r="393" spans="1:7" hidden="1">
      <c r="A393" s="1">
        <v>1366619</v>
      </c>
      <c r="B393" t="s">
        <v>797</v>
      </c>
      <c r="C393" t="s">
        <v>798</v>
      </c>
      <c r="D393" s="1">
        <v>1</v>
      </c>
      <c r="E393" s="1">
        <v>1365954</v>
      </c>
      <c r="F393" s="1">
        <v>1</v>
      </c>
      <c r="G393" t="s">
        <v>15</v>
      </c>
    </row>
    <row r="394" spans="1:7" hidden="1">
      <c r="A394" s="1">
        <v>1366620</v>
      </c>
      <c r="B394" t="s">
        <v>799</v>
      </c>
      <c r="C394" t="s">
        <v>800</v>
      </c>
      <c r="D394" s="1">
        <v>1</v>
      </c>
      <c r="E394" s="1">
        <v>1365954</v>
      </c>
      <c r="F394" s="1">
        <v>1</v>
      </c>
      <c r="G394" t="s">
        <v>15</v>
      </c>
    </row>
    <row r="395" spans="1:7" hidden="1">
      <c r="A395" s="1">
        <v>1366621</v>
      </c>
      <c r="B395" t="s">
        <v>801</v>
      </c>
      <c r="C395" t="s">
        <v>802</v>
      </c>
      <c r="D395" s="1">
        <v>1</v>
      </c>
      <c r="E395" s="1">
        <v>1365954</v>
      </c>
      <c r="F395" s="1">
        <v>1</v>
      </c>
      <c r="G395" t="s">
        <v>15</v>
      </c>
    </row>
    <row r="396" spans="1:7" hidden="1">
      <c r="A396" s="1">
        <v>1366622</v>
      </c>
      <c r="B396" t="s">
        <v>803</v>
      </c>
      <c r="C396" t="s">
        <v>804</v>
      </c>
      <c r="D396" s="1">
        <v>1</v>
      </c>
      <c r="E396" s="1">
        <v>1365954</v>
      </c>
      <c r="F396" s="1">
        <v>1</v>
      </c>
      <c r="G396" t="s">
        <v>15</v>
      </c>
    </row>
    <row r="397" spans="1:7" hidden="1">
      <c r="A397" s="1">
        <v>1366623</v>
      </c>
      <c r="B397" t="s">
        <v>805</v>
      </c>
      <c r="C397" t="s">
        <v>806</v>
      </c>
      <c r="D397" s="1">
        <v>1</v>
      </c>
      <c r="E397" s="1">
        <v>1365954</v>
      </c>
      <c r="F397" s="1">
        <v>1</v>
      </c>
      <c r="G397" t="s">
        <v>15</v>
      </c>
    </row>
    <row r="398" spans="1:7" hidden="1">
      <c r="A398" s="1">
        <v>1366624</v>
      </c>
      <c r="B398" t="s">
        <v>807</v>
      </c>
      <c r="C398" t="s">
        <v>808</v>
      </c>
      <c r="D398" s="1">
        <v>1</v>
      </c>
      <c r="E398" s="1">
        <v>1365954</v>
      </c>
      <c r="F398" s="1">
        <v>1</v>
      </c>
      <c r="G398" t="s">
        <v>15</v>
      </c>
    </row>
    <row r="399" spans="1:7" hidden="1">
      <c r="A399" s="1">
        <v>1366625</v>
      </c>
      <c r="B399" t="s">
        <v>809</v>
      </c>
      <c r="C399" t="s">
        <v>810</v>
      </c>
      <c r="D399" s="1">
        <v>1</v>
      </c>
      <c r="E399" s="1">
        <v>1365954</v>
      </c>
      <c r="F399" s="1">
        <v>1</v>
      </c>
      <c r="G399" t="s">
        <v>15</v>
      </c>
    </row>
    <row r="400" spans="1:7" hidden="1">
      <c r="A400" s="1">
        <v>1366626</v>
      </c>
      <c r="B400" t="s">
        <v>811</v>
      </c>
      <c r="C400" t="s">
        <v>812</v>
      </c>
      <c r="D400" s="1">
        <v>1</v>
      </c>
      <c r="E400" s="1">
        <v>1365954</v>
      </c>
      <c r="F400" s="1">
        <v>1</v>
      </c>
      <c r="G400" t="s">
        <v>15</v>
      </c>
    </row>
    <row r="401" spans="1:7" hidden="1">
      <c r="A401" s="1">
        <v>1366627</v>
      </c>
      <c r="B401" t="s">
        <v>813</v>
      </c>
      <c r="C401" t="s">
        <v>814</v>
      </c>
      <c r="D401" s="1">
        <v>1</v>
      </c>
      <c r="E401" s="1">
        <v>1365954</v>
      </c>
      <c r="F401" s="1">
        <v>1</v>
      </c>
      <c r="G401" t="s">
        <v>15</v>
      </c>
    </row>
    <row r="402" spans="1:7" hidden="1">
      <c r="A402" s="1">
        <v>1366628</v>
      </c>
      <c r="B402" t="s">
        <v>815</v>
      </c>
      <c r="C402" t="s">
        <v>816</v>
      </c>
      <c r="D402" s="1">
        <v>1</v>
      </c>
      <c r="E402" s="1">
        <v>1365954</v>
      </c>
      <c r="F402" s="1">
        <v>1</v>
      </c>
      <c r="G402" t="s">
        <v>15</v>
      </c>
    </row>
    <row r="403" spans="1:7" hidden="1">
      <c r="A403" s="1">
        <v>1366629</v>
      </c>
      <c r="B403" t="s">
        <v>817</v>
      </c>
      <c r="C403" t="s">
        <v>818</v>
      </c>
      <c r="D403" s="1">
        <v>1</v>
      </c>
      <c r="E403" s="1">
        <v>1365954</v>
      </c>
      <c r="F403" s="1">
        <v>0</v>
      </c>
      <c r="G403" t="s">
        <v>22</v>
      </c>
    </row>
    <row r="404" spans="1:7" hidden="1">
      <c r="A404" s="1">
        <v>1366630</v>
      </c>
      <c r="B404" t="s">
        <v>819</v>
      </c>
      <c r="C404" t="s">
        <v>820</v>
      </c>
      <c r="D404" s="1">
        <v>1</v>
      </c>
      <c r="E404" s="1">
        <v>1365954</v>
      </c>
      <c r="F404" s="1">
        <v>1</v>
      </c>
      <c r="G404" t="s">
        <v>15</v>
      </c>
    </row>
    <row r="405" spans="1:7" hidden="1">
      <c r="A405" s="1">
        <v>1366631</v>
      </c>
      <c r="B405" t="s">
        <v>821</v>
      </c>
      <c r="C405" t="s">
        <v>822</v>
      </c>
      <c r="D405" s="1">
        <v>1</v>
      </c>
      <c r="E405" s="1">
        <v>1365954</v>
      </c>
      <c r="F405" s="1">
        <v>1</v>
      </c>
      <c r="G405" t="s">
        <v>15</v>
      </c>
    </row>
    <row r="406" spans="1:7" hidden="1">
      <c r="A406" s="1">
        <v>1366632</v>
      </c>
      <c r="B406" t="s">
        <v>823</v>
      </c>
      <c r="C406" t="s">
        <v>824</v>
      </c>
      <c r="D406" s="1">
        <v>1</v>
      </c>
      <c r="E406" s="1">
        <v>1365946</v>
      </c>
      <c r="F406" s="1">
        <v>0</v>
      </c>
      <c r="G406" t="s">
        <v>22</v>
      </c>
    </row>
    <row r="407" spans="1:7" hidden="1">
      <c r="A407" s="1">
        <v>1366633</v>
      </c>
      <c r="B407" t="s">
        <v>825</v>
      </c>
      <c r="C407" t="s">
        <v>826</v>
      </c>
      <c r="D407" s="1">
        <v>1</v>
      </c>
      <c r="E407" s="1">
        <v>1365946</v>
      </c>
      <c r="F407" s="1">
        <v>1</v>
      </c>
      <c r="G407" t="s">
        <v>15</v>
      </c>
    </row>
    <row r="408" spans="1:7" hidden="1">
      <c r="A408" s="1">
        <v>1366634</v>
      </c>
      <c r="B408" t="s">
        <v>827</v>
      </c>
      <c r="C408" t="s">
        <v>828</v>
      </c>
      <c r="D408" s="1">
        <v>1</v>
      </c>
      <c r="E408" s="1">
        <v>1365946</v>
      </c>
      <c r="F408" s="1">
        <v>1</v>
      </c>
      <c r="G408" t="s">
        <v>15</v>
      </c>
    </row>
    <row r="409" spans="1:7" hidden="1">
      <c r="A409" s="1">
        <v>1366635</v>
      </c>
      <c r="B409" t="s">
        <v>829</v>
      </c>
      <c r="C409" t="s">
        <v>830</v>
      </c>
      <c r="D409" s="1">
        <v>1</v>
      </c>
      <c r="E409" s="1">
        <v>1365946</v>
      </c>
      <c r="F409" s="1">
        <v>1</v>
      </c>
      <c r="G409" t="s">
        <v>15</v>
      </c>
    </row>
    <row r="410" spans="1:7" hidden="1">
      <c r="A410" s="1">
        <v>1366636</v>
      </c>
      <c r="B410" t="s">
        <v>831</v>
      </c>
      <c r="C410" t="s">
        <v>832</v>
      </c>
      <c r="D410" s="1">
        <v>1</v>
      </c>
      <c r="E410" s="1">
        <v>1365946</v>
      </c>
      <c r="F410" s="1">
        <v>1</v>
      </c>
      <c r="G410" t="s">
        <v>15</v>
      </c>
    </row>
    <row r="411" spans="1:7" hidden="1">
      <c r="A411" s="1">
        <v>1366637</v>
      </c>
      <c r="B411" t="s">
        <v>833</v>
      </c>
      <c r="C411" t="s">
        <v>834</v>
      </c>
      <c r="D411" s="1">
        <v>1</v>
      </c>
      <c r="E411" s="1">
        <v>1365946</v>
      </c>
      <c r="F411" s="1">
        <v>1</v>
      </c>
      <c r="G411" t="s">
        <v>15</v>
      </c>
    </row>
    <row r="412" spans="1:7" hidden="1">
      <c r="A412" s="1">
        <v>1366638</v>
      </c>
      <c r="B412" t="s">
        <v>835</v>
      </c>
      <c r="C412" t="s">
        <v>836</v>
      </c>
      <c r="D412" s="1">
        <v>1</v>
      </c>
      <c r="E412" s="1">
        <v>1366637</v>
      </c>
      <c r="F412" s="1">
        <v>1</v>
      </c>
      <c r="G412" t="s">
        <v>15</v>
      </c>
    </row>
    <row r="413" spans="1:7" hidden="1">
      <c r="A413" s="1">
        <v>1366639</v>
      </c>
      <c r="B413" t="s">
        <v>837</v>
      </c>
      <c r="C413" t="s">
        <v>838</v>
      </c>
      <c r="D413" s="1">
        <v>1</v>
      </c>
      <c r="E413" s="1">
        <v>1365946</v>
      </c>
      <c r="F413" s="1">
        <v>1</v>
      </c>
      <c r="G413" t="s">
        <v>15</v>
      </c>
    </row>
    <row r="414" spans="1:7" hidden="1">
      <c r="A414" s="1">
        <v>1366640</v>
      </c>
      <c r="B414" t="s">
        <v>839</v>
      </c>
      <c r="C414" t="s">
        <v>840</v>
      </c>
      <c r="D414" s="1">
        <v>1</v>
      </c>
      <c r="E414" s="1">
        <v>1366639</v>
      </c>
      <c r="F414" s="1">
        <v>1</v>
      </c>
      <c r="G414" t="s">
        <v>15</v>
      </c>
    </row>
    <row r="415" spans="1:7" hidden="1">
      <c r="A415" s="1">
        <v>1366641</v>
      </c>
      <c r="B415" t="s">
        <v>841</v>
      </c>
      <c r="C415" t="s">
        <v>842</v>
      </c>
      <c r="D415" s="1">
        <v>1</v>
      </c>
      <c r="E415" s="1">
        <v>1365946</v>
      </c>
      <c r="F415" s="1">
        <v>0</v>
      </c>
      <c r="G415" t="s">
        <v>22</v>
      </c>
    </row>
    <row r="416" spans="1:7">
      <c r="A416" s="1">
        <v>1366642</v>
      </c>
      <c r="B416" t="s">
        <v>843</v>
      </c>
      <c r="C416" t="s">
        <v>844</v>
      </c>
      <c r="D416" s="1">
        <v>1</v>
      </c>
      <c r="E416" t="s">
        <v>13</v>
      </c>
      <c r="F416" s="1">
        <v>0</v>
      </c>
      <c r="G416" t="s">
        <v>22</v>
      </c>
    </row>
    <row r="417" spans="1:7">
      <c r="A417" s="1">
        <v>1366643</v>
      </c>
      <c r="B417" t="s">
        <v>845</v>
      </c>
      <c r="C417" t="s">
        <v>846</v>
      </c>
      <c r="D417" s="1">
        <v>1</v>
      </c>
      <c r="E417" t="s">
        <v>13</v>
      </c>
      <c r="F417" s="1">
        <v>0</v>
      </c>
      <c r="G417" t="s">
        <v>22</v>
      </c>
    </row>
    <row r="418" spans="1:7" hidden="1">
      <c r="A418" s="1">
        <v>1366644</v>
      </c>
      <c r="B418" t="s">
        <v>847</v>
      </c>
      <c r="C418" t="s">
        <v>848</v>
      </c>
      <c r="D418" s="1">
        <v>1</v>
      </c>
      <c r="E418" s="1">
        <v>1365946</v>
      </c>
      <c r="F418" s="1">
        <v>1</v>
      </c>
      <c r="G418" t="s">
        <v>15</v>
      </c>
    </row>
    <row r="419" spans="1:7" hidden="1">
      <c r="A419" s="1">
        <v>1366645</v>
      </c>
      <c r="B419" t="s">
        <v>849</v>
      </c>
      <c r="C419" t="s">
        <v>850</v>
      </c>
      <c r="D419" s="1">
        <v>1</v>
      </c>
      <c r="E419" s="1">
        <v>1365946</v>
      </c>
      <c r="F419" s="1">
        <v>1</v>
      </c>
      <c r="G419" t="s">
        <v>15</v>
      </c>
    </row>
    <row r="420" spans="1:7" hidden="1">
      <c r="A420" s="1">
        <v>1366646</v>
      </c>
      <c r="B420" t="s">
        <v>851</v>
      </c>
      <c r="C420" t="s">
        <v>852</v>
      </c>
      <c r="D420" s="1">
        <v>1</v>
      </c>
      <c r="E420" s="1">
        <v>1365946</v>
      </c>
      <c r="F420" s="1">
        <v>1</v>
      </c>
      <c r="G420" t="s">
        <v>15</v>
      </c>
    </row>
    <row r="421" spans="1:7" hidden="1">
      <c r="A421" s="1">
        <v>1366647</v>
      </c>
      <c r="B421" t="s">
        <v>853</v>
      </c>
      <c r="C421" t="s">
        <v>854</v>
      </c>
      <c r="D421" s="1">
        <v>1</v>
      </c>
      <c r="E421" s="1">
        <v>1365826</v>
      </c>
      <c r="F421" s="1">
        <v>1</v>
      </c>
      <c r="G421" t="s">
        <v>15</v>
      </c>
    </row>
    <row r="422" spans="1:7" hidden="1">
      <c r="A422" s="1">
        <v>1366648</v>
      </c>
      <c r="B422" t="s">
        <v>855</v>
      </c>
      <c r="C422" t="s">
        <v>856</v>
      </c>
      <c r="D422" s="1">
        <v>1</v>
      </c>
      <c r="E422" s="1">
        <v>1366647</v>
      </c>
      <c r="F422" s="1">
        <v>1</v>
      </c>
      <c r="G422" t="s">
        <v>15</v>
      </c>
    </row>
    <row r="423" spans="1:7" hidden="1">
      <c r="A423" s="1">
        <v>1366649</v>
      </c>
      <c r="B423" t="s">
        <v>857</v>
      </c>
      <c r="C423" t="s">
        <v>858</v>
      </c>
      <c r="D423" s="1">
        <v>1</v>
      </c>
      <c r="E423" s="1">
        <v>1366647</v>
      </c>
      <c r="F423" s="1">
        <v>1</v>
      </c>
      <c r="G423" t="s">
        <v>15</v>
      </c>
    </row>
    <row r="424" spans="1:7" hidden="1">
      <c r="A424" s="1">
        <v>1366650</v>
      </c>
      <c r="B424" t="s">
        <v>859</v>
      </c>
      <c r="C424" t="s">
        <v>860</v>
      </c>
      <c r="D424" s="1">
        <v>1</v>
      </c>
      <c r="E424" s="1">
        <v>1366647</v>
      </c>
      <c r="F424" s="1">
        <v>1</v>
      </c>
      <c r="G424" t="s">
        <v>15</v>
      </c>
    </row>
    <row r="425" spans="1:7" hidden="1">
      <c r="A425" s="1">
        <v>1366651</v>
      </c>
      <c r="B425" t="s">
        <v>861</v>
      </c>
      <c r="C425" t="s">
        <v>862</v>
      </c>
      <c r="D425" s="1">
        <v>1</v>
      </c>
      <c r="E425" s="1">
        <v>1366647</v>
      </c>
      <c r="F425" s="1">
        <v>1</v>
      </c>
      <c r="G425" t="s">
        <v>15</v>
      </c>
    </row>
    <row r="426" spans="1:7" hidden="1">
      <c r="A426" s="1">
        <v>1366652</v>
      </c>
      <c r="B426" t="s">
        <v>863</v>
      </c>
      <c r="C426" t="s">
        <v>864</v>
      </c>
      <c r="D426" s="1">
        <v>1</v>
      </c>
      <c r="E426" s="1">
        <v>1366647</v>
      </c>
      <c r="F426" s="1">
        <v>0</v>
      </c>
      <c r="G426" t="s">
        <v>22</v>
      </c>
    </row>
    <row r="427" spans="1:7" hidden="1">
      <c r="A427" s="1">
        <v>1366653</v>
      </c>
      <c r="B427" t="s">
        <v>865</v>
      </c>
      <c r="C427" t="s">
        <v>866</v>
      </c>
      <c r="D427" s="1">
        <v>1</v>
      </c>
      <c r="E427" s="1">
        <v>1366647</v>
      </c>
      <c r="F427" s="1">
        <v>1</v>
      </c>
      <c r="G427" t="s">
        <v>15</v>
      </c>
    </row>
    <row r="428" spans="1:7" hidden="1">
      <c r="A428" s="1">
        <v>1366654</v>
      </c>
      <c r="B428" t="s">
        <v>867</v>
      </c>
      <c r="C428" t="s">
        <v>868</v>
      </c>
      <c r="D428" s="1">
        <v>1</v>
      </c>
      <c r="E428" s="1">
        <v>1366647</v>
      </c>
      <c r="F428" s="1">
        <v>1</v>
      </c>
      <c r="G428" t="s">
        <v>15</v>
      </c>
    </row>
    <row r="429" spans="1:7" hidden="1">
      <c r="A429" s="1">
        <v>1366655</v>
      </c>
      <c r="B429" t="s">
        <v>869</v>
      </c>
      <c r="C429" t="s">
        <v>870</v>
      </c>
      <c r="D429" s="1">
        <v>1</v>
      </c>
      <c r="E429" s="1">
        <v>1366647</v>
      </c>
      <c r="F429" s="1">
        <v>1</v>
      </c>
      <c r="G429" t="s">
        <v>15</v>
      </c>
    </row>
    <row r="430" spans="1:7" hidden="1">
      <c r="A430" s="1">
        <v>1366656</v>
      </c>
      <c r="B430" t="s">
        <v>871</v>
      </c>
      <c r="C430" t="s">
        <v>872</v>
      </c>
      <c r="D430" s="1">
        <v>1</v>
      </c>
      <c r="E430" s="1">
        <v>1366647</v>
      </c>
      <c r="F430" s="1">
        <v>1</v>
      </c>
      <c r="G430" t="s">
        <v>15</v>
      </c>
    </row>
    <row r="431" spans="1:7" hidden="1">
      <c r="A431" s="1">
        <v>1366657</v>
      </c>
      <c r="B431" t="s">
        <v>873</v>
      </c>
      <c r="C431" t="s">
        <v>874</v>
      </c>
      <c r="D431" s="1">
        <v>1</v>
      </c>
      <c r="E431" s="1">
        <v>1366647</v>
      </c>
      <c r="F431" s="1">
        <v>0</v>
      </c>
      <c r="G431" t="s">
        <v>22</v>
      </c>
    </row>
    <row r="432" spans="1:7" hidden="1">
      <c r="A432" s="1">
        <v>1366658</v>
      </c>
      <c r="B432" t="s">
        <v>875</v>
      </c>
      <c r="C432" t="s">
        <v>876</v>
      </c>
      <c r="D432" s="1">
        <v>1</v>
      </c>
      <c r="E432" s="1">
        <v>5889665</v>
      </c>
      <c r="F432" s="1">
        <v>1</v>
      </c>
      <c r="G432" t="s">
        <v>15</v>
      </c>
    </row>
    <row r="433" spans="1:7" hidden="1">
      <c r="A433" s="1">
        <v>1366659</v>
      </c>
      <c r="B433" t="s">
        <v>877</v>
      </c>
      <c r="C433" t="s">
        <v>878</v>
      </c>
      <c r="D433" s="1">
        <v>1</v>
      </c>
      <c r="E433" s="1">
        <v>1366647</v>
      </c>
      <c r="F433" s="1">
        <v>0</v>
      </c>
      <c r="G433" t="s">
        <v>22</v>
      </c>
    </row>
    <row r="434" spans="1:7" hidden="1">
      <c r="A434" s="1">
        <v>1366660</v>
      </c>
      <c r="B434" t="s">
        <v>879</v>
      </c>
      <c r="C434" t="s">
        <v>880</v>
      </c>
      <c r="D434" s="1">
        <v>1</v>
      </c>
      <c r="E434" s="1">
        <v>1366647</v>
      </c>
      <c r="F434" s="1">
        <v>1</v>
      </c>
      <c r="G434" t="s">
        <v>15</v>
      </c>
    </row>
    <row r="435" spans="1:7" hidden="1">
      <c r="A435" s="1">
        <v>1366661</v>
      </c>
      <c r="B435" t="s">
        <v>881</v>
      </c>
      <c r="C435" t="s">
        <v>882</v>
      </c>
      <c r="D435" s="1">
        <v>1</v>
      </c>
      <c r="E435" s="1">
        <v>5889677</v>
      </c>
      <c r="F435" s="1">
        <v>1</v>
      </c>
      <c r="G435" t="s">
        <v>15</v>
      </c>
    </row>
    <row r="436" spans="1:7" hidden="1">
      <c r="A436" s="1">
        <v>1366662</v>
      </c>
      <c r="B436" t="s">
        <v>883</v>
      </c>
      <c r="C436" t="s">
        <v>884</v>
      </c>
      <c r="D436" s="1">
        <v>1</v>
      </c>
      <c r="E436" s="1">
        <v>1366661</v>
      </c>
      <c r="F436" s="1">
        <v>1</v>
      </c>
      <c r="G436" t="s">
        <v>15</v>
      </c>
    </row>
    <row r="437" spans="1:7" hidden="1">
      <c r="A437" s="1">
        <v>1366663</v>
      </c>
      <c r="B437" t="s">
        <v>885</v>
      </c>
      <c r="C437" t="s">
        <v>886</v>
      </c>
      <c r="D437" s="1">
        <v>1</v>
      </c>
      <c r="E437" s="1">
        <v>1366647</v>
      </c>
      <c r="F437" s="1">
        <v>1</v>
      </c>
      <c r="G437" t="s">
        <v>15</v>
      </c>
    </row>
    <row r="438" spans="1:7" hidden="1">
      <c r="A438" s="1">
        <v>1366664</v>
      </c>
      <c r="B438" t="s">
        <v>887</v>
      </c>
      <c r="C438" t="s">
        <v>888</v>
      </c>
      <c r="D438" s="1">
        <v>1</v>
      </c>
      <c r="E438" s="1">
        <v>1366647</v>
      </c>
      <c r="F438" s="1">
        <v>0</v>
      </c>
      <c r="G438" t="s">
        <v>22</v>
      </c>
    </row>
    <row r="439" spans="1:7" hidden="1">
      <c r="A439" s="1">
        <v>1366665</v>
      </c>
      <c r="B439" t="s">
        <v>889</v>
      </c>
      <c r="C439" t="s">
        <v>890</v>
      </c>
      <c r="D439" s="1">
        <v>1</v>
      </c>
      <c r="E439" s="1">
        <v>1365828</v>
      </c>
      <c r="F439" s="1">
        <v>1</v>
      </c>
      <c r="G439" t="s">
        <v>15</v>
      </c>
    </row>
    <row r="440" spans="1:7" hidden="1">
      <c r="A440" s="1">
        <v>1366666</v>
      </c>
      <c r="B440" t="s">
        <v>891</v>
      </c>
      <c r="C440" t="s">
        <v>892</v>
      </c>
      <c r="D440" s="1">
        <v>1</v>
      </c>
      <c r="E440" s="1">
        <v>1365826</v>
      </c>
      <c r="F440" s="1">
        <v>1</v>
      </c>
      <c r="G440" t="s">
        <v>15</v>
      </c>
    </row>
    <row r="441" spans="1:7" hidden="1">
      <c r="A441" s="1">
        <v>1366667</v>
      </c>
      <c r="B441" t="s">
        <v>893</v>
      </c>
      <c r="C441" t="s">
        <v>894</v>
      </c>
      <c r="D441" s="1">
        <v>1</v>
      </c>
      <c r="E441" s="1">
        <v>1366666</v>
      </c>
      <c r="F441" s="1">
        <v>1</v>
      </c>
      <c r="G441" t="s">
        <v>15</v>
      </c>
    </row>
    <row r="442" spans="1:7" hidden="1">
      <c r="A442" s="1">
        <v>1366668</v>
      </c>
      <c r="B442" t="s">
        <v>895</v>
      </c>
      <c r="C442" t="s">
        <v>896</v>
      </c>
      <c r="D442" s="1">
        <v>1</v>
      </c>
      <c r="E442" s="1">
        <v>1366666</v>
      </c>
      <c r="F442" s="1">
        <v>1</v>
      </c>
      <c r="G442" t="s">
        <v>15</v>
      </c>
    </row>
    <row r="443" spans="1:7" hidden="1">
      <c r="A443" s="1">
        <v>1366669</v>
      </c>
      <c r="B443" t="s">
        <v>897</v>
      </c>
      <c r="C443" t="s">
        <v>898</v>
      </c>
      <c r="D443" s="1">
        <v>1</v>
      </c>
      <c r="E443" s="1">
        <v>1366666</v>
      </c>
      <c r="F443" s="1">
        <v>1</v>
      </c>
      <c r="G443" t="s">
        <v>15</v>
      </c>
    </row>
    <row r="444" spans="1:7" hidden="1">
      <c r="A444" s="1">
        <v>1366670</v>
      </c>
      <c r="B444" t="s">
        <v>899</v>
      </c>
      <c r="C444" t="s">
        <v>900</v>
      </c>
      <c r="D444" s="1">
        <v>1</v>
      </c>
      <c r="E444" s="1">
        <v>1366666</v>
      </c>
      <c r="F444" s="1">
        <v>1</v>
      </c>
      <c r="G444" t="s">
        <v>15</v>
      </c>
    </row>
    <row r="445" spans="1:7" hidden="1">
      <c r="A445" s="1">
        <v>1366671</v>
      </c>
      <c r="B445" t="s">
        <v>901</v>
      </c>
      <c r="C445" t="s">
        <v>902</v>
      </c>
      <c r="D445" s="1">
        <v>1</v>
      </c>
      <c r="E445" s="1">
        <v>1366666</v>
      </c>
      <c r="F445" s="1">
        <v>1</v>
      </c>
      <c r="G445" t="s">
        <v>15</v>
      </c>
    </row>
    <row r="446" spans="1:7" hidden="1">
      <c r="A446" s="1">
        <v>1366673</v>
      </c>
      <c r="B446" t="s">
        <v>903</v>
      </c>
      <c r="C446" t="s">
        <v>904</v>
      </c>
      <c r="D446" s="1">
        <v>1</v>
      </c>
      <c r="E446" s="1">
        <v>1366666</v>
      </c>
      <c r="F446" s="1">
        <v>1</v>
      </c>
      <c r="G446" t="s">
        <v>15</v>
      </c>
    </row>
    <row r="447" spans="1:7" hidden="1">
      <c r="A447" s="1">
        <v>1366674</v>
      </c>
      <c r="B447" t="s">
        <v>905</v>
      </c>
      <c r="C447" t="s">
        <v>906</v>
      </c>
      <c r="D447" s="1">
        <v>1</v>
      </c>
      <c r="E447" s="1">
        <v>1366666</v>
      </c>
      <c r="F447" s="1">
        <v>0</v>
      </c>
      <c r="G447" t="s">
        <v>22</v>
      </c>
    </row>
    <row r="448" spans="1:7" hidden="1">
      <c r="A448" s="1">
        <v>1366675</v>
      </c>
      <c r="B448" t="s">
        <v>907</v>
      </c>
      <c r="C448" t="s">
        <v>908</v>
      </c>
      <c r="D448" s="1">
        <v>1</v>
      </c>
      <c r="E448" s="1">
        <v>1366666</v>
      </c>
      <c r="F448" s="1">
        <v>1</v>
      </c>
      <c r="G448" t="s">
        <v>15</v>
      </c>
    </row>
    <row r="449" spans="1:7" hidden="1">
      <c r="A449" s="1">
        <v>1366676</v>
      </c>
      <c r="B449" t="s">
        <v>909</v>
      </c>
      <c r="C449" t="s">
        <v>910</v>
      </c>
      <c r="D449" s="1">
        <v>1</v>
      </c>
      <c r="E449" s="1">
        <v>1366666</v>
      </c>
      <c r="F449" s="1">
        <v>1</v>
      </c>
      <c r="G449" t="s">
        <v>15</v>
      </c>
    </row>
    <row r="450" spans="1:7" hidden="1">
      <c r="A450" s="1">
        <v>1366677</v>
      </c>
      <c r="B450" t="s">
        <v>911</v>
      </c>
      <c r="C450" t="s">
        <v>912</v>
      </c>
      <c r="D450" s="1">
        <v>1</v>
      </c>
      <c r="E450" s="1">
        <v>1366690</v>
      </c>
      <c r="F450" s="1">
        <v>1</v>
      </c>
      <c r="G450" t="s">
        <v>15</v>
      </c>
    </row>
    <row r="451" spans="1:7" hidden="1">
      <c r="A451" s="1">
        <v>1366678</v>
      </c>
      <c r="B451" t="s">
        <v>913</v>
      </c>
      <c r="C451" t="s">
        <v>914</v>
      </c>
      <c r="D451" s="1">
        <v>1</v>
      </c>
      <c r="E451" s="1">
        <v>1366666</v>
      </c>
      <c r="F451" s="1">
        <v>0</v>
      </c>
      <c r="G451" t="s">
        <v>22</v>
      </c>
    </row>
    <row r="452" spans="1:7" hidden="1">
      <c r="A452" s="1">
        <v>1366679</v>
      </c>
      <c r="B452" t="s">
        <v>915</v>
      </c>
      <c r="C452" t="s">
        <v>916</v>
      </c>
      <c r="D452" s="1">
        <v>1</v>
      </c>
      <c r="E452" s="1">
        <v>1366666</v>
      </c>
      <c r="F452" s="1">
        <v>0</v>
      </c>
      <c r="G452" t="s">
        <v>22</v>
      </c>
    </row>
    <row r="453" spans="1:7" hidden="1">
      <c r="A453" s="1">
        <v>1366680</v>
      </c>
      <c r="B453" t="s">
        <v>917</v>
      </c>
      <c r="C453" t="s">
        <v>918</v>
      </c>
      <c r="D453" s="1">
        <v>1</v>
      </c>
      <c r="E453" s="1">
        <v>1366690</v>
      </c>
      <c r="F453" s="1">
        <v>1</v>
      </c>
      <c r="G453" t="s">
        <v>15</v>
      </c>
    </row>
    <row r="454" spans="1:7" hidden="1">
      <c r="A454" s="1">
        <v>1366681</v>
      </c>
      <c r="B454" t="s">
        <v>919</v>
      </c>
      <c r="C454" t="s">
        <v>920</v>
      </c>
      <c r="D454" s="1">
        <v>1</v>
      </c>
      <c r="E454" s="1">
        <v>1366666</v>
      </c>
      <c r="F454" s="1">
        <v>1</v>
      </c>
      <c r="G454" t="s">
        <v>15</v>
      </c>
    </row>
    <row r="455" spans="1:7" hidden="1">
      <c r="A455" s="1">
        <v>1366682</v>
      </c>
      <c r="B455" t="s">
        <v>921</v>
      </c>
      <c r="C455" t="s">
        <v>922</v>
      </c>
      <c r="D455" s="1">
        <v>1</v>
      </c>
      <c r="E455" s="1">
        <v>1366666</v>
      </c>
      <c r="F455" s="1">
        <v>1</v>
      </c>
      <c r="G455" t="s">
        <v>15</v>
      </c>
    </row>
    <row r="456" spans="1:7" hidden="1">
      <c r="A456" s="1">
        <v>1366683</v>
      </c>
      <c r="B456" t="s">
        <v>923</v>
      </c>
      <c r="C456" t="s">
        <v>924</v>
      </c>
      <c r="D456" s="1">
        <v>1</v>
      </c>
      <c r="E456" s="1">
        <v>1365826</v>
      </c>
      <c r="F456" s="1">
        <v>1</v>
      </c>
      <c r="G456" t="s">
        <v>15</v>
      </c>
    </row>
    <row r="457" spans="1:7" hidden="1">
      <c r="A457" s="1">
        <v>1366684</v>
      </c>
      <c r="B457" t="s">
        <v>925</v>
      </c>
      <c r="C457" t="s">
        <v>926</v>
      </c>
      <c r="D457" s="1">
        <v>1</v>
      </c>
      <c r="E457" s="1">
        <v>1366683</v>
      </c>
      <c r="F457" s="1">
        <v>1</v>
      </c>
      <c r="G457" t="s">
        <v>15</v>
      </c>
    </row>
    <row r="458" spans="1:7" hidden="1">
      <c r="A458" s="1">
        <v>1366685</v>
      </c>
      <c r="B458" t="s">
        <v>927</v>
      </c>
      <c r="C458" t="s">
        <v>928</v>
      </c>
      <c r="D458" s="1">
        <v>1</v>
      </c>
      <c r="E458" s="1">
        <v>1366683</v>
      </c>
      <c r="F458" s="1">
        <v>1</v>
      </c>
      <c r="G458" t="s">
        <v>15</v>
      </c>
    </row>
    <row r="459" spans="1:7" hidden="1">
      <c r="A459" s="1">
        <v>1366686</v>
      </c>
      <c r="B459" t="s">
        <v>929</v>
      </c>
      <c r="C459" t="s">
        <v>930</v>
      </c>
      <c r="D459" s="1">
        <v>1</v>
      </c>
      <c r="E459" s="1">
        <v>1366683</v>
      </c>
      <c r="F459" s="1">
        <v>1</v>
      </c>
      <c r="G459" t="s">
        <v>15</v>
      </c>
    </row>
    <row r="460" spans="1:7" hidden="1">
      <c r="A460" s="1">
        <v>1366687</v>
      </c>
      <c r="B460" t="s">
        <v>931</v>
      </c>
      <c r="C460" t="s">
        <v>932</v>
      </c>
      <c r="D460" s="1">
        <v>1</v>
      </c>
      <c r="E460" s="1">
        <v>1366683</v>
      </c>
      <c r="F460" s="1">
        <v>1</v>
      </c>
      <c r="G460" t="s">
        <v>15</v>
      </c>
    </row>
    <row r="461" spans="1:7" hidden="1">
      <c r="A461" s="1">
        <v>1366688</v>
      </c>
      <c r="B461" t="s">
        <v>933</v>
      </c>
      <c r="C461" t="s">
        <v>934</v>
      </c>
      <c r="D461" s="1">
        <v>1</v>
      </c>
      <c r="E461" s="1">
        <v>1366683</v>
      </c>
      <c r="F461" s="1">
        <v>1</v>
      </c>
      <c r="G461" t="s">
        <v>15</v>
      </c>
    </row>
    <row r="462" spans="1:7" hidden="1">
      <c r="A462" s="1">
        <v>1366689</v>
      </c>
      <c r="B462" t="s">
        <v>935</v>
      </c>
      <c r="C462" t="s">
        <v>936</v>
      </c>
      <c r="D462" s="1">
        <v>1</v>
      </c>
      <c r="E462" s="1">
        <v>1366683</v>
      </c>
      <c r="F462" s="1">
        <v>1</v>
      </c>
      <c r="G462" t="s">
        <v>15</v>
      </c>
    </row>
    <row r="463" spans="1:7" hidden="1">
      <c r="A463" s="1">
        <v>1366690</v>
      </c>
      <c r="B463" t="s">
        <v>937</v>
      </c>
      <c r="C463" t="s">
        <v>938</v>
      </c>
      <c r="D463" s="1">
        <v>1</v>
      </c>
      <c r="E463" s="1">
        <v>1365826</v>
      </c>
      <c r="F463" s="1">
        <v>1</v>
      </c>
      <c r="G463" t="s">
        <v>15</v>
      </c>
    </row>
    <row r="464" spans="1:7" hidden="1">
      <c r="A464" s="1">
        <v>1366691</v>
      </c>
      <c r="B464" t="s">
        <v>939</v>
      </c>
      <c r="C464" t="s">
        <v>940</v>
      </c>
      <c r="D464" s="1">
        <v>1</v>
      </c>
      <c r="E464" s="1">
        <v>1366690</v>
      </c>
      <c r="F464" s="1">
        <v>1</v>
      </c>
      <c r="G464" t="s">
        <v>15</v>
      </c>
    </row>
    <row r="465" spans="1:7" hidden="1">
      <c r="A465" s="1">
        <v>1366692</v>
      </c>
      <c r="B465" t="s">
        <v>941</v>
      </c>
      <c r="C465" t="s">
        <v>942</v>
      </c>
      <c r="D465" s="1">
        <v>1</v>
      </c>
      <c r="E465" s="1">
        <v>1366690</v>
      </c>
      <c r="F465" s="1">
        <v>1</v>
      </c>
      <c r="G465" t="s">
        <v>15</v>
      </c>
    </row>
    <row r="466" spans="1:7" hidden="1">
      <c r="A466" s="1">
        <v>1366693</v>
      </c>
      <c r="B466" t="s">
        <v>943</v>
      </c>
      <c r="C466" t="s">
        <v>944</v>
      </c>
      <c r="D466" s="1">
        <v>1</v>
      </c>
      <c r="E466" s="1">
        <v>1366683</v>
      </c>
      <c r="F466" s="1">
        <v>1</v>
      </c>
      <c r="G466" t="s">
        <v>15</v>
      </c>
    </row>
    <row r="467" spans="1:7" hidden="1">
      <c r="A467" s="1">
        <v>1366694</v>
      </c>
      <c r="B467" t="s">
        <v>945</v>
      </c>
      <c r="C467" t="s">
        <v>946</v>
      </c>
      <c r="D467" s="1">
        <v>1</v>
      </c>
      <c r="E467" s="1">
        <v>1366690</v>
      </c>
      <c r="F467" s="1">
        <v>1</v>
      </c>
      <c r="G467" t="s">
        <v>15</v>
      </c>
    </row>
    <row r="468" spans="1:7" hidden="1">
      <c r="A468" s="1">
        <v>1366695</v>
      </c>
      <c r="B468" t="s">
        <v>947</v>
      </c>
      <c r="C468" t="s">
        <v>948</v>
      </c>
      <c r="D468" s="1">
        <v>1</v>
      </c>
      <c r="E468" s="1">
        <v>1366690</v>
      </c>
      <c r="F468" s="1">
        <v>1</v>
      </c>
      <c r="G468" t="s">
        <v>15</v>
      </c>
    </row>
    <row r="469" spans="1:7" hidden="1">
      <c r="A469" s="1">
        <v>1366696</v>
      </c>
      <c r="B469" t="s">
        <v>949</v>
      </c>
      <c r="C469" t="s">
        <v>950</v>
      </c>
      <c r="D469" s="1">
        <v>1</v>
      </c>
      <c r="E469" s="1">
        <v>1366683</v>
      </c>
      <c r="F469" s="1">
        <v>1</v>
      </c>
      <c r="G469" t="s">
        <v>15</v>
      </c>
    </row>
    <row r="470" spans="1:7" hidden="1">
      <c r="A470" s="1">
        <v>1366697</v>
      </c>
      <c r="B470" t="s">
        <v>951</v>
      </c>
      <c r="C470" t="s">
        <v>952</v>
      </c>
      <c r="D470" s="1">
        <v>1</v>
      </c>
      <c r="E470" s="1">
        <v>1366683</v>
      </c>
      <c r="F470" s="1">
        <v>1</v>
      </c>
      <c r="G470" t="s">
        <v>15</v>
      </c>
    </row>
    <row r="471" spans="1:7" hidden="1">
      <c r="A471" s="1">
        <v>1366698</v>
      </c>
      <c r="B471" t="s">
        <v>953</v>
      </c>
      <c r="C471" t="s">
        <v>954</v>
      </c>
      <c r="D471" s="1">
        <v>1</v>
      </c>
      <c r="E471" s="1">
        <v>1366690</v>
      </c>
      <c r="F471" s="1">
        <v>1</v>
      </c>
      <c r="G471" t="s">
        <v>15</v>
      </c>
    </row>
    <row r="472" spans="1:7" hidden="1">
      <c r="A472" s="1">
        <v>1366699</v>
      </c>
      <c r="B472" t="s">
        <v>955</v>
      </c>
      <c r="C472" t="s">
        <v>956</v>
      </c>
      <c r="D472" s="1">
        <v>1</v>
      </c>
      <c r="E472" s="1">
        <v>1366690</v>
      </c>
      <c r="F472" s="1">
        <v>1</v>
      </c>
      <c r="G472" t="s">
        <v>15</v>
      </c>
    </row>
    <row r="473" spans="1:7" hidden="1">
      <c r="A473" s="1">
        <v>1366700</v>
      </c>
      <c r="B473" t="s">
        <v>957</v>
      </c>
      <c r="C473" t="s">
        <v>958</v>
      </c>
      <c r="D473" s="1">
        <v>1</v>
      </c>
      <c r="E473" s="1">
        <v>1366666</v>
      </c>
      <c r="F473" s="1">
        <v>1</v>
      </c>
      <c r="G473" t="s">
        <v>15</v>
      </c>
    </row>
    <row r="474" spans="1:7" hidden="1">
      <c r="A474" s="1">
        <v>1366701</v>
      </c>
      <c r="B474" t="s">
        <v>959</v>
      </c>
      <c r="C474" t="s">
        <v>960</v>
      </c>
      <c r="D474" s="1">
        <v>1</v>
      </c>
      <c r="E474" s="1">
        <v>1366690</v>
      </c>
      <c r="F474" s="1">
        <v>0</v>
      </c>
      <c r="G474" t="s">
        <v>22</v>
      </c>
    </row>
    <row r="475" spans="1:7" hidden="1">
      <c r="A475" s="1">
        <v>1366702</v>
      </c>
      <c r="B475" t="s">
        <v>961</v>
      </c>
      <c r="C475" t="s">
        <v>962</v>
      </c>
      <c r="D475" s="1">
        <v>1</v>
      </c>
      <c r="E475" s="1">
        <v>1366666</v>
      </c>
      <c r="F475" s="1">
        <v>1</v>
      </c>
      <c r="G475" t="s">
        <v>15</v>
      </c>
    </row>
    <row r="476" spans="1:7" hidden="1">
      <c r="A476" s="1">
        <v>1366703</v>
      </c>
      <c r="B476" t="s">
        <v>963</v>
      </c>
      <c r="C476" t="s">
        <v>964</v>
      </c>
      <c r="D476" s="1">
        <v>1</v>
      </c>
      <c r="E476" s="1">
        <v>1366666</v>
      </c>
      <c r="F476" s="1">
        <v>1</v>
      </c>
      <c r="G476" t="s">
        <v>15</v>
      </c>
    </row>
    <row r="477" spans="1:7" hidden="1">
      <c r="A477" s="1">
        <v>1366704</v>
      </c>
      <c r="B477" t="s">
        <v>965</v>
      </c>
      <c r="C477" t="s">
        <v>966</v>
      </c>
      <c r="D477" s="1">
        <v>1</v>
      </c>
      <c r="E477" s="1">
        <v>1366666</v>
      </c>
      <c r="F477" s="1">
        <v>1</v>
      </c>
      <c r="G477" t="s">
        <v>15</v>
      </c>
    </row>
    <row r="478" spans="1:7" hidden="1">
      <c r="A478" s="1">
        <v>1366705</v>
      </c>
      <c r="B478" t="s">
        <v>967</v>
      </c>
      <c r="C478" t="s">
        <v>968</v>
      </c>
      <c r="D478" s="1">
        <v>1</v>
      </c>
      <c r="E478" s="1">
        <v>1365826</v>
      </c>
      <c r="F478" s="1">
        <v>0</v>
      </c>
      <c r="G478" t="s">
        <v>22</v>
      </c>
    </row>
    <row r="479" spans="1:7" hidden="1">
      <c r="A479" s="1">
        <v>1366706</v>
      </c>
      <c r="B479" t="s">
        <v>969</v>
      </c>
      <c r="C479" t="s">
        <v>970</v>
      </c>
      <c r="D479" s="1">
        <v>1</v>
      </c>
      <c r="E479" s="1">
        <v>1366705</v>
      </c>
      <c r="F479" s="1">
        <v>0</v>
      </c>
      <c r="G479" t="s">
        <v>22</v>
      </c>
    </row>
    <row r="480" spans="1:7" hidden="1">
      <c r="A480" s="1">
        <v>1366707</v>
      </c>
      <c r="B480" t="s">
        <v>971</v>
      </c>
      <c r="C480" t="s">
        <v>972</v>
      </c>
      <c r="D480" s="1">
        <v>1</v>
      </c>
      <c r="E480" s="1">
        <v>1365828</v>
      </c>
      <c r="F480" s="1">
        <v>1</v>
      </c>
      <c r="G480" t="s">
        <v>15</v>
      </c>
    </row>
    <row r="481" spans="1:7" hidden="1">
      <c r="A481" s="1">
        <v>1366708</v>
      </c>
      <c r="B481" t="s">
        <v>973</v>
      </c>
      <c r="C481" t="s">
        <v>974</v>
      </c>
      <c r="D481" s="1">
        <v>1</v>
      </c>
      <c r="E481" s="1">
        <v>1365828</v>
      </c>
      <c r="F481" s="1">
        <v>1</v>
      </c>
      <c r="G481" t="s">
        <v>15</v>
      </c>
    </row>
    <row r="482" spans="1:7" hidden="1">
      <c r="A482" s="1">
        <v>1366709</v>
      </c>
      <c r="B482" t="s">
        <v>975</v>
      </c>
      <c r="C482" t="s">
        <v>976</v>
      </c>
      <c r="D482" s="1">
        <v>1</v>
      </c>
      <c r="E482" s="1">
        <v>5889663</v>
      </c>
      <c r="F482" s="1">
        <v>1</v>
      </c>
      <c r="G482" t="s">
        <v>15</v>
      </c>
    </row>
    <row r="483" spans="1:7" hidden="1">
      <c r="A483" s="1">
        <v>1366710</v>
      </c>
      <c r="B483" t="s">
        <v>977</v>
      </c>
      <c r="C483" t="s">
        <v>978</v>
      </c>
      <c r="D483" s="1">
        <v>1</v>
      </c>
      <c r="E483" s="1">
        <v>1366705</v>
      </c>
      <c r="F483" s="1">
        <v>0</v>
      </c>
      <c r="G483" t="s">
        <v>22</v>
      </c>
    </row>
    <row r="484" spans="1:7" hidden="1">
      <c r="A484" s="1">
        <v>1366711</v>
      </c>
      <c r="B484" t="s">
        <v>979</v>
      </c>
      <c r="C484" t="s">
        <v>980</v>
      </c>
      <c r="D484" s="1">
        <v>1</v>
      </c>
      <c r="E484" s="1">
        <v>5889663</v>
      </c>
      <c r="F484" s="1">
        <v>1</v>
      </c>
      <c r="G484" t="s">
        <v>15</v>
      </c>
    </row>
    <row r="485" spans="1:7" hidden="1">
      <c r="A485" s="1">
        <v>1366712</v>
      </c>
      <c r="B485" t="s">
        <v>981</v>
      </c>
      <c r="C485" t="s">
        <v>982</v>
      </c>
      <c r="D485" s="1">
        <v>1</v>
      </c>
      <c r="E485" s="1">
        <v>5889663</v>
      </c>
      <c r="F485" s="1">
        <v>1</v>
      </c>
      <c r="G485" t="s">
        <v>15</v>
      </c>
    </row>
    <row r="486" spans="1:7" hidden="1">
      <c r="A486" s="1">
        <v>1366713</v>
      </c>
      <c r="B486" t="s">
        <v>983</v>
      </c>
      <c r="C486" t="s">
        <v>984</v>
      </c>
      <c r="D486" s="1">
        <v>1</v>
      </c>
      <c r="E486" s="1">
        <v>1366705</v>
      </c>
      <c r="F486" s="1">
        <v>0</v>
      </c>
      <c r="G486" t="s">
        <v>22</v>
      </c>
    </row>
    <row r="487" spans="1:7" hidden="1">
      <c r="A487" s="1">
        <v>1366714</v>
      </c>
      <c r="B487" t="s">
        <v>985</v>
      </c>
      <c r="C487" t="s">
        <v>986</v>
      </c>
      <c r="D487" s="1">
        <v>1</v>
      </c>
      <c r="E487" s="1">
        <v>5889663</v>
      </c>
      <c r="F487" s="1">
        <v>1</v>
      </c>
      <c r="G487" t="s">
        <v>15</v>
      </c>
    </row>
    <row r="488" spans="1:7" hidden="1">
      <c r="A488" s="1">
        <v>1366715</v>
      </c>
      <c r="B488" t="s">
        <v>987</v>
      </c>
      <c r="C488" t="s">
        <v>988</v>
      </c>
      <c r="D488" s="1">
        <v>1</v>
      </c>
      <c r="E488" s="1">
        <v>1365844</v>
      </c>
      <c r="F488" s="1">
        <v>1</v>
      </c>
      <c r="G488" t="s">
        <v>15</v>
      </c>
    </row>
    <row r="489" spans="1:7" hidden="1">
      <c r="A489" s="1">
        <v>1366716</v>
      </c>
      <c r="B489" t="s">
        <v>989</v>
      </c>
      <c r="C489" t="s">
        <v>990</v>
      </c>
      <c r="D489" s="1">
        <v>1</v>
      </c>
      <c r="E489" s="1">
        <v>1366705</v>
      </c>
      <c r="F489" s="1">
        <v>0</v>
      </c>
      <c r="G489" t="s">
        <v>22</v>
      </c>
    </row>
    <row r="490" spans="1:7" hidden="1">
      <c r="A490" s="1">
        <v>1366717</v>
      </c>
      <c r="B490" t="s">
        <v>991</v>
      </c>
      <c r="C490" t="s">
        <v>992</v>
      </c>
      <c r="D490" s="1">
        <v>1</v>
      </c>
      <c r="E490" s="1">
        <v>5889663</v>
      </c>
      <c r="F490" s="1">
        <v>1</v>
      </c>
      <c r="G490" t="s">
        <v>15</v>
      </c>
    </row>
    <row r="491" spans="1:7" hidden="1">
      <c r="A491" s="1">
        <v>1366718</v>
      </c>
      <c r="B491" t="s">
        <v>993</v>
      </c>
      <c r="C491" t="s">
        <v>994</v>
      </c>
      <c r="D491" s="1">
        <v>1</v>
      </c>
      <c r="E491" s="1">
        <v>1366717</v>
      </c>
      <c r="F491" s="1">
        <v>1</v>
      </c>
      <c r="G491" t="s">
        <v>15</v>
      </c>
    </row>
    <row r="492" spans="1:7" hidden="1">
      <c r="A492" s="1">
        <v>1366719</v>
      </c>
      <c r="B492" t="s">
        <v>995</v>
      </c>
      <c r="C492" t="s">
        <v>996</v>
      </c>
      <c r="D492" s="1">
        <v>1</v>
      </c>
      <c r="E492" s="1">
        <v>5889663</v>
      </c>
      <c r="F492" s="1">
        <v>1</v>
      </c>
      <c r="G492" t="s">
        <v>15</v>
      </c>
    </row>
    <row r="493" spans="1:7" hidden="1">
      <c r="A493" s="1">
        <v>1366720</v>
      </c>
      <c r="B493" t="s">
        <v>997</v>
      </c>
      <c r="C493" t="s">
        <v>998</v>
      </c>
      <c r="D493" s="1">
        <v>1</v>
      </c>
      <c r="E493" s="1">
        <v>1366719</v>
      </c>
      <c r="F493" s="1">
        <v>1</v>
      </c>
      <c r="G493" t="s">
        <v>15</v>
      </c>
    </row>
    <row r="494" spans="1:7" hidden="1">
      <c r="A494" s="1">
        <v>1366721</v>
      </c>
      <c r="B494" t="s">
        <v>999</v>
      </c>
      <c r="C494" t="s">
        <v>1000</v>
      </c>
      <c r="D494" s="1">
        <v>1</v>
      </c>
      <c r="E494" s="1">
        <v>1365844</v>
      </c>
      <c r="F494" s="1">
        <v>1</v>
      </c>
      <c r="G494" t="s">
        <v>15</v>
      </c>
    </row>
    <row r="495" spans="1:7" hidden="1">
      <c r="A495" s="1">
        <v>1366722</v>
      </c>
      <c r="B495" t="s">
        <v>1001</v>
      </c>
      <c r="C495" t="s">
        <v>1002</v>
      </c>
      <c r="D495" s="1">
        <v>1</v>
      </c>
      <c r="E495" s="1">
        <v>5889663</v>
      </c>
      <c r="F495" s="1">
        <v>1</v>
      </c>
      <c r="G495" t="s">
        <v>15</v>
      </c>
    </row>
    <row r="496" spans="1:7" hidden="1">
      <c r="A496" s="1">
        <v>1366723</v>
      </c>
      <c r="B496" t="s">
        <v>1003</v>
      </c>
      <c r="C496" t="s">
        <v>1004</v>
      </c>
      <c r="D496" s="1">
        <v>1</v>
      </c>
      <c r="E496" s="1">
        <v>1366722</v>
      </c>
      <c r="F496" s="1">
        <v>1</v>
      </c>
      <c r="G496" t="s">
        <v>15</v>
      </c>
    </row>
    <row r="497" spans="1:7" hidden="1">
      <c r="A497" s="1">
        <v>1366724</v>
      </c>
      <c r="B497" t="s">
        <v>1005</v>
      </c>
      <c r="C497" t="s">
        <v>1006</v>
      </c>
      <c r="D497" s="1">
        <v>1</v>
      </c>
      <c r="E497" s="1">
        <v>1366722</v>
      </c>
      <c r="F497" s="1">
        <v>1</v>
      </c>
      <c r="G497" t="s">
        <v>15</v>
      </c>
    </row>
    <row r="498" spans="1:7" hidden="1">
      <c r="A498" s="1">
        <v>1366725</v>
      </c>
      <c r="B498" t="s">
        <v>1007</v>
      </c>
      <c r="C498" t="s">
        <v>1008</v>
      </c>
      <c r="D498" s="1">
        <v>1</v>
      </c>
      <c r="E498" s="1">
        <v>1366715</v>
      </c>
      <c r="F498" s="1">
        <v>1</v>
      </c>
      <c r="G498" t="s">
        <v>15</v>
      </c>
    </row>
    <row r="499" spans="1:7" hidden="1">
      <c r="A499" s="1">
        <v>1366726</v>
      </c>
      <c r="B499" t="s">
        <v>1009</v>
      </c>
      <c r="C499" t="s">
        <v>1010</v>
      </c>
      <c r="D499" s="1">
        <v>1</v>
      </c>
      <c r="E499" s="1">
        <v>1366705</v>
      </c>
      <c r="F499" s="1">
        <v>0</v>
      </c>
      <c r="G499" t="s">
        <v>22</v>
      </c>
    </row>
    <row r="500" spans="1:7" hidden="1">
      <c r="A500" s="1">
        <v>1366727</v>
      </c>
      <c r="B500" t="s">
        <v>1011</v>
      </c>
      <c r="C500" t="s">
        <v>1012</v>
      </c>
      <c r="D500" s="1">
        <v>1</v>
      </c>
      <c r="E500" s="1">
        <v>5889663</v>
      </c>
      <c r="F500" s="1">
        <v>1</v>
      </c>
      <c r="G500" t="s">
        <v>15</v>
      </c>
    </row>
    <row r="501" spans="1:7" hidden="1">
      <c r="A501" s="1">
        <v>1366728</v>
      </c>
      <c r="B501" t="s">
        <v>1013</v>
      </c>
      <c r="C501" t="s">
        <v>1014</v>
      </c>
      <c r="D501" s="1">
        <v>1</v>
      </c>
      <c r="E501" s="1">
        <v>1365826</v>
      </c>
      <c r="F501" s="1">
        <v>0</v>
      </c>
      <c r="G501" t="s">
        <v>22</v>
      </c>
    </row>
    <row r="502" spans="1:7" hidden="1">
      <c r="A502" s="1">
        <v>1366729</v>
      </c>
      <c r="B502" t="s">
        <v>1015</v>
      </c>
      <c r="C502" t="s">
        <v>1016</v>
      </c>
      <c r="D502" s="1">
        <v>1</v>
      </c>
      <c r="E502" s="1">
        <v>5889663</v>
      </c>
      <c r="F502" s="1">
        <v>1</v>
      </c>
      <c r="G502" t="s">
        <v>15</v>
      </c>
    </row>
    <row r="503" spans="1:7" hidden="1">
      <c r="A503" s="1">
        <v>1366730</v>
      </c>
      <c r="B503" t="s">
        <v>1017</v>
      </c>
      <c r="C503" t="s">
        <v>1018</v>
      </c>
      <c r="D503" s="1">
        <v>1</v>
      </c>
      <c r="E503" s="1">
        <v>5889663</v>
      </c>
      <c r="F503" s="1">
        <v>1</v>
      </c>
      <c r="G503" t="s">
        <v>15</v>
      </c>
    </row>
    <row r="504" spans="1:7" hidden="1">
      <c r="A504" s="1">
        <v>1366731</v>
      </c>
      <c r="B504" t="s">
        <v>1019</v>
      </c>
      <c r="C504" t="s">
        <v>1020</v>
      </c>
      <c r="D504" s="1">
        <v>1</v>
      </c>
      <c r="E504" s="1">
        <v>1366730</v>
      </c>
      <c r="F504" s="1">
        <v>1</v>
      </c>
      <c r="G504" t="s">
        <v>15</v>
      </c>
    </row>
    <row r="505" spans="1:7" hidden="1">
      <c r="A505" s="1">
        <v>1366732</v>
      </c>
      <c r="B505" t="s">
        <v>1021</v>
      </c>
      <c r="C505" t="s">
        <v>1022</v>
      </c>
      <c r="D505" s="1">
        <v>1</v>
      </c>
      <c r="E505" s="1">
        <v>1366730</v>
      </c>
      <c r="F505" s="1">
        <v>1</v>
      </c>
      <c r="G505" t="s">
        <v>15</v>
      </c>
    </row>
    <row r="506" spans="1:7" hidden="1">
      <c r="A506" s="1">
        <v>1366733</v>
      </c>
      <c r="B506" t="s">
        <v>1023</v>
      </c>
      <c r="C506" t="s">
        <v>1024</v>
      </c>
      <c r="D506" s="1">
        <v>1</v>
      </c>
      <c r="E506" s="1">
        <v>1366730</v>
      </c>
      <c r="F506" s="1">
        <v>1</v>
      </c>
      <c r="G506" t="s">
        <v>15</v>
      </c>
    </row>
    <row r="507" spans="1:7" hidden="1">
      <c r="A507" s="1">
        <v>1366734</v>
      </c>
      <c r="B507" t="s">
        <v>1025</v>
      </c>
      <c r="C507" t="s">
        <v>1026</v>
      </c>
      <c r="D507" s="1">
        <v>1</v>
      </c>
      <c r="E507" s="1">
        <v>1366730</v>
      </c>
      <c r="F507" s="1">
        <v>1</v>
      </c>
      <c r="G507" t="s">
        <v>15</v>
      </c>
    </row>
    <row r="508" spans="1:7" hidden="1">
      <c r="A508" s="1">
        <v>1366735</v>
      </c>
      <c r="B508" t="s">
        <v>1027</v>
      </c>
      <c r="C508" t="s">
        <v>1028</v>
      </c>
      <c r="D508" s="1">
        <v>1</v>
      </c>
      <c r="E508" s="1">
        <v>1366728</v>
      </c>
      <c r="F508" s="1">
        <v>0</v>
      </c>
      <c r="G508" t="s">
        <v>22</v>
      </c>
    </row>
    <row r="509" spans="1:7">
      <c r="A509" s="1">
        <v>1366736</v>
      </c>
      <c r="B509" t="s">
        <v>1029</v>
      </c>
      <c r="C509" t="s">
        <v>1030</v>
      </c>
      <c r="D509" s="1">
        <v>1</v>
      </c>
      <c r="E509" t="s">
        <v>13</v>
      </c>
      <c r="F509" s="1">
        <v>0</v>
      </c>
      <c r="G509" t="s">
        <v>22</v>
      </c>
    </row>
    <row r="510" spans="1:7">
      <c r="A510" s="1">
        <v>1366737</v>
      </c>
      <c r="B510" t="s">
        <v>1031</v>
      </c>
      <c r="C510" t="s">
        <v>1032</v>
      </c>
      <c r="D510" s="1">
        <v>1</v>
      </c>
      <c r="E510" t="s">
        <v>13</v>
      </c>
      <c r="F510" s="1">
        <v>0</v>
      </c>
      <c r="G510" t="s">
        <v>22</v>
      </c>
    </row>
    <row r="511" spans="1:7">
      <c r="A511" s="1">
        <v>1366738</v>
      </c>
      <c r="B511" t="s">
        <v>1033</v>
      </c>
      <c r="C511" t="s">
        <v>1034</v>
      </c>
      <c r="D511" s="1">
        <v>1</v>
      </c>
      <c r="E511" t="s">
        <v>13</v>
      </c>
      <c r="F511" s="1">
        <v>0</v>
      </c>
      <c r="G511" t="s">
        <v>22</v>
      </c>
    </row>
    <row r="512" spans="1:7">
      <c r="A512" s="1">
        <v>1366739</v>
      </c>
      <c r="B512" t="s">
        <v>1035</v>
      </c>
      <c r="C512" t="s">
        <v>1036</v>
      </c>
      <c r="D512" s="1">
        <v>1</v>
      </c>
      <c r="E512" t="s">
        <v>13</v>
      </c>
      <c r="F512" s="1">
        <v>0</v>
      </c>
      <c r="G512" t="s">
        <v>22</v>
      </c>
    </row>
    <row r="513" spans="1:7" hidden="1">
      <c r="A513" s="1">
        <v>1366740</v>
      </c>
      <c r="B513" t="s">
        <v>1037</v>
      </c>
      <c r="C513" t="s">
        <v>1038</v>
      </c>
      <c r="D513" s="1">
        <v>1</v>
      </c>
      <c r="E513" s="1">
        <v>5889663</v>
      </c>
      <c r="F513" s="1">
        <v>1</v>
      </c>
      <c r="G513" t="s">
        <v>15</v>
      </c>
    </row>
    <row r="514" spans="1:7" hidden="1">
      <c r="A514" s="1">
        <v>1366741</v>
      </c>
      <c r="B514" t="s">
        <v>1039</v>
      </c>
      <c r="C514" t="s">
        <v>1040</v>
      </c>
      <c r="D514" s="1">
        <v>1</v>
      </c>
      <c r="E514" s="1">
        <v>1365844</v>
      </c>
      <c r="F514" s="1">
        <v>1</v>
      </c>
      <c r="G514" t="s">
        <v>15</v>
      </c>
    </row>
    <row r="515" spans="1:7" hidden="1">
      <c r="A515" s="1">
        <v>1366742</v>
      </c>
      <c r="B515" t="s">
        <v>1041</v>
      </c>
      <c r="C515" t="s">
        <v>1042</v>
      </c>
      <c r="D515" s="1">
        <v>1</v>
      </c>
      <c r="E515" s="1">
        <v>1366728</v>
      </c>
      <c r="F515" s="1">
        <v>0</v>
      </c>
      <c r="G515" t="s">
        <v>22</v>
      </c>
    </row>
    <row r="516" spans="1:7">
      <c r="A516" s="1">
        <v>1366743</v>
      </c>
      <c r="B516" t="s">
        <v>1043</v>
      </c>
      <c r="C516" t="s">
        <v>1044</v>
      </c>
      <c r="D516" s="1">
        <v>1</v>
      </c>
      <c r="E516" t="s">
        <v>13</v>
      </c>
      <c r="F516" s="1">
        <v>0</v>
      </c>
      <c r="G516" t="s">
        <v>22</v>
      </c>
    </row>
    <row r="517" spans="1:7">
      <c r="A517" s="1">
        <v>1366744</v>
      </c>
      <c r="B517" t="s">
        <v>1045</v>
      </c>
      <c r="C517" t="s">
        <v>1046</v>
      </c>
      <c r="D517" s="1">
        <v>1</v>
      </c>
      <c r="E517" t="s">
        <v>13</v>
      </c>
      <c r="F517" s="1">
        <v>0</v>
      </c>
      <c r="G517" t="s">
        <v>22</v>
      </c>
    </row>
    <row r="518" spans="1:7">
      <c r="A518" s="1">
        <v>1366745</v>
      </c>
      <c r="B518" t="s">
        <v>1047</v>
      </c>
      <c r="C518" t="s">
        <v>1048</v>
      </c>
      <c r="D518" s="1">
        <v>1</v>
      </c>
      <c r="E518" t="s">
        <v>13</v>
      </c>
      <c r="F518" s="1">
        <v>0</v>
      </c>
      <c r="G518" t="s">
        <v>22</v>
      </c>
    </row>
    <row r="519" spans="1:7" hidden="1">
      <c r="A519" s="1">
        <v>1366746</v>
      </c>
      <c r="B519" t="s">
        <v>1049</v>
      </c>
      <c r="C519" t="s">
        <v>1050</v>
      </c>
      <c r="D519" s="1">
        <v>1</v>
      </c>
      <c r="E519" s="1">
        <v>1366728</v>
      </c>
      <c r="F519" s="1">
        <v>0</v>
      </c>
      <c r="G519" t="s">
        <v>22</v>
      </c>
    </row>
    <row r="520" spans="1:7" hidden="1">
      <c r="A520" s="1">
        <v>1366747</v>
      </c>
      <c r="B520" t="s">
        <v>1051</v>
      </c>
      <c r="C520" t="s">
        <v>1052</v>
      </c>
      <c r="D520" s="1">
        <v>1</v>
      </c>
      <c r="E520" s="1">
        <v>5889663</v>
      </c>
      <c r="F520" s="1">
        <v>1</v>
      </c>
      <c r="G520" t="s">
        <v>15</v>
      </c>
    </row>
    <row r="521" spans="1:7" hidden="1">
      <c r="A521" s="1">
        <v>1366748</v>
      </c>
      <c r="B521" t="s">
        <v>1053</v>
      </c>
      <c r="C521" t="s">
        <v>1054</v>
      </c>
      <c r="D521" s="1">
        <v>1</v>
      </c>
      <c r="E521" s="1">
        <v>1365826</v>
      </c>
      <c r="F521" s="1">
        <v>1</v>
      </c>
      <c r="G521" t="s">
        <v>15</v>
      </c>
    </row>
    <row r="522" spans="1:7" hidden="1">
      <c r="A522" s="1">
        <v>1366749</v>
      </c>
      <c r="B522" t="s">
        <v>1055</v>
      </c>
      <c r="C522" t="s">
        <v>1056</v>
      </c>
      <c r="D522" s="1">
        <v>1</v>
      </c>
      <c r="E522" s="1">
        <v>1366748</v>
      </c>
      <c r="F522" s="1">
        <v>1</v>
      </c>
      <c r="G522" t="s">
        <v>15</v>
      </c>
    </row>
    <row r="523" spans="1:7" hidden="1">
      <c r="A523" s="1">
        <v>1366750</v>
      </c>
      <c r="B523" t="s">
        <v>1057</v>
      </c>
      <c r="C523" t="s">
        <v>1058</v>
      </c>
      <c r="D523" s="1">
        <v>1</v>
      </c>
      <c r="E523" s="1">
        <v>1366748</v>
      </c>
      <c r="F523" s="1">
        <v>1</v>
      </c>
      <c r="G523" t="s">
        <v>15</v>
      </c>
    </row>
    <row r="524" spans="1:7" hidden="1">
      <c r="A524" s="1">
        <v>1366751</v>
      </c>
      <c r="B524" t="s">
        <v>1059</v>
      </c>
      <c r="C524" t="s">
        <v>1060</v>
      </c>
      <c r="D524" s="1">
        <v>1</v>
      </c>
      <c r="E524" s="1">
        <v>1366748</v>
      </c>
      <c r="F524" s="1">
        <v>1</v>
      </c>
      <c r="G524" t="s">
        <v>15</v>
      </c>
    </row>
    <row r="525" spans="1:7" hidden="1">
      <c r="A525" s="1">
        <v>1366752</v>
      </c>
      <c r="B525" t="s">
        <v>1061</v>
      </c>
      <c r="C525" t="s">
        <v>1062</v>
      </c>
      <c r="D525" s="1">
        <v>1</v>
      </c>
      <c r="E525" s="1">
        <v>1366748</v>
      </c>
      <c r="F525" s="1">
        <v>0</v>
      </c>
      <c r="G525" t="s">
        <v>22</v>
      </c>
    </row>
    <row r="526" spans="1:7" hidden="1">
      <c r="A526" s="1">
        <v>1366753</v>
      </c>
      <c r="B526" t="s">
        <v>1063</v>
      </c>
      <c r="C526" t="s">
        <v>1064</v>
      </c>
      <c r="D526" s="1">
        <v>1</v>
      </c>
      <c r="E526" s="1">
        <v>1366748</v>
      </c>
      <c r="F526" s="1">
        <v>0</v>
      </c>
      <c r="G526" t="s">
        <v>22</v>
      </c>
    </row>
    <row r="527" spans="1:7" hidden="1">
      <c r="A527" s="1">
        <v>1366754</v>
      </c>
      <c r="B527" t="s">
        <v>1065</v>
      </c>
      <c r="C527" t="s">
        <v>1066</v>
      </c>
      <c r="D527" s="1">
        <v>1</v>
      </c>
      <c r="E527" s="1">
        <v>1366748</v>
      </c>
      <c r="F527" s="1">
        <v>0</v>
      </c>
      <c r="G527" t="s">
        <v>22</v>
      </c>
    </row>
    <row r="528" spans="1:7">
      <c r="A528" s="1">
        <v>1366755</v>
      </c>
      <c r="B528" t="s">
        <v>1067</v>
      </c>
      <c r="C528" t="s">
        <v>1068</v>
      </c>
      <c r="D528" s="1">
        <v>1</v>
      </c>
      <c r="E528" t="s">
        <v>13</v>
      </c>
      <c r="F528" s="1">
        <v>0</v>
      </c>
      <c r="G528" t="s">
        <v>22</v>
      </c>
    </row>
    <row r="529" spans="1:7" hidden="1">
      <c r="A529" s="1">
        <v>1366756</v>
      </c>
      <c r="B529" t="s">
        <v>1069</v>
      </c>
      <c r="C529" t="s">
        <v>1070</v>
      </c>
      <c r="D529" s="1">
        <v>1</v>
      </c>
      <c r="E529" s="1">
        <v>1366748</v>
      </c>
      <c r="F529" s="1">
        <v>0</v>
      </c>
      <c r="G529" t="s">
        <v>22</v>
      </c>
    </row>
    <row r="530" spans="1:7" hidden="1">
      <c r="A530" s="1">
        <v>1366757</v>
      </c>
      <c r="B530" t="s">
        <v>1071</v>
      </c>
      <c r="C530" t="s">
        <v>1072</v>
      </c>
      <c r="D530" s="1">
        <v>1</v>
      </c>
      <c r="E530" s="1">
        <v>1366748</v>
      </c>
      <c r="F530" s="1">
        <v>0</v>
      </c>
      <c r="G530" t="s">
        <v>22</v>
      </c>
    </row>
    <row r="531" spans="1:7" hidden="1">
      <c r="A531" s="1">
        <v>1366758</v>
      </c>
      <c r="B531" t="s">
        <v>1073</v>
      </c>
      <c r="C531" t="s">
        <v>1074</v>
      </c>
      <c r="D531" s="1">
        <v>1</v>
      </c>
      <c r="E531" s="1">
        <v>1366748</v>
      </c>
      <c r="F531" s="1">
        <v>1</v>
      </c>
      <c r="G531" t="s">
        <v>15</v>
      </c>
    </row>
    <row r="532" spans="1:7" hidden="1">
      <c r="A532" s="1">
        <v>1366759</v>
      </c>
      <c r="B532" t="s">
        <v>1075</v>
      </c>
      <c r="C532" t="s">
        <v>1076</v>
      </c>
      <c r="D532" s="1">
        <v>1</v>
      </c>
      <c r="E532" s="1">
        <v>1366748</v>
      </c>
      <c r="F532" s="1">
        <v>1</v>
      </c>
      <c r="G532" t="s">
        <v>15</v>
      </c>
    </row>
    <row r="533" spans="1:7" hidden="1">
      <c r="A533" s="1">
        <v>1366760</v>
      </c>
      <c r="B533" t="s">
        <v>1077</v>
      </c>
      <c r="C533" t="s">
        <v>1078</v>
      </c>
      <c r="D533" s="1">
        <v>1</v>
      </c>
      <c r="E533" s="1">
        <v>1366759</v>
      </c>
      <c r="F533" s="1">
        <v>1</v>
      </c>
      <c r="G533" t="s">
        <v>15</v>
      </c>
    </row>
    <row r="534" spans="1:7" hidden="1">
      <c r="A534" s="1">
        <v>1366761</v>
      </c>
      <c r="B534" t="s">
        <v>1079</v>
      </c>
      <c r="C534" t="s">
        <v>1080</v>
      </c>
      <c r="D534" s="1">
        <v>1</v>
      </c>
      <c r="E534" s="1">
        <v>1366748</v>
      </c>
      <c r="F534" s="1">
        <v>0</v>
      </c>
      <c r="G534" t="s">
        <v>22</v>
      </c>
    </row>
    <row r="535" spans="1:7" hidden="1">
      <c r="A535" s="1">
        <v>1366762</v>
      </c>
      <c r="B535" t="s">
        <v>1081</v>
      </c>
      <c r="C535" t="s">
        <v>1082</v>
      </c>
      <c r="D535" s="1">
        <v>1</v>
      </c>
      <c r="E535" s="1">
        <v>1366748</v>
      </c>
      <c r="F535" s="1">
        <v>0</v>
      </c>
      <c r="G535" t="s">
        <v>22</v>
      </c>
    </row>
    <row r="536" spans="1:7" hidden="1">
      <c r="A536" s="1">
        <v>1366763</v>
      </c>
      <c r="B536" t="s">
        <v>1083</v>
      </c>
      <c r="C536" t="s">
        <v>1084</v>
      </c>
      <c r="D536" s="1">
        <v>1</v>
      </c>
      <c r="E536" s="1">
        <v>1366748</v>
      </c>
      <c r="F536" s="1">
        <v>0</v>
      </c>
      <c r="G536" t="s">
        <v>22</v>
      </c>
    </row>
    <row r="537" spans="1:7" hidden="1">
      <c r="A537" s="1">
        <v>1366764</v>
      </c>
      <c r="B537" t="s">
        <v>1085</v>
      </c>
      <c r="C537" t="s">
        <v>1086</v>
      </c>
      <c r="D537" s="1">
        <v>1</v>
      </c>
      <c r="E537" s="1">
        <v>1366748</v>
      </c>
      <c r="F537" s="1">
        <v>0</v>
      </c>
      <c r="G537" t="s">
        <v>22</v>
      </c>
    </row>
    <row r="538" spans="1:7" hidden="1">
      <c r="A538" s="1">
        <v>1366765</v>
      </c>
      <c r="B538" t="s">
        <v>1087</v>
      </c>
      <c r="C538" t="s">
        <v>1088</v>
      </c>
      <c r="D538" s="1">
        <v>1</v>
      </c>
      <c r="E538" s="1">
        <v>1366748</v>
      </c>
      <c r="F538" s="1">
        <v>1</v>
      </c>
      <c r="G538" t="s">
        <v>15</v>
      </c>
    </row>
    <row r="539" spans="1:7" hidden="1">
      <c r="A539" s="1">
        <v>1366766</v>
      </c>
      <c r="B539" t="s">
        <v>1089</v>
      </c>
      <c r="C539" t="s">
        <v>1090</v>
      </c>
      <c r="D539" s="1">
        <v>1</v>
      </c>
      <c r="E539" s="1">
        <v>1366748</v>
      </c>
      <c r="F539" s="1">
        <v>1</v>
      </c>
      <c r="G539" t="s">
        <v>15</v>
      </c>
    </row>
    <row r="540" spans="1:7" hidden="1">
      <c r="A540" s="1">
        <v>1366767</v>
      </c>
      <c r="B540" t="s">
        <v>1091</v>
      </c>
      <c r="C540" t="s">
        <v>1092</v>
      </c>
      <c r="D540" s="1">
        <v>1</v>
      </c>
      <c r="E540" s="1">
        <v>1366748</v>
      </c>
      <c r="F540" s="1">
        <v>0</v>
      </c>
      <c r="G540" t="s">
        <v>22</v>
      </c>
    </row>
    <row r="541" spans="1:7">
      <c r="A541" s="1">
        <v>1366768</v>
      </c>
      <c r="B541" t="s">
        <v>1093</v>
      </c>
      <c r="C541" t="s">
        <v>1094</v>
      </c>
      <c r="D541" s="1">
        <v>1</v>
      </c>
      <c r="E541" t="s">
        <v>13</v>
      </c>
      <c r="F541" s="1">
        <v>0</v>
      </c>
      <c r="G541" t="s">
        <v>22</v>
      </c>
    </row>
    <row r="542" spans="1:7">
      <c r="A542" s="1">
        <v>1366769</v>
      </c>
      <c r="B542" t="s">
        <v>1095</v>
      </c>
      <c r="C542" t="s">
        <v>1096</v>
      </c>
      <c r="D542" s="1">
        <v>1</v>
      </c>
      <c r="E542" t="s">
        <v>13</v>
      </c>
      <c r="F542" s="1">
        <v>0</v>
      </c>
      <c r="G542" t="s">
        <v>22</v>
      </c>
    </row>
    <row r="543" spans="1:7" hidden="1">
      <c r="A543" s="1">
        <v>1366770</v>
      </c>
      <c r="B543" t="s">
        <v>1097</v>
      </c>
      <c r="C543" t="s">
        <v>1098</v>
      </c>
      <c r="D543" s="1">
        <v>1</v>
      </c>
      <c r="E543" s="1">
        <v>1366748</v>
      </c>
      <c r="F543" s="1">
        <v>0</v>
      </c>
      <c r="G543" t="s">
        <v>22</v>
      </c>
    </row>
    <row r="544" spans="1:7" hidden="1">
      <c r="A544" s="1">
        <v>1366771</v>
      </c>
      <c r="B544" t="s">
        <v>1099</v>
      </c>
      <c r="C544" t="s">
        <v>1100</v>
      </c>
      <c r="D544" s="1">
        <v>1</v>
      </c>
      <c r="E544" s="1">
        <v>1366748</v>
      </c>
      <c r="F544" s="1">
        <v>0</v>
      </c>
      <c r="G544" t="s">
        <v>22</v>
      </c>
    </row>
    <row r="545" spans="1:7" hidden="1">
      <c r="A545" s="1">
        <v>1366772</v>
      </c>
      <c r="B545" t="s">
        <v>1101</v>
      </c>
      <c r="C545" t="s">
        <v>1102</v>
      </c>
      <c r="D545" s="1">
        <v>1</v>
      </c>
      <c r="E545" s="1">
        <v>1366748</v>
      </c>
      <c r="F545" s="1">
        <v>0</v>
      </c>
      <c r="G545" t="s">
        <v>22</v>
      </c>
    </row>
    <row r="546" spans="1:7" hidden="1">
      <c r="A546" s="1">
        <v>1366773</v>
      </c>
      <c r="B546" t="s">
        <v>1103</v>
      </c>
      <c r="C546" t="s">
        <v>1104</v>
      </c>
      <c r="D546" s="1">
        <v>1</v>
      </c>
      <c r="E546" s="1">
        <v>1366748</v>
      </c>
      <c r="F546" s="1">
        <v>0</v>
      </c>
      <c r="G546" t="s">
        <v>22</v>
      </c>
    </row>
    <row r="547" spans="1:7" hidden="1">
      <c r="A547" s="1">
        <v>1366774</v>
      </c>
      <c r="B547" t="s">
        <v>1105</v>
      </c>
      <c r="C547" t="s">
        <v>1106</v>
      </c>
      <c r="D547" s="1">
        <v>1</v>
      </c>
      <c r="E547" s="1">
        <v>1366748</v>
      </c>
      <c r="F547" s="1">
        <v>0</v>
      </c>
      <c r="G547" t="s">
        <v>22</v>
      </c>
    </row>
    <row r="548" spans="1:7" hidden="1">
      <c r="A548" s="1">
        <v>1366775</v>
      </c>
      <c r="B548" t="s">
        <v>1107</v>
      </c>
      <c r="C548" t="s">
        <v>1108</v>
      </c>
      <c r="D548" s="1">
        <v>1</v>
      </c>
      <c r="E548" s="1">
        <v>1366748</v>
      </c>
      <c r="F548" s="1">
        <v>0</v>
      </c>
      <c r="G548" t="s">
        <v>22</v>
      </c>
    </row>
    <row r="549" spans="1:7" hidden="1">
      <c r="A549" s="1">
        <v>1366776</v>
      </c>
      <c r="B549" t="s">
        <v>1109</v>
      </c>
      <c r="C549" t="s">
        <v>1110</v>
      </c>
      <c r="D549" s="1">
        <v>1</v>
      </c>
      <c r="E549" s="1">
        <v>1366748</v>
      </c>
      <c r="F549" s="1">
        <v>0</v>
      </c>
      <c r="G549" t="s">
        <v>22</v>
      </c>
    </row>
    <row r="550" spans="1:7" hidden="1">
      <c r="A550" s="1">
        <v>1366777</v>
      </c>
      <c r="B550" t="s">
        <v>1111</v>
      </c>
      <c r="C550" t="s">
        <v>1112</v>
      </c>
      <c r="D550" s="1">
        <v>1</v>
      </c>
      <c r="E550" s="1">
        <v>1366748</v>
      </c>
      <c r="F550" s="1">
        <v>0</v>
      </c>
      <c r="G550" t="s">
        <v>22</v>
      </c>
    </row>
    <row r="551" spans="1:7" hidden="1">
      <c r="A551" s="1">
        <v>1366778</v>
      </c>
      <c r="B551" t="s">
        <v>1113</v>
      </c>
      <c r="C551" t="s">
        <v>1114</v>
      </c>
      <c r="D551" s="1">
        <v>1</v>
      </c>
      <c r="E551" s="1">
        <v>1366748</v>
      </c>
      <c r="F551" s="1">
        <v>0</v>
      </c>
      <c r="G551" t="s">
        <v>22</v>
      </c>
    </row>
    <row r="552" spans="1:7" hidden="1">
      <c r="A552" s="1">
        <v>1366779</v>
      </c>
      <c r="B552" t="s">
        <v>1115</v>
      </c>
      <c r="C552" t="s">
        <v>1116</v>
      </c>
      <c r="D552" s="1">
        <v>1</v>
      </c>
      <c r="E552" s="1">
        <v>1366748</v>
      </c>
      <c r="F552" s="1">
        <v>0</v>
      </c>
      <c r="G552" t="s">
        <v>22</v>
      </c>
    </row>
    <row r="553" spans="1:7" hidden="1">
      <c r="A553" s="1">
        <v>1366189</v>
      </c>
      <c r="B553" t="s">
        <v>1117</v>
      </c>
      <c r="C553" t="s">
        <v>1118</v>
      </c>
      <c r="D553" s="1">
        <v>1</v>
      </c>
      <c r="E553" s="1">
        <v>1365954</v>
      </c>
      <c r="F553" s="1">
        <v>1</v>
      </c>
      <c r="G553" t="s">
        <v>15</v>
      </c>
    </row>
    <row r="554" spans="1:7" hidden="1">
      <c r="A554" s="1">
        <v>1366190</v>
      </c>
      <c r="B554" t="s">
        <v>1119</v>
      </c>
      <c r="C554" t="s">
        <v>1120</v>
      </c>
      <c r="D554" s="1">
        <v>1</v>
      </c>
      <c r="E554" s="1">
        <v>1365954</v>
      </c>
      <c r="F554" s="1">
        <v>1</v>
      </c>
      <c r="G554" t="s">
        <v>15</v>
      </c>
    </row>
    <row r="555" spans="1:7" hidden="1">
      <c r="A555" s="1">
        <v>1366191</v>
      </c>
      <c r="B555" t="s">
        <v>1121</v>
      </c>
      <c r="C555" t="s">
        <v>1122</v>
      </c>
      <c r="D555" s="1">
        <v>1</v>
      </c>
      <c r="E555" s="1">
        <v>1365954</v>
      </c>
      <c r="F555" s="1">
        <v>1</v>
      </c>
      <c r="G555" t="s">
        <v>15</v>
      </c>
    </row>
    <row r="556" spans="1:7" hidden="1">
      <c r="A556" s="1">
        <v>1366192</v>
      </c>
      <c r="B556" t="s">
        <v>1123</v>
      </c>
      <c r="C556" t="s">
        <v>1124</v>
      </c>
      <c r="D556" s="1">
        <v>1</v>
      </c>
      <c r="E556" s="1">
        <v>1365954</v>
      </c>
      <c r="F556" s="1">
        <v>1</v>
      </c>
      <c r="G556" t="s">
        <v>15</v>
      </c>
    </row>
    <row r="557" spans="1:7" hidden="1">
      <c r="A557" s="1">
        <v>1366193</v>
      </c>
      <c r="B557" t="s">
        <v>1125</v>
      </c>
      <c r="C557" t="s">
        <v>1126</v>
      </c>
      <c r="D557" s="1">
        <v>1</v>
      </c>
      <c r="E557" s="1">
        <v>1365954</v>
      </c>
      <c r="F557" s="1">
        <v>1</v>
      </c>
      <c r="G557" t="s">
        <v>15</v>
      </c>
    </row>
    <row r="558" spans="1:7" hidden="1">
      <c r="A558" s="1">
        <v>1366194</v>
      </c>
      <c r="B558" t="s">
        <v>1127</v>
      </c>
      <c r="C558" t="s">
        <v>1128</v>
      </c>
      <c r="D558" s="1">
        <v>1</v>
      </c>
      <c r="E558" s="1">
        <v>1365954</v>
      </c>
      <c r="F558" s="1">
        <v>1</v>
      </c>
      <c r="G558" t="s">
        <v>15</v>
      </c>
    </row>
    <row r="559" spans="1:7" hidden="1">
      <c r="A559" s="1">
        <v>1366195</v>
      </c>
      <c r="B559" t="s">
        <v>1129</v>
      </c>
      <c r="C559" t="s">
        <v>1130</v>
      </c>
      <c r="D559" s="1">
        <v>1</v>
      </c>
      <c r="E559" s="1">
        <v>1365954</v>
      </c>
      <c r="F559" s="1">
        <v>1</v>
      </c>
      <c r="G559" t="s">
        <v>15</v>
      </c>
    </row>
    <row r="560" spans="1:7" hidden="1">
      <c r="A560" s="1">
        <v>1366196</v>
      </c>
      <c r="B560" t="s">
        <v>1131</v>
      </c>
      <c r="C560" t="s">
        <v>1132</v>
      </c>
      <c r="D560" s="1">
        <v>1</v>
      </c>
      <c r="E560" s="1">
        <v>1365954</v>
      </c>
      <c r="F560" s="1">
        <v>1</v>
      </c>
      <c r="G560" t="s">
        <v>15</v>
      </c>
    </row>
    <row r="561" spans="1:7" hidden="1">
      <c r="A561" s="1">
        <v>1366197</v>
      </c>
      <c r="B561" t="s">
        <v>1133</v>
      </c>
      <c r="C561" t="s">
        <v>1134</v>
      </c>
      <c r="D561" s="1">
        <v>1</v>
      </c>
      <c r="E561" s="1">
        <v>1365954</v>
      </c>
      <c r="F561" s="1">
        <v>1</v>
      </c>
      <c r="G561" t="s">
        <v>15</v>
      </c>
    </row>
    <row r="562" spans="1:7" hidden="1">
      <c r="A562" s="1">
        <v>1366198</v>
      </c>
      <c r="B562" t="s">
        <v>1135</v>
      </c>
      <c r="C562" t="s">
        <v>1136</v>
      </c>
      <c r="D562" s="1">
        <v>1</v>
      </c>
      <c r="E562" s="1">
        <v>1365954</v>
      </c>
      <c r="F562" s="1">
        <v>1</v>
      </c>
      <c r="G562" t="s">
        <v>15</v>
      </c>
    </row>
    <row r="563" spans="1:7" hidden="1">
      <c r="A563" s="1">
        <v>1366199</v>
      </c>
      <c r="B563" t="s">
        <v>1137</v>
      </c>
      <c r="C563" t="s">
        <v>1138</v>
      </c>
      <c r="D563" s="1">
        <v>1</v>
      </c>
      <c r="E563" s="1">
        <v>1365954</v>
      </c>
      <c r="F563" s="1">
        <v>1</v>
      </c>
      <c r="G563" t="s">
        <v>15</v>
      </c>
    </row>
    <row r="564" spans="1:7" hidden="1">
      <c r="A564" s="1">
        <v>1366200</v>
      </c>
      <c r="B564" t="s">
        <v>1139</v>
      </c>
      <c r="C564" t="s">
        <v>1140</v>
      </c>
      <c r="D564" s="1">
        <v>1</v>
      </c>
      <c r="E564" s="1">
        <v>1365954</v>
      </c>
      <c r="F564" s="1">
        <v>1</v>
      </c>
      <c r="G564" t="s">
        <v>15</v>
      </c>
    </row>
    <row r="565" spans="1:7" hidden="1">
      <c r="A565" s="1">
        <v>1366201</v>
      </c>
      <c r="B565" t="s">
        <v>1141</v>
      </c>
      <c r="C565" t="s">
        <v>1142</v>
      </c>
      <c r="D565" s="1">
        <v>1</v>
      </c>
      <c r="E565" s="1">
        <v>1365954</v>
      </c>
      <c r="F565" s="1">
        <v>1</v>
      </c>
      <c r="G565" t="s">
        <v>15</v>
      </c>
    </row>
    <row r="566" spans="1:7" hidden="1">
      <c r="A566" s="1">
        <v>1366202</v>
      </c>
      <c r="B566" t="s">
        <v>1143</v>
      </c>
      <c r="C566" t="s">
        <v>1144</v>
      </c>
      <c r="D566" s="1">
        <v>1</v>
      </c>
      <c r="E566" s="1">
        <v>1365954</v>
      </c>
      <c r="F566" s="1">
        <v>1</v>
      </c>
      <c r="G566" t="s">
        <v>15</v>
      </c>
    </row>
    <row r="567" spans="1:7" hidden="1">
      <c r="A567" s="1">
        <v>1366203</v>
      </c>
      <c r="B567" t="s">
        <v>1145</v>
      </c>
      <c r="C567" t="s">
        <v>1146</v>
      </c>
      <c r="D567" s="1">
        <v>1</v>
      </c>
      <c r="E567" s="1">
        <v>1365954</v>
      </c>
      <c r="F567" s="1">
        <v>1</v>
      </c>
      <c r="G567" t="s">
        <v>15</v>
      </c>
    </row>
    <row r="568" spans="1:7" hidden="1">
      <c r="A568" s="1">
        <v>1366204</v>
      </c>
      <c r="B568" t="s">
        <v>1147</v>
      </c>
      <c r="C568" t="s">
        <v>1148</v>
      </c>
      <c r="D568" s="1">
        <v>1</v>
      </c>
      <c r="E568" s="1">
        <v>1365954</v>
      </c>
      <c r="F568" s="1">
        <v>1</v>
      </c>
      <c r="G568" t="s">
        <v>15</v>
      </c>
    </row>
    <row r="569" spans="1:7" hidden="1">
      <c r="A569" s="1">
        <v>1366205</v>
      </c>
      <c r="B569" t="s">
        <v>1149</v>
      </c>
      <c r="C569" t="s">
        <v>1150</v>
      </c>
      <c r="D569" s="1">
        <v>1</v>
      </c>
      <c r="E569" s="1">
        <v>1365954</v>
      </c>
      <c r="F569" s="1">
        <v>1</v>
      </c>
      <c r="G569" t="s">
        <v>15</v>
      </c>
    </row>
    <row r="570" spans="1:7" hidden="1">
      <c r="A570" s="1">
        <v>1366206</v>
      </c>
      <c r="B570" t="s">
        <v>1151</v>
      </c>
      <c r="C570" t="s">
        <v>1152</v>
      </c>
      <c r="D570" s="1">
        <v>1</v>
      </c>
      <c r="E570" s="1">
        <v>1365954</v>
      </c>
      <c r="F570" s="1">
        <v>1</v>
      </c>
      <c r="G570" t="s">
        <v>15</v>
      </c>
    </row>
    <row r="571" spans="1:7" hidden="1">
      <c r="A571" s="1">
        <v>1366207</v>
      </c>
      <c r="B571" t="s">
        <v>1153</v>
      </c>
      <c r="C571" t="s">
        <v>1154</v>
      </c>
      <c r="D571" s="1">
        <v>1</v>
      </c>
      <c r="E571" s="1">
        <v>1365954</v>
      </c>
      <c r="F571" s="1">
        <v>1</v>
      </c>
      <c r="G571" t="s">
        <v>15</v>
      </c>
    </row>
    <row r="572" spans="1:7" hidden="1">
      <c r="A572" s="1">
        <v>1366208</v>
      </c>
      <c r="B572" t="s">
        <v>1155</v>
      </c>
      <c r="C572" t="s">
        <v>1156</v>
      </c>
      <c r="D572" s="1">
        <v>1</v>
      </c>
      <c r="E572" s="1">
        <v>1365954</v>
      </c>
      <c r="F572" s="1">
        <v>1</v>
      </c>
      <c r="G572" t="s">
        <v>15</v>
      </c>
    </row>
    <row r="573" spans="1:7" hidden="1">
      <c r="A573" s="1">
        <v>1366209</v>
      </c>
      <c r="B573" t="s">
        <v>1157</v>
      </c>
      <c r="C573" t="s">
        <v>1158</v>
      </c>
      <c r="D573" s="1">
        <v>1</v>
      </c>
      <c r="E573" s="1">
        <v>1365954</v>
      </c>
      <c r="F573" s="1">
        <v>1</v>
      </c>
      <c r="G573" t="s">
        <v>15</v>
      </c>
    </row>
    <row r="574" spans="1:7" hidden="1">
      <c r="A574" s="1">
        <v>1366210</v>
      </c>
      <c r="B574" t="s">
        <v>1159</v>
      </c>
      <c r="C574" t="s">
        <v>1160</v>
      </c>
      <c r="D574" s="1">
        <v>1</v>
      </c>
      <c r="E574" s="1">
        <v>1365954</v>
      </c>
      <c r="F574" s="1">
        <v>1</v>
      </c>
      <c r="G574" t="s">
        <v>15</v>
      </c>
    </row>
    <row r="575" spans="1:7" hidden="1">
      <c r="A575" s="1">
        <v>1366211</v>
      </c>
      <c r="B575" t="s">
        <v>1161</v>
      </c>
      <c r="C575" t="s">
        <v>1162</v>
      </c>
      <c r="D575" s="1">
        <v>1</v>
      </c>
      <c r="E575" s="1">
        <v>1365954</v>
      </c>
      <c r="F575" s="1">
        <v>1</v>
      </c>
      <c r="G575" t="s">
        <v>15</v>
      </c>
    </row>
    <row r="576" spans="1:7" hidden="1">
      <c r="A576" s="1">
        <v>1366212</v>
      </c>
      <c r="B576" t="s">
        <v>1163</v>
      </c>
      <c r="C576" t="s">
        <v>1164</v>
      </c>
      <c r="D576" s="1">
        <v>1</v>
      </c>
      <c r="E576" s="1">
        <v>1365954</v>
      </c>
      <c r="F576" s="1">
        <v>1</v>
      </c>
      <c r="G576" t="s">
        <v>15</v>
      </c>
    </row>
    <row r="577" spans="1:7" hidden="1">
      <c r="A577" s="1">
        <v>1366213</v>
      </c>
      <c r="B577" t="s">
        <v>1165</v>
      </c>
      <c r="C577" t="s">
        <v>1166</v>
      </c>
      <c r="D577" s="1">
        <v>1</v>
      </c>
      <c r="E577" s="1">
        <v>1365954</v>
      </c>
      <c r="F577" s="1">
        <v>1</v>
      </c>
      <c r="G577" t="s">
        <v>15</v>
      </c>
    </row>
    <row r="578" spans="1:7" hidden="1">
      <c r="A578" s="1">
        <v>1366214</v>
      </c>
      <c r="B578" t="s">
        <v>1167</v>
      </c>
      <c r="C578" t="s">
        <v>1168</v>
      </c>
      <c r="D578" s="1">
        <v>1</v>
      </c>
      <c r="E578" s="1">
        <v>1365954</v>
      </c>
      <c r="F578" s="1">
        <v>1</v>
      </c>
      <c r="G578" t="s">
        <v>15</v>
      </c>
    </row>
    <row r="579" spans="1:7" hidden="1">
      <c r="A579" s="1">
        <v>1366215</v>
      </c>
      <c r="B579" t="s">
        <v>1169</v>
      </c>
      <c r="C579" t="s">
        <v>1170</v>
      </c>
      <c r="D579" s="1">
        <v>1</v>
      </c>
      <c r="E579" s="1">
        <v>1365954</v>
      </c>
      <c r="F579" s="1">
        <v>1</v>
      </c>
      <c r="G579" t="s">
        <v>15</v>
      </c>
    </row>
    <row r="580" spans="1:7" hidden="1">
      <c r="A580" s="1">
        <v>1366216</v>
      </c>
      <c r="B580" t="s">
        <v>1171</v>
      </c>
      <c r="C580" t="s">
        <v>1172</v>
      </c>
      <c r="D580" s="1">
        <v>1</v>
      </c>
      <c r="E580" s="1">
        <v>1365954</v>
      </c>
      <c r="F580" s="1">
        <v>1</v>
      </c>
      <c r="G580" t="s">
        <v>15</v>
      </c>
    </row>
    <row r="581" spans="1:7" hidden="1">
      <c r="A581" s="1">
        <v>1366217</v>
      </c>
      <c r="B581" t="s">
        <v>1173</v>
      </c>
      <c r="C581" t="s">
        <v>1174</v>
      </c>
      <c r="D581" s="1">
        <v>1</v>
      </c>
      <c r="E581" s="1">
        <v>1365954</v>
      </c>
      <c r="F581" s="1">
        <v>1</v>
      </c>
      <c r="G581" t="s">
        <v>15</v>
      </c>
    </row>
    <row r="582" spans="1:7" hidden="1">
      <c r="A582" s="1">
        <v>1366218</v>
      </c>
      <c r="B582" t="s">
        <v>1175</v>
      </c>
      <c r="C582" t="s">
        <v>1176</v>
      </c>
      <c r="D582" s="1">
        <v>1</v>
      </c>
      <c r="E582" s="1">
        <v>1365954</v>
      </c>
      <c r="F582" s="1">
        <v>1</v>
      </c>
      <c r="G582" t="s">
        <v>15</v>
      </c>
    </row>
    <row r="583" spans="1:7" hidden="1">
      <c r="A583" s="1">
        <v>1366219</v>
      </c>
      <c r="B583" t="s">
        <v>1177</v>
      </c>
      <c r="C583" t="s">
        <v>1178</v>
      </c>
      <c r="D583" s="1">
        <v>1</v>
      </c>
      <c r="E583" s="1">
        <v>1365954</v>
      </c>
      <c r="F583" s="1">
        <v>1</v>
      </c>
      <c r="G583" t="s">
        <v>15</v>
      </c>
    </row>
    <row r="584" spans="1:7" hidden="1">
      <c r="A584" s="1">
        <v>1366220</v>
      </c>
      <c r="B584" t="s">
        <v>1179</v>
      </c>
      <c r="C584" t="s">
        <v>1180</v>
      </c>
      <c r="D584" s="1">
        <v>1</v>
      </c>
      <c r="E584" s="1">
        <v>1365954</v>
      </c>
      <c r="F584" s="1">
        <v>1</v>
      </c>
      <c r="G584" t="s">
        <v>15</v>
      </c>
    </row>
    <row r="585" spans="1:7" hidden="1">
      <c r="A585" s="1">
        <v>1366221</v>
      </c>
      <c r="B585" t="s">
        <v>1181</v>
      </c>
      <c r="C585" t="s">
        <v>1182</v>
      </c>
      <c r="D585" s="1">
        <v>1</v>
      </c>
      <c r="E585" s="1">
        <v>1365954</v>
      </c>
      <c r="F585" s="1">
        <v>1</v>
      </c>
      <c r="G585" t="s">
        <v>15</v>
      </c>
    </row>
    <row r="586" spans="1:7" hidden="1">
      <c r="A586" s="1">
        <v>1366222</v>
      </c>
      <c r="B586" t="s">
        <v>1183</v>
      </c>
      <c r="C586" t="s">
        <v>1184</v>
      </c>
      <c r="D586" s="1">
        <v>1</v>
      </c>
      <c r="E586" s="1">
        <v>1365954</v>
      </c>
      <c r="F586" s="1">
        <v>1</v>
      </c>
      <c r="G586" t="s">
        <v>15</v>
      </c>
    </row>
    <row r="587" spans="1:7" hidden="1">
      <c r="A587" s="1">
        <v>1366223</v>
      </c>
      <c r="B587" t="s">
        <v>1185</v>
      </c>
      <c r="C587" t="s">
        <v>1186</v>
      </c>
      <c r="D587" s="1">
        <v>1</v>
      </c>
      <c r="E587" s="1">
        <v>1365954</v>
      </c>
      <c r="F587" s="1">
        <v>1</v>
      </c>
      <c r="G587" t="s">
        <v>15</v>
      </c>
    </row>
    <row r="588" spans="1:7" hidden="1">
      <c r="A588" s="1">
        <v>1366224</v>
      </c>
      <c r="B588" t="s">
        <v>1187</v>
      </c>
      <c r="C588" t="s">
        <v>1188</v>
      </c>
      <c r="D588" s="1">
        <v>1</v>
      </c>
      <c r="E588" s="1">
        <v>1365954</v>
      </c>
      <c r="F588" s="1">
        <v>1</v>
      </c>
      <c r="G588" t="s">
        <v>15</v>
      </c>
    </row>
    <row r="589" spans="1:7" hidden="1">
      <c r="A589" s="1">
        <v>1366225</v>
      </c>
      <c r="B589" t="s">
        <v>1189</v>
      </c>
      <c r="C589" t="s">
        <v>1190</v>
      </c>
      <c r="D589" s="1">
        <v>1</v>
      </c>
      <c r="E589" s="1">
        <v>1365954</v>
      </c>
      <c r="F589" s="1">
        <v>1</v>
      </c>
      <c r="G589" t="s">
        <v>15</v>
      </c>
    </row>
    <row r="590" spans="1:7" hidden="1">
      <c r="A590" s="1">
        <v>1366226</v>
      </c>
      <c r="B590" t="s">
        <v>1191</v>
      </c>
      <c r="C590" t="s">
        <v>1192</v>
      </c>
      <c r="D590" s="1">
        <v>1</v>
      </c>
      <c r="E590" s="1">
        <v>1365954</v>
      </c>
      <c r="F590" s="1">
        <v>1</v>
      </c>
      <c r="G590" t="s">
        <v>15</v>
      </c>
    </row>
    <row r="591" spans="1:7" hidden="1">
      <c r="A591" s="1">
        <v>1366227</v>
      </c>
      <c r="B591" t="s">
        <v>1193</v>
      </c>
      <c r="C591" t="s">
        <v>1194</v>
      </c>
      <c r="D591" s="1">
        <v>1</v>
      </c>
      <c r="E591" s="1">
        <v>1365954</v>
      </c>
      <c r="F591" s="1">
        <v>1</v>
      </c>
      <c r="G591" t="s">
        <v>15</v>
      </c>
    </row>
    <row r="592" spans="1:7" hidden="1">
      <c r="A592" s="1">
        <v>1366228</v>
      </c>
      <c r="B592" t="s">
        <v>1195</v>
      </c>
      <c r="C592" t="s">
        <v>1196</v>
      </c>
      <c r="D592" s="1">
        <v>1</v>
      </c>
      <c r="E592" s="1">
        <v>1365954</v>
      </c>
      <c r="F592" s="1">
        <v>1</v>
      </c>
      <c r="G592" t="s">
        <v>15</v>
      </c>
    </row>
    <row r="593" spans="1:7" hidden="1">
      <c r="A593" s="1">
        <v>1366229</v>
      </c>
      <c r="B593" t="s">
        <v>1197</v>
      </c>
      <c r="C593" t="s">
        <v>1198</v>
      </c>
      <c r="D593" s="1">
        <v>1</v>
      </c>
      <c r="E593" s="1">
        <v>1365954</v>
      </c>
      <c r="F593" s="1">
        <v>1</v>
      </c>
      <c r="G593" t="s">
        <v>15</v>
      </c>
    </row>
    <row r="594" spans="1:7" hidden="1">
      <c r="A594" s="1">
        <v>1366230</v>
      </c>
      <c r="B594" t="s">
        <v>1199</v>
      </c>
      <c r="C594" t="s">
        <v>1200</v>
      </c>
      <c r="D594" s="1">
        <v>1</v>
      </c>
      <c r="E594" s="1">
        <v>1365954</v>
      </c>
      <c r="F594" s="1">
        <v>1</v>
      </c>
      <c r="G594" t="s">
        <v>15</v>
      </c>
    </row>
    <row r="595" spans="1:7" hidden="1">
      <c r="A595" s="1">
        <v>1366231</v>
      </c>
      <c r="B595" t="s">
        <v>1201</v>
      </c>
      <c r="C595" t="s">
        <v>1202</v>
      </c>
      <c r="D595" s="1">
        <v>1</v>
      </c>
      <c r="E595" s="1">
        <v>1365954</v>
      </c>
      <c r="F595" s="1">
        <v>1</v>
      </c>
      <c r="G595" t="s">
        <v>15</v>
      </c>
    </row>
    <row r="596" spans="1:7" hidden="1">
      <c r="A596" s="1">
        <v>1366232</v>
      </c>
      <c r="B596" t="s">
        <v>1203</v>
      </c>
      <c r="C596" t="s">
        <v>1204</v>
      </c>
      <c r="D596" s="1">
        <v>1</v>
      </c>
      <c r="E596" s="1">
        <v>1365954</v>
      </c>
      <c r="F596" s="1">
        <v>1</v>
      </c>
      <c r="G596" t="s">
        <v>15</v>
      </c>
    </row>
    <row r="597" spans="1:7" hidden="1">
      <c r="A597" s="1">
        <v>1366233</v>
      </c>
      <c r="B597" t="s">
        <v>1205</v>
      </c>
      <c r="C597" t="s">
        <v>1206</v>
      </c>
      <c r="D597" s="1">
        <v>1</v>
      </c>
      <c r="E597" s="1">
        <v>1365954</v>
      </c>
      <c r="F597" s="1">
        <v>1</v>
      </c>
      <c r="G597" t="s">
        <v>15</v>
      </c>
    </row>
    <row r="598" spans="1:7" hidden="1">
      <c r="A598" s="1">
        <v>1366234</v>
      </c>
      <c r="B598" t="s">
        <v>1207</v>
      </c>
      <c r="C598" t="s">
        <v>1208</v>
      </c>
      <c r="D598" s="1">
        <v>1</v>
      </c>
      <c r="E598" s="1">
        <v>1365954</v>
      </c>
      <c r="F598" s="1">
        <v>1</v>
      </c>
      <c r="G598" t="s">
        <v>15</v>
      </c>
    </row>
    <row r="599" spans="1:7" hidden="1">
      <c r="A599" s="1">
        <v>1366235</v>
      </c>
      <c r="B599" t="s">
        <v>1209</v>
      </c>
      <c r="C599" t="s">
        <v>1210</v>
      </c>
      <c r="D599" s="1">
        <v>1</v>
      </c>
      <c r="E599" s="1">
        <v>1365954</v>
      </c>
      <c r="F599" s="1">
        <v>1</v>
      </c>
      <c r="G599" t="s">
        <v>15</v>
      </c>
    </row>
    <row r="600" spans="1:7" hidden="1">
      <c r="A600" s="1">
        <v>1366236</v>
      </c>
      <c r="B600" t="s">
        <v>1211</v>
      </c>
      <c r="C600" t="s">
        <v>1212</v>
      </c>
      <c r="D600" s="1">
        <v>1</v>
      </c>
      <c r="E600" s="1">
        <v>1365954</v>
      </c>
      <c r="F600" s="1">
        <v>1</v>
      </c>
      <c r="G600" t="s">
        <v>15</v>
      </c>
    </row>
    <row r="601" spans="1:7" hidden="1">
      <c r="A601" s="1">
        <v>1366237</v>
      </c>
      <c r="B601" t="s">
        <v>1213</v>
      </c>
      <c r="C601" t="s">
        <v>1214</v>
      </c>
      <c r="D601" s="1">
        <v>1</v>
      </c>
      <c r="E601" s="1">
        <v>1365954</v>
      </c>
      <c r="F601" s="1">
        <v>1</v>
      </c>
      <c r="G601" t="s">
        <v>15</v>
      </c>
    </row>
    <row r="602" spans="1:7" hidden="1">
      <c r="A602" s="1">
        <v>1366238</v>
      </c>
      <c r="B602" t="s">
        <v>1215</v>
      </c>
      <c r="C602" t="s">
        <v>1216</v>
      </c>
      <c r="D602" s="1">
        <v>1</v>
      </c>
      <c r="E602" s="1">
        <v>1365954</v>
      </c>
      <c r="F602" s="1">
        <v>1</v>
      </c>
      <c r="G602" t="s">
        <v>15</v>
      </c>
    </row>
    <row r="603" spans="1:7" hidden="1">
      <c r="A603" s="1">
        <v>1366239</v>
      </c>
      <c r="B603" t="s">
        <v>1217</v>
      </c>
      <c r="C603" t="s">
        <v>1218</v>
      </c>
      <c r="D603" s="1">
        <v>1</v>
      </c>
      <c r="E603" s="1">
        <v>1365954</v>
      </c>
      <c r="F603" s="1">
        <v>1</v>
      </c>
      <c r="G603" t="s">
        <v>15</v>
      </c>
    </row>
    <row r="604" spans="1:7" hidden="1">
      <c r="A604" s="1">
        <v>1366240</v>
      </c>
      <c r="B604" t="s">
        <v>1219</v>
      </c>
      <c r="C604" t="s">
        <v>1220</v>
      </c>
      <c r="D604" s="1">
        <v>1</v>
      </c>
      <c r="E604" s="1">
        <v>1365954</v>
      </c>
      <c r="F604" s="1">
        <v>1</v>
      </c>
      <c r="G604" t="s">
        <v>15</v>
      </c>
    </row>
    <row r="605" spans="1:7" hidden="1">
      <c r="A605" s="1">
        <v>1366241</v>
      </c>
      <c r="B605" t="s">
        <v>1221</v>
      </c>
      <c r="C605" t="s">
        <v>1222</v>
      </c>
      <c r="D605" s="1">
        <v>1</v>
      </c>
      <c r="E605" s="1">
        <v>1365954</v>
      </c>
      <c r="F605" s="1">
        <v>1</v>
      </c>
      <c r="G605" t="s">
        <v>15</v>
      </c>
    </row>
    <row r="606" spans="1:7" hidden="1">
      <c r="A606" s="1">
        <v>1366242</v>
      </c>
      <c r="B606" t="s">
        <v>1223</v>
      </c>
      <c r="C606" t="s">
        <v>1224</v>
      </c>
      <c r="D606" s="1">
        <v>1</v>
      </c>
      <c r="E606" s="1">
        <v>1365954</v>
      </c>
      <c r="F606" s="1">
        <v>1</v>
      </c>
      <c r="G606" t="s">
        <v>15</v>
      </c>
    </row>
    <row r="607" spans="1:7" hidden="1">
      <c r="A607" s="1">
        <v>1366243</v>
      </c>
      <c r="B607" t="s">
        <v>1225</v>
      </c>
      <c r="C607" t="s">
        <v>1226</v>
      </c>
      <c r="D607" s="1">
        <v>1</v>
      </c>
      <c r="E607" s="1">
        <v>1365954</v>
      </c>
      <c r="F607" s="1">
        <v>1</v>
      </c>
      <c r="G607" t="s">
        <v>15</v>
      </c>
    </row>
    <row r="608" spans="1:7" hidden="1">
      <c r="A608" s="1">
        <v>1366244</v>
      </c>
      <c r="B608" t="s">
        <v>1227</v>
      </c>
      <c r="C608" t="s">
        <v>1228</v>
      </c>
      <c r="D608" s="1">
        <v>1</v>
      </c>
      <c r="E608" s="1">
        <v>1365954</v>
      </c>
      <c r="F608" s="1">
        <v>1</v>
      </c>
      <c r="G608" t="s">
        <v>15</v>
      </c>
    </row>
    <row r="609" spans="1:7" hidden="1">
      <c r="A609" s="1">
        <v>1366245</v>
      </c>
      <c r="B609" t="s">
        <v>1229</v>
      </c>
      <c r="C609" t="s">
        <v>1230</v>
      </c>
      <c r="D609" s="1">
        <v>1</v>
      </c>
      <c r="E609" s="1">
        <v>1365954</v>
      </c>
      <c r="F609" s="1">
        <v>1</v>
      </c>
      <c r="G609" t="s">
        <v>15</v>
      </c>
    </row>
    <row r="610" spans="1:7" hidden="1">
      <c r="A610" s="1">
        <v>1366246</v>
      </c>
      <c r="B610" t="s">
        <v>1231</v>
      </c>
      <c r="C610" t="s">
        <v>1232</v>
      </c>
      <c r="D610" s="1">
        <v>1</v>
      </c>
      <c r="E610" s="1">
        <v>1365954</v>
      </c>
      <c r="F610" s="1">
        <v>1</v>
      </c>
      <c r="G610" t="s">
        <v>15</v>
      </c>
    </row>
    <row r="611" spans="1:7" hidden="1">
      <c r="A611" s="1">
        <v>1366247</v>
      </c>
      <c r="B611" t="s">
        <v>1233</v>
      </c>
      <c r="C611" t="s">
        <v>1234</v>
      </c>
      <c r="D611" s="1">
        <v>1</v>
      </c>
      <c r="E611" s="1">
        <v>1365954</v>
      </c>
      <c r="F611" s="1">
        <v>1</v>
      </c>
      <c r="G611" t="s">
        <v>15</v>
      </c>
    </row>
    <row r="612" spans="1:7" hidden="1">
      <c r="A612" s="1">
        <v>1366248</v>
      </c>
      <c r="B612" t="s">
        <v>1235</v>
      </c>
      <c r="C612" t="s">
        <v>1236</v>
      </c>
      <c r="D612" s="1">
        <v>1</v>
      </c>
      <c r="E612" s="1">
        <v>1365954</v>
      </c>
      <c r="F612" s="1">
        <v>1</v>
      </c>
      <c r="G612" t="s">
        <v>15</v>
      </c>
    </row>
    <row r="613" spans="1:7" hidden="1">
      <c r="A613" s="1">
        <v>1366249</v>
      </c>
      <c r="B613" t="s">
        <v>1237</v>
      </c>
      <c r="C613" t="s">
        <v>1238</v>
      </c>
      <c r="D613" s="1">
        <v>1</v>
      </c>
      <c r="E613" s="1">
        <v>1365954</v>
      </c>
      <c r="F613" s="1">
        <v>1</v>
      </c>
      <c r="G613" t="s">
        <v>15</v>
      </c>
    </row>
    <row r="614" spans="1:7" hidden="1">
      <c r="A614" s="1">
        <v>1366250</v>
      </c>
      <c r="B614" t="s">
        <v>1239</v>
      </c>
      <c r="C614" t="s">
        <v>1240</v>
      </c>
      <c r="D614" s="1">
        <v>1</v>
      </c>
      <c r="E614" s="1">
        <v>1365954</v>
      </c>
      <c r="F614" s="1">
        <v>1</v>
      </c>
      <c r="G614" t="s">
        <v>15</v>
      </c>
    </row>
    <row r="615" spans="1:7" hidden="1">
      <c r="A615" s="1">
        <v>1366251</v>
      </c>
      <c r="B615" t="s">
        <v>1241</v>
      </c>
      <c r="C615" t="s">
        <v>1242</v>
      </c>
      <c r="D615" s="1">
        <v>1</v>
      </c>
      <c r="E615" s="1">
        <v>1365954</v>
      </c>
      <c r="F615" s="1">
        <v>1</v>
      </c>
      <c r="G615" t="s">
        <v>15</v>
      </c>
    </row>
    <row r="616" spans="1:7" hidden="1">
      <c r="A616" s="1">
        <v>1366252</v>
      </c>
      <c r="B616" t="s">
        <v>1243</v>
      </c>
      <c r="C616" t="s">
        <v>1244</v>
      </c>
      <c r="D616" s="1">
        <v>1</v>
      </c>
      <c r="E616" s="1">
        <v>1365954</v>
      </c>
      <c r="F616" s="1">
        <v>1</v>
      </c>
      <c r="G616" t="s">
        <v>15</v>
      </c>
    </row>
    <row r="617" spans="1:7" hidden="1">
      <c r="A617" s="1">
        <v>1366253</v>
      </c>
      <c r="B617" t="s">
        <v>1245</v>
      </c>
      <c r="C617" t="s">
        <v>1246</v>
      </c>
      <c r="D617" s="1">
        <v>1</v>
      </c>
      <c r="E617" s="1">
        <v>1365954</v>
      </c>
      <c r="F617" s="1">
        <v>1</v>
      </c>
      <c r="G617" t="s">
        <v>15</v>
      </c>
    </row>
    <row r="618" spans="1:7" hidden="1">
      <c r="A618" s="1">
        <v>1366254</v>
      </c>
      <c r="B618" t="s">
        <v>1247</v>
      </c>
      <c r="C618" t="s">
        <v>1248</v>
      </c>
      <c r="D618" s="1">
        <v>1</v>
      </c>
      <c r="E618" s="1">
        <v>1365954</v>
      </c>
      <c r="F618" s="1">
        <v>1</v>
      </c>
      <c r="G618" t="s">
        <v>15</v>
      </c>
    </row>
    <row r="619" spans="1:7" hidden="1">
      <c r="A619" s="1">
        <v>1366255</v>
      </c>
      <c r="B619" t="s">
        <v>1249</v>
      </c>
      <c r="C619" t="s">
        <v>1250</v>
      </c>
      <c r="D619" s="1">
        <v>1</v>
      </c>
      <c r="E619" s="1">
        <v>1365954</v>
      </c>
      <c r="F619" s="1">
        <v>1</v>
      </c>
      <c r="G619" t="s">
        <v>15</v>
      </c>
    </row>
    <row r="620" spans="1:7" hidden="1">
      <c r="A620" s="1">
        <v>1366256</v>
      </c>
      <c r="B620" t="s">
        <v>1251</v>
      </c>
      <c r="C620" t="s">
        <v>1252</v>
      </c>
      <c r="D620" s="1">
        <v>1</v>
      </c>
      <c r="E620" s="1">
        <v>1365954</v>
      </c>
      <c r="F620" s="1">
        <v>1</v>
      </c>
      <c r="G620" t="s">
        <v>15</v>
      </c>
    </row>
    <row r="621" spans="1:7" hidden="1">
      <c r="A621" s="1">
        <v>1366257</v>
      </c>
      <c r="B621" t="s">
        <v>1253</v>
      </c>
      <c r="C621" t="s">
        <v>1254</v>
      </c>
      <c r="D621" s="1">
        <v>1</v>
      </c>
      <c r="E621" s="1">
        <v>1365954</v>
      </c>
      <c r="F621" s="1">
        <v>1</v>
      </c>
      <c r="G621" t="s">
        <v>15</v>
      </c>
    </row>
    <row r="622" spans="1:7" hidden="1">
      <c r="A622" s="1">
        <v>1366258</v>
      </c>
      <c r="B622" t="s">
        <v>1255</v>
      </c>
      <c r="C622" t="s">
        <v>1256</v>
      </c>
      <c r="D622" s="1">
        <v>1</v>
      </c>
      <c r="E622" s="1">
        <v>1365954</v>
      </c>
      <c r="F622" s="1">
        <v>1</v>
      </c>
      <c r="G622" t="s">
        <v>15</v>
      </c>
    </row>
    <row r="623" spans="1:7" hidden="1">
      <c r="A623" s="1">
        <v>1366259</v>
      </c>
      <c r="B623" t="s">
        <v>1257</v>
      </c>
      <c r="C623" t="s">
        <v>1258</v>
      </c>
      <c r="D623" s="1">
        <v>1</v>
      </c>
      <c r="E623" s="1">
        <v>1365954</v>
      </c>
      <c r="F623" s="1">
        <v>1</v>
      </c>
      <c r="G623" t="s">
        <v>15</v>
      </c>
    </row>
    <row r="624" spans="1:7" hidden="1">
      <c r="A624" s="1">
        <v>1366260</v>
      </c>
      <c r="B624" t="s">
        <v>1259</v>
      </c>
      <c r="C624" t="s">
        <v>1260</v>
      </c>
      <c r="D624" s="1">
        <v>1</v>
      </c>
      <c r="E624" s="1">
        <v>1365954</v>
      </c>
      <c r="F624" s="1">
        <v>1</v>
      </c>
      <c r="G624" t="s">
        <v>15</v>
      </c>
    </row>
    <row r="625" spans="1:7" hidden="1">
      <c r="A625" s="1">
        <v>1366261</v>
      </c>
      <c r="B625" t="s">
        <v>1261</v>
      </c>
      <c r="C625" t="s">
        <v>1262</v>
      </c>
      <c r="D625" s="1">
        <v>1</v>
      </c>
      <c r="E625" s="1">
        <v>1365954</v>
      </c>
      <c r="F625" s="1">
        <v>1</v>
      </c>
      <c r="G625" t="s">
        <v>15</v>
      </c>
    </row>
    <row r="626" spans="1:7" hidden="1">
      <c r="A626" s="1">
        <v>1366262</v>
      </c>
      <c r="B626" t="s">
        <v>1263</v>
      </c>
      <c r="C626" t="s">
        <v>1264</v>
      </c>
      <c r="D626" s="1">
        <v>1</v>
      </c>
      <c r="E626" s="1">
        <v>1365954</v>
      </c>
      <c r="F626" s="1">
        <v>1</v>
      </c>
      <c r="G626" t="s">
        <v>15</v>
      </c>
    </row>
    <row r="627" spans="1:7" hidden="1">
      <c r="A627" s="1">
        <v>1366263</v>
      </c>
      <c r="B627" t="s">
        <v>1265</v>
      </c>
      <c r="C627" t="s">
        <v>1266</v>
      </c>
      <c r="D627" s="1">
        <v>1</v>
      </c>
      <c r="E627" s="1">
        <v>1365954</v>
      </c>
      <c r="F627" s="1">
        <v>1</v>
      </c>
      <c r="G627" t="s">
        <v>15</v>
      </c>
    </row>
    <row r="628" spans="1:7" hidden="1">
      <c r="A628" s="1">
        <v>1366264</v>
      </c>
      <c r="B628" t="s">
        <v>1267</v>
      </c>
      <c r="C628" t="s">
        <v>1268</v>
      </c>
      <c r="D628" s="1">
        <v>1</v>
      </c>
      <c r="E628" s="1">
        <v>1365954</v>
      </c>
      <c r="F628" s="1">
        <v>1</v>
      </c>
      <c r="G628" t="s">
        <v>15</v>
      </c>
    </row>
    <row r="629" spans="1:7" hidden="1">
      <c r="A629" s="1">
        <v>1366265</v>
      </c>
      <c r="B629" t="s">
        <v>1269</v>
      </c>
      <c r="C629" t="s">
        <v>1270</v>
      </c>
      <c r="D629" s="1">
        <v>1</v>
      </c>
      <c r="E629" s="1">
        <v>1365954</v>
      </c>
      <c r="F629" s="1">
        <v>1</v>
      </c>
      <c r="G629" t="s">
        <v>15</v>
      </c>
    </row>
    <row r="630" spans="1:7" hidden="1">
      <c r="A630" s="1">
        <v>1366266</v>
      </c>
      <c r="B630" t="s">
        <v>1271</v>
      </c>
      <c r="C630" t="s">
        <v>1272</v>
      </c>
      <c r="D630" s="1">
        <v>1</v>
      </c>
      <c r="E630" s="1">
        <v>1365954</v>
      </c>
      <c r="F630" s="1">
        <v>1</v>
      </c>
      <c r="G630" t="s">
        <v>15</v>
      </c>
    </row>
    <row r="631" spans="1:7" hidden="1">
      <c r="A631" s="1">
        <v>1366267</v>
      </c>
      <c r="B631" t="s">
        <v>1273</v>
      </c>
      <c r="C631" t="s">
        <v>1274</v>
      </c>
      <c r="D631" s="1">
        <v>1</v>
      </c>
      <c r="E631" s="1">
        <v>1365954</v>
      </c>
      <c r="F631" s="1">
        <v>1</v>
      </c>
      <c r="G631" t="s">
        <v>15</v>
      </c>
    </row>
    <row r="632" spans="1:7" hidden="1">
      <c r="A632" s="1">
        <v>1366268</v>
      </c>
      <c r="B632" t="s">
        <v>1275</v>
      </c>
      <c r="C632" t="s">
        <v>1276</v>
      </c>
      <c r="D632" s="1">
        <v>1</v>
      </c>
      <c r="E632" s="1">
        <v>1365954</v>
      </c>
      <c r="F632" s="1">
        <v>1</v>
      </c>
      <c r="G632" t="s">
        <v>15</v>
      </c>
    </row>
    <row r="633" spans="1:7" hidden="1">
      <c r="A633" s="1">
        <v>1366269</v>
      </c>
      <c r="B633" t="s">
        <v>1277</v>
      </c>
      <c r="C633" t="s">
        <v>1278</v>
      </c>
      <c r="D633" s="1">
        <v>1</v>
      </c>
      <c r="E633" s="1">
        <v>1365954</v>
      </c>
      <c r="F633" s="1">
        <v>1</v>
      </c>
      <c r="G633" t="s">
        <v>15</v>
      </c>
    </row>
    <row r="634" spans="1:7" hidden="1">
      <c r="A634" s="1">
        <v>1366270</v>
      </c>
      <c r="B634" t="s">
        <v>1279</v>
      </c>
      <c r="C634" t="s">
        <v>1280</v>
      </c>
      <c r="D634" s="1">
        <v>1</v>
      </c>
      <c r="E634" s="1">
        <v>1365954</v>
      </c>
      <c r="F634" s="1">
        <v>1</v>
      </c>
      <c r="G634" t="s">
        <v>15</v>
      </c>
    </row>
    <row r="635" spans="1:7" hidden="1">
      <c r="A635" s="1">
        <v>1366271</v>
      </c>
      <c r="B635" t="s">
        <v>1281</v>
      </c>
      <c r="C635" t="s">
        <v>1282</v>
      </c>
      <c r="D635" s="1">
        <v>1</v>
      </c>
      <c r="E635" s="1">
        <v>1365954</v>
      </c>
      <c r="F635" s="1">
        <v>1</v>
      </c>
      <c r="G635" t="s">
        <v>15</v>
      </c>
    </row>
    <row r="636" spans="1:7" hidden="1">
      <c r="A636" s="1">
        <v>1366272</v>
      </c>
      <c r="B636" t="s">
        <v>1283</v>
      </c>
      <c r="C636" t="s">
        <v>1284</v>
      </c>
      <c r="D636" s="1">
        <v>1</v>
      </c>
      <c r="E636" s="1">
        <v>1365954</v>
      </c>
      <c r="F636" s="1">
        <v>1</v>
      </c>
      <c r="G636" t="s">
        <v>15</v>
      </c>
    </row>
    <row r="637" spans="1:7" hidden="1">
      <c r="A637" s="1">
        <v>1366273</v>
      </c>
      <c r="B637" t="s">
        <v>1285</v>
      </c>
      <c r="C637" t="s">
        <v>1286</v>
      </c>
      <c r="D637" s="1">
        <v>1</v>
      </c>
      <c r="E637" s="1">
        <v>1365954</v>
      </c>
      <c r="F637" s="1">
        <v>1</v>
      </c>
      <c r="G637" t="s">
        <v>15</v>
      </c>
    </row>
    <row r="638" spans="1:7" hidden="1">
      <c r="A638" s="1">
        <v>1366274</v>
      </c>
      <c r="B638" t="s">
        <v>1287</v>
      </c>
      <c r="C638" t="s">
        <v>1288</v>
      </c>
      <c r="D638" s="1">
        <v>1</v>
      </c>
      <c r="E638" s="1">
        <v>1365954</v>
      </c>
      <c r="F638" s="1">
        <v>1</v>
      </c>
      <c r="G638" t="s">
        <v>15</v>
      </c>
    </row>
    <row r="639" spans="1:7" hidden="1">
      <c r="A639" s="1">
        <v>1366275</v>
      </c>
      <c r="B639" t="s">
        <v>1289</v>
      </c>
      <c r="C639" t="s">
        <v>1290</v>
      </c>
      <c r="D639" s="1">
        <v>1</v>
      </c>
      <c r="E639" s="1">
        <v>1365954</v>
      </c>
      <c r="F639" s="1">
        <v>1</v>
      </c>
      <c r="G639" t="s">
        <v>15</v>
      </c>
    </row>
    <row r="640" spans="1:7" hidden="1">
      <c r="A640" s="1">
        <v>1366276</v>
      </c>
      <c r="B640" t="s">
        <v>1291</v>
      </c>
      <c r="C640" t="s">
        <v>1292</v>
      </c>
      <c r="D640" s="1">
        <v>1</v>
      </c>
      <c r="E640" s="1">
        <v>1365954</v>
      </c>
      <c r="F640" s="1">
        <v>1</v>
      </c>
      <c r="G640" t="s">
        <v>15</v>
      </c>
    </row>
    <row r="641" spans="1:7" hidden="1">
      <c r="A641" s="1">
        <v>1366277</v>
      </c>
      <c r="B641" t="s">
        <v>1293</v>
      </c>
      <c r="C641" t="s">
        <v>1294</v>
      </c>
      <c r="D641" s="1">
        <v>1</v>
      </c>
      <c r="E641" s="1">
        <v>1365954</v>
      </c>
      <c r="F641" s="1">
        <v>1</v>
      </c>
      <c r="G641" t="s">
        <v>15</v>
      </c>
    </row>
    <row r="642" spans="1:7" hidden="1">
      <c r="A642" s="1">
        <v>1366278</v>
      </c>
      <c r="B642" t="s">
        <v>1295</v>
      </c>
      <c r="C642" t="s">
        <v>1296</v>
      </c>
      <c r="D642" s="1">
        <v>1</v>
      </c>
      <c r="E642" s="1">
        <v>1365954</v>
      </c>
      <c r="F642" s="1">
        <v>1</v>
      </c>
      <c r="G642" t="s">
        <v>15</v>
      </c>
    </row>
    <row r="643" spans="1:7" hidden="1">
      <c r="A643" s="1">
        <v>1366279</v>
      </c>
      <c r="B643" t="s">
        <v>1297</v>
      </c>
      <c r="C643" t="s">
        <v>1298</v>
      </c>
      <c r="D643" s="1">
        <v>1</v>
      </c>
      <c r="E643" s="1">
        <v>1365954</v>
      </c>
      <c r="F643" s="1">
        <v>1</v>
      </c>
      <c r="G643" t="s">
        <v>15</v>
      </c>
    </row>
    <row r="644" spans="1:7" hidden="1">
      <c r="A644" s="1">
        <v>1366280</v>
      </c>
      <c r="B644" t="s">
        <v>1299</v>
      </c>
      <c r="C644" t="s">
        <v>1300</v>
      </c>
      <c r="D644" s="1">
        <v>1</v>
      </c>
      <c r="E644" s="1">
        <v>1365954</v>
      </c>
      <c r="F644" s="1">
        <v>1</v>
      </c>
      <c r="G644" t="s">
        <v>15</v>
      </c>
    </row>
    <row r="645" spans="1:7" hidden="1">
      <c r="A645" s="1">
        <v>1366281</v>
      </c>
      <c r="B645" t="s">
        <v>1301</v>
      </c>
      <c r="C645" t="s">
        <v>1302</v>
      </c>
      <c r="D645" s="1">
        <v>1</v>
      </c>
      <c r="E645" s="1">
        <v>1365954</v>
      </c>
      <c r="F645" s="1">
        <v>1</v>
      </c>
      <c r="G645" t="s">
        <v>15</v>
      </c>
    </row>
    <row r="646" spans="1:7" hidden="1">
      <c r="A646" s="1">
        <v>1366282</v>
      </c>
      <c r="B646" t="s">
        <v>1303</v>
      </c>
      <c r="C646" t="s">
        <v>1304</v>
      </c>
      <c r="D646" s="1">
        <v>1</v>
      </c>
      <c r="E646" s="1">
        <v>1365954</v>
      </c>
      <c r="F646" s="1">
        <v>1</v>
      </c>
      <c r="G646" t="s">
        <v>15</v>
      </c>
    </row>
    <row r="647" spans="1:7" hidden="1">
      <c r="A647" s="1">
        <v>1366283</v>
      </c>
      <c r="B647" t="s">
        <v>1305</v>
      </c>
      <c r="C647" t="s">
        <v>1306</v>
      </c>
      <c r="D647" s="1">
        <v>1</v>
      </c>
      <c r="E647" s="1">
        <v>1365954</v>
      </c>
      <c r="F647" s="1">
        <v>1</v>
      </c>
      <c r="G647" t="s">
        <v>15</v>
      </c>
    </row>
    <row r="648" spans="1:7" hidden="1">
      <c r="A648" s="1">
        <v>1366284</v>
      </c>
      <c r="B648" t="s">
        <v>1307</v>
      </c>
      <c r="C648" t="s">
        <v>1308</v>
      </c>
      <c r="D648" s="1">
        <v>1</v>
      </c>
      <c r="E648" s="1">
        <v>1365954</v>
      </c>
      <c r="F648" s="1">
        <v>1</v>
      </c>
      <c r="G648" t="s">
        <v>15</v>
      </c>
    </row>
    <row r="649" spans="1:7" hidden="1">
      <c r="A649" s="1">
        <v>1366285</v>
      </c>
      <c r="B649" t="s">
        <v>1309</v>
      </c>
      <c r="C649" t="s">
        <v>1310</v>
      </c>
      <c r="D649" s="1">
        <v>1</v>
      </c>
      <c r="E649" s="1">
        <v>1365954</v>
      </c>
      <c r="F649" s="1">
        <v>1</v>
      </c>
      <c r="G649" t="s">
        <v>15</v>
      </c>
    </row>
    <row r="650" spans="1:7" hidden="1">
      <c r="A650" s="1">
        <v>1366286</v>
      </c>
      <c r="B650" t="s">
        <v>1311</v>
      </c>
      <c r="C650" t="s">
        <v>1312</v>
      </c>
      <c r="D650" s="1">
        <v>1</v>
      </c>
      <c r="E650" s="1">
        <v>1365954</v>
      </c>
      <c r="F650" s="1">
        <v>1</v>
      </c>
      <c r="G650" t="s">
        <v>15</v>
      </c>
    </row>
    <row r="651" spans="1:7" hidden="1">
      <c r="A651" s="1">
        <v>1366287</v>
      </c>
      <c r="B651" t="s">
        <v>1313</v>
      </c>
      <c r="C651" t="s">
        <v>1314</v>
      </c>
      <c r="D651" s="1">
        <v>1</v>
      </c>
      <c r="E651" s="1">
        <v>1365954</v>
      </c>
      <c r="F651" s="1">
        <v>1</v>
      </c>
      <c r="G651" t="s">
        <v>15</v>
      </c>
    </row>
    <row r="652" spans="1:7" hidden="1">
      <c r="A652" s="1">
        <v>1366288</v>
      </c>
      <c r="B652" t="s">
        <v>1315</v>
      </c>
      <c r="C652" t="s">
        <v>1316</v>
      </c>
      <c r="D652" s="1">
        <v>1</v>
      </c>
      <c r="E652" s="1">
        <v>1365954</v>
      </c>
      <c r="F652" s="1">
        <v>1</v>
      </c>
      <c r="G652" t="s">
        <v>15</v>
      </c>
    </row>
    <row r="653" spans="1:7" hidden="1">
      <c r="A653" s="1">
        <v>1366289</v>
      </c>
      <c r="B653" t="s">
        <v>1317</v>
      </c>
      <c r="C653" t="s">
        <v>1318</v>
      </c>
      <c r="D653" s="1">
        <v>1</v>
      </c>
      <c r="E653" s="1">
        <v>1365954</v>
      </c>
      <c r="F653" s="1">
        <v>1</v>
      </c>
      <c r="G653" t="s">
        <v>15</v>
      </c>
    </row>
    <row r="654" spans="1:7" hidden="1">
      <c r="A654" s="1">
        <v>1366290</v>
      </c>
      <c r="B654" t="s">
        <v>1319</v>
      </c>
      <c r="C654" t="s">
        <v>1320</v>
      </c>
      <c r="D654" s="1">
        <v>1</v>
      </c>
      <c r="E654" s="1">
        <v>1365954</v>
      </c>
      <c r="F654" s="1">
        <v>1</v>
      </c>
      <c r="G654" t="s">
        <v>15</v>
      </c>
    </row>
    <row r="655" spans="1:7" hidden="1">
      <c r="A655" s="1">
        <v>1366291</v>
      </c>
      <c r="B655" t="s">
        <v>1321</v>
      </c>
      <c r="C655" t="s">
        <v>1322</v>
      </c>
      <c r="D655" s="1">
        <v>1</v>
      </c>
      <c r="E655" s="1">
        <v>1365954</v>
      </c>
      <c r="F655" s="1">
        <v>1</v>
      </c>
      <c r="G655" t="s">
        <v>15</v>
      </c>
    </row>
    <row r="656" spans="1:7" hidden="1">
      <c r="A656" s="1">
        <v>1366292</v>
      </c>
      <c r="B656" t="s">
        <v>1323</v>
      </c>
      <c r="C656" t="s">
        <v>1324</v>
      </c>
      <c r="D656" s="1">
        <v>1</v>
      </c>
      <c r="E656" s="1">
        <v>1365954</v>
      </c>
      <c r="F656" s="1">
        <v>1</v>
      </c>
      <c r="G656" t="s">
        <v>15</v>
      </c>
    </row>
    <row r="657" spans="1:7" hidden="1">
      <c r="A657" s="1">
        <v>1366293</v>
      </c>
      <c r="B657" t="s">
        <v>1325</v>
      </c>
      <c r="C657" t="s">
        <v>1326</v>
      </c>
      <c r="D657" s="1">
        <v>1</v>
      </c>
      <c r="E657" s="1">
        <v>1365954</v>
      </c>
      <c r="F657" s="1">
        <v>1</v>
      </c>
      <c r="G657" t="s">
        <v>15</v>
      </c>
    </row>
    <row r="658" spans="1:7" hidden="1">
      <c r="A658" s="1">
        <v>1366294</v>
      </c>
      <c r="B658" t="s">
        <v>1327</v>
      </c>
      <c r="C658" t="s">
        <v>1328</v>
      </c>
      <c r="D658" s="1">
        <v>1</v>
      </c>
      <c r="E658" s="1">
        <v>1365954</v>
      </c>
      <c r="F658" s="1">
        <v>1</v>
      </c>
      <c r="G658" t="s">
        <v>15</v>
      </c>
    </row>
    <row r="659" spans="1:7" hidden="1">
      <c r="A659" s="1">
        <v>1366295</v>
      </c>
      <c r="B659" t="s">
        <v>1329</v>
      </c>
      <c r="C659" t="s">
        <v>1330</v>
      </c>
      <c r="D659" s="1">
        <v>1</v>
      </c>
      <c r="E659" s="1">
        <v>1365954</v>
      </c>
      <c r="F659" s="1">
        <v>1</v>
      </c>
      <c r="G659" t="s">
        <v>15</v>
      </c>
    </row>
    <row r="660" spans="1:7" hidden="1">
      <c r="A660" s="1">
        <v>1366296</v>
      </c>
      <c r="B660" t="s">
        <v>1331</v>
      </c>
      <c r="C660" t="s">
        <v>1332</v>
      </c>
      <c r="D660" s="1">
        <v>1</v>
      </c>
      <c r="E660" s="1">
        <v>1365954</v>
      </c>
      <c r="F660" s="1">
        <v>1</v>
      </c>
      <c r="G660" t="s">
        <v>15</v>
      </c>
    </row>
    <row r="661" spans="1:7" hidden="1">
      <c r="A661" s="1">
        <v>1366297</v>
      </c>
      <c r="B661" t="s">
        <v>1333</v>
      </c>
      <c r="C661" t="s">
        <v>1334</v>
      </c>
      <c r="D661" s="1">
        <v>1</v>
      </c>
      <c r="E661" s="1">
        <v>1365954</v>
      </c>
      <c r="F661" s="1">
        <v>1</v>
      </c>
      <c r="G661" t="s">
        <v>15</v>
      </c>
    </row>
    <row r="662" spans="1:7" hidden="1">
      <c r="A662" s="1">
        <v>1366298</v>
      </c>
      <c r="B662" t="s">
        <v>1335</v>
      </c>
      <c r="C662" t="s">
        <v>1336</v>
      </c>
      <c r="D662" s="1">
        <v>1</v>
      </c>
      <c r="E662" s="1">
        <v>1365954</v>
      </c>
      <c r="F662" s="1">
        <v>1</v>
      </c>
      <c r="G662" t="s">
        <v>15</v>
      </c>
    </row>
    <row r="663" spans="1:7" hidden="1">
      <c r="A663" s="1">
        <v>1366299</v>
      </c>
      <c r="B663" t="s">
        <v>1337</v>
      </c>
      <c r="C663" t="s">
        <v>1338</v>
      </c>
      <c r="D663" s="1">
        <v>1</v>
      </c>
      <c r="E663" s="1">
        <v>1365954</v>
      </c>
      <c r="F663" s="1">
        <v>1</v>
      </c>
      <c r="G663" t="s">
        <v>15</v>
      </c>
    </row>
    <row r="664" spans="1:7" hidden="1">
      <c r="A664" s="1">
        <v>1366300</v>
      </c>
      <c r="B664" t="s">
        <v>1339</v>
      </c>
      <c r="C664" t="s">
        <v>1340</v>
      </c>
      <c r="D664" s="1">
        <v>1</v>
      </c>
      <c r="E664" s="1">
        <v>1365954</v>
      </c>
      <c r="F664" s="1">
        <v>1</v>
      </c>
      <c r="G664" t="s">
        <v>15</v>
      </c>
    </row>
    <row r="665" spans="1:7" hidden="1">
      <c r="A665" s="1">
        <v>1366301</v>
      </c>
      <c r="B665" t="s">
        <v>1341</v>
      </c>
      <c r="C665" t="s">
        <v>1342</v>
      </c>
      <c r="D665" s="1">
        <v>1</v>
      </c>
      <c r="E665" s="1">
        <v>1365954</v>
      </c>
      <c r="F665" s="1">
        <v>1</v>
      </c>
      <c r="G665" t="s">
        <v>15</v>
      </c>
    </row>
    <row r="666" spans="1:7" hidden="1">
      <c r="A666" s="1">
        <v>1366302</v>
      </c>
      <c r="B666" t="s">
        <v>1343</v>
      </c>
      <c r="C666" t="s">
        <v>1344</v>
      </c>
      <c r="D666" s="1">
        <v>1</v>
      </c>
      <c r="E666" s="1">
        <v>1365954</v>
      </c>
      <c r="F666" s="1">
        <v>1</v>
      </c>
      <c r="G666" t="s">
        <v>15</v>
      </c>
    </row>
    <row r="667" spans="1:7" hidden="1">
      <c r="A667" s="1">
        <v>1366303</v>
      </c>
      <c r="B667" t="s">
        <v>1345</v>
      </c>
      <c r="C667" t="s">
        <v>1346</v>
      </c>
      <c r="D667" s="1">
        <v>1</v>
      </c>
      <c r="E667" s="1">
        <v>1365954</v>
      </c>
      <c r="F667" s="1">
        <v>1</v>
      </c>
      <c r="G667" t="s">
        <v>15</v>
      </c>
    </row>
    <row r="668" spans="1:7" hidden="1">
      <c r="A668" s="1">
        <v>1366304</v>
      </c>
      <c r="B668" t="s">
        <v>1347</v>
      </c>
      <c r="C668" t="s">
        <v>1348</v>
      </c>
      <c r="D668" s="1">
        <v>1</v>
      </c>
      <c r="E668" s="1">
        <v>1365954</v>
      </c>
      <c r="F668" s="1">
        <v>1</v>
      </c>
      <c r="G668" t="s">
        <v>15</v>
      </c>
    </row>
    <row r="669" spans="1:7" hidden="1">
      <c r="A669" s="1">
        <v>1366305</v>
      </c>
      <c r="B669" t="s">
        <v>1349</v>
      </c>
      <c r="C669" t="s">
        <v>1350</v>
      </c>
      <c r="D669" s="1">
        <v>1</v>
      </c>
      <c r="E669" s="1">
        <v>1365954</v>
      </c>
      <c r="F669" s="1">
        <v>1</v>
      </c>
      <c r="G669" t="s">
        <v>15</v>
      </c>
    </row>
    <row r="670" spans="1:7" hidden="1">
      <c r="A670" s="1">
        <v>1366306</v>
      </c>
      <c r="B670" t="s">
        <v>1351</v>
      </c>
      <c r="C670" t="s">
        <v>1352</v>
      </c>
      <c r="D670" s="1">
        <v>1</v>
      </c>
      <c r="E670" s="1">
        <v>1365954</v>
      </c>
      <c r="F670" s="1">
        <v>1</v>
      </c>
      <c r="G670" t="s">
        <v>15</v>
      </c>
    </row>
    <row r="671" spans="1:7" hidden="1">
      <c r="A671" s="1">
        <v>1366307</v>
      </c>
      <c r="B671" t="s">
        <v>1353</v>
      </c>
      <c r="C671" t="s">
        <v>1354</v>
      </c>
      <c r="D671" s="1">
        <v>1</v>
      </c>
      <c r="E671" s="1">
        <v>1365954</v>
      </c>
      <c r="F671" s="1">
        <v>1</v>
      </c>
      <c r="G671" t="s">
        <v>15</v>
      </c>
    </row>
    <row r="672" spans="1:7" hidden="1">
      <c r="A672" s="1">
        <v>1366308</v>
      </c>
      <c r="B672" t="s">
        <v>1355</v>
      </c>
      <c r="C672" t="s">
        <v>1356</v>
      </c>
      <c r="D672" s="1">
        <v>1</v>
      </c>
      <c r="E672" s="1">
        <v>1365954</v>
      </c>
      <c r="F672" s="1">
        <v>1</v>
      </c>
      <c r="G672" t="s">
        <v>15</v>
      </c>
    </row>
    <row r="673" spans="1:7" hidden="1">
      <c r="A673" s="1">
        <v>1366309</v>
      </c>
      <c r="B673" t="s">
        <v>1357</v>
      </c>
      <c r="C673" t="s">
        <v>1358</v>
      </c>
      <c r="D673" s="1">
        <v>1</v>
      </c>
      <c r="E673" s="1">
        <v>1365954</v>
      </c>
      <c r="F673" s="1">
        <v>1</v>
      </c>
      <c r="G673" t="s">
        <v>15</v>
      </c>
    </row>
    <row r="674" spans="1:7" hidden="1">
      <c r="A674" s="1">
        <v>1366310</v>
      </c>
      <c r="B674" t="s">
        <v>1359</v>
      </c>
      <c r="C674" t="s">
        <v>1360</v>
      </c>
      <c r="D674" s="1">
        <v>1</v>
      </c>
      <c r="E674" s="1">
        <v>1365954</v>
      </c>
      <c r="F674" s="1">
        <v>1</v>
      </c>
      <c r="G674" t="s">
        <v>15</v>
      </c>
    </row>
    <row r="675" spans="1:7" hidden="1">
      <c r="A675" s="1">
        <v>1366311</v>
      </c>
      <c r="B675" t="s">
        <v>1361</v>
      </c>
      <c r="C675" t="s">
        <v>1362</v>
      </c>
      <c r="D675" s="1">
        <v>1</v>
      </c>
      <c r="E675" s="1">
        <v>1365954</v>
      </c>
      <c r="F675" s="1">
        <v>1</v>
      </c>
      <c r="G675" t="s">
        <v>15</v>
      </c>
    </row>
    <row r="676" spans="1:7" hidden="1">
      <c r="A676" s="1">
        <v>1366312</v>
      </c>
      <c r="B676" t="s">
        <v>1363</v>
      </c>
      <c r="C676" t="s">
        <v>1364</v>
      </c>
      <c r="D676" s="1">
        <v>1</v>
      </c>
      <c r="E676" s="1">
        <v>1365954</v>
      </c>
      <c r="F676" s="1">
        <v>1</v>
      </c>
      <c r="G676" t="s">
        <v>15</v>
      </c>
    </row>
    <row r="677" spans="1:7" hidden="1">
      <c r="A677" s="1">
        <v>1366313</v>
      </c>
      <c r="B677" t="s">
        <v>1365</v>
      </c>
      <c r="C677" t="s">
        <v>1366</v>
      </c>
      <c r="D677" s="1">
        <v>1</v>
      </c>
      <c r="E677" s="1">
        <v>1365954</v>
      </c>
      <c r="F677" s="1">
        <v>1</v>
      </c>
      <c r="G677" t="s">
        <v>15</v>
      </c>
    </row>
    <row r="678" spans="1:7" hidden="1">
      <c r="A678" s="1">
        <v>1366314</v>
      </c>
      <c r="B678" t="s">
        <v>1367</v>
      </c>
      <c r="C678" t="s">
        <v>1368</v>
      </c>
      <c r="D678" s="1">
        <v>1</v>
      </c>
      <c r="E678" s="1">
        <v>1365954</v>
      </c>
      <c r="F678" s="1">
        <v>1</v>
      </c>
      <c r="G678" t="s">
        <v>15</v>
      </c>
    </row>
    <row r="679" spans="1:7" hidden="1">
      <c r="A679" s="1">
        <v>1366315</v>
      </c>
      <c r="B679" t="s">
        <v>1369</v>
      </c>
      <c r="C679" t="s">
        <v>1370</v>
      </c>
      <c r="D679" s="1">
        <v>1</v>
      </c>
      <c r="E679" s="1">
        <v>1365954</v>
      </c>
      <c r="F679" s="1">
        <v>1</v>
      </c>
      <c r="G679" t="s">
        <v>15</v>
      </c>
    </row>
    <row r="680" spans="1:7" hidden="1">
      <c r="A680" s="1">
        <v>1366316</v>
      </c>
      <c r="B680" t="s">
        <v>1371</v>
      </c>
      <c r="C680" t="s">
        <v>1372</v>
      </c>
      <c r="D680" s="1">
        <v>1</v>
      </c>
      <c r="E680" s="1">
        <v>1365954</v>
      </c>
      <c r="F680" s="1">
        <v>1</v>
      </c>
      <c r="G680" t="s">
        <v>15</v>
      </c>
    </row>
    <row r="681" spans="1:7" hidden="1">
      <c r="A681" s="1">
        <v>1366317</v>
      </c>
      <c r="B681" t="s">
        <v>1373</v>
      </c>
      <c r="C681" t="s">
        <v>1374</v>
      </c>
      <c r="D681" s="1">
        <v>1</v>
      </c>
      <c r="E681" s="1">
        <v>1365954</v>
      </c>
      <c r="F681" s="1">
        <v>1</v>
      </c>
      <c r="G681" t="s">
        <v>15</v>
      </c>
    </row>
    <row r="682" spans="1:7" hidden="1">
      <c r="A682" s="1">
        <v>1366318</v>
      </c>
      <c r="B682" t="s">
        <v>1375</v>
      </c>
      <c r="C682" t="s">
        <v>1376</v>
      </c>
      <c r="D682" s="1">
        <v>1</v>
      </c>
      <c r="E682" s="1">
        <v>1365954</v>
      </c>
      <c r="F682" s="1">
        <v>1</v>
      </c>
      <c r="G682" t="s">
        <v>15</v>
      </c>
    </row>
    <row r="683" spans="1:7" hidden="1">
      <c r="A683" s="1">
        <v>1366319</v>
      </c>
      <c r="B683" t="s">
        <v>1377</v>
      </c>
      <c r="C683" t="s">
        <v>1378</v>
      </c>
      <c r="D683" s="1">
        <v>1</v>
      </c>
      <c r="E683" s="1">
        <v>1365954</v>
      </c>
      <c r="F683" s="1">
        <v>1</v>
      </c>
      <c r="G683" t="s">
        <v>15</v>
      </c>
    </row>
    <row r="684" spans="1:7" hidden="1">
      <c r="A684" s="1">
        <v>1366320</v>
      </c>
      <c r="B684" t="s">
        <v>1379</v>
      </c>
      <c r="C684" t="s">
        <v>1380</v>
      </c>
      <c r="D684" s="1">
        <v>1</v>
      </c>
      <c r="E684" s="1">
        <v>1365954</v>
      </c>
      <c r="F684" s="1">
        <v>1</v>
      </c>
      <c r="G684" t="s">
        <v>15</v>
      </c>
    </row>
    <row r="685" spans="1:7" hidden="1">
      <c r="A685" s="1">
        <v>1366321</v>
      </c>
      <c r="B685" t="s">
        <v>1381</v>
      </c>
      <c r="C685" t="s">
        <v>1382</v>
      </c>
      <c r="D685" s="1">
        <v>1</v>
      </c>
      <c r="E685" s="1">
        <v>1365954</v>
      </c>
      <c r="F685" s="1">
        <v>1</v>
      </c>
      <c r="G685" t="s">
        <v>15</v>
      </c>
    </row>
    <row r="686" spans="1:7" hidden="1">
      <c r="A686" s="1">
        <v>1366322</v>
      </c>
      <c r="B686" t="s">
        <v>1383</v>
      </c>
      <c r="C686" t="s">
        <v>1384</v>
      </c>
      <c r="D686" s="1">
        <v>1</v>
      </c>
      <c r="E686" s="1">
        <v>1365954</v>
      </c>
      <c r="F686" s="1">
        <v>1</v>
      </c>
      <c r="G686" t="s">
        <v>15</v>
      </c>
    </row>
    <row r="687" spans="1:7" hidden="1">
      <c r="A687" s="1">
        <v>1366323</v>
      </c>
      <c r="B687" t="s">
        <v>1385</v>
      </c>
      <c r="C687" t="s">
        <v>1386</v>
      </c>
      <c r="D687" s="1">
        <v>1</v>
      </c>
      <c r="E687" s="1">
        <v>1365954</v>
      </c>
      <c r="F687" s="1">
        <v>1</v>
      </c>
      <c r="G687" t="s">
        <v>15</v>
      </c>
    </row>
    <row r="688" spans="1:7" hidden="1">
      <c r="A688" s="1">
        <v>1366324</v>
      </c>
      <c r="B688" t="s">
        <v>1387</v>
      </c>
      <c r="C688" t="s">
        <v>1388</v>
      </c>
      <c r="D688" s="1">
        <v>1</v>
      </c>
      <c r="E688" s="1">
        <v>1365954</v>
      </c>
      <c r="F688" s="1">
        <v>1</v>
      </c>
      <c r="G688" t="s">
        <v>15</v>
      </c>
    </row>
    <row r="689" spans="1:7" hidden="1">
      <c r="A689" s="1">
        <v>1366325</v>
      </c>
      <c r="B689" t="s">
        <v>1389</v>
      </c>
      <c r="C689" t="s">
        <v>1390</v>
      </c>
      <c r="D689" s="1">
        <v>1</v>
      </c>
      <c r="E689" s="1">
        <v>1365954</v>
      </c>
      <c r="F689" s="1">
        <v>1</v>
      </c>
      <c r="G689" t="s">
        <v>15</v>
      </c>
    </row>
    <row r="690" spans="1:7" hidden="1">
      <c r="A690" s="1">
        <v>1366326</v>
      </c>
      <c r="B690" t="s">
        <v>1391</v>
      </c>
      <c r="C690" t="s">
        <v>1392</v>
      </c>
      <c r="D690" s="1">
        <v>1</v>
      </c>
      <c r="E690" s="1">
        <v>1365954</v>
      </c>
      <c r="F690" s="1">
        <v>1</v>
      </c>
      <c r="G690" t="s">
        <v>15</v>
      </c>
    </row>
    <row r="691" spans="1:7" hidden="1">
      <c r="A691" s="1">
        <v>1366327</v>
      </c>
      <c r="B691" t="s">
        <v>1393</v>
      </c>
      <c r="C691" t="s">
        <v>1394</v>
      </c>
      <c r="D691" s="1">
        <v>1</v>
      </c>
      <c r="E691" s="1">
        <v>1365954</v>
      </c>
      <c r="F691" s="1">
        <v>1</v>
      </c>
      <c r="G691" t="s">
        <v>15</v>
      </c>
    </row>
    <row r="692" spans="1:7" hidden="1">
      <c r="A692" s="1">
        <v>1366328</v>
      </c>
      <c r="B692" t="s">
        <v>1395</v>
      </c>
      <c r="C692" t="s">
        <v>1396</v>
      </c>
      <c r="D692" s="1">
        <v>1</v>
      </c>
      <c r="E692" s="1">
        <v>1365954</v>
      </c>
      <c r="F692" s="1">
        <v>1</v>
      </c>
      <c r="G692" t="s">
        <v>15</v>
      </c>
    </row>
    <row r="693" spans="1:7" hidden="1">
      <c r="A693" s="1">
        <v>1366329</v>
      </c>
      <c r="B693" t="s">
        <v>1397</v>
      </c>
      <c r="C693" t="s">
        <v>1398</v>
      </c>
      <c r="D693" s="1">
        <v>1</v>
      </c>
      <c r="E693" s="1">
        <v>1365954</v>
      </c>
      <c r="F693" s="1">
        <v>1</v>
      </c>
      <c r="G693" t="s">
        <v>15</v>
      </c>
    </row>
    <row r="694" spans="1:7" hidden="1">
      <c r="A694" s="1">
        <v>1366330</v>
      </c>
      <c r="B694" t="s">
        <v>1399</v>
      </c>
      <c r="C694" t="s">
        <v>1400</v>
      </c>
      <c r="D694" s="1">
        <v>1</v>
      </c>
      <c r="E694" s="1">
        <v>1365954</v>
      </c>
      <c r="F694" s="1">
        <v>1</v>
      </c>
      <c r="G694" t="s">
        <v>15</v>
      </c>
    </row>
    <row r="695" spans="1:7" hidden="1">
      <c r="A695" s="1">
        <v>1366331</v>
      </c>
      <c r="B695" t="s">
        <v>1401</v>
      </c>
      <c r="C695" t="s">
        <v>1402</v>
      </c>
      <c r="D695" s="1">
        <v>1</v>
      </c>
      <c r="E695" s="1">
        <v>1365954</v>
      </c>
      <c r="F695" s="1">
        <v>1</v>
      </c>
      <c r="G695" t="s">
        <v>15</v>
      </c>
    </row>
    <row r="696" spans="1:7" hidden="1">
      <c r="A696" s="1">
        <v>1366332</v>
      </c>
      <c r="B696" t="s">
        <v>1403</v>
      </c>
      <c r="C696" t="s">
        <v>1404</v>
      </c>
      <c r="D696" s="1">
        <v>1</v>
      </c>
      <c r="E696" s="1">
        <v>1365954</v>
      </c>
      <c r="F696" s="1">
        <v>1</v>
      </c>
      <c r="G696" t="s">
        <v>15</v>
      </c>
    </row>
    <row r="697" spans="1:7" hidden="1">
      <c r="A697" s="1">
        <v>1366333</v>
      </c>
      <c r="B697" t="s">
        <v>1405</v>
      </c>
      <c r="C697" t="s">
        <v>1406</v>
      </c>
      <c r="D697" s="1">
        <v>1</v>
      </c>
      <c r="E697" s="1">
        <v>1365954</v>
      </c>
      <c r="F697" s="1">
        <v>1</v>
      </c>
      <c r="G697" t="s">
        <v>15</v>
      </c>
    </row>
    <row r="698" spans="1:7" hidden="1">
      <c r="A698" s="1">
        <v>1366334</v>
      </c>
      <c r="B698" t="s">
        <v>1407</v>
      </c>
      <c r="C698" t="s">
        <v>1408</v>
      </c>
      <c r="D698" s="1">
        <v>1</v>
      </c>
      <c r="E698" s="1">
        <v>1365954</v>
      </c>
      <c r="F698" s="1">
        <v>1</v>
      </c>
      <c r="G698" t="s">
        <v>15</v>
      </c>
    </row>
    <row r="699" spans="1:7" hidden="1">
      <c r="A699" s="1">
        <v>1366335</v>
      </c>
      <c r="B699" t="s">
        <v>1409</v>
      </c>
      <c r="C699" t="s">
        <v>1410</v>
      </c>
      <c r="D699" s="1">
        <v>1</v>
      </c>
      <c r="E699" s="1">
        <v>1365954</v>
      </c>
      <c r="F699" s="1">
        <v>1</v>
      </c>
      <c r="G699" t="s">
        <v>15</v>
      </c>
    </row>
    <row r="700" spans="1:7" hidden="1">
      <c r="A700" s="1">
        <v>1366336</v>
      </c>
      <c r="B700" t="s">
        <v>1411</v>
      </c>
      <c r="C700" t="s">
        <v>1412</v>
      </c>
      <c r="D700" s="1">
        <v>1</v>
      </c>
      <c r="E700" s="1">
        <v>1365954</v>
      </c>
      <c r="F700" s="1">
        <v>1</v>
      </c>
      <c r="G700" t="s">
        <v>15</v>
      </c>
    </row>
    <row r="701" spans="1:7" hidden="1">
      <c r="A701" s="1">
        <v>1366337</v>
      </c>
      <c r="B701" t="s">
        <v>1413</v>
      </c>
      <c r="C701" t="s">
        <v>1414</v>
      </c>
      <c r="D701" s="1">
        <v>1</v>
      </c>
      <c r="E701" s="1">
        <v>1365954</v>
      </c>
      <c r="F701" s="1">
        <v>1</v>
      </c>
      <c r="G701" t="s">
        <v>15</v>
      </c>
    </row>
    <row r="702" spans="1:7" hidden="1">
      <c r="A702" s="1">
        <v>1366338</v>
      </c>
      <c r="B702" t="s">
        <v>1415</v>
      </c>
      <c r="C702" t="s">
        <v>1416</v>
      </c>
      <c r="D702" s="1">
        <v>1</v>
      </c>
      <c r="E702" s="1">
        <v>1365954</v>
      </c>
      <c r="F702" s="1">
        <v>1</v>
      </c>
      <c r="G702" t="s">
        <v>15</v>
      </c>
    </row>
    <row r="703" spans="1:7" hidden="1">
      <c r="A703" s="1">
        <v>1366339</v>
      </c>
      <c r="B703" t="s">
        <v>1417</v>
      </c>
      <c r="C703" t="s">
        <v>1418</v>
      </c>
      <c r="D703" s="1">
        <v>1</v>
      </c>
      <c r="E703" s="1">
        <v>1365954</v>
      </c>
      <c r="F703" s="1">
        <v>1</v>
      </c>
      <c r="G703" t="s">
        <v>15</v>
      </c>
    </row>
    <row r="704" spans="1:7" hidden="1">
      <c r="A704" s="1">
        <v>1366340</v>
      </c>
      <c r="B704" t="s">
        <v>1419</v>
      </c>
      <c r="C704" t="s">
        <v>1420</v>
      </c>
      <c r="D704" s="1">
        <v>1</v>
      </c>
      <c r="E704" s="1">
        <v>1365954</v>
      </c>
      <c r="F704" s="1">
        <v>1</v>
      </c>
      <c r="G704" t="s">
        <v>15</v>
      </c>
    </row>
    <row r="705" spans="1:7" hidden="1">
      <c r="A705" s="1">
        <v>1366341</v>
      </c>
      <c r="B705" t="s">
        <v>1421</v>
      </c>
      <c r="C705" t="s">
        <v>1422</v>
      </c>
      <c r="D705" s="1">
        <v>1</v>
      </c>
      <c r="E705" s="1">
        <v>1365954</v>
      </c>
      <c r="F705" s="1">
        <v>1</v>
      </c>
      <c r="G705" t="s">
        <v>15</v>
      </c>
    </row>
    <row r="706" spans="1:7" hidden="1">
      <c r="A706" s="1">
        <v>1366342</v>
      </c>
      <c r="B706" t="s">
        <v>1423</v>
      </c>
      <c r="C706" t="s">
        <v>1424</v>
      </c>
      <c r="D706" s="1">
        <v>1</v>
      </c>
      <c r="E706" s="1">
        <v>1365954</v>
      </c>
      <c r="F706" s="1">
        <v>1</v>
      </c>
      <c r="G706" t="s">
        <v>15</v>
      </c>
    </row>
    <row r="707" spans="1:7" hidden="1">
      <c r="A707" s="1">
        <v>1366343</v>
      </c>
      <c r="B707" t="s">
        <v>1425</v>
      </c>
      <c r="C707" t="s">
        <v>1426</v>
      </c>
      <c r="D707" s="1">
        <v>1</v>
      </c>
      <c r="E707" s="1">
        <v>1365954</v>
      </c>
      <c r="F707" s="1">
        <v>1</v>
      </c>
      <c r="G707" t="s">
        <v>15</v>
      </c>
    </row>
    <row r="708" spans="1:7" hidden="1">
      <c r="A708" s="1">
        <v>1366344</v>
      </c>
      <c r="B708" t="s">
        <v>1427</v>
      </c>
      <c r="C708" t="s">
        <v>1428</v>
      </c>
      <c r="D708" s="1">
        <v>1</v>
      </c>
      <c r="E708" s="1">
        <v>1365954</v>
      </c>
      <c r="F708" s="1">
        <v>1</v>
      </c>
      <c r="G708" t="s">
        <v>15</v>
      </c>
    </row>
    <row r="709" spans="1:7" hidden="1">
      <c r="A709" s="1">
        <v>1366345</v>
      </c>
      <c r="B709" t="s">
        <v>1429</v>
      </c>
      <c r="C709" t="s">
        <v>1430</v>
      </c>
      <c r="D709" s="1">
        <v>1</v>
      </c>
      <c r="E709" s="1">
        <v>1365954</v>
      </c>
      <c r="F709" s="1">
        <v>1</v>
      </c>
      <c r="G709" t="s">
        <v>15</v>
      </c>
    </row>
    <row r="710" spans="1:7" hidden="1">
      <c r="A710" s="1">
        <v>1366346</v>
      </c>
      <c r="B710" t="s">
        <v>1431</v>
      </c>
      <c r="C710" t="s">
        <v>1432</v>
      </c>
      <c r="D710" s="1">
        <v>1</v>
      </c>
      <c r="E710" s="1">
        <v>1365954</v>
      </c>
      <c r="F710" s="1">
        <v>1</v>
      </c>
      <c r="G710" t="s">
        <v>15</v>
      </c>
    </row>
    <row r="711" spans="1:7" hidden="1">
      <c r="A711" s="1">
        <v>1366347</v>
      </c>
      <c r="B711" t="s">
        <v>1433</v>
      </c>
      <c r="C711" t="s">
        <v>1434</v>
      </c>
      <c r="D711" s="1">
        <v>1</v>
      </c>
      <c r="E711" s="1">
        <v>1365954</v>
      </c>
      <c r="F711" s="1">
        <v>1</v>
      </c>
      <c r="G711" t="s">
        <v>15</v>
      </c>
    </row>
    <row r="712" spans="1:7" hidden="1">
      <c r="A712" s="1">
        <v>1366348</v>
      </c>
      <c r="B712" t="s">
        <v>1435</v>
      </c>
      <c r="C712" t="s">
        <v>1436</v>
      </c>
      <c r="D712" s="1">
        <v>1</v>
      </c>
      <c r="E712" s="1">
        <v>1365954</v>
      </c>
      <c r="F712" s="1">
        <v>1</v>
      </c>
      <c r="G712" t="s">
        <v>15</v>
      </c>
    </row>
    <row r="713" spans="1:7" hidden="1">
      <c r="A713" s="1">
        <v>1366349</v>
      </c>
      <c r="B713" t="s">
        <v>1437</v>
      </c>
      <c r="C713" t="s">
        <v>1438</v>
      </c>
      <c r="D713" s="1">
        <v>1</v>
      </c>
      <c r="E713" s="1">
        <v>1365954</v>
      </c>
      <c r="F713" s="1">
        <v>1</v>
      </c>
      <c r="G713" t="s">
        <v>15</v>
      </c>
    </row>
    <row r="714" spans="1:7" hidden="1">
      <c r="A714" s="1">
        <v>1366350</v>
      </c>
      <c r="B714" t="s">
        <v>1439</v>
      </c>
      <c r="C714" t="s">
        <v>1440</v>
      </c>
      <c r="D714" s="1">
        <v>1</v>
      </c>
      <c r="E714" s="1">
        <v>1365954</v>
      </c>
      <c r="F714" s="1">
        <v>1</v>
      </c>
      <c r="G714" t="s">
        <v>15</v>
      </c>
    </row>
    <row r="715" spans="1:7" hidden="1">
      <c r="A715" s="1">
        <v>1366351</v>
      </c>
      <c r="B715" t="s">
        <v>1441</v>
      </c>
      <c r="C715" t="s">
        <v>1442</v>
      </c>
      <c r="D715" s="1">
        <v>1</v>
      </c>
      <c r="E715" s="1">
        <v>1365954</v>
      </c>
      <c r="F715" s="1">
        <v>1</v>
      </c>
      <c r="G715" t="s">
        <v>15</v>
      </c>
    </row>
    <row r="716" spans="1:7" hidden="1">
      <c r="A716" s="1">
        <v>1366352</v>
      </c>
      <c r="B716" t="s">
        <v>1443</v>
      </c>
      <c r="C716" t="s">
        <v>1444</v>
      </c>
      <c r="D716" s="1">
        <v>1</v>
      </c>
      <c r="E716" s="1">
        <v>1365954</v>
      </c>
      <c r="F716" s="1">
        <v>1</v>
      </c>
      <c r="G716" t="s">
        <v>15</v>
      </c>
    </row>
    <row r="717" spans="1:7" hidden="1">
      <c r="A717" s="1">
        <v>1366353</v>
      </c>
      <c r="B717" t="s">
        <v>1445</v>
      </c>
      <c r="C717" t="s">
        <v>1446</v>
      </c>
      <c r="D717" s="1">
        <v>1</v>
      </c>
      <c r="E717" s="1">
        <v>1365954</v>
      </c>
      <c r="F717" s="1">
        <v>1</v>
      </c>
      <c r="G717" t="s">
        <v>15</v>
      </c>
    </row>
    <row r="718" spans="1:7" hidden="1">
      <c r="A718" s="1">
        <v>1366354</v>
      </c>
      <c r="B718" t="s">
        <v>1447</v>
      </c>
      <c r="C718" t="s">
        <v>1448</v>
      </c>
      <c r="D718" s="1">
        <v>1</v>
      </c>
      <c r="E718" s="1">
        <v>1365954</v>
      </c>
      <c r="F718" s="1">
        <v>1</v>
      </c>
      <c r="G718" t="s">
        <v>15</v>
      </c>
    </row>
    <row r="719" spans="1:7" hidden="1">
      <c r="A719" s="1">
        <v>1366355</v>
      </c>
      <c r="B719" t="s">
        <v>1449</v>
      </c>
      <c r="C719" t="s">
        <v>1450</v>
      </c>
      <c r="D719" s="1">
        <v>1</v>
      </c>
      <c r="E719" s="1">
        <v>1365954</v>
      </c>
      <c r="F719" s="1">
        <v>1</v>
      </c>
      <c r="G719" t="s">
        <v>15</v>
      </c>
    </row>
    <row r="720" spans="1:7" hidden="1">
      <c r="A720" s="1">
        <v>1366356</v>
      </c>
      <c r="B720" t="s">
        <v>1451</v>
      </c>
      <c r="C720" t="s">
        <v>1452</v>
      </c>
      <c r="D720" s="1">
        <v>1</v>
      </c>
      <c r="E720" s="1">
        <v>1365954</v>
      </c>
      <c r="F720" s="1">
        <v>1</v>
      </c>
      <c r="G720" t="s">
        <v>15</v>
      </c>
    </row>
    <row r="721" spans="1:7" hidden="1">
      <c r="A721" s="1">
        <v>1366357</v>
      </c>
      <c r="B721" t="s">
        <v>1453</v>
      </c>
      <c r="C721" t="s">
        <v>1454</v>
      </c>
      <c r="D721" s="1">
        <v>1</v>
      </c>
      <c r="E721" s="1">
        <v>1365954</v>
      </c>
      <c r="F721" s="1">
        <v>1</v>
      </c>
      <c r="G721" t="s">
        <v>15</v>
      </c>
    </row>
    <row r="722" spans="1:7" hidden="1">
      <c r="A722" s="1">
        <v>1366358</v>
      </c>
      <c r="B722" t="s">
        <v>1455</v>
      </c>
      <c r="C722" t="s">
        <v>1456</v>
      </c>
      <c r="D722" s="1">
        <v>1</v>
      </c>
      <c r="E722" s="1">
        <v>1365954</v>
      </c>
      <c r="F722" s="1">
        <v>1</v>
      </c>
      <c r="G722" t="s">
        <v>15</v>
      </c>
    </row>
    <row r="723" spans="1:7" hidden="1">
      <c r="A723" s="1">
        <v>1366359</v>
      </c>
      <c r="B723" t="s">
        <v>1457</v>
      </c>
      <c r="C723" t="s">
        <v>1458</v>
      </c>
      <c r="D723" s="1">
        <v>1</v>
      </c>
      <c r="E723" s="1">
        <v>1365954</v>
      </c>
      <c r="F723" s="1">
        <v>1</v>
      </c>
      <c r="G723" t="s">
        <v>15</v>
      </c>
    </row>
    <row r="724" spans="1:7" hidden="1">
      <c r="A724" s="1">
        <v>1366360</v>
      </c>
      <c r="B724" t="s">
        <v>1459</v>
      </c>
      <c r="C724" t="s">
        <v>1460</v>
      </c>
      <c r="D724" s="1">
        <v>1</v>
      </c>
      <c r="E724" s="1">
        <v>1365954</v>
      </c>
      <c r="F724" s="1">
        <v>1</v>
      </c>
      <c r="G724" t="s">
        <v>15</v>
      </c>
    </row>
    <row r="725" spans="1:7" hidden="1">
      <c r="A725" s="1">
        <v>1366361</v>
      </c>
      <c r="B725" t="s">
        <v>1461</v>
      </c>
      <c r="C725" t="s">
        <v>1462</v>
      </c>
      <c r="D725" s="1">
        <v>1</v>
      </c>
      <c r="E725" s="1">
        <v>1365954</v>
      </c>
      <c r="F725" s="1">
        <v>1</v>
      </c>
      <c r="G725" t="s">
        <v>15</v>
      </c>
    </row>
    <row r="726" spans="1:7" hidden="1">
      <c r="A726" s="1">
        <v>1366362</v>
      </c>
      <c r="B726" t="s">
        <v>1463</v>
      </c>
      <c r="C726" t="s">
        <v>1464</v>
      </c>
      <c r="D726" s="1">
        <v>1</v>
      </c>
      <c r="E726" s="1">
        <v>1365954</v>
      </c>
      <c r="F726" s="1">
        <v>1</v>
      </c>
      <c r="G726" t="s">
        <v>15</v>
      </c>
    </row>
    <row r="727" spans="1:7" hidden="1">
      <c r="A727" s="1">
        <v>1366363</v>
      </c>
      <c r="B727" t="s">
        <v>1465</v>
      </c>
      <c r="C727" t="s">
        <v>1466</v>
      </c>
      <c r="D727" s="1">
        <v>1</v>
      </c>
      <c r="E727" s="1">
        <v>1365954</v>
      </c>
      <c r="F727" s="1">
        <v>1</v>
      </c>
      <c r="G727" t="s">
        <v>15</v>
      </c>
    </row>
    <row r="728" spans="1:7" hidden="1">
      <c r="A728" s="1">
        <v>1366364</v>
      </c>
      <c r="B728" t="s">
        <v>1467</v>
      </c>
      <c r="C728" t="s">
        <v>1468</v>
      </c>
      <c r="D728" s="1">
        <v>1</v>
      </c>
      <c r="E728" s="1">
        <v>1365954</v>
      </c>
      <c r="F728" s="1">
        <v>1</v>
      </c>
      <c r="G728" t="s">
        <v>15</v>
      </c>
    </row>
    <row r="729" spans="1:7" hidden="1">
      <c r="A729" s="1">
        <v>1366365</v>
      </c>
      <c r="B729" t="s">
        <v>1469</v>
      </c>
      <c r="C729" t="s">
        <v>1470</v>
      </c>
      <c r="D729" s="1">
        <v>1</v>
      </c>
      <c r="E729" s="1">
        <v>1365954</v>
      </c>
      <c r="F729" s="1">
        <v>1</v>
      </c>
      <c r="G729" t="s">
        <v>15</v>
      </c>
    </row>
    <row r="730" spans="1:7" hidden="1">
      <c r="A730" s="1">
        <v>1366366</v>
      </c>
      <c r="B730" t="s">
        <v>1471</v>
      </c>
      <c r="C730" t="s">
        <v>1472</v>
      </c>
      <c r="D730" s="1">
        <v>1</v>
      </c>
      <c r="E730" s="1">
        <v>1365954</v>
      </c>
      <c r="F730" s="1">
        <v>1</v>
      </c>
      <c r="G730" t="s">
        <v>15</v>
      </c>
    </row>
    <row r="731" spans="1:7" hidden="1">
      <c r="A731" s="1">
        <v>1366367</v>
      </c>
      <c r="B731" t="s">
        <v>1473</v>
      </c>
      <c r="C731" t="s">
        <v>1474</v>
      </c>
      <c r="D731" s="1">
        <v>1</v>
      </c>
      <c r="E731" s="1">
        <v>1365954</v>
      </c>
      <c r="F731" s="1">
        <v>1</v>
      </c>
      <c r="G731" t="s">
        <v>15</v>
      </c>
    </row>
    <row r="732" spans="1:7" hidden="1">
      <c r="A732" s="1">
        <v>1366368</v>
      </c>
      <c r="B732" t="s">
        <v>1475</v>
      </c>
      <c r="C732" t="s">
        <v>1476</v>
      </c>
      <c r="D732" s="1">
        <v>1</v>
      </c>
      <c r="E732" s="1">
        <v>1365954</v>
      </c>
      <c r="F732" s="1">
        <v>1</v>
      </c>
      <c r="G732" t="s">
        <v>15</v>
      </c>
    </row>
    <row r="733" spans="1:7" hidden="1">
      <c r="A733" s="1">
        <v>1366369</v>
      </c>
      <c r="B733" t="s">
        <v>1477</v>
      </c>
      <c r="C733" t="s">
        <v>1478</v>
      </c>
      <c r="D733" s="1">
        <v>1</v>
      </c>
      <c r="E733" s="1">
        <v>1365954</v>
      </c>
      <c r="F733" s="1">
        <v>1</v>
      </c>
      <c r="G733" t="s">
        <v>15</v>
      </c>
    </row>
    <row r="734" spans="1:7" hidden="1">
      <c r="A734" s="1">
        <v>1366370</v>
      </c>
      <c r="B734" t="s">
        <v>1479</v>
      </c>
      <c r="C734" t="s">
        <v>1480</v>
      </c>
      <c r="D734" s="1">
        <v>1</v>
      </c>
      <c r="E734" s="1">
        <v>1365954</v>
      </c>
      <c r="F734" s="1">
        <v>1</v>
      </c>
      <c r="G734" t="s">
        <v>15</v>
      </c>
    </row>
    <row r="735" spans="1:7" hidden="1">
      <c r="A735" s="1">
        <v>1366371</v>
      </c>
      <c r="B735" t="s">
        <v>1481</v>
      </c>
      <c r="C735" t="s">
        <v>1482</v>
      </c>
      <c r="D735" s="1">
        <v>1</v>
      </c>
      <c r="E735" s="1">
        <v>1365954</v>
      </c>
      <c r="F735" s="1">
        <v>1</v>
      </c>
      <c r="G735" t="s">
        <v>15</v>
      </c>
    </row>
    <row r="736" spans="1:7" hidden="1">
      <c r="A736" s="1">
        <v>1366372</v>
      </c>
      <c r="B736" t="s">
        <v>1483</v>
      </c>
      <c r="C736" t="s">
        <v>1484</v>
      </c>
      <c r="D736" s="1">
        <v>1</v>
      </c>
      <c r="E736" s="1">
        <v>1365954</v>
      </c>
      <c r="F736" s="1">
        <v>1</v>
      </c>
      <c r="G736" t="s">
        <v>15</v>
      </c>
    </row>
    <row r="737" spans="1:7" hidden="1">
      <c r="A737" s="1">
        <v>1366373</v>
      </c>
      <c r="B737" t="s">
        <v>1485</v>
      </c>
      <c r="C737" t="s">
        <v>1486</v>
      </c>
      <c r="D737" s="1">
        <v>1</v>
      </c>
      <c r="E737" s="1">
        <v>1365954</v>
      </c>
      <c r="F737" s="1">
        <v>1</v>
      </c>
      <c r="G737" t="s">
        <v>15</v>
      </c>
    </row>
    <row r="738" spans="1:7" hidden="1">
      <c r="A738" s="1">
        <v>1366374</v>
      </c>
      <c r="B738" t="s">
        <v>1487</v>
      </c>
      <c r="C738" t="s">
        <v>1488</v>
      </c>
      <c r="D738" s="1">
        <v>1</v>
      </c>
      <c r="E738" s="1">
        <v>1365954</v>
      </c>
      <c r="F738" s="1">
        <v>1</v>
      </c>
      <c r="G738" t="s">
        <v>15</v>
      </c>
    </row>
    <row r="739" spans="1:7" hidden="1">
      <c r="A739" s="1">
        <v>1366375</v>
      </c>
      <c r="B739" t="s">
        <v>1489</v>
      </c>
      <c r="C739" t="s">
        <v>1490</v>
      </c>
      <c r="D739" s="1">
        <v>1</v>
      </c>
      <c r="E739" s="1">
        <v>1365954</v>
      </c>
      <c r="F739" s="1">
        <v>1</v>
      </c>
      <c r="G739" t="s">
        <v>15</v>
      </c>
    </row>
    <row r="740" spans="1:7" hidden="1">
      <c r="A740" s="1">
        <v>1366376</v>
      </c>
      <c r="B740" t="s">
        <v>1491</v>
      </c>
      <c r="C740" t="s">
        <v>1492</v>
      </c>
      <c r="D740" s="1">
        <v>1</v>
      </c>
      <c r="E740" s="1">
        <v>1365954</v>
      </c>
      <c r="F740" s="1">
        <v>1</v>
      </c>
      <c r="G740" t="s">
        <v>15</v>
      </c>
    </row>
    <row r="741" spans="1:7" hidden="1">
      <c r="A741" s="1">
        <v>1366377</v>
      </c>
      <c r="B741" t="s">
        <v>1493</v>
      </c>
      <c r="C741" t="s">
        <v>1494</v>
      </c>
      <c r="D741" s="1">
        <v>1</v>
      </c>
      <c r="E741" s="1">
        <v>1365954</v>
      </c>
      <c r="F741" s="1">
        <v>1</v>
      </c>
      <c r="G741" t="s">
        <v>15</v>
      </c>
    </row>
    <row r="742" spans="1:7" hidden="1">
      <c r="A742" s="1">
        <v>1366378</v>
      </c>
      <c r="B742" t="s">
        <v>1495</v>
      </c>
      <c r="C742" t="s">
        <v>1496</v>
      </c>
      <c r="D742" s="1">
        <v>1</v>
      </c>
      <c r="E742" s="1">
        <v>1365954</v>
      </c>
      <c r="F742" s="1">
        <v>1</v>
      </c>
      <c r="G742" t="s">
        <v>15</v>
      </c>
    </row>
    <row r="743" spans="1:7" hidden="1">
      <c r="A743" s="1">
        <v>1366379</v>
      </c>
      <c r="B743" t="s">
        <v>1497</v>
      </c>
      <c r="C743" t="s">
        <v>1498</v>
      </c>
      <c r="D743" s="1">
        <v>1</v>
      </c>
      <c r="E743" s="1">
        <v>1365954</v>
      </c>
      <c r="F743" s="1">
        <v>1</v>
      </c>
      <c r="G743" t="s">
        <v>15</v>
      </c>
    </row>
    <row r="744" spans="1:7" hidden="1">
      <c r="A744" s="1">
        <v>1366380</v>
      </c>
      <c r="B744" t="s">
        <v>1499</v>
      </c>
      <c r="C744" t="s">
        <v>1500</v>
      </c>
      <c r="D744" s="1">
        <v>1</v>
      </c>
      <c r="E744" s="1">
        <v>1365954</v>
      </c>
      <c r="F744" s="1">
        <v>1</v>
      </c>
      <c r="G744" t="s">
        <v>15</v>
      </c>
    </row>
    <row r="745" spans="1:7" hidden="1">
      <c r="A745" s="1">
        <v>1366381</v>
      </c>
      <c r="B745" t="s">
        <v>1501</v>
      </c>
      <c r="C745" t="s">
        <v>1502</v>
      </c>
      <c r="D745" s="1">
        <v>1</v>
      </c>
      <c r="E745" s="1">
        <v>1365954</v>
      </c>
      <c r="F745" s="1">
        <v>1</v>
      </c>
      <c r="G745" t="s">
        <v>15</v>
      </c>
    </row>
    <row r="746" spans="1:7" hidden="1">
      <c r="A746" s="1">
        <v>1366382</v>
      </c>
      <c r="B746" t="s">
        <v>1503</v>
      </c>
      <c r="C746" t="s">
        <v>1504</v>
      </c>
      <c r="D746" s="1">
        <v>1</v>
      </c>
      <c r="E746" s="1">
        <v>1365954</v>
      </c>
      <c r="F746" s="1">
        <v>1</v>
      </c>
      <c r="G746" t="s">
        <v>15</v>
      </c>
    </row>
    <row r="747" spans="1:7" hidden="1">
      <c r="A747" s="1">
        <v>1366383</v>
      </c>
      <c r="B747" t="s">
        <v>1505</v>
      </c>
      <c r="C747" t="s">
        <v>1506</v>
      </c>
      <c r="D747" s="1">
        <v>1</v>
      </c>
      <c r="E747" s="1">
        <v>1365954</v>
      </c>
      <c r="F747" s="1">
        <v>1</v>
      </c>
      <c r="G747" t="s">
        <v>15</v>
      </c>
    </row>
    <row r="748" spans="1:7" hidden="1">
      <c r="A748" s="1">
        <v>1366384</v>
      </c>
      <c r="B748" t="s">
        <v>1507</v>
      </c>
      <c r="C748" t="s">
        <v>1508</v>
      </c>
      <c r="D748" s="1">
        <v>1</v>
      </c>
      <c r="E748" s="1">
        <v>1365954</v>
      </c>
      <c r="F748" s="1">
        <v>1</v>
      </c>
      <c r="G748" t="s">
        <v>15</v>
      </c>
    </row>
    <row r="749" spans="1:7" hidden="1">
      <c r="A749" s="1">
        <v>1366385</v>
      </c>
      <c r="B749" t="s">
        <v>1509</v>
      </c>
      <c r="C749" t="s">
        <v>1510</v>
      </c>
      <c r="D749" s="1">
        <v>1</v>
      </c>
      <c r="E749" s="1">
        <v>1365954</v>
      </c>
      <c r="F749" s="1">
        <v>1</v>
      </c>
      <c r="G749" t="s">
        <v>15</v>
      </c>
    </row>
    <row r="750" spans="1:7" hidden="1">
      <c r="A750" s="1">
        <v>1366386</v>
      </c>
      <c r="B750" t="s">
        <v>1511</v>
      </c>
      <c r="C750" t="s">
        <v>1512</v>
      </c>
      <c r="D750" s="1">
        <v>1</v>
      </c>
      <c r="E750" s="1">
        <v>1365954</v>
      </c>
      <c r="F750" s="1">
        <v>1</v>
      </c>
      <c r="G750" t="s">
        <v>15</v>
      </c>
    </row>
    <row r="751" spans="1:7" hidden="1">
      <c r="A751" s="1">
        <v>1366387</v>
      </c>
      <c r="B751" t="s">
        <v>1513</v>
      </c>
      <c r="C751" t="s">
        <v>1514</v>
      </c>
      <c r="D751" s="1">
        <v>1</v>
      </c>
      <c r="E751" s="1">
        <v>1365954</v>
      </c>
      <c r="F751" s="1">
        <v>1</v>
      </c>
      <c r="G751" t="s">
        <v>15</v>
      </c>
    </row>
    <row r="752" spans="1:7" hidden="1">
      <c r="A752" s="1">
        <v>1366388</v>
      </c>
      <c r="B752" t="s">
        <v>1515</v>
      </c>
      <c r="C752" t="s">
        <v>1516</v>
      </c>
      <c r="D752" s="1">
        <v>1</v>
      </c>
      <c r="E752" s="1">
        <v>1365954</v>
      </c>
      <c r="F752" s="1">
        <v>1</v>
      </c>
      <c r="G752" t="s">
        <v>15</v>
      </c>
    </row>
    <row r="753" spans="1:7" hidden="1">
      <c r="A753" s="1">
        <v>1366389</v>
      </c>
      <c r="B753" t="s">
        <v>1517</v>
      </c>
      <c r="C753" t="s">
        <v>1518</v>
      </c>
      <c r="D753" s="1">
        <v>1</v>
      </c>
      <c r="E753" s="1">
        <v>1365954</v>
      </c>
      <c r="F753" s="1">
        <v>1</v>
      </c>
      <c r="G753" t="s">
        <v>15</v>
      </c>
    </row>
    <row r="754" spans="1:7" hidden="1">
      <c r="A754" s="1">
        <v>1366390</v>
      </c>
      <c r="B754" t="s">
        <v>1519</v>
      </c>
      <c r="C754" t="s">
        <v>1520</v>
      </c>
      <c r="D754" s="1">
        <v>1</v>
      </c>
      <c r="E754" s="1">
        <v>1365954</v>
      </c>
      <c r="F754" s="1">
        <v>1</v>
      </c>
      <c r="G754" t="s">
        <v>15</v>
      </c>
    </row>
    <row r="755" spans="1:7" hidden="1">
      <c r="A755" s="1">
        <v>1366391</v>
      </c>
      <c r="B755" t="s">
        <v>1521</v>
      </c>
      <c r="C755" t="s">
        <v>1522</v>
      </c>
      <c r="D755" s="1">
        <v>1</v>
      </c>
      <c r="E755" s="1">
        <v>1365954</v>
      </c>
      <c r="F755" s="1">
        <v>1</v>
      </c>
      <c r="G755" t="s">
        <v>15</v>
      </c>
    </row>
    <row r="756" spans="1:7" hidden="1">
      <c r="A756" s="1">
        <v>1366392</v>
      </c>
      <c r="B756" t="s">
        <v>1523</v>
      </c>
      <c r="C756" t="s">
        <v>1524</v>
      </c>
      <c r="D756" s="1">
        <v>1</v>
      </c>
      <c r="E756" s="1">
        <v>1365954</v>
      </c>
      <c r="F756" s="1">
        <v>1</v>
      </c>
      <c r="G756" t="s">
        <v>15</v>
      </c>
    </row>
    <row r="757" spans="1:7" hidden="1">
      <c r="A757" s="1">
        <v>1366393</v>
      </c>
      <c r="B757" t="s">
        <v>1525</v>
      </c>
      <c r="C757" t="s">
        <v>1526</v>
      </c>
      <c r="D757" s="1">
        <v>1</v>
      </c>
      <c r="E757" s="1">
        <v>1365954</v>
      </c>
      <c r="F757" s="1">
        <v>1</v>
      </c>
      <c r="G757" t="s">
        <v>15</v>
      </c>
    </row>
    <row r="758" spans="1:7" hidden="1">
      <c r="A758" s="1">
        <v>1366394</v>
      </c>
      <c r="B758" t="s">
        <v>1527</v>
      </c>
      <c r="C758" t="s">
        <v>1528</v>
      </c>
      <c r="D758" s="1">
        <v>1</v>
      </c>
      <c r="E758" s="1">
        <v>1365954</v>
      </c>
      <c r="F758" s="1">
        <v>1</v>
      </c>
      <c r="G758" t="s">
        <v>15</v>
      </c>
    </row>
    <row r="759" spans="1:7" hidden="1">
      <c r="A759" s="1">
        <v>1366395</v>
      </c>
      <c r="B759" t="s">
        <v>1529</v>
      </c>
      <c r="C759" t="s">
        <v>1530</v>
      </c>
      <c r="D759" s="1">
        <v>1</v>
      </c>
      <c r="E759" s="1">
        <v>1365954</v>
      </c>
      <c r="F759" s="1">
        <v>1</v>
      </c>
      <c r="G759" t="s">
        <v>15</v>
      </c>
    </row>
    <row r="760" spans="1:7" hidden="1">
      <c r="A760" s="1">
        <v>1366396</v>
      </c>
      <c r="B760" t="s">
        <v>1531</v>
      </c>
      <c r="C760" t="s">
        <v>1532</v>
      </c>
      <c r="D760" s="1">
        <v>1</v>
      </c>
      <c r="E760" s="1">
        <v>1365954</v>
      </c>
      <c r="F760" s="1">
        <v>1</v>
      </c>
      <c r="G760" t="s">
        <v>15</v>
      </c>
    </row>
    <row r="761" spans="1:7" hidden="1">
      <c r="A761" s="1">
        <v>1366397</v>
      </c>
      <c r="B761" t="s">
        <v>1533</v>
      </c>
      <c r="C761" t="s">
        <v>1534</v>
      </c>
      <c r="D761" s="1">
        <v>1</v>
      </c>
      <c r="E761" s="1">
        <v>1365954</v>
      </c>
      <c r="F761" s="1">
        <v>1</v>
      </c>
      <c r="G761" t="s">
        <v>15</v>
      </c>
    </row>
    <row r="762" spans="1:7" hidden="1">
      <c r="A762" s="1">
        <v>1366398</v>
      </c>
      <c r="B762" t="s">
        <v>1535</v>
      </c>
      <c r="C762" t="s">
        <v>1536</v>
      </c>
      <c r="D762" s="1">
        <v>1</v>
      </c>
      <c r="E762" s="1">
        <v>1365954</v>
      </c>
      <c r="F762" s="1">
        <v>1</v>
      </c>
      <c r="G762" t="s">
        <v>15</v>
      </c>
    </row>
    <row r="763" spans="1:7" hidden="1">
      <c r="A763" s="1">
        <v>1366399</v>
      </c>
      <c r="B763" t="s">
        <v>1537</v>
      </c>
      <c r="C763" t="s">
        <v>1538</v>
      </c>
      <c r="D763" s="1">
        <v>1</v>
      </c>
      <c r="E763" s="1">
        <v>1365954</v>
      </c>
      <c r="F763" s="1">
        <v>1</v>
      </c>
      <c r="G763" t="s">
        <v>15</v>
      </c>
    </row>
    <row r="764" spans="1:7" hidden="1">
      <c r="A764" s="1">
        <v>1366400</v>
      </c>
      <c r="B764" t="s">
        <v>1539</v>
      </c>
      <c r="C764" t="s">
        <v>1540</v>
      </c>
      <c r="D764" s="1">
        <v>1</v>
      </c>
      <c r="E764" s="1">
        <v>1365954</v>
      </c>
      <c r="F764" s="1">
        <v>1</v>
      </c>
      <c r="G764" t="s">
        <v>15</v>
      </c>
    </row>
    <row r="765" spans="1:7" hidden="1">
      <c r="A765" s="1">
        <v>1366401</v>
      </c>
      <c r="B765" t="s">
        <v>1541</v>
      </c>
      <c r="C765" t="s">
        <v>1542</v>
      </c>
      <c r="D765" s="1">
        <v>1</v>
      </c>
      <c r="E765" s="1">
        <v>1365954</v>
      </c>
      <c r="F765" s="1">
        <v>1</v>
      </c>
      <c r="G765" t="s">
        <v>15</v>
      </c>
    </row>
    <row r="766" spans="1:7" hidden="1">
      <c r="A766" s="1">
        <v>1366402</v>
      </c>
      <c r="B766" t="s">
        <v>1543</v>
      </c>
      <c r="C766" t="s">
        <v>1544</v>
      </c>
      <c r="D766" s="1">
        <v>1</v>
      </c>
      <c r="E766" s="1">
        <v>1365954</v>
      </c>
      <c r="F766" s="1">
        <v>1</v>
      </c>
      <c r="G766" t="s">
        <v>15</v>
      </c>
    </row>
    <row r="767" spans="1:7" hidden="1">
      <c r="A767" s="1">
        <v>1366403</v>
      </c>
      <c r="B767" t="s">
        <v>1545</v>
      </c>
      <c r="C767" t="s">
        <v>1546</v>
      </c>
      <c r="D767" s="1">
        <v>1</v>
      </c>
      <c r="E767" s="1">
        <v>1365954</v>
      </c>
      <c r="F767" s="1">
        <v>1</v>
      </c>
      <c r="G767" t="s">
        <v>15</v>
      </c>
    </row>
    <row r="768" spans="1:7" hidden="1">
      <c r="A768" s="1">
        <v>1366404</v>
      </c>
      <c r="B768" t="s">
        <v>1547</v>
      </c>
      <c r="C768" t="s">
        <v>1548</v>
      </c>
      <c r="D768" s="1">
        <v>1</v>
      </c>
      <c r="E768" s="1">
        <v>1365954</v>
      </c>
      <c r="F768" s="1">
        <v>1</v>
      </c>
      <c r="G768" t="s">
        <v>15</v>
      </c>
    </row>
    <row r="769" spans="1:7" hidden="1">
      <c r="A769" s="1">
        <v>1366405</v>
      </c>
      <c r="B769" t="s">
        <v>1549</v>
      </c>
      <c r="C769" t="s">
        <v>1550</v>
      </c>
      <c r="D769" s="1">
        <v>1</v>
      </c>
      <c r="E769" s="1">
        <v>1365954</v>
      </c>
      <c r="F769" s="1">
        <v>1</v>
      </c>
      <c r="G769" t="s">
        <v>15</v>
      </c>
    </row>
    <row r="770" spans="1:7" hidden="1">
      <c r="A770" s="1">
        <v>1366406</v>
      </c>
      <c r="B770" t="s">
        <v>1551</v>
      </c>
      <c r="C770" t="s">
        <v>1552</v>
      </c>
      <c r="D770" s="1">
        <v>1</v>
      </c>
      <c r="E770" s="1">
        <v>1365954</v>
      </c>
      <c r="F770" s="1">
        <v>1</v>
      </c>
      <c r="G770" t="s">
        <v>15</v>
      </c>
    </row>
    <row r="771" spans="1:7" hidden="1">
      <c r="A771" s="1">
        <v>1366407</v>
      </c>
      <c r="B771" t="s">
        <v>1553</v>
      </c>
      <c r="C771" t="s">
        <v>1554</v>
      </c>
      <c r="D771" s="1">
        <v>1</v>
      </c>
      <c r="E771" s="1">
        <v>1365954</v>
      </c>
      <c r="F771" s="1">
        <v>1</v>
      </c>
      <c r="G771" t="s">
        <v>15</v>
      </c>
    </row>
    <row r="772" spans="1:7" hidden="1">
      <c r="A772" s="1">
        <v>1366408</v>
      </c>
      <c r="B772" t="s">
        <v>1555</v>
      </c>
      <c r="C772" t="s">
        <v>1556</v>
      </c>
      <c r="D772" s="1">
        <v>1</v>
      </c>
      <c r="E772" s="1">
        <v>1365954</v>
      </c>
      <c r="F772" s="1">
        <v>1</v>
      </c>
      <c r="G772" t="s">
        <v>15</v>
      </c>
    </row>
    <row r="773" spans="1:7" hidden="1">
      <c r="A773" s="1">
        <v>1366409</v>
      </c>
      <c r="B773" t="s">
        <v>1557</v>
      </c>
      <c r="C773" t="s">
        <v>1558</v>
      </c>
      <c r="D773" s="1">
        <v>1</v>
      </c>
      <c r="E773" s="1">
        <v>1365954</v>
      </c>
      <c r="F773" s="1">
        <v>1</v>
      </c>
      <c r="G773" t="s">
        <v>15</v>
      </c>
    </row>
    <row r="774" spans="1:7" hidden="1">
      <c r="A774" s="1">
        <v>1366410</v>
      </c>
      <c r="B774" t="s">
        <v>1559</v>
      </c>
      <c r="C774" t="s">
        <v>1560</v>
      </c>
      <c r="D774" s="1">
        <v>1</v>
      </c>
      <c r="E774" s="1">
        <v>1365954</v>
      </c>
      <c r="F774" s="1">
        <v>1</v>
      </c>
      <c r="G774" t="s">
        <v>15</v>
      </c>
    </row>
    <row r="775" spans="1:7" hidden="1">
      <c r="A775" s="1">
        <v>1366411</v>
      </c>
      <c r="B775" t="s">
        <v>1561</v>
      </c>
      <c r="C775" t="s">
        <v>1562</v>
      </c>
      <c r="D775" s="1">
        <v>1</v>
      </c>
      <c r="E775" s="1">
        <v>1365954</v>
      </c>
      <c r="F775" s="1">
        <v>1</v>
      </c>
      <c r="G775" t="s">
        <v>15</v>
      </c>
    </row>
    <row r="776" spans="1:7" hidden="1">
      <c r="A776" s="1">
        <v>1366412</v>
      </c>
      <c r="B776" t="s">
        <v>1563</v>
      </c>
      <c r="C776" t="s">
        <v>1564</v>
      </c>
      <c r="D776" s="1">
        <v>1</v>
      </c>
      <c r="E776" s="1">
        <v>1365954</v>
      </c>
      <c r="F776" s="1">
        <v>1</v>
      </c>
      <c r="G776" t="s">
        <v>15</v>
      </c>
    </row>
    <row r="777" spans="1:7" hidden="1">
      <c r="A777" s="1">
        <v>1366413</v>
      </c>
      <c r="B777" t="s">
        <v>1565</v>
      </c>
      <c r="C777" t="s">
        <v>1566</v>
      </c>
      <c r="D777" s="1">
        <v>1</v>
      </c>
      <c r="E777" s="1">
        <v>1365954</v>
      </c>
      <c r="F777" s="1">
        <v>1</v>
      </c>
      <c r="G777" t="s">
        <v>15</v>
      </c>
    </row>
    <row r="778" spans="1:7" hidden="1">
      <c r="A778" s="1">
        <v>1366414</v>
      </c>
      <c r="B778" t="s">
        <v>1567</v>
      </c>
      <c r="C778" t="s">
        <v>1568</v>
      </c>
      <c r="D778" s="1">
        <v>1</v>
      </c>
      <c r="E778" s="1">
        <v>1365954</v>
      </c>
      <c r="F778" s="1">
        <v>1</v>
      </c>
      <c r="G778" t="s">
        <v>15</v>
      </c>
    </row>
    <row r="779" spans="1:7" hidden="1">
      <c r="A779" s="1">
        <v>1366415</v>
      </c>
      <c r="B779" t="s">
        <v>1569</v>
      </c>
      <c r="C779" t="s">
        <v>1570</v>
      </c>
      <c r="D779" s="1">
        <v>1</v>
      </c>
      <c r="E779" s="1">
        <v>1365954</v>
      </c>
      <c r="F779" s="1">
        <v>1</v>
      </c>
      <c r="G779" t="s">
        <v>15</v>
      </c>
    </row>
    <row r="780" spans="1:7" hidden="1">
      <c r="A780" s="1">
        <v>1366416</v>
      </c>
      <c r="B780" t="s">
        <v>1571</v>
      </c>
      <c r="C780" t="s">
        <v>1572</v>
      </c>
      <c r="D780" s="1">
        <v>1</v>
      </c>
      <c r="E780" s="1">
        <v>1365954</v>
      </c>
      <c r="F780" s="1">
        <v>1</v>
      </c>
      <c r="G780" t="s">
        <v>15</v>
      </c>
    </row>
    <row r="781" spans="1:7" hidden="1">
      <c r="A781" s="1">
        <v>1366417</v>
      </c>
      <c r="B781" t="s">
        <v>1573</v>
      </c>
      <c r="C781" t="s">
        <v>1574</v>
      </c>
      <c r="D781" s="1">
        <v>1</v>
      </c>
      <c r="E781" s="1">
        <v>1365954</v>
      </c>
      <c r="F781" s="1">
        <v>1</v>
      </c>
      <c r="G781" t="s">
        <v>15</v>
      </c>
    </row>
    <row r="782" spans="1:7" hidden="1">
      <c r="A782" s="1">
        <v>1366418</v>
      </c>
      <c r="B782" t="s">
        <v>1575</v>
      </c>
      <c r="C782" t="s">
        <v>1576</v>
      </c>
      <c r="D782" s="1">
        <v>1</v>
      </c>
      <c r="E782" s="1">
        <v>1365954</v>
      </c>
      <c r="F782" s="1">
        <v>1</v>
      </c>
      <c r="G782" t="s">
        <v>15</v>
      </c>
    </row>
    <row r="783" spans="1:7" hidden="1">
      <c r="A783" s="1">
        <v>1366419</v>
      </c>
      <c r="B783" t="s">
        <v>1577</v>
      </c>
      <c r="C783" t="s">
        <v>1578</v>
      </c>
      <c r="D783" s="1">
        <v>1</v>
      </c>
      <c r="E783" s="1">
        <v>1365954</v>
      </c>
      <c r="F783" s="1">
        <v>1</v>
      </c>
      <c r="G783" t="s">
        <v>15</v>
      </c>
    </row>
    <row r="784" spans="1:7" hidden="1">
      <c r="A784" s="1">
        <v>1366420</v>
      </c>
      <c r="B784" t="s">
        <v>1579</v>
      </c>
      <c r="C784" t="s">
        <v>1580</v>
      </c>
      <c r="D784" s="1">
        <v>1</v>
      </c>
      <c r="E784" s="1">
        <v>1365954</v>
      </c>
      <c r="F784" s="1">
        <v>1</v>
      </c>
      <c r="G784" t="s">
        <v>15</v>
      </c>
    </row>
    <row r="785" spans="1:7" hidden="1">
      <c r="A785" s="1">
        <v>1366421</v>
      </c>
      <c r="B785" t="s">
        <v>1581</v>
      </c>
      <c r="C785" t="s">
        <v>1582</v>
      </c>
      <c r="D785" s="1">
        <v>1</v>
      </c>
      <c r="E785" s="1">
        <v>1365954</v>
      </c>
      <c r="F785" s="1">
        <v>1</v>
      </c>
      <c r="G785" t="s">
        <v>15</v>
      </c>
    </row>
    <row r="786" spans="1:7" hidden="1">
      <c r="A786" s="1">
        <v>1366422</v>
      </c>
      <c r="B786" t="s">
        <v>1583</v>
      </c>
      <c r="C786" t="s">
        <v>1584</v>
      </c>
      <c r="D786" s="1">
        <v>1</v>
      </c>
      <c r="E786" s="1">
        <v>1365954</v>
      </c>
      <c r="F786" s="1">
        <v>1</v>
      </c>
      <c r="G786" t="s">
        <v>15</v>
      </c>
    </row>
    <row r="787" spans="1:7" hidden="1">
      <c r="A787" s="1">
        <v>1366423</v>
      </c>
      <c r="B787" t="s">
        <v>1585</v>
      </c>
      <c r="C787" t="s">
        <v>1586</v>
      </c>
      <c r="D787" s="1">
        <v>1</v>
      </c>
      <c r="E787" s="1">
        <v>1365954</v>
      </c>
      <c r="F787" s="1">
        <v>1</v>
      </c>
      <c r="G787" t="s">
        <v>15</v>
      </c>
    </row>
    <row r="788" spans="1:7" hidden="1">
      <c r="A788" s="1">
        <v>1366424</v>
      </c>
      <c r="B788" t="s">
        <v>1587</v>
      </c>
      <c r="C788" t="s">
        <v>1588</v>
      </c>
      <c r="D788" s="1">
        <v>1</v>
      </c>
      <c r="E788" s="1">
        <v>1365954</v>
      </c>
      <c r="F788" s="1">
        <v>1</v>
      </c>
      <c r="G788" t="s">
        <v>15</v>
      </c>
    </row>
    <row r="789" spans="1:7" hidden="1">
      <c r="A789" s="1">
        <v>1366425</v>
      </c>
      <c r="B789" t="s">
        <v>1589</v>
      </c>
      <c r="C789" t="s">
        <v>1590</v>
      </c>
      <c r="D789" s="1">
        <v>1</v>
      </c>
      <c r="E789" s="1">
        <v>1365954</v>
      </c>
      <c r="F789" s="1">
        <v>1</v>
      </c>
      <c r="G789" t="s">
        <v>15</v>
      </c>
    </row>
    <row r="790" spans="1:7" hidden="1">
      <c r="A790" s="1">
        <v>1366426</v>
      </c>
      <c r="B790" t="s">
        <v>1591</v>
      </c>
      <c r="C790" t="s">
        <v>1592</v>
      </c>
      <c r="D790" s="1">
        <v>1</v>
      </c>
      <c r="E790" s="1">
        <v>1365954</v>
      </c>
      <c r="F790" s="1">
        <v>1</v>
      </c>
      <c r="G790" t="s">
        <v>15</v>
      </c>
    </row>
    <row r="791" spans="1:7" hidden="1">
      <c r="A791" s="1">
        <v>1366427</v>
      </c>
      <c r="B791" t="s">
        <v>1593</v>
      </c>
      <c r="C791" t="s">
        <v>1594</v>
      </c>
      <c r="D791" s="1">
        <v>1</v>
      </c>
      <c r="E791" s="1">
        <v>1365954</v>
      </c>
      <c r="F791" s="1">
        <v>1</v>
      </c>
      <c r="G791" t="s">
        <v>15</v>
      </c>
    </row>
    <row r="792" spans="1:7" hidden="1">
      <c r="A792" s="1">
        <v>1366428</v>
      </c>
      <c r="B792" t="s">
        <v>1595</v>
      </c>
      <c r="C792" t="s">
        <v>1596</v>
      </c>
      <c r="D792" s="1">
        <v>1</v>
      </c>
      <c r="E792" s="1">
        <v>1365954</v>
      </c>
      <c r="F792" s="1">
        <v>1</v>
      </c>
      <c r="G792" t="s">
        <v>15</v>
      </c>
    </row>
    <row r="793" spans="1:7" hidden="1">
      <c r="A793" s="1">
        <v>1366429</v>
      </c>
      <c r="B793" t="s">
        <v>1597</v>
      </c>
      <c r="C793" t="s">
        <v>1598</v>
      </c>
      <c r="D793" s="1">
        <v>1</v>
      </c>
      <c r="E793" s="1">
        <v>1365954</v>
      </c>
      <c r="F793" s="1">
        <v>1</v>
      </c>
      <c r="G793" t="s">
        <v>15</v>
      </c>
    </row>
    <row r="794" spans="1:7" hidden="1">
      <c r="A794" s="1">
        <v>1366430</v>
      </c>
      <c r="B794" t="s">
        <v>1599</v>
      </c>
      <c r="C794" t="s">
        <v>1600</v>
      </c>
      <c r="D794" s="1">
        <v>1</v>
      </c>
      <c r="E794" s="1">
        <v>1365954</v>
      </c>
      <c r="F794" s="1">
        <v>1</v>
      </c>
      <c r="G794" t="s">
        <v>15</v>
      </c>
    </row>
    <row r="795" spans="1:7" hidden="1">
      <c r="A795" s="1">
        <v>1366431</v>
      </c>
      <c r="B795" t="s">
        <v>1601</v>
      </c>
      <c r="C795" t="s">
        <v>1602</v>
      </c>
      <c r="D795" s="1">
        <v>1</v>
      </c>
      <c r="E795" s="1">
        <v>1365954</v>
      </c>
      <c r="F795" s="1">
        <v>1</v>
      </c>
      <c r="G795" t="s">
        <v>15</v>
      </c>
    </row>
    <row r="796" spans="1:7" hidden="1">
      <c r="A796" s="1">
        <v>1366432</v>
      </c>
      <c r="B796" t="s">
        <v>1603</v>
      </c>
      <c r="C796" t="s">
        <v>1604</v>
      </c>
      <c r="D796" s="1">
        <v>1</v>
      </c>
      <c r="E796" s="1">
        <v>1365954</v>
      </c>
      <c r="F796" s="1">
        <v>1</v>
      </c>
      <c r="G796" t="s">
        <v>15</v>
      </c>
    </row>
    <row r="797" spans="1:7" hidden="1">
      <c r="A797" s="1">
        <v>1366433</v>
      </c>
      <c r="B797" t="s">
        <v>1605</v>
      </c>
      <c r="C797" t="s">
        <v>1606</v>
      </c>
      <c r="D797" s="1">
        <v>1</v>
      </c>
      <c r="E797" s="1">
        <v>1365954</v>
      </c>
      <c r="F797" s="1">
        <v>1</v>
      </c>
      <c r="G797" t="s">
        <v>15</v>
      </c>
    </row>
    <row r="798" spans="1:7" hidden="1">
      <c r="A798" s="1">
        <v>1366434</v>
      </c>
      <c r="B798" t="s">
        <v>1607</v>
      </c>
      <c r="C798" t="s">
        <v>1608</v>
      </c>
      <c r="D798" s="1">
        <v>1</v>
      </c>
      <c r="E798" s="1">
        <v>1365954</v>
      </c>
      <c r="F798" s="1">
        <v>1</v>
      </c>
      <c r="G798" t="s">
        <v>15</v>
      </c>
    </row>
    <row r="799" spans="1:7" hidden="1">
      <c r="A799" s="1">
        <v>1366435</v>
      </c>
      <c r="B799" t="s">
        <v>1609</v>
      </c>
      <c r="C799" t="s">
        <v>1610</v>
      </c>
      <c r="D799" s="1">
        <v>1</v>
      </c>
      <c r="E799" s="1">
        <v>1365954</v>
      </c>
      <c r="F799" s="1">
        <v>1</v>
      </c>
      <c r="G799" t="s">
        <v>15</v>
      </c>
    </row>
    <row r="800" spans="1:7" hidden="1">
      <c r="A800" s="1">
        <v>1366436</v>
      </c>
      <c r="B800" t="s">
        <v>1611</v>
      </c>
      <c r="C800" t="s">
        <v>1612</v>
      </c>
      <c r="D800" s="1">
        <v>1</v>
      </c>
      <c r="E800" s="1">
        <v>1365954</v>
      </c>
      <c r="F800" s="1">
        <v>1</v>
      </c>
      <c r="G800" t="s">
        <v>15</v>
      </c>
    </row>
    <row r="801" spans="1:7" hidden="1">
      <c r="A801" s="1">
        <v>1366437</v>
      </c>
      <c r="B801" t="s">
        <v>1613</v>
      </c>
      <c r="C801" t="s">
        <v>1614</v>
      </c>
      <c r="D801" s="1">
        <v>1</v>
      </c>
      <c r="E801" s="1">
        <v>1365954</v>
      </c>
      <c r="F801" s="1">
        <v>1</v>
      </c>
      <c r="G801" t="s">
        <v>15</v>
      </c>
    </row>
    <row r="802" spans="1:7" hidden="1">
      <c r="A802" s="1">
        <v>1366438</v>
      </c>
      <c r="B802" t="s">
        <v>1615</v>
      </c>
      <c r="C802" t="s">
        <v>1616</v>
      </c>
      <c r="D802" s="1">
        <v>1</v>
      </c>
      <c r="E802" s="1">
        <v>1365954</v>
      </c>
      <c r="F802" s="1">
        <v>1</v>
      </c>
      <c r="G802" t="s">
        <v>15</v>
      </c>
    </row>
    <row r="803" spans="1:7" hidden="1">
      <c r="A803" s="1">
        <v>1366439</v>
      </c>
      <c r="B803" t="s">
        <v>1617</v>
      </c>
      <c r="C803" t="s">
        <v>1618</v>
      </c>
      <c r="D803" s="1">
        <v>1</v>
      </c>
      <c r="E803" s="1">
        <v>1365954</v>
      </c>
      <c r="F803" s="1">
        <v>1</v>
      </c>
      <c r="G803" t="s">
        <v>15</v>
      </c>
    </row>
    <row r="804" spans="1:7" hidden="1">
      <c r="A804" s="1">
        <v>1366440</v>
      </c>
      <c r="B804" t="s">
        <v>1619</v>
      </c>
      <c r="C804" t="s">
        <v>1620</v>
      </c>
      <c r="D804" s="1">
        <v>1</v>
      </c>
      <c r="E804" s="1">
        <v>1365954</v>
      </c>
      <c r="F804" s="1">
        <v>1</v>
      </c>
      <c r="G804" t="s">
        <v>15</v>
      </c>
    </row>
    <row r="805" spans="1:7" hidden="1">
      <c r="A805" s="1">
        <v>1366441</v>
      </c>
      <c r="B805" t="s">
        <v>1621</v>
      </c>
      <c r="C805" t="s">
        <v>1622</v>
      </c>
      <c r="D805" s="1">
        <v>1</v>
      </c>
      <c r="E805" s="1">
        <v>1365954</v>
      </c>
      <c r="F805" s="1">
        <v>1</v>
      </c>
      <c r="G805" t="s">
        <v>15</v>
      </c>
    </row>
    <row r="806" spans="1:7" hidden="1">
      <c r="A806" s="1">
        <v>1366442</v>
      </c>
      <c r="B806" t="s">
        <v>1623</v>
      </c>
      <c r="C806" t="s">
        <v>1624</v>
      </c>
      <c r="D806" s="1">
        <v>1</v>
      </c>
      <c r="E806" s="1">
        <v>1365954</v>
      </c>
      <c r="F806" s="1">
        <v>1</v>
      </c>
      <c r="G806" t="s">
        <v>15</v>
      </c>
    </row>
    <row r="807" spans="1:7" hidden="1">
      <c r="A807" s="1">
        <v>1366443</v>
      </c>
      <c r="B807" t="s">
        <v>1625</v>
      </c>
      <c r="C807" t="s">
        <v>1626</v>
      </c>
      <c r="D807" s="1">
        <v>1</v>
      </c>
      <c r="E807" s="1">
        <v>1365954</v>
      </c>
      <c r="F807" s="1">
        <v>1</v>
      </c>
      <c r="G807" t="s">
        <v>15</v>
      </c>
    </row>
    <row r="808" spans="1:7" hidden="1">
      <c r="A808" s="1">
        <v>1366444</v>
      </c>
      <c r="B808" t="s">
        <v>1627</v>
      </c>
      <c r="C808" t="s">
        <v>1628</v>
      </c>
      <c r="D808" s="1">
        <v>1</v>
      </c>
      <c r="E808" s="1">
        <v>1365954</v>
      </c>
      <c r="F808" s="1">
        <v>1</v>
      </c>
      <c r="G808" t="s">
        <v>15</v>
      </c>
    </row>
    <row r="809" spans="1:7" hidden="1">
      <c r="A809" s="1">
        <v>1366445</v>
      </c>
      <c r="B809" t="s">
        <v>1629</v>
      </c>
      <c r="C809" t="s">
        <v>1630</v>
      </c>
      <c r="D809" s="1">
        <v>1</v>
      </c>
      <c r="E809" s="1">
        <v>1365954</v>
      </c>
      <c r="F809" s="1">
        <v>1</v>
      </c>
      <c r="G809" t="s">
        <v>15</v>
      </c>
    </row>
    <row r="810" spans="1:7" hidden="1">
      <c r="A810" s="1">
        <v>1366446</v>
      </c>
      <c r="B810" t="s">
        <v>1631</v>
      </c>
      <c r="C810" t="s">
        <v>1632</v>
      </c>
      <c r="D810" s="1">
        <v>1</v>
      </c>
      <c r="E810" s="1">
        <v>1365954</v>
      </c>
      <c r="F810" s="1">
        <v>1</v>
      </c>
      <c r="G810" t="s">
        <v>15</v>
      </c>
    </row>
    <row r="811" spans="1:7" hidden="1">
      <c r="A811" s="1">
        <v>1366447</v>
      </c>
      <c r="B811" t="s">
        <v>1633</v>
      </c>
      <c r="C811" t="s">
        <v>1634</v>
      </c>
      <c r="D811" s="1">
        <v>1</v>
      </c>
      <c r="E811" s="1">
        <v>1365954</v>
      </c>
      <c r="F811" s="1">
        <v>1</v>
      </c>
      <c r="G811" t="s">
        <v>15</v>
      </c>
    </row>
    <row r="812" spans="1:7" hidden="1">
      <c r="A812" s="1">
        <v>1366448</v>
      </c>
      <c r="B812" t="s">
        <v>1635</v>
      </c>
      <c r="C812" t="s">
        <v>1636</v>
      </c>
      <c r="D812" s="1">
        <v>1</v>
      </c>
      <c r="E812" s="1">
        <v>1365954</v>
      </c>
      <c r="F812" s="1">
        <v>1</v>
      </c>
      <c r="G812" t="s">
        <v>15</v>
      </c>
    </row>
    <row r="813" spans="1:7" hidden="1">
      <c r="A813" s="1">
        <v>1366449</v>
      </c>
      <c r="B813" t="s">
        <v>1637</v>
      </c>
      <c r="C813" t="s">
        <v>1638</v>
      </c>
      <c r="D813" s="1">
        <v>1</v>
      </c>
      <c r="E813" s="1">
        <v>1365954</v>
      </c>
      <c r="F813" s="1">
        <v>1</v>
      </c>
      <c r="G813" t="s">
        <v>15</v>
      </c>
    </row>
    <row r="814" spans="1:7" hidden="1">
      <c r="A814" s="1">
        <v>1366450</v>
      </c>
      <c r="B814" t="s">
        <v>1639</v>
      </c>
      <c r="C814" t="s">
        <v>1640</v>
      </c>
      <c r="D814" s="1">
        <v>1</v>
      </c>
      <c r="E814" s="1">
        <v>1365954</v>
      </c>
      <c r="F814" s="1">
        <v>1</v>
      </c>
      <c r="G814" t="s">
        <v>15</v>
      </c>
    </row>
    <row r="815" spans="1:7" hidden="1">
      <c r="A815" s="1">
        <v>1366451</v>
      </c>
      <c r="B815" t="s">
        <v>1641</v>
      </c>
      <c r="C815" t="s">
        <v>1642</v>
      </c>
      <c r="D815" s="1">
        <v>1</v>
      </c>
      <c r="E815" s="1">
        <v>1365954</v>
      </c>
      <c r="F815" s="1">
        <v>1</v>
      </c>
      <c r="G815" t="s">
        <v>15</v>
      </c>
    </row>
    <row r="816" spans="1:7" hidden="1">
      <c r="A816" s="1">
        <v>1366452</v>
      </c>
      <c r="B816" t="s">
        <v>1643</v>
      </c>
      <c r="C816" t="s">
        <v>1644</v>
      </c>
      <c r="D816" s="1">
        <v>1</v>
      </c>
      <c r="E816" s="1">
        <v>1365954</v>
      </c>
      <c r="F816" s="1">
        <v>1</v>
      </c>
      <c r="G816" t="s">
        <v>15</v>
      </c>
    </row>
    <row r="817" spans="1:7" hidden="1">
      <c r="A817" s="1">
        <v>1366453</v>
      </c>
      <c r="B817" t="s">
        <v>1645</v>
      </c>
      <c r="C817" t="s">
        <v>1646</v>
      </c>
      <c r="D817" s="1">
        <v>1</v>
      </c>
      <c r="E817" s="1">
        <v>1365954</v>
      </c>
      <c r="F817" s="1">
        <v>1</v>
      </c>
      <c r="G817" t="s">
        <v>15</v>
      </c>
    </row>
    <row r="818" spans="1:7" hidden="1">
      <c r="A818" s="1">
        <v>1366454</v>
      </c>
      <c r="B818" t="s">
        <v>1647</v>
      </c>
      <c r="C818" t="s">
        <v>1648</v>
      </c>
      <c r="D818" s="1">
        <v>1</v>
      </c>
      <c r="E818" s="1">
        <v>1365954</v>
      </c>
      <c r="F818" s="1">
        <v>1</v>
      </c>
      <c r="G818" t="s">
        <v>15</v>
      </c>
    </row>
    <row r="819" spans="1:7" hidden="1">
      <c r="A819" s="1">
        <v>1366455</v>
      </c>
      <c r="B819" t="s">
        <v>1649</v>
      </c>
      <c r="C819" t="s">
        <v>1650</v>
      </c>
      <c r="D819" s="1">
        <v>1</v>
      </c>
      <c r="E819" s="1">
        <v>1365954</v>
      </c>
      <c r="F819" s="1">
        <v>1</v>
      </c>
      <c r="G819" t="s">
        <v>15</v>
      </c>
    </row>
    <row r="820" spans="1:7" hidden="1">
      <c r="A820" s="1">
        <v>1366456</v>
      </c>
      <c r="B820" t="s">
        <v>1651</v>
      </c>
      <c r="C820" t="s">
        <v>1652</v>
      </c>
      <c r="D820" s="1">
        <v>1</v>
      </c>
      <c r="E820" s="1">
        <v>1365954</v>
      </c>
      <c r="F820" s="1">
        <v>1</v>
      </c>
      <c r="G820" t="s">
        <v>15</v>
      </c>
    </row>
    <row r="821" spans="1:7" hidden="1">
      <c r="A821" s="1">
        <v>1366457</v>
      </c>
      <c r="B821" t="s">
        <v>1653</v>
      </c>
      <c r="C821" t="s">
        <v>1654</v>
      </c>
      <c r="D821" s="1">
        <v>1</v>
      </c>
      <c r="E821" s="1">
        <v>1365954</v>
      </c>
      <c r="F821" s="1">
        <v>1</v>
      </c>
      <c r="G821" t="s">
        <v>15</v>
      </c>
    </row>
    <row r="822" spans="1:7" hidden="1">
      <c r="A822" s="1">
        <v>1366458</v>
      </c>
      <c r="B822" t="s">
        <v>1655</v>
      </c>
      <c r="C822" t="s">
        <v>1656</v>
      </c>
      <c r="D822" s="1">
        <v>1</v>
      </c>
      <c r="E822" s="1">
        <v>1365954</v>
      </c>
      <c r="F822" s="1">
        <v>1</v>
      </c>
      <c r="G822" t="s">
        <v>15</v>
      </c>
    </row>
    <row r="823" spans="1:7" hidden="1">
      <c r="A823" s="1">
        <v>1366459</v>
      </c>
      <c r="B823" t="s">
        <v>1657</v>
      </c>
      <c r="C823" t="s">
        <v>1658</v>
      </c>
      <c r="D823" s="1">
        <v>1</v>
      </c>
      <c r="E823" s="1">
        <v>1365954</v>
      </c>
      <c r="F823" s="1">
        <v>1</v>
      </c>
      <c r="G823" t="s">
        <v>15</v>
      </c>
    </row>
    <row r="824" spans="1:7" hidden="1">
      <c r="A824" s="1">
        <v>1366460</v>
      </c>
      <c r="B824" t="s">
        <v>1659</v>
      </c>
      <c r="C824" t="s">
        <v>1660</v>
      </c>
      <c r="D824" s="1">
        <v>1</v>
      </c>
      <c r="E824" s="1">
        <v>1365954</v>
      </c>
      <c r="F824" s="1">
        <v>1</v>
      </c>
      <c r="G824" t="s">
        <v>15</v>
      </c>
    </row>
    <row r="825" spans="1:7" hidden="1">
      <c r="A825" s="1">
        <v>1366461</v>
      </c>
      <c r="B825" t="s">
        <v>1661</v>
      </c>
      <c r="C825" t="s">
        <v>1662</v>
      </c>
      <c r="D825" s="1">
        <v>1</v>
      </c>
      <c r="E825" s="1">
        <v>1365954</v>
      </c>
      <c r="F825" s="1">
        <v>1</v>
      </c>
      <c r="G825" t="s">
        <v>15</v>
      </c>
    </row>
    <row r="826" spans="1:7" hidden="1">
      <c r="A826" s="1">
        <v>1366462</v>
      </c>
      <c r="B826" t="s">
        <v>1663</v>
      </c>
      <c r="C826" t="s">
        <v>1664</v>
      </c>
      <c r="D826" s="1">
        <v>1</v>
      </c>
      <c r="E826" s="1">
        <v>1365954</v>
      </c>
      <c r="F826" s="1">
        <v>1</v>
      </c>
      <c r="G826" t="s">
        <v>15</v>
      </c>
    </row>
    <row r="827" spans="1:7" hidden="1">
      <c r="A827" s="1">
        <v>1366463</v>
      </c>
      <c r="B827" t="s">
        <v>1665</v>
      </c>
      <c r="C827" t="s">
        <v>1666</v>
      </c>
      <c r="D827" s="1">
        <v>1</v>
      </c>
      <c r="E827" s="1">
        <v>1365954</v>
      </c>
      <c r="F827" s="1">
        <v>1</v>
      </c>
      <c r="G827" t="s">
        <v>15</v>
      </c>
    </row>
    <row r="828" spans="1:7" hidden="1">
      <c r="A828" s="1">
        <v>1366464</v>
      </c>
      <c r="B828" t="s">
        <v>1667</v>
      </c>
      <c r="C828" t="s">
        <v>1668</v>
      </c>
      <c r="D828" s="1">
        <v>1</v>
      </c>
      <c r="E828" s="1">
        <v>1365954</v>
      </c>
      <c r="F828" s="1">
        <v>1</v>
      </c>
      <c r="G828" t="s">
        <v>15</v>
      </c>
    </row>
    <row r="829" spans="1:7" hidden="1">
      <c r="A829" s="1">
        <v>1366465</v>
      </c>
      <c r="B829" t="s">
        <v>1669</v>
      </c>
      <c r="C829" t="s">
        <v>1670</v>
      </c>
      <c r="D829" s="1">
        <v>1</v>
      </c>
      <c r="E829" s="1">
        <v>1365954</v>
      </c>
      <c r="F829" s="1">
        <v>1</v>
      </c>
      <c r="G829" t="s">
        <v>15</v>
      </c>
    </row>
    <row r="830" spans="1:7" hidden="1">
      <c r="A830" s="1">
        <v>1366466</v>
      </c>
      <c r="B830" t="s">
        <v>1671</v>
      </c>
      <c r="C830" t="s">
        <v>1672</v>
      </c>
      <c r="D830" s="1">
        <v>1</v>
      </c>
      <c r="E830" s="1">
        <v>1365954</v>
      </c>
      <c r="F830" s="1">
        <v>1</v>
      </c>
      <c r="G830" t="s">
        <v>15</v>
      </c>
    </row>
    <row r="831" spans="1:7" hidden="1">
      <c r="A831" s="1">
        <v>1366467</v>
      </c>
      <c r="B831" t="s">
        <v>1673</v>
      </c>
      <c r="C831" t="s">
        <v>1674</v>
      </c>
      <c r="D831" s="1">
        <v>1</v>
      </c>
      <c r="E831" s="1">
        <v>1365954</v>
      </c>
      <c r="F831" s="1">
        <v>1</v>
      </c>
      <c r="G831" t="s">
        <v>15</v>
      </c>
    </row>
    <row r="832" spans="1:7" hidden="1">
      <c r="A832" s="1">
        <v>1366468</v>
      </c>
      <c r="B832" t="s">
        <v>1675</v>
      </c>
      <c r="C832" t="s">
        <v>1676</v>
      </c>
      <c r="D832" s="1">
        <v>1</v>
      </c>
      <c r="E832" s="1">
        <v>1365954</v>
      </c>
      <c r="F832" s="1">
        <v>1</v>
      </c>
      <c r="G832" t="s">
        <v>15</v>
      </c>
    </row>
    <row r="833" spans="1:7" hidden="1">
      <c r="A833" s="1">
        <v>1366469</v>
      </c>
      <c r="B833" t="s">
        <v>1677</v>
      </c>
      <c r="C833" t="s">
        <v>1678</v>
      </c>
      <c r="D833" s="1">
        <v>1</v>
      </c>
      <c r="E833" s="1">
        <v>1365954</v>
      </c>
      <c r="F833" s="1">
        <v>1</v>
      </c>
      <c r="G833" t="s">
        <v>15</v>
      </c>
    </row>
    <row r="834" spans="1:7" hidden="1">
      <c r="A834" s="1">
        <v>1366470</v>
      </c>
      <c r="B834" t="s">
        <v>1679</v>
      </c>
      <c r="C834" t="s">
        <v>1680</v>
      </c>
      <c r="D834" s="1">
        <v>1</v>
      </c>
      <c r="E834" s="1">
        <v>1365954</v>
      </c>
      <c r="F834" s="1">
        <v>1</v>
      </c>
      <c r="G834" t="s">
        <v>15</v>
      </c>
    </row>
    <row r="835" spans="1:7" hidden="1">
      <c r="A835" s="1">
        <v>1366471</v>
      </c>
      <c r="B835" t="s">
        <v>1681</v>
      </c>
      <c r="C835" t="s">
        <v>1682</v>
      </c>
      <c r="D835" s="1">
        <v>1</v>
      </c>
      <c r="E835" s="1">
        <v>1365954</v>
      </c>
      <c r="F835" s="1">
        <v>1</v>
      </c>
      <c r="G835" t="s">
        <v>15</v>
      </c>
    </row>
    <row r="836" spans="1:7" hidden="1">
      <c r="A836" s="1">
        <v>1366472</v>
      </c>
      <c r="B836" t="s">
        <v>1683</v>
      </c>
      <c r="C836" t="s">
        <v>1684</v>
      </c>
      <c r="D836" s="1">
        <v>1</v>
      </c>
      <c r="E836" s="1">
        <v>1365954</v>
      </c>
      <c r="F836" s="1">
        <v>1</v>
      </c>
      <c r="G836" t="s">
        <v>15</v>
      </c>
    </row>
    <row r="837" spans="1:7" hidden="1">
      <c r="A837" s="1">
        <v>1366473</v>
      </c>
      <c r="B837" t="s">
        <v>1685</v>
      </c>
      <c r="C837" t="s">
        <v>1686</v>
      </c>
      <c r="D837" s="1">
        <v>1</v>
      </c>
      <c r="E837" s="1">
        <v>1365954</v>
      </c>
      <c r="F837" s="1">
        <v>1</v>
      </c>
      <c r="G837" t="s">
        <v>15</v>
      </c>
    </row>
    <row r="838" spans="1:7" hidden="1">
      <c r="A838" s="1">
        <v>1366474</v>
      </c>
      <c r="B838" t="s">
        <v>1687</v>
      </c>
      <c r="C838" t="s">
        <v>1688</v>
      </c>
      <c r="D838" s="1">
        <v>1</v>
      </c>
      <c r="E838" s="1">
        <v>1365954</v>
      </c>
      <c r="F838" s="1">
        <v>1</v>
      </c>
      <c r="G838" t="s">
        <v>15</v>
      </c>
    </row>
    <row r="839" spans="1:7" hidden="1">
      <c r="A839" s="1">
        <v>1366475</v>
      </c>
      <c r="B839" t="s">
        <v>1689</v>
      </c>
      <c r="C839" t="s">
        <v>1690</v>
      </c>
      <c r="D839" s="1">
        <v>1</v>
      </c>
      <c r="E839" s="1">
        <v>1365954</v>
      </c>
      <c r="F839" s="1">
        <v>1</v>
      </c>
      <c r="G839" t="s">
        <v>15</v>
      </c>
    </row>
    <row r="840" spans="1:7" hidden="1">
      <c r="A840" s="1">
        <v>1366476</v>
      </c>
      <c r="B840" t="s">
        <v>1691</v>
      </c>
      <c r="C840" t="s">
        <v>1692</v>
      </c>
      <c r="D840" s="1">
        <v>1</v>
      </c>
      <c r="E840" s="1">
        <v>1365954</v>
      </c>
      <c r="F840" s="1">
        <v>1</v>
      </c>
      <c r="G840" t="s">
        <v>15</v>
      </c>
    </row>
    <row r="841" spans="1:7" hidden="1">
      <c r="A841" s="1">
        <v>1366477</v>
      </c>
      <c r="B841" t="s">
        <v>1693</v>
      </c>
      <c r="C841" t="s">
        <v>1694</v>
      </c>
      <c r="D841" s="1">
        <v>1</v>
      </c>
      <c r="E841" s="1">
        <v>1365954</v>
      </c>
      <c r="F841" s="1">
        <v>1</v>
      </c>
      <c r="G841" t="s">
        <v>15</v>
      </c>
    </row>
    <row r="842" spans="1:7" hidden="1">
      <c r="A842" s="1">
        <v>1366478</v>
      </c>
      <c r="B842" t="s">
        <v>1695</v>
      </c>
      <c r="C842" t="s">
        <v>1696</v>
      </c>
      <c r="D842" s="1">
        <v>1</v>
      </c>
      <c r="E842" s="1">
        <v>1365954</v>
      </c>
      <c r="F842" s="1">
        <v>1</v>
      </c>
      <c r="G842" t="s">
        <v>15</v>
      </c>
    </row>
    <row r="843" spans="1:7" hidden="1">
      <c r="A843" s="1">
        <v>1366479</v>
      </c>
      <c r="B843" t="s">
        <v>1697</v>
      </c>
      <c r="C843" t="s">
        <v>1698</v>
      </c>
      <c r="D843" s="1">
        <v>1</v>
      </c>
      <c r="E843" s="1">
        <v>1365954</v>
      </c>
      <c r="F843" s="1">
        <v>1</v>
      </c>
      <c r="G843" t="s">
        <v>15</v>
      </c>
    </row>
    <row r="844" spans="1:7" hidden="1">
      <c r="A844" s="1">
        <v>1366480</v>
      </c>
      <c r="B844" t="s">
        <v>1699</v>
      </c>
      <c r="C844" t="s">
        <v>1700</v>
      </c>
      <c r="D844" s="1">
        <v>1</v>
      </c>
      <c r="E844" s="1">
        <v>1365954</v>
      </c>
      <c r="F844" s="1">
        <v>1</v>
      </c>
      <c r="G844" t="s">
        <v>15</v>
      </c>
    </row>
    <row r="845" spans="1:7" hidden="1">
      <c r="A845" s="1">
        <v>1366481</v>
      </c>
      <c r="B845" t="s">
        <v>1701</v>
      </c>
      <c r="C845" t="s">
        <v>1702</v>
      </c>
      <c r="D845" s="1">
        <v>1</v>
      </c>
      <c r="E845" s="1">
        <v>1365954</v>
      </c>
      <c r="F845" s="1">
        <v>1</v>
      </c>
      <c r="G845" t="s">
        <v>15</v>
      </c>
    </row>
    <row r="846" spans="1:7" hidden="1">
      <c r="A846" s="1">
        <v>1366482</v>
      </c>
      <c r="B846" t="s">
        <v>1703</v>
      </c>
      <c r="C846" t="s">
        <v>1704</v>
      </c>
      <c r="D846" s="1">
        <v>1</v>
      </c>
      <c r="E846" s="1">
        <v>1365954</v>
      </c>
      <c r="F846" s="1">
        <v>1</v>
      </c>
      <c r="G846" t="s">
        <v>15</v>
      </c>
    </row>
    <row r="847" spans="1:7" hidden="1">
      <c r="A847" s="1">
        <v>1366483</v>
      </c>
      <c r="B847" t="s">
        <v>1705</v>
      </c>
      <c r="C847" t="s">
        <v>1706</v>
      </c>
      <c r="D847" s="1">
        <v>1</v>
      </c>
      <c r="E847" s="1">
        <v>1365954</v>
      </c>
      <c r="F847" s="1">
        <v>1</v>
      </c>
      <c r="G847" t="s">
        <v>15</v>
      </c>
    </row>
    <row r="848" spans="1:7" hidden="1">
      <c r="A848" s="1">
        <v>1366484</v>
      </c>
      <c r="B848" t="s">
        <v>1707</v>
      </c>
      <c r="C848" t="s">
        <v>1708</v>
      </c>
      <c r="D848" s="1">
        <v>1</v>
      </c>
      <c r="E848" s="1">
        <v>1365954</v>
      </c>
      <c r="F848" s="1">
        <v>1</v>
      </c>
      <c r="G848" t="s">
        <v>15</v>
      </c>
    </row>
    <row r="849" spans="1:7" hidden="1">
      <c r="A849" s="1">
        <v>1366485</v>
      </c>
      <c r="B849" t="s">
        <v>1709</v>
      </c>
      <c r="C849" t="s">
        <v>1710</v>
      </c>
      <c r="D849" s="1">
        <v>1</v>
      </c>
      <c r="E849" s="1">
        <v>1365954</v>
      </c>
      <c r="F849" s="1">
        <v>1</v>
      </c>
      <c r="G849" t="s">
        <v>15</v>
      </c>
    </row>
    <row r="850" spans="1:7" hidden="1">
      <c r="A850" s="1">
        <v>1366486</v>
      </c>
      <c r="B850" t="s">
        <v>1711</v>
      </c>
      <c r="C850" t="s">
        <v>1712</v>
      </c>
      <c r="D850" s="1">
        <v>1</v>
      </c>
      <c r="E850" s="1">
        <v>1365954</v>
      </c>
      <c r="F850" s="1">
        <v>1</v>
      </c>
      <c r="G850" t="s">
        <v>15</v>
      </c>
    </row>
    <row r="851" spans="1:7" hidden="1">
      <c r="A851" s="1">
        <v>1366487</v>
      </c>
      <c r="B851" t="s">
        <v>1713</v>
      </c>
      <c r="C851" t="s">
        <v>1714</v>
      </c>
      <c r="D851" s="1">
        <v>1</v>
      </c>
      <c r="E851" s="1">
        <v>1365954</v>
      </c>
      <c r="F851" s="1">
        <v>1</v>
      </c>
      <c r="G851" t="s">
        <v>15</v>
      </c>
    </row>
    <row r="852" spans="1:7" hidden="1">
      <c r="A852" s="1">
        <v>1366488</v>
      </c>
      <c r="B852" t="s">
        <v>1715</v>
      </c>
      <c r="C852" t="s">
        <v>1716</v>
      </c>
      <c r="D852" s="1">
        <v>1</v>
      </c>
      <c r="E852" s="1">
        <v>1365954</v>
      </c>
      <c r="F852" s="1">
        <v>1</v>
      </c>
      <c r="G852" t="s">
        <v>15</v>
      </c>
    </row>
    <row r="853" spans="1:7" hidden="1">
      <c r="A853" s="1">
        <v>1366489</v>
      </c>
      <c r="B853" t="s">
        <v>1717</v>
      </c>
      <c r="C853" t="s">
        <v>1718</v>
      </c>
      <c r="D853" s="1">
        <v>1</v>
      </c>
      <c r="E853" s="1">
        <v>1365954</v>
      </c>
      <c r="F853" s="1">
        <v>1</v>
      </c>
      <c r="G853" t="s">
        <v>15</v>
      </c>
    </row>
    <row r="854" spans="1:7" hidden="1">
      <c r="A854" s="1">
        <v>1366490</v>
      </c>
      <c r="B854" t="s">
        <v>1719</v>
      </c>
      <c r="C854" t="s">
        <v>1720</v>
      </c>
      <c r="D854" s="1">
        <v>1</v>
      </c>
      <c r="E854" s="1">
        <v>1365954</v>
      </c>
      <c r="F854" s="1">
        <v>1</v>
      </c>
      <c r="G854" t="s">
        <v>15</v>
      </c>
    </row>
    <row r="855" spans="1:7" hidden="1">
      <c r="A855" s="1">
        <v>1366491</v>
      </c>
      <c r="B855" t="s">
        <v>1721</v>
      </c>
      <c r="C855" t="s">
        <v>1722</v>
      </c>
      <c r="D855" s="1">
        <v>1</v>
      </c>
      <c r="E855" s="1">
        <v>1365954</v>
      </c>
      <c r="F855" s="1">
        <v>1</v>
      </c>
      <c r="G855" t="s">
        <v>15</v>
      </c>
    </row>
    <row r="856" spans="1:7" hidden="1">
      <c r="A856" s="1">
        <v>1366492</v>
      </c>
      <c r="B856" t="s">
        <v>1723</v>
      </c>
      <c r="C856" t="s">
        <v>1724</v>
      </c>
      <c r="D856" s="1">
        <v>1</v>
      </c>
      <c r="E856" s="1">
        <v>1365954</v>
      </c>
      <c r="F856" s="1">
        <v>1</v>
      </c>
      <c r="G856" t="s">
        <v>15</v>
      </c>
    </row>
    <row r="857" spans="1:7" hidden="1">
      <c r="A857" s="1">
        <v>1366493</v>
      </c>
      <c r="B857" t="s">
        <v>1725</v>
      </c>
      <c r="C857" t="s">
        <v>1726</v>
      </c>
      <c r="D857" s="1">
        <v>1</v>
      </c>
      <c r="E857" s="1">
        <v>1365954</v>
      </c>
      <c r="F857" s="1">
        <v>1</v>
      </c>
      <c r="G857" t="s">
        <v>15</v>
      </c>
    </row>
    <row r="858" spans="1:7" hidden="1">
      <c r="A858" s="1">
        <v>1366494</v>
      </c>
      <c r="B858" t="s">
        <v>1727</v>
      </c>
      <c r="C858" t="s">
        <v>1728</v>
      </c>
      <c r="D858" s="1">
        <v>1</v>
      </c>
      <c r="E858" s="1">
        <v>1365954</v>
      </c>
      <c r="F858" s="1">
        <v>1</v>
      </c>
      <c r="G858" t="s">
        <v>15</v>
      </c>
    </row>
    <row r="859" spans="1:7" hidden="1">
      <c r="A859" s="1">
        <v>1366495</v>
      </c>
      <c r="B859" t="s">
        <v>1729</v>
      </c>
      <c r="C859" t="s">
        <v>1730</v>
      </c>
      <c r="D859" s="1">
        <v>1</v>
      </c>
      <c r="E859" s="1">
        <v>1365954</v>
      </c>
      <c r="F859" s="1">
        <v>1</v>
      </c>
      <c r="G859" t="s">
        <v>15</v>
      </c>
    </row>
    <row r="860" spans="1:7" hidden="1">
      <c r="A860" s="1">
        <v>1366496</v>
      </c>
      <c r="B860" t="s">
        <v>1731</v>
      </c>
      <c r="C860" t="s">
        <v>1732</v>
      </c>
      <c r="D860" s="1">
        <v>1</v>
      </c>
      <c r="E860" s="1">
        <v>1365954</v>
      </c>
      <c r="F860" s="1">
        <v>1</v>
      </c>
      <c r="G860" t="s">
        <v>15</v>
      </c>
    </row>
    <row r="861" spans="1:7" hidden="1">
      <c r="A861" s="1">
        <v>1366497</v>
      </c>
      <c r="B861" t="s">
        <v>1733</v>
      </c>
      <c r="C861" t="s">
        <v>1734</v>
      </c>
      <c r="D861" s="1">
        <v>1</v>
      </c>
      <c r="E861" s="1">
        <v>1365954</v>
      </c>
      <c r="F861" s="1">
        <v>1</v>
      </c>
      <c r="G861" t="s">
        <v>15</v>
      </c>
    </row>
    <row r="862" spans="1:7" hidden="1">
      <c r="A862" s="1">
        <v>1366498</v>
      </c>
      <c r="B862" t="s">
        <v>1735</v>
      </c>
      <c r="C862" t="s">
        <v>1736</v>
      </c>
      <c r="D862" s="1">
        <v>1</v>
      </c>
      <c r="E862" s="1">
        <v>1365954</v>
      </c>
      <c r="F862" s="1">
        <v>1</v>
      </c>
      <c r="G862" t="s">
        <v>15</v>
      </c>
    </row>
    <row r="863" spans="1:7" hidden="1">
      <c r="A863" s="1">
        <v>1366499</v>
      </c>
      <c r="B863" t="s">
        <v>1737</v>
      </c>
      <c r="C863" t="s">
        <v>1738</v>
      </c>
      <c r="D863" s="1">
        <v>1</v>
      </c>
      <c r="E863" s="1">
        <v>1365954</v>
      </c>
      <c r="F863" s="1">
        <v>1</v>
      </c>
      <c r="G863" t="s">
        <v>15</v>
      </c>
    </row>
    <row r="864" spans="1:7" hidden="1">
      <c r="A864" s="1">
        <v>1366500</v>
      </c>
      <c r="B864" t="s">
        <v>1739</v>
      </c>
      <c r="C864" t="s">
        <v>1740</v>
      </c>
      <c r="D864" s="1">
        <v>1</v>
      </c>
      <c r="E864" s="1">
        <v>1365954</v>
      </c>
      <c r="F864" s="1">
        <v>1</v>
      </c>
      <c r="G864" t="s">
        <v>15</v>
      </c>
    </row>
    <row r="865" spans="1:7" hidden="1">
      <c r="A865" s="1">
        <v>1366501</v>
      </c>
      <c r="B865" t="s">
        <v>1741</v>
      </c>
      <c r="C865" t="s">
        <v>1742</v>
      </c>
      <c r="D865" s="1">
        <v>1</v>
      </c>
      <c r="E865" s="1">
        <v>1365954</v>
      </c>
      <c r="F865" s="1">
        <v>1</v>
      </c>
      <c r="G865" t="s">
        <v>15</v>
      </c>
    </row>
    <row r="866" spans="1:7" hidden="1">
      <c r="A866" s="1">
        <v>1366502</v>
      </c>
      <c r="B866" t="s">
        <v>1743</v>
      </c>
      <c r="C866" t="s">
        <v>1744</v>
      </c>
      <c r="D866" s="1">
        <v>1</v>
      </c>
      <c r="E866" s="1">
        <v>1365954</v>
      </c>
      <c r="F866" s="1">
        <v>1</v>
      </c>
      <c r="G866" t="s">
        <v>15</v>
      </c>
    </row>
    <row r="867" spans="1:7" hidden="1">
      <c r="A867" s="1">
        <v>1366503</v>
      </c>
      <c r="B867" t="s">
        <v>1745</v>
      </c>
      <c r="C867" t="s">
        <v>1746</v>
      </c>
      <c r="D867" s="1">
        <v>1</v>
      </c>
      <c r="E867" s="1">
        <v>1365954</v>
      </c>
      <c r="F867" s="1">
        <v>1</v>
      </c>
      <c r="G867" t="s">
        <v>15</v>
      </c>
    </row>
    <row r="868" spans="1:7" hidden="1">
      <c r="A868" s="1">
        <v>1366504</v>
      </c>
      <c r="B868" t="s">
        <v>1747</v>
      </c>
      <c r="C868" t="s">
        <v>1748</v>
      </c>
      <c r="D868" s="1">
        <v>1</v>
      </c>
      <c r="E868" s="1">
        <v>1365954</v>
      </c>
      <c r="F868" s="1">
        <v>1</v>
      </c>
      <c r="G868" t="s">
        <v>15</v>
      </c>
    </row>
    <row r="869" spans="1:7" hidden="1">
      <c r="A869" s="1">
        <v>1366505</v>
      </c>
      <c r="B869" t="s">
        <v>1749</v>
      </c>
      <c r="C869" t="s">
        <v>1750</v>
      </c>
      <c r="D869" s="1">
        <v>1</v>
      </c>
      <c r="E869" s="1">
        <v>1365954</v>
      </c>
      <c r="F869" s="1">
        <v>1</v>
      </c>
      <c r="G869" t="s">
        <v>15</v>
      </c>
    </row>
    <row r="870" spans="1:7" hidden="1">
      <c r="A870" s="1">
        <v>1366506</v>
      </c>
      <c r="B870" t="s">
        <v>1751</v>
      </c>
      <c r="C870" t="s">
        <v>1752</v>
      </c>
      <c r="D870" s="1">
        <v>1</v>
      </c>
      <c r="E870" s="1">
        <v>1365954</v>
      </c>
      <c r="F870" s="1">
        <v>1</v>
      </c>
      <c r="G870" t="s">
        <v>15</v>
      </c>
    </row>
    <row r="871" spans="1:7" hidden="1">
      <c r="A871" s="1">
        <v>1366507</v>
      </c>
      <c r="B871" t="s">
        <v>1753</v>
      </c>
      <c r="C871" t="s">
        <v>1754</v>
      </c>
      <c r="D871" s="1">
        <v>1</v>
      </c>
      <c r="E871" s="1">
        <v>1365954</v>
      </c>
      <c r="F871" s="1">
        <v>1</v>
      </c>
      <c r="G871" t="s">
        <v>15</v>
      </c>
    </row>
    <row r="872" spans="1:7" hidden="1">
      <c r="A872" s="1">
        <v>1366508</v>
      </c>
      <c r="B872" t="s">
        <v>1755</v>
      </c>
      <c r="C872" t="s">
        <v>1756</v>
      </c>
      <c r="D872" s="1">
        <v>1</v>
      </c>
      <c r="E872" s="1">
        <v>1365954</v>
      </c>
      <c r="F872" s="1">
        <v>1</v>
      </c>
      <c r="G872" t="s">
        <v>15</v>
      </c>
    </row>
    <row r="873" spans="1:7" hidden="1">
      <c r="A873" s="1">
        <v>1366509</v>
      </c>
      <c r="B873" t="s">
        <v>1757</v>
      </c>
      <c r="C873" t="s">
        <v>1758</v>
      </c>
      <c r="D873" s="1">
        <v>1</v>
      </c>
      <c r="E873" s="1">
        <v>1365954</v>
      </c>
      <c r="F873" s="1">
        <v>1</v>
      </c>
      <c r="G873" t="s">
        <v>15</v>
      </c>
    </row>
    <row r="874" spans="1:7" hidden="1">
      <c r="A874" s="1">
        <v>1366510</v>
      </c>
      <c r="B874" t="s">
        <v>1759</v>
      </c>
      <c r="C874" t="s">
        <v>1760</v>
      </c>
      <c r="D874" s="1">
        <v>1</v>
      </c>
      <c r="E874" s="1">
        <v>1365954</v>
      </c>
      <c r="F874" s="1">
        <v>1</v>
      </c>
      <c r="G874" t="s">
        <v>15</v>
      </c>
    </row>
    <row r="875" spans="1:7" hidden="1">
      <c r="A875" s="1">
        <v>1366511</v>
      </c>
      <c r="B875" t="s">
        <v>1761</v>
      </c>
      <c r="C875" t="s">
        <v>1762</v>
      </c>
      <c r="D875" s="1">
        <v>1</v>
      </c>
      <c r="E875" s="1">
        <v>1365954</v>
      </c>
      <c r="F875" s="1">
        <v>1</v>
      </c>
      <c r="G875" t="s">
        <v>15</v>
      </c>
    </row>
    <row r="876" spans="1:7" hidden="1">
      <c r="A876" s="1">
        <v>1366512</v>
      </c>
      <c r="B876" t="s">
        <v>1763</v>
      </c>
      <c r="C876" t="s">
        <v>1764</v>
      </c>
      <c r="D876" s="1">
        <v>1</v>
      </c>
      <c r="E876" s="1">
        <v>1365954</v>
      </c>
      <c r="F876" s="1">
        <v>1</v>
      </c>
      <c r="G876" t="s">
        <v>15</v>
      </c>
    </row>
    <row r="877" spans="1:7" hidden="1">
      <c r="A877" s="1">
        <v>1366513</v>
      </c>
      <c r="B877" t="s">
        <v>1765</v>
      </c>
      <c r="C877" t="s">
        <v>1766</v>
      </c>
      <c r="D877" s="1">
        <v>1</v>
      </c>
      <c r="E877" s="1">
        <v>1365954</v>
      </c>
      <c r="F877" s="1">
        <v>1</v>
      </c>
      <c r="G877" t="s">
        <v>15</v>
      </c>
    </row>
    <row r="878" spans="1:7" hidden="1">
      <c r="A878" s="1">
        <v>1366514</v>
      </c>
      <c r="B878" t="s">
        <v>1767</v>
      </c>
      <c r="C878" t="s">
        <v>1768</v>
      </c>
      <c r="D878" s="1">
        <v>1</v>
      </c>
      <c r="E878" s="1">
        <v>1365954</v>
      </c>
      <c r="F878" s="1">
        <v>1</v>
      </c>
      <c r="G878" t="s">
        <v>15</v>
      </c>
    </row>
    <row r="879" spans="1:7" hidden="1">
      <c r="A879" s="1">
        <v>1366515</v>
      </c>
      <c r="B879" t="s">
        <v>1769</v>
      </c>
      <c r="C879" t="s">
        <v>1770</v>
      </c>
      <c r="D879" s="1">
        <v>1</v>
      </c>
      <c r="E879" s="1">
        <v>1365954</v>
      </c>
      <c r="F879" s="1">
        <v>1</v>
      </c>
      <c r="G879" t="s">
        <v>15</v>
      </c>
    </row>
    <row r="880" spans="1:7" hidden="1">
      <c r="A880" s="1">
        <v>1366516</v>
      </c>
      <c r="B880" t="s">
        <v>1771</v>
      </c>
      <c r="C880" t="s">
        <v>1772</v>
      </c>
      <c r="D880" s="1">
        <v>1</v>
      </c>
      <c r="E880" s="1">
        <v>1365954</v>
      </c>
      <c r="F880" s="1">
        <v>1</v>
      </c>
      <c r="G880" t="s">
        <v>15</v>
      </c>
    </row>
    <row r="881" spans="1:7" hidden="1">
      <c r="A881" s="1">
        <v>1366517</v>
      </c>
      <c r="B881" t="s">
        <v>1773</v>
      </c>
      <c r="C881" t="s">
        <v>1774</v>
      </c>
      <c r="D881" s="1">
        <v>1</v>
      </c>
      <c r="E881" s="1">
        <v>1365954</v>
      </c>
      <c r="F881" s="1">
        <v>1</v>
      </c>
      <c r="G881" t="s">
        <v>15</v>
      </c>
    </row>
    <row r="882" spans="1:7" hidden="1">
      <c r="A882" s="1">
        <v>1366518</v>
      </c>
      <c r="B882" t="s">
        <v>1775</v>
      </c>
      <c r="C882" t="s">
        <v>1776</v>
      </c>
      <c r="D882" s="1">
        <v>1</v>
      </c>
      <c r="E882" s="1">
        <v>1365954</v>
      </c>
      <c r="F882" s="1">
        <v>1</v>
      </c>
      <c r="G882" t="s">
        <v>15</v>
      </c>
    </row>
    <row r="883" spans="1:7" hidden="1">
      <c r="A883" s="1">
        <v>1366519</v>
      </c>
      <c r="B883" t="s">
        <v>1777</v>
      </c>
      <c r="C883" t="s">
        <v>1778</v>
      </c>
      <c r="D883" s="1">
        <v>1</v>
      </c>
      <c r="E883" s="1">
        <v>1365954</v>
      </c>
      <c r="F883" s="1">
        <v>1</v>
      </c>
      <c r="G883" t="s">
        <v>15</v>
      </c>
    </row>
    <row r="884" spans="1:7" hidden="1">
      <c r="A884" s="1">
        <v>1366520</v>
      </c>
      <c r="B884" t="s">
        <v>1779</v>
      </c>
      <c r="C884" t="s">
        <v>1780</v>
      </c>
      <c r="D884" s="1">
        <v>1</v>
      </c>
      <c r="E884" s="1">
        <v>1365954</v>
      </c>
      <c r="F884" s="1">
        <v>1</v>
      </c>
      <c r="G884" t="s">
        <v>15</v>
      </c>
    </row>
    <row r="885" spans="1:7" hidden="1">
      <c r="A885" s="1">
        <v>1366521</v>
      </c>
      <c r="B885" t="s">
        <v>1781</v>
      </c>
      <c r="C885" t="s">
        <v>1782</v>
      </c>
      <c r="D885" s="1">
        <v>1</v>
      </c>
      <c r="E885" s="1">
        <v>1365954</v>
      </c>
      <c r="F885" s="1">
        <v>1</v>
      </c>
      <c r="G885" t="s">
        <v>15</v>
      </c>
    </row>
    <row r="886" spans="1:7" hidden="1">
      <c r="A886" s="1">
        <v>1366522</v>
      </c>
      <c r="B886" t="s">
        <v>1783</v>
      </c>
      <c r="C886" t="s">
        <v>1784</v>
      </c>
      <c r="D886" s="1">
        <v>1</v>
      </c>
      <c r="E886" s="1">
        <v>1365954</v>
      </c>
      <c r="F886" s="1">
        <v>1</v>
      </c>
      <c r="G886" t="s">
        <v>15</v>
      </c>
    </row>
    <row r="887" spans="1:7" hidden="1">
      <c r="A887" s="1">
        <v>1366523</v>
      </c>
      <c r="B887" t="s">
        <v>1785</v>
      </c>
      <c r="C887" t="s">
        <v>1786</v>
      </c>
      <c r="D887" s="1">
        <v>1</v>
      </c>
      <c r="E887" s="1">
        <v>1365954</v>
      </c>
      <c r="F887" s="1">
        <v>1</v>
      </c>
      <c r="G887" t="s">
        <v>15</v>
      </c>
    </row>
    <row r="888" spans="1:7" hidden="1">
      <c r="A888" s="1">
        <v>1366524</v>
      </c>
      <c r="B888" t="s">
        <v>1787</v>
      </c>
      <c r="C888" t="s">
        <v>1788</v>
      </c>
      <c r="D888" s="1">
        <v>1</v>
      </c>
      <c r="E888" s="1">
        <v>1365954</v>
      </c>
      <c r="F888" s="1">
        <v>1</v>
      </c>
      <c r="G888" t="s">
        <v>15</v>
      </c>
    </row>
    <row r="889" spans="1:7" hidden="1">
      <c r="A889" s="1">
        <v>1366525</v>
      </c>
      <c r="B889" t="s">
        <v>1789</v>
      </c>
      <c r="C889" t="s">
        <v>1790</v>
      </c>
      <c r="D889" s="1">
        <v>1</v>
      </c>
      <c r="E889" s="1">
        <v>1365954</v>
      </c>
      <c r="F889" s="1">
        <v>1</v>
      </c>
      <c r="G889" t="s">
        <v>15</v>
      </c>
    </row>
    <row r="890" spans="1:7" hidden="1">
      <c r="A890" s="1">
        <v>1366526</v>
      </c>
      <c r="B890" t="s">
        <v>1791</v>
      </c>
      <c r="C890" t="s">
        <v>1792</v>
      </c>
      <c r="D890" s="1">
        <v>1</v>
      </c>
      <c r="E890" s="1">
        <v>1365954</v>
      </c>
      <c r="F890" s="1">
        <v>1</v>
      </c>
      <c r="G890" t="s">
        <v>15</v>
      </c>
    </row>
    <row r="891" spans="1:7" hidden="1">
      <c r="A891" s="1">
        <v>1366527</v>
      </c>
      <c r="B891" t="s">
        <v>1793</v>
      </c>
      <c r="C891" t="s">
        <v>1794</v>
      </c>
      <c r="D891" s="1">
        <v>1</v>
      </c>
      <c r="E891" s="1">
        <v>1365954</v>
      </c>
      <c r="F891" s="1">
        <v>1</v>
      </c>
      <c r="G891" t="s">
        <v>15</v>
      </c>
    </row>
    <row r="892" spans="1:7" hidden="1">
      <c r="A892" s="1">
        <v>1366528</v>
      </c>
      <c r="B892" t="s">
        <v>1795</v>
      </c>
      <c r="C892" t="s">
        <v>1796</v>
      </c>
      <c r="D892" s="1">
        <v>1</v>
      </c>
      <c r="E892" s="1">
        <v>1365954</v>
      </c>
      <c r="F892" s="1">
        <v>1</v>
      </c>
      <c r="G892" t="s">
        <v>15</v>
      </c>
    </row>
    <row r="893" spans="1:7" hidden="1">
      <c r="A893" s="1">
        <v>1366529</v>
      </c>
      <c r="B893" t="s">
        <v>1797</v>
      </c>
      <c r="C893" t="s">
        <v>1798</v>
      </c>
      <c r="D893" s="1">
        <v>1</v>
      </c>
      <c r="E893" s="1">
        <v>1365954</v>
      </c>
      <c r="F893" s="1">
        <v>1</v>
      </c>
      <c r="G893" t="s">
        <v>15</v>
      </c>
    </row>
    <row r="894" spans="1:7" hidden="1">
      <c r="A894" s="1">
        <v>1366530</v>
      </c>
      <c r="B894" t="s">
        <v>1799</v>
      </c>
      <c r="C894" t="s">
        <v>1800</v>
      </c>
      <c r="D894" s="1">
        <v>1</v>
      </c>
      <c r="E894" s="1">
        <v>1365954</v>
      </c>
      <c r="F894" s="1">
        <v>1</v>
      </c>
      <c r="G894" t="s">
        <v>15</v>
      </c>
    </row>
    <row r="895" spans="1:7" hidden="1">
      <c r="A895" s="1">
        <v>1366531</v>
      </c>
      <c r="B895" t="s">
        <v>1801</v>
      </c>
      <c r="C895" t="s">
        <v>1802</v>
      </c>
      <c r="D895" s="1">
        <v>1</v>
      </c>
      <c r="E895" s="1">
        <v>1365954</v>
      </c>
      <c r="F895" s="1">
        <v>1</v>
      </c>
      <c r="G895" t="s">
        <v>15</v>
      </c>
    </row>
    <row r="896" spans="1:7" hidden="1">
      <c r="A896" s="1">
        <v>1366532</v>
      </c>
      <c r="B896" t="s">
        <v>1803</v>
      </c>
      <c r="C896" t="s">
        <v>1804</v>
      </c>
      <c r="D896" s="1">
        <v>1</v>
      </c>
      <c r="E896" s="1">
        <v>1365954</v>
      </c>
      <c r="F896" s="1">
        <v>1</v>
      </c>
      <c r="G896" t="s">
        <v>15</v>
      </c>
    </row>
    <row r="897" spans="1:7" hidden="1">
      <c r="A897" s="1">
        <v>1366533</v>
      </c>
      <c r="B897" t="s">
        <v>1805</v>
      </c>
      <c r="C897" t="s">
        <v>1806</v>
      </c>
      <c r="D897" s="1">
        <v>1</v>
      </c>
      <c r="E897" s="1">
        <v>1365954</v>
      </c>
      <c r="F897" s="1">
        <v>1</v>
      </c>
      <c r="G897" t="s">
        <v>15</v>
      </c>
    </row>
    <row r="898" spans="1:7" hidden="1">
      <c r="A898" s="1">
        <v>1366534</v>
      </c>
      <c r="B898" t="s">
        <v>1807</v>
      </c>
      <c r="C898" t="s">
        <v>1808</v>
      </c>
      <c r="D898" s="1">
        <v>1</v>
      </c>
      <c r="E898" s="1">
        <v>1365954</v>
      </c>
      <c r="F898" s="1">
        <v>1</v>
      </c>
      <c r="G898" t="s">
        <v>15</v>
      </c>
    </row>
    <row r="899" spans="1:7" hidden="1">
      <c r="A899" s="1">
        <v>1366535</v>
      </c>
      <c r="B899" t="s">
        <v>1809</v>
      </c>
      <c r="C899" t="s">
        <v>1810</v>
      </c>
      <c r="D899" s="1">
        <v>1</v>
      </c>
      <c r="E899" s="1">
        <v>1365954</v>
      </c>
      <c r="F899" s="1">
        <v>1</v>
      </c>
      <c r="G899" t="s">
        <v>15</v>
      </c>
    </row>
    <row r="900" spans="1:7" hidden="1">
      <c r="A900" s="1">
        <v>1366536</v>
      </c>
      <c r="B900" t="s">
        <v>1811</v>
      </c>
      <c r="C900" t="s">
        <v>1812</v>
      </c>
      <c r="D900" s="1">
        <v>1</v>
      </c>
      <c r="E900" s="1">
        <v>1365954</v>
      </c>
      <c r="F900" s="1">
        <v>1</v>
      </c>
      <c r="G900" t="s">
        <v>15</v>
      </c>
    </row>
    <row r="901" spans="1:7" hidden="1">
      <c r="A901" s="1">
        <v>1366537</v>
      </c>
      <c r="B901" t="s">
        <v>1813</v>
      </c>
      <c r="C901" t="s">
        <v>1814</v>
      </c>
      <c r="D901" s="1">
        <v>1</v>
      </c>
      <c r="E901" s="1">
        <v>1365954</v>
      </c>
      <c r="F901" s="1">
        <v>1</v>
      </c>
      <c r="G901" t="s">
        <v>15</v>
      </c>
    </row>
    <row r="902" spans="1:7" hidden="1">
      <c r="A902" s="1">
        <v>1366538</v>
      </c>
      <c r="B902" t="s">
        <v>1815</v>
      </c>
      <c r="C902" t="s">
        <v>1816</v>
      </c>
      <c r="D902" s="1">
        <v>1</v>
      </c>
      <c r="E902" s="1">
        <v>1365954</v>
      </c>
      <c r="F902" s="1">
        <v>1</v>
      </c>
      <c r="G902" t="s">
        <v>15</v>
      </c>
    </row>
    <row r="903" spans="1:7" hidden="1">
      <c r="A903" s="1">
        <v>1366539</v>
      </c>
      <c r="B903" t="s">
        <v>1817</v>
      </c>
      <c r="C903" t="s">
        <v>1818</v>
      </c>
      <c r="D903" s="1">
        <v>1</v>
      </c>
      <c r="E903" s="1">
        <v>1365954</v>
      </c>
      <c r="F903" s="1">
        <v>1</v>
      </c>
      <c r="G903" t="s">
        <v>15</v>
      </c>
    </row>
    <row r="904" spans="1:7" hidden="1">
      <c r="A904" s="1">
        <v>1366540</v>
      </c>
      <c r="B904" t="s">
        <v>1819</v>
      </c>
      <c r="C904" t="s">
        <v>1820</v>
      </c>
      <c r="D904" s="1">
        <v>1</v>
      </c>
      <c r="E904" s="1">
        <v>1365954</v>
      </c>
      <c r="F904" s="1">
        <v>1</v>
      </c>
      <c r="G904" t="s">
        <v>15</v>
      </c>
    </row>
    <row r="905" spans="1:7" hidden="1">
      <c r="A905" s="1">
        <v>1366541</v>
      </c>
      <c r="B905" t="s">
        <v>1821</v>
      </c>
      <c r="C905" t="s">
        <v>1822</v>
      </c>
      <c r="D905" s="1">
        <v>1</v>
      </c>
      <c r="E905" s="1">
        <v>1365954</v>
      </c>
      <c r="F905" s="1">
        <v>1</v>
      </c>
      <c r="G905" t="s">
        <v>15</v>
      </c>
    </row>
    <row r="906" spans="1:7" hidden="1">
      <c r="A906" s="1">
        <v>1366542</v>
      </c>
      <c r="B906" t="s">
        <v>1823</v>
      </c>
      <c r="C906" t="s">
        <v>1824</v>
      </c>
      <c r="D906" s="1">
        <v>1</v>
      </c>
      <c r="E906" s="1">
        <v>1365954</v>
      </c>
      <c r="F906" s="1">
        <v>1</v>
      </c>
      <c r="G906" t="s">
        <v>15</v>
      </c>
    </row>
    <row r="907" spans="1:7" hidden="1">
      <c r="A907" s="1">
        <v>1366543</v>
      </c>
      <c r="B907" t="s">
        <v>1825</v>
      </c>
      <c r="C907" t="s">
        <v>1826</v>
      </c>
      <c r="D907" s="1">
        <v>1</v>
      </c>
      <c r="E907" s="1">
        <v>1365954</v>
      </c>
      <c r="F907" s="1">
        <v>1</v>
      </c>
      <c r="G907" t="s">
        <v>15</v>
      </c>
    </row>
    <row r="908" spans="1:7" hidden="1">
      <c r="A908" s="1">
        <v>1366544</v>
      </c>
      <c r="B908" t="s">
        <v>1827</v>
      </c>
      <c r="C908" t="s">
        <v>1828</v>
      </c>
      <c r="D908" s="1">
        <v>1</v>
      </c>
      <c r="E908" s="1">
        <v>1365954</v>
      </c>
      <c r="F908" s="1">
        <v>1</v>
      </c>
      <c r="G908" t="s">
        <v>15</v>
      </c>
    </row>
    <row r="909" spans="1:7" hidden="1">
      <c r="A909" s="1">
        <v>1366545</v>
      </c>
      <c r="B909" t="s">
        <v>1829</v>
      </c>
      <c r="C909" t="s">
        <v>1830</v>
      </c>
      <c r="D909" s="1">
        <v>1</v>
      </c>
      <c r="E909" s="1">
        <v>1365954</v>
      </c>
      <c r="F909" s="1">
        <v>1</v>
      </c>
      <c r="G909" t="s">
        <v>15</v>
      </c>
    </row>
    <row r="910" spans="1:7" hidden="1">
      <c r="A910" s="1">
        <v>1366546</v>
      </c>
      <c r="B910" t="s">
        <v>1831</v>
      </c>
      <c r="C910" t="s">
        <v>1832</v>
      </c>
      <c r="D910" s="1">
        <v>1</v>
      </c>
      <c r="E910" s="1">
        <v>1365954</v>
      </c>
      <c r="F910" s="1">
        <v>1</v>
      </c>
      <c r="G910" t="s">
        <v>15</v>
      </c>
    </row>
    <row r="911" spans="1:7" hidden="1">
      <c r="A911" s="1">
        <v>1366547</v>
      </c>
      <c r="B911" t="s">
        <v>1833</v>
      </c>
      <c r="C911" t="s">
        <v>1834</v>
      </c>
      <c r="D911" s="1">
        <v>1</v>
      </c>
      <c r="E911" s="1">
        <v>1365954</v>
      </c>
      <c r="F911" s="1">
        <v>1</v>
      </c>
      <c r="G911" t="s">
        <v>15</v>
      </c>
    </row>
    <row r="912" spans="1:7" hidden="1">
      <c r="A912" s="1">
        <v>1366548</v>
      </c>
      <c r="B912" t="s">
        <v>1835</v>
      </c>
      <c r="C912" t="s">
        <v>1836</v>
      </c>
      <c r="D912" s="1">
        <v>1</v>
      </c>
      <c r="E912" s="1">
        <v>1365954</v>
      </c>
      <c r="F912" s="1">
        <v>1</v>
      </c>
      <c r="G912" t="s">
        <v>15</v>
      </c>
    </row>
    <row r="913" spans="1:7" hidden="1">
      <c r="A913" s="1">
        <v>1366549</v>
      </c>
      <c r="B913" t="s">
        <v>1837</v>
      </c>
      <c r="C913" t="s">
        <v>1838</v>
      </c>
      <c r="D913" s="1">
        <v>1</v>
      </c>
      <c r="E913" s="1">
        <v>1365954</v>
      </c>
      <c r="F913" s="1">
        <v>1</v>
      </c>
      <c r="G913" t="s">
        <v>15</v>
      </c>
    </row>
    <row r="914" spans="1:7" hidden="1">
      <c r="A914" s="1">
        <v>1366550</v>
      </c>
      <c r="B914" t="s">
        <v>1839</v>
      </c>
      <c r="C914" t="s">
        <v>1840</v>
      </c>
      <c r="D914" s="1">
        <v>1</v>
      </c>
      <c r="E914" s="1">
        <v>1365954</v>
      </c>
      <c r="F914" s="1">
        <v>1</v>
      </c>
      <c r="G914" t="s">
        <v>15</v>
      </c>
    </row>
    <row r="915" spans="1:7" hidden="1">
      <c r="A915" s="1">
        <v>1366551</v>
      </c>
      <c r="B915" t="s">
        <v>1841</v>
      </c>
      <c r="C915" t="s">
        <v>1842</v>
      </c>
      <c r="D915" s="1">
        <v>1</v>
      </c>
      <c r="E915" s="1">
        <v>1365954</v>
      </c>
      <c r="F915" s="1">
        <v>1</v>
      </c>
      <c r="G915" t="s">
        <v>15</v>
      </c>
    </row>
    <row r="916" spans="1:7" hidden="1">
      <c r="A916" s="1">
        <v>1366552</v>
      </c>
      <c r="B916" t="s">
        <v>1843</v>
      </c>
      <c r="C916" t="s">
        <v>1844</v>
      </c>
      <c r="D916" s="1">
        <v>1</v>
      </c>
      <c r="E916" s="1">
        <v>1365954</v>
      </c>
      <c r="F916" s="1">
        <v>1</v>
      </c>
      <c r="G916" t="s">
        <v>15</v>
      </c>
    </row>
    <row r="917" spans="1:7" hidden="1">
      <c r="A917" s="1">
        <v>1366553</v>
      </c>
      <c r="B917" t="s">
        <v>1845</v>
      </c>
      <c r="C917" t="s">
        <v>1846</v>
      </c>
      <c r="D917" s="1">
        <v>1</v>
      </c>
      <c r="E917" s="1">
        <v>1365954</v>
      </c>
      <c r="F917" s="1">
        <v>1</v>
      </c>
      <c r="G917" t="s">
        <v>15</v>
      </c>
    </row>
    <row r="918" spans="1:7" hidden="1">
      <c r="A918" s="1">
        <v>1366554</v>
      </c>
      <c r="B918" t="s">
        <v>1847</v>
      </c>
      <c r="C918" t="s">
        <v>1848</v>
      </c>
      <c r="D918" s="1">
        <v>1</v>
      </c>
      <c r="E918" s="1">
        <v>1365954</v>
      </c>
      <c r="F918" s="1">
        <v>1</v>
      </c>
      <c r="G918" t="s">
        <v>15</v>
      </c>
    </row>
    <row r="919" spans="1:7" hidden="1">
      <c r="A919" s="1">
        <v>1366555</v>
      </c>
      <c r="B919" t="s">
        <v>1849</v>
      </c>
      <c r="C919" t="s">
        <v>1850</v>
      </c>
      <c r="D919" s="1">
        <v>1</v>
      </c>
      <c r="E919" s="1">
        <v>1365954</v>
      </c>
      <c r="F919" s="1">
        <v>1</v>
      </c>
      <c r="G919" t="s">
        <v>15</v>
      </c>
    </row>
    <row r="920" spans="1:7" hidden="1">
      <c r="A920" s="1">
        <v>1366556</v>
      </c>
      <c r="B920" t="s">
        <v>1851</v>
      </c>
      <c r="C920" t="s">
        <v>1852</v>
      </c>
      <c r="D920" s="1">
        <v>1</v>
      </c>
      <c r="E920" s="1">
        <v>1365954</v>
      </c>
      <c r="F920" s="1">
        <v>1</v>
      </c>
      <c r="G920" t="s">
        <v>15</v>
      </c>
    </row>
    <row r="921" spans="1:7" hidden="1">
      <c r="A921" s="1">
        <v>1366557</v>
      </c>
      <c r="B921" t="s">
        <v>1853</v>
      </c>
      <c r="C921" t="s">
        <v>1854</v>
      </c>
      <c r="D921" s="1">
        <v>1</v>
      </c>
      <c r="E921" s="1">
        <v>1365954</v>
      </c>
      <c r="F921" s="1">
        <v>1</v>
      </c>
      <c r="G921" t="s">
        <v>15</v>
      </c>
    </row>
    <row r="922" spans="1:7" hidden="1">
      <c r="A922" s="1">
        <v>1366558</v>
      </c>
      <c r="B922" t="s">
        <v>1855</v>
      </c>
      <c r="C922" t="s">
        <v>1856</v>
      </c>
      <c r="D922" s="1">
        <v>1</v>
      </c>
      <c r="E922" s="1">
        <v>1365954</v>
      </c>
      <c r="F922" s="1">
        <v>1</v>
      </c>
      <c r="G922" t="s">
        <v>15</v>
      </c>
    </row>
    <row r="923" spans="1:7" hidden="1">
      <c r="A923" s="1">
        <v>1366559</v>
      </c>
      <c r="B923" t="s">
        <v>1857</v>
      </c>
      <c r="C923" t="s">
        <v>1858</v>
      </c>
      <c r="D923" s="1">
        <v>1</v>
      </c>
      <c r="E923" s="1">
        <v>1365954</v>
      </c>
      <c r="F923" s="1">
        <v>1</v>
      </c>
      <c r="G923" t="s">
        <v>15</v>
      </c>
    </row>
    <row r="924" spans="1:7" hidden="1">
      <c r="A924" s="1">
        <v>1366560</v>
      </c>
      <c r="B924" t="s">
        <v>1859</v>
      </c>
      <c r="C924" t="s">
        <v>1860</v>
      </c>
      <c r="D924" s="1">
        <v>1</v>
      </c>
      <c r="E924" s="1">
        <v>1365954</v>
      </c>
      <c r="F924" s="1">
        <v>1</v>
      </c>
      <c r="G924" t="s">
        <v>15</v>
      </c>
    </row>
    <row r="925" spans="1:7" hidden="1">
      <c r="A925" s="1">
        <v>1366561</v>
      </c>
      <c r="B925" t="s">
        <v>1861</v>
      </c>
      <c r="C925" t="s">
        <v>1862</v>
      </c>
      <c r="D925" s="1">
        <v>1</v>
      </c>
      <c r="E925" s="1">
        <v>1365954</v>
      </c>
      <c r="F925" s="1">
        <v>1</v>
      </c>
      <c r="G925" t="s">
        <v>15</v>
      </c>
    </row>
    <row r="926" spans="1:7" hidden="1">
      <c r="A926" s="1">
        <v>1366562</v>
      </c>
      <c r="B926" t="s">
        <v>1863</v>
      </c>
      <c r="C926" t="s">
        <v>1864</v>
      </c>
      <c r="D926" s="1">
        <v>1</v>
      </c>
      <c r="E926" s="1">
        <v>1365954</v>
      </c>
      <c r="F926" s="1">
        <v>1</v>
      </c>
      <c r="G926" t="s">
        <v>15</v>
      </c>
    </row>
    <row r="927" spans="1:7" hidden="1">
      <c r="A927" s="1">
        <v>1366563</v>
      </c>
      <c r="B927" t="s">
        <v>1865</v>
      </c>
      <c r="C927" t="s">
        <v>1866</v>
      </c>
      <c r="D927" s="1">
        <v>1</v>
      </c>
      <c r="E927" s="1">
        <v>1365954</v>
      </c>
      <c r="F927" s="1">
        <v>1</v>
      </c>
      <c r="G927" t="s">
        <v>15</v>
      </c>
    </row>
    <row r="928" spans="1:7" hidden="1">
      <c r="A928" s="1">
        <v>1366564</v>
      </c>
      <c r="B928" t="s">
        <v>1867</v>
      </c>
      <c r="C928" t="s">
        <v>1868</v>
      </c>
      <c r="D928" s="1">
        <v>1</v>
      </c>
      <c r="E928" s="1">
        <v>1365954</v>
      </c>
      <c r="F928" s="1">
        <v>1</v>
      </c>
      <c r="G928" t="s">
        <v>15</v>
      </c>
    </row>
    <row r="929" spans="1:7" hidden="1">
      <c r="A929" s="1">
        <v>1366565</v>
      </c>
      <c r="B929" t="s">
        <v>1869</v>
      </c>
      <c r="C929" t="s">
        <v>1870</v>
      </c>
      <c r="D929" s="1">
        <v>1</v>
      </c>
      <c r="E929" s="1">
        <v>1365954</v>
      </c>
      <c r="F929" s="1">
        <v>1</v>
      </c>
      <c r="G929" t="s">
        <v>15</v>
      </c>
    </row>
    <row r="930" spans="1:7" hidden="1">
      <c r="A930" s="1">
        <v>1366566</v>
      </c>
      <c r="B930" t="s">
        <v>1871</v>
      </c>
      <c r="C930" t="s">
        <v>1872</v>
      </c>
      <c r="D930" s="1">
        <v>1</v>
      </c>
      <c r="E930" s="1">
        <v>1365954</v>
      </c>
      <c r="F930" s="1">
        <v>1</v>
      </c>
      <c r="G930" t="s">
        <v>15</v>
      </c>
    </row>
    <row r="931" spans="1:7" hidden="1">
      <c r="A931" s="1">
        <v>1366567</v>
      </c>
      <c r="B931" t="s">
        <v>1873</v>
      </c>
      <c r="C931" t="s">
        <v>1874</v>
      </c>
      <c r="D931" s="1">
        <v>1</v>
      </c>
      <c r="E931" s="1">
        <v>1365954</v>
      </c>
      <c r="F931" s="1">
        <v>1</v>
      </c>
      <c r="G931" t="s">
        <v>15</v>
      </c>
    </row>
    <row r="932" spans="1:7" hidden="1">
      <c r="A932" s="1">
        <v>1366568</v>
      </c>
      <c r="B932" t="s">
        <v>1875</v>
      </c>
      <c r="C932" t="s">
        <v>1876</v>
      </c>
      <c r="D932" s="1">
        <v>1</v>
      </c>
      <c r="E932" s="1">
        <v>1365954</v>
      </c>
      <c r="F932" s="1">
        <v>1</v>
      </c>
      <c r="G932" t="s">
        <v>15</v>
      </c>
    </row>
    <row r="933" spans="1:7" hidden="1">
      <c r="A933" s="1">
        <v>1366569</v>
      </c>
      <c r="B933" t="s">
        <v>1877</v>
      </c>
      <c r="C933" t="s">
        <v>1878</v>
      </c>
      <c r="D933" s="1">
        <v>1</v>
      </c>
      <c r="E933" s="1">
        <v>1365954</v>
      </c>
      <c r="F933" s="1">
        <v>1</v>
      </c>
      <c r="G933" t="s">
        <v>15</v>
      </c>
    </row>
    <row r="934" spans="1:7" hidden="1">
      <c r="A934" s="1">
        <v>1366570</v>
      </c>
      <c r="B934" t="s">
        <v>1879</v>
      </c>
      <c r="C934" t="s">
        <v>1880</v>
      </c>
      <c r="D934" s="1">
        <v>1</v>
      </c>
      <c r="E934" s="1">
        <v>1365954</v>
      </c>
      <c r="F934" s="1">
        <v>1</v>
      </c>
      <c r="G934" t="s">
        <v>15</v>
      </c>
    </row>
    <row r="935" spans="1:7" hidden="1">
      <c r="A935" s="1">
        <v>1366571</v>
      </c>
      <c r="B935" t="s">
        <v>1881</v>
      </c>
      <c r="C935" t="s">
        <v>1882</v>
      </c>
      <c r="D935" s="1">
        <v>1</v>
      </c>
      <c r="E935" s="1">
        <v>1365954</v>
      </c>
      <c r="F935" s="1">
        <v>1</v>
      </c>
      <c r="G935" t="s">
        <v>15</v>
      </c>
    </row>
    <row r="936" spans="1:7" hidden="1">
      <c r="A936" s="1">
        <v>1366572</v>
      </c>
      <c r="B936" t="s">
        <v>1883</v>
      </c>
      <c r="C936" t="s">
        <v>1884</v>
      </c>
      <c r="D936" s="1">
        <v>1</v>
      </c>
      <c r="E936" s="1">
        <v>1365954</v>
      </c>
      <c r="F936" s="1">
        <v>1</v>
      </c>
      <c r="G936" t="s">
        <v>15</v>
      </c>
    </row>
    <row r="937" spans="1:7" hidden="1">
      <c r="A937" s="1">
        <v>1366573</v>
      </c>
      <c r="B937" t="s">
        <v>1885</v>
      </c>
      <c r="C937" t="s">
        <v>1886</v>
      </c>
      <c r="D937" s="1">
        <v>1</v>
      </c>
      <c r="E937" s="1">
        <v>1365954</v>
      </c>
      <c r="F937" s="1">
        <v>1</v>
      </c>
      <c r="G937" t="s">
        <v>15</v>
      </c>
    </row>
    <row r="938" spans="1:7" hidden="1">
      <c r="A938" s="1">
        <v>1366574</v>
      </c>
      <c r="B938" t="s">
        <v>1887</v>
      </c>
      <c r="C938" t="s">
        <v>1888</v>
      </c>
      <c r="D938" s="1">
        <v>1</v>
      </c>
      <c r="E938" s="1">
        <v>1365954</v>
      </c>
      <c r="F938" s="1">
        <v>1</v>
      </c>
      <c r="G938" t="s">
        <v>15</v>
      </c>
    </row>
    <row r="939" spans="1:7" hidden="1">
      <c r="A939" s="1">
        <v>1366575</v>
      </c>
      <c r="B939" t="s">
        <v>1889</v>
      </c>
      <c r="C939" t="s">
        <v>1890</v>
      </c>
      <c r="D939" s="1">
        <v>1</v>
      </c>
      <c r="E939" s="1">
        <v>1365954</v>
      </c>
      <c r="F939" s="1">
        <v>1</v>
      </c>
      <c r="G939" t="s">
        <v>15</v>
      </c>
    </row>
    <row r="940" spans="1:7" hidden="1">
      <c r="A940" s="1">
        <v>1366576</v>
      </c>
      <c r="B940" t="s">
        <v>1891</v>
      </c>
      <c r="C940" t="s">
        <v>1892</v>
      </c>
      <c r="D940" s="1">
        <v>1</v>
      </c>
      <c r="E940" s="1">
        <v>1365954</v>
      </c>
      <c r="F940" s="1">
        <v>1</v>
      </c>
      <c r="G940" t="s">
        <v>15</v>
      </c>
    </row>
    <row r="941" spans="1:7" hidden="1">
      <c r="A941" s="1">
        <v>1366577</v>
      </c>
      <c r="B941" t="s">
        <v>1893</v>
      </c>
      <c r="C941" t="s">
        <v>1894</v>
      </c>
      <c r="D941" s="1">
        <v>1</v>
      </c>
      <c r="E941" s="1">
        <v>1365954</v>
      </c>
      <c r="F941" s="1">
        <v>1</v>
      </c>
      <c r="G941" t="s">
        <v>15</v>
      </c>
    </row>
    <row r="942" spans="1:7" hidden="1">
      <c r="A942" s="1">
        <v>1366578</v>
      </c>
      <c r="B942" t="s">
        <v>1895</v>
      </c>
      <c r="C942" t="s">
        <v>1896</v>
      </c>
      <c r="D942" s="1">
        <v>1</v>
      </c>
      <c r="E942" s="1">
        <v>1365954</v>
      </c>
      <c r="F942" s="1">
        <v>1</v>
      </c>
      <c r="G942" t="s">
        <v>15</v>
      </c>
    </row>
    <row r="943" spans="1:7" hidden="1">
      <c r="A943" s="1">
        <v>1366579</v>
      </c>
      <c r="B943" t="s">
        <v>1897</v>
      </c>
      <c r="C943" t="s">
        <v>1898</v>
      </c>
      <c r="D943" s="1">
        <v>1</v>
      </c>
      <c r="E943" s="1">
        <v>1365954</v>
      </c>
      <c r="F943" s="1">
        <v>1</v>
      </c>
      <c r="G943" t="s">
        <v>15</v>
      </c>
    </row>
    <row r="944" spans="1:7" hidden="1">
      <c r="A944" s="1">
        <v>1366580</v>
      </c>
      <c r="B944" t="s">
        <v>1899</v>
      </c>
      <c r="C944" t="s">
        <v>1900</v>
      </c>
      <c r="D944" s="1">
        <v>1</v>
      </c>
      <c r="E944" s="1">
        <v>1365954</v>
      </c>
      <c r="F944" s="1">
        <v>1</v>
      </c>
      <c r="G944" t="s">
        <v>15</v>
      </c>
    </row>
    <row r="945" spans="1:7" hidden="1">
      <c r="A945" s="1">
        <v>1366581</v>
      </c>
      <c r="B945" t="s">
        <v>1901</v>
      </c>
      <c r="C945" t="s">
        <v>1902</v>
      </c>
      <c r="D945" s="1">
        <v>1</v>
      </c>
      <c r="E945" s="1">
        <v>1365954</v>
      </c>
      <c r="F945" s="1">
        <v>1</v>
      </c>
      <c r="G945" t="s">
        <v>15</v>
      </c>
    </row>
    <row r="946" spans="1:7" hidden="1">
      <c r="A946" s="1">
        <v>1366582</v>
      </c>
      <c r="B946" t="s">
        <v>1903</v>
      </c>
      <c r="C946" t="s">
        <v>1904</v>
      </c>
      <c r="D946" s="1">
        <v>1</v>
      </c>
      <c r="E946" s="1">
        <v>1365954</v>
      </c>
      <c r="F946" s="1">
        <v>1</v>
      </c>
      <c r="G946" t="s">
        <v>15</v>
      </c>
    </row>
    <row r="947" spans="1:7" hidden="1">
      <c r="A947" s="1">
        <v>1366583</v>
      </c>
      <c r="B947" t="s">
        <v>1905</v>
      </c>
      <c r="C947" t="s">
        <v>1906</v>
      </c>
      <c r="D947" s="1">
        <v>1</v>
      </c>
      <c r="E947" s="1">
        <v>1365954</v>
      </c>
      <c r="F947" s="1">
        <v>1</v>
      </c>
      <c r="G947" t="s">
        <v>15</v>
      </c>
    </row>
    <row r="948" spans="1:7" hidden="1">
      <c r="A948" s="1">
        <v>1366584</v>
      </c>
      <c r="B948" t="s">
        <v>1907</v>
      </c>
      <c r="C948" t="s">
        <v>1908</v>
      </c>
      <c r="D948" s="1">
        <v>1</v>
      </c>
      <c r="E948" s="1">
        <v>1365954</v>
      </c>
      <c r="F948" s="1">
        <v>1</v>
      </c>
      <c r="G948" t="s">
        <v>15</v>
      </c>
    </row>
    <row r="949" spans="1:7" hidden="1">
      <c r="A949" s="1">
        <v>1366585</v>
      </c>
      <c r="B949" t="s">
        <v>1909</v>
      </c>
      <c r="C949" t="s">
        <v>1910</v>
      </c>
      <c r="D949" s="1">
        <v>1</v>
      </c>
      <c r="E949" s="1">
        <v>1365954</v>
      </c>
      <c r="F949" s="1">
        <v>1</v>
      </c>
      <c r="G949" t="s">
        <v>15</v>
      </c>
    </row>
    <row r="950" spans="1:7" hidden="1">
      <c r="A950" s="1">
        <v>1366586</v>
      </c>
      <c r="B950" t="s">
        <v>1911</v>
      </c>
      <c r="C950" t="s">
        <v>1912</v>
      </c>
      <c r="D950" s="1">
        <v>1</v>
      </c>
      <c r="E950" s="1">
        <v>1365954</v>
      </c>
      <c r="F950" s="1">
        <v>1</v>
      </c>
      <c r="G950" t="s">
        <v>15</v>
      </c>
    </row>
    <row r="951" spans="1:7" hidden="1">
      <c r="A951" s="1">
        <v>1366587</v>
      </c>
      <c r="B951" t="s">
        <v>1913</v>
      </c>
      <c r="C951" t="s">
        <v>1914</v>
      </c>
      <c r="D951" s="1">
        <v>1</v>
      </c>
      <c r="E951" s="1">
        <v>1365954</v>
      </c>
      <c r="F951" s="1">
        <v>1</v>
      </c>
      <c r="G951" t="s">
        <v>15</v>
      </c>
    </row>
    <row r="952" spans="1:7" hidden="1">
      <c r="A952" s="1">
        <v>1366588</v>
      </c>
      <c r="B952" t="s">
        <v>1915</v>
      </c>
      <c r="C952" t="s">
        <v>1916</v>
      </c>
      <c r="D952" s="1">
        <v>1</v>
      </c>
      <c r="E952" s="1">
        <v>1365954</v>
      </c>
      <c r="F952" s="1">
        <v>1</v>
      </c>
      <c r="G952" t="s">
        <v>15</v>
      </c>
    </row>
    <row r="953" spans="1:7" hidden="1">
      <c r="A953" s="1">
        <v>1366589</v>
      </c>
      <c r="B953" t="s">
        <v>1917</v>
      </c>
      <c r="C953" t="s">
        <v>1918</v>
      </c>
      <c r="D953" s="1">
        <v>1</v>
      </c>
      <c r="E953" s="1">
        <v>1365954</v>
      </c>
      <c r="F953" s="1">
        <v>1</v>
      </c>
      <c r="G953" t="s">
        <v>15</v>
      </c>
    </row>
    <row r="954" spans="1:7" hidden="1">
      <c r="A954" s="1">
        <v>1366590</v>
      </c>
      <c r="B954" t="s">
        <v>1919</v>
      </c>
      <c r="C954" t="s">
        <v>1920</v>
      </c>
      <c r="D954" s="1">
        <v>1</v>
      </c>
      <c r="E954" s="1">
        <v>1365954</v>
      </c>
      <c r="F954" s="1">
        <v>1</v>
      </c>
      <c r="G954" t="s">
        <v>15</v>
      </c>
    </row>
    <row r="955" spans="1:7" hidden="1">
      <c r="A955" s="1">
        <v>1405467</v>
      </c>
      <c r="B955" t="s">
        <v>1921</v>
      </c>
      <c r="C955" t="s">
        <v>1922</v>
      </c>
      <c r="D955" s="1">
        <v>2581</v>
      </c>
      <c r="E955" t="s">
        <v>13</v>
      </c>
      <c r="F955" s="1">
        <v>1</v>
      </c>
      <c r="G955" t="s">
        <v>15</v>
      </c>
    </row>
    <row r="956" spans="1:7" hidden="1">
      <c r="A956" s="1">
        <v>1405468</v>
      </c>
      <c r="B956" t="s">
        <v>1924</v>
      </c>
      <c r="C956" t="s">
        <v>1925</v>
      </c>
      <c r="D956" s="1">
        <v>2581</v>
      </c>
      <c r="E956" s="1">
        <v>1405467</v>
      </c>
      <c r="F956" s="1">
        <v>1</v>
      </c>
      <c r="G956" t="s">
        <v>15</v>
      </c>
    </row>
    <row r="957" spans="1:7" hidden="1">
      <c r="A957" s="1">
        <v>1405469</v>
      </c>
      <c r="B957" t="s">
        <v>1926</v>
      </c>
      <c r="C957" t="s">
        <v>1927</v>
      </c>
      <c r="D957" s="1">
        <v>2581</v>
      </c>
      <c r="E957" s="1">
        <v>1405467</v>
      </c>
      <c r="F957" s="1">
        <v>1</v>
      </c>
      <c r="G957" t="s">
        <v>15</v>
      </c>
    </row>
    <row r="958" spans="1:7" hidden="1">
      <c r="A958" s="1">
        <v>1405470</v>
      </c>
      <c r="B958" t="s">
        <v>1928</v>
      </c>
      <c r="C958" t="s">
        <v>1929</v>
      </c>
      <c r="D958" s="1">
        <v>2581</v>
      </c>
      <c r="E958" s="1">
        <v>1405469</v>
      </c>
      <c r="F958" s="1">
        <v>1</v>
      </c>
      <c r="G958" t="s">
        <v>15</v>
      </c>
    </row>
    <row r="959" spans="1:7" hidden="1">
      <c r="A959" s="1">
        <v>1405471</v>
      </c>
      <c r="B959" t="s">
        <v>1930</v>
      </c>
      <c r="C959" t="s">
        <v>1931</v>
      </c>
      <c r="D959" s="1">
        <v>2581</v>
      </c>
      <c r="E959" s="1">
        <v>1405470</v>
      </c>
      <c r="F959" s="1">
        <v>1</v>
      </c>
      <c r="G959" t="s">
        <v>15</v>
      </c>
    </row>
    <row r="960" spans="1:7" hidden="1">
      <c r="A960" s="1">
        <v>1405472</v>
      </c>
      <c r="B960" t="s">
        <v>1932</v>
      </c>
      <c r="C960" t="s">
        <v>1933</v>
      </c>
      <c r="D960" s="1">
        <v>2581</v>
      </c>
      <c r="E960" s="1">
        <v>1405469</v>
      </c>
      <c r="F960" s="1">
        <v>1</v>
      </c>
      <c r="G960" t="s">
        <v>15</v>
      </c>
    </row>
    <row r="961" spans="1:7" hidden="1">
      <c r="A961" s="1">
        <v>1405473</v>
      </c>
      <c r="B961" t="s">
        <v>1934</v>
      </c>
      <c r="C961" t="s">
        <v>1935</v>
      </c>
      <c r="D961" s="1">
        <v>2581</v>
      </c>
      <c r="E961" s="1">
        <v>1405472</v>
      </c>
      <c r="F961" s="1">
        <v>1</v>
      </c>
      <c r="G961" t="s">
        <v>15</v>
      </c>
    </row>
    <row r="962" spans="1:7" hidden="1">
      <c r="A962" s="1">
        <v>1405474</v>
      </c>
      <c r="B962" t="s">
        <v>1936</v>
      </c>
      <c r="C962" t="s">
        <v>1937</v>
      </c>
      <c r="D962" s="1">
        <v>2581</v>
      </c>
      <c r="E962" s="1">
        <v>1405469</v>
      </c>
      <c r="F962" s="1">
        <v>1</v>
      </c>
      <c r="G962" t="s">
        <v>15</v>
      </c>
    </row>
    <row r="963" spans="1:7" hidden="1">
      <c r="A963" s="1">
        <v>1405475</v>
      </c>
      <c r="B963" t="s">
        <v>1938</v>
      </c>
      <c r="C963" t="s">
        <v>1939</v>
      </c>
      <c r="D963" s="1">
        <v>2581</v>
      </c>
      <c r="E963" s="1">
        <v>1405474</v>
      </c>
      <c r="F963" s="1">
        <v>1</v>
      </c>
      <c r="G963" t="s">
        <v>15</v>
      </c>
    </row>
    <row r="964" spans="1:7" hidden="1">
      <c r="A964" s="1">
        <v>1405476</v>
      </c>
      <c r="B964" t="s">
        <v>1940</v>
      </c>
      <c r="C964" t="s">
        <v>1941</v>
      </c>
      <c r="D964" s="1">
        <v>2581</v>
      </c>
      <c r="E964" s="1">
        <v>1405467</v>
      </c>
      <c r="F964" s="1">
        <v>1</v>
      </c>
      <c r="G964" t="s">
        <v>15</v>
      </c>
    </row>
    <row r="965" spans="1:7" hidden="1">
      <c r="A965" s="1">
        <v>1405477</v>
      </c>
      <c r="B965" t="s">
        <v>1942</v>
      </c>
      <c r="C965" t="s">
        <v>1943</v>
      </c>
      <c r="D965" s="1">
        <v>2581</v>
      </c>
      <c r="E965" s="1">
        <v>1405476</v>
      </c>
      <c r="F965" s="1">
        <v>1</v>
      </c>
      <c r="G965" t="s">
        <v>15</v>
      </c>
    </row>
    <row r="966" spans="1:7" hidden="1">
      <c r="A966" s="1">
        <v>1405478</v>
      </c>
      <c r="B966" t="s">
        <v>1944</v>
      </c>
      <c r="C966" t="s">
        <v>1945</v>
      </c>
      <c r="D966" s="1">
        <v>2581</v>
      </c>
      <c r="E966" s="1">
        <v>1405477</v>
      </c>
      <c r="F966" s="1">
        <v>1</v>
      </c>
      <c r="G966" t="s">
        <v>15</v>
      </c>
    </row>
    <row r="967" spans="1:7" hidden="1">
      <c r="A967" s="1">
        <v>1405479</v>
      </c>
      <c r="B967" t="s">
        <v>1946</v>
      </c>
      <c r="C967" t="s">
        <v>1947</v>
      </c>
      <c r="D967" s="1">
        <v>2581</v>
      </c>
      <c r="E967" s="1">
        <v>1405477</v>
      </c>
      <c r="F967" s="1">
        <v>1</v>
      </c>
      <c r="G967" t="s">
        <v>15</v>
      </c>
    </row>
    <row r="968" spans="1:7" hidden="1">
      <c r="A968" s="1">
        <v>1405480</v>
      </c>
      <c r="B968" t="s">
        <v>1948</v>
      </c>
      <c r="C968" t="s">
        <v>1949</v>
      </c>
      <c r="D968" s="1">
        <v>2581</v>
      </c>
      <c r="E968" s="1">
        <v>1405477</v>
      </c>
      <c r="F968" s="1">
        <v>1</v>
      </c>
      <c r="G968" t="s">
        <v>15</v>
      </c>
    </row>
    <row r="969" spans="1:7" hidden="1">
      <c r="A969" s="1">
        <v>1405481</v>
      </c>
      <c r="B969" t="s">
        <v>1950</v>
      </c>
      <c r="C969" t="s">
        <v>1951</v>
      </c>
      <c r="D969" s="1">
        <v>2581</v>
      </c>
      <c r="E969" s="1">
        <v>1405477</v>
      </c>
      <c r="F969" s="1">
        <v>1</v>
      </c>
      <c r="G969" t="s">
        <v>15</v>
      </c>
    </row>
    <row r="970" spans="1:7" hidden="1">
      <c r="A970" s="1">
        <v>1405482</v>
      </c>
      <c r="B970" t="s">
        <v>1952</v>
      </c>
      <c r="C970" t="s">
        <v>1953</v>
      </c>
      <c r="D970" s="1">
        <v>2581</v>
      </c>
      <c r="E970" s="1">
        <v>1405477</v>
      </c>
      <c r="F970" s="1">
        <v>1</v>
      </c>
      <c r="G970" t="s">
        <v>15</v>
      </c>
    </row>
    <row r="971" spans="1:7" hidden="1">
      <c r="A971" s="1">
        <v>1405483</v>
      </c>
      <c r="B971" t="s">
        <v>1954</v>
      </c>
      <c r="C971" t="s">
        <v>1955</v>
      </c>
      <c r="D971" s="1">
        <v>2581</v>
      </c>
      <c r="E971" s="1">
        <v>1405477</v>
      </c>
      <c r="F971" s="1">
        <v>1</v>
      </c>
      <c r="G971" t="s">
        <v>15</v>
      </c>
    </row>
    <row r="972" spans="1:7" hidden="1">
      <c r="A972" s="1">
        <v>1405484</v>
      </c>
      <c r="B972" t="s">
        <v>1956</v>
      </c>
      <c r="C972" t="s">
        <v>1957</v>
      </c>
      <c r="D972" s="1">
        <v>2581</v>
      </c>
      <c r="E972" s="1">
        <v>1405477</v>
      </c>
      <c r="F972" s="1">
        <v>1</v>
      </c>
      <c r="G972" t="s">
        <v>15</v>
      </c>
    </row>
    <row r="973" spans="1:7" hidden="1">
      <c r="A973" s="1">
        <v>1405485</v>
      </c>
      <c r="B973" t="s">
        <v>1958</v>
      </c>
      <c r="C973" t="s">
        <v>1959</v>
      </c>
      <c r="D973" s="1">
        <v>2581</v>
      </c>
      <c r="E973" s="1">
        <v>1405477</v>
      </c>
      <c r="F973" s="1">
        <v>1</v>
      </c>
      <c r="G973" t="s">
        <v>15</v>
      </c>
    </row>
    <row r="974" spans="1:7" hidden="1">
      <c r="A974" s="1">
        <v>1405486</v>
      </c>
      <c r="B974" t="s">
        <v>1960</v>
      </c>
      <c r="C974" t="s">
        <v>1961</v>
      </c>
      <c r="D974" s="1">
        <v>2581</v>
      </c>
      <c r="E974" s="1">
        <v>1405477</v>
      </c>
      <c r="F974" s="1">
        <v>1</v>
      </c>
      <c r="G974" t="s">
        <v>15</v>
      </c>
    </row>
    <row r="975" spans="1:7" hidden="1">
      <c r="A975" s="1">
        <v>1405487</v>
      </c>
      <c r="B975" t="s">
        <v>1962</v>
      </c>
      <c r="C975" t="s">
        <v>1963</v>
      </c>
      <c r="D975" s="1">
        <v>2581</v>
      </c>
      <c r="E975" s="1">
        <v>1405477</v>
      </c>
      <c r="F975" s="1">
        <v>1</v>
      </c>
      <c r="G975" t="s">
        <v>15</v>
      </c>
    </row>
    <row r="976" spans="1:7" hidden="1">
      <c r="A976" s="1">
        <v>1405488</v>
      </c>
      <c r="B976" t="s">
        <v>1964</v>
      </c>
      <c r="C976" t="s">
        <v>1965</v>
      </c>
      <c r="D976" s="1">
        <v>2581</v>
      </c>
      <c r="E976" s="1">
        <v>1405477</v>
      </c>
      <c r="F976" s="1">
        <v>1</v>
      </c>
      <c r="G976" t="s">
        <v>15</v>
      </c>
    </row>
    <row r="977" spans="1:7" hidden="1">
      <c r="A977" s="1">
        <v>1405489</v>
      </c>
      <c r="B977" t="s">
        <v>1966</v>
      </c>
      <c r="C977" t="s">
        <v>1967</v>
      </c>
      <c r="D977" s="1">
        <v>2581</v>
      </c>
      <c r="E977" s="1">
        <v>1405477</v>
      </c>
      <c r="F977" s="1">
        <v>1</v>
      </c>
      <c r="G977" t="s">
        <v>15</v>
      </c>
    </row>
    <row r="978" spans="1:7" hidden="1">
      <c r="A978" s="1">
        <v>1405490</v>
      </c>
      <c r="B978" t="s">
        <v>1968</v>
      </c>
      <c r="C978" t="s">
        <v>1969</v>
      </c>
      <c r="D978" s="1">
        <v>2581</v>
      </c>
      <c r="E978" s="1">
        <v>1405467</v>
      </c>
      <c r="F978" s="1">
        <v>1</v>
      </c>
      <c r="G978" t="s">
        <v>15</v>
      </c>
    </row>
    <row r="979" spans="1:7" hidden="1">
      <c r="A979" s="1">
        <v>1405491</v>
      </c>
      <c r="B979" t="s">
        <v>1970</v>
      </c>
      <c r="C979" t="s">
        <v>1971</v>
      </c>
      <c r="D979" s="1">
        <v>2581</v>
      </c>
      <c r="E979" s="1">
        <v>1405490</v>
      </c>
      <c r="F979" s="1">
        <v>1</v>
      </c>
      <c r="G979" t="s">
        <v>15</v>
      </c>
    </row>
    <row r="980" spans="1:7" hidden="1">
      <c r="A980" s="1">
        <v>1405492</v>
      </c>
      <c r="B980" t="s">
        <v>1972</v>
      </c>
      <c r="C980" t="s">
        <v>1973</v>
      </c>
      <c r="D980" s="1">
        <v>2581</v>
      </c>
      <c r="E980" s="1">
        <v>1405491</v>
      </c>
      <c r="F980" s="1">
        <v>1</v>
      </c>
      <c r="G980" t="s">
        <v>15</v>
      </c>
    </row>
    <row r="981" spans="1:7" hidden="1">
      <c r="A981" s="1">
        <v>1405493</v>
      </c>
      <c r="B981" t="s">
        <v>1974</v>
      </c>
      <c r="C981" t="s">
        <v>1975</v>
      </c>
      <c r="D981" s="1">
        <v>2581</v>
      </c>
      <c r="E981" s="1">
        <v>1405491</v>
      </c>
      <c r="F981" s="1">
        <v>1</v>
      </c>
      <c r="G981" t="s">
        <v>15</v>
      </c>
    </row>
    <row r="982" spans="1:7" hidden="1">
      <c r="A982" s="1">
        <v>1405494</v>
      </c>
      <c r="B982" t="s">
        <v>1976</v>
      </c>
      <c r="C982" t="s">
        <v>1977</v>
      </c>
      <c r="D982" s="1">
        <v>2581</v>
      </c>
      <c r="E982" s="1">
        <v>1405491</v>
      </c>
      <c r="F982" s="1">
        <v>1</v>
      </c>
      <c r="G982" t="s">
        <v>15</v>
      </c>
    </row>
    <row r="983" spans="1:7" hidden="1">
      <c r="A983" s="1">
        <v>1405495</v>
      </c>
      <c r="B983" t="s">
        <v>1978</v>
      </c>
      <c r="C983" t="s">
        <v>1979</v>
      </c>
      <c r="D983" s="1">
        <v>2581</v>
      </c>
      <c r="E983" s="1">
        <v>1405491</v>
      </c>
      <c r="F983" s="1">
        <v>1</v>
      </c>
      <c r="G983" t="s">
        <v>15</v>
      </c>
    </row>
    <row r="984" spans="1:7" hidden="1">
      <c r="A984" s="1">
        <v>1405496</v>
      </c>
      <c r="B984" t="s">
        <v>1980</v>
      </c>
      <c r="C984" t="s">
        <v>1981</v>
      </c>
      <c r="D984" s="1">
        <v>2581</v>
      </c>
      <c r="E984" s="1">
        <v>1405491</v>
      </c>
      <c r="F984" s="1">
        <v>1</v>
      </c>
      <c r="G984" t="s">
        <v>15</v>
      </c>
    </row>
    <row r="985" spans="1:7" hidden="1">
      <c r="A985" s="1">
        <v>1405497</v>
      </c>
      <c r="B985" t="s">
        <v>1982</v>
      </c>
      <c r="C985" t="s">
        <v>1983</v>
      </c>
      <c r="D985" s="1">
        <v>2581</v>
      </c>
      <c r="E985" s="1">
        <v>1405491</v>
      </c>
      <c r="F985" s="1">
        <v>1</v>
      </c>
      <c r="G985" t="s">
        <v>15</v>
      </c>
    </row>
    <row r="986" spans="1:7" hidden="1">
      <c r="A986" s="1">
        <v>1405498</v>
      </c>
      <c r="B986" t="s">
        <v>1984</v>
      </c>
      <c r="C986" t="s">
        <v>1985</v>
      </c>
      <c r="D986" s="1">
        <v>2581</v>
      </c>
      <c r="E986" s="1">
        <v>1405491</v>
      </c>
      <c r="F986" s="1">
        <v>1</v>
      </c>
      <c r="G986" t="s">
        <v>15</v>
      </c>
    </row>
    <row r="987" spans="1:7" hidden="1">
      <c r="A987" s="1">
        <v>1405499</v>
      </c>
      <c r="B987" t="s">
        <v>1986</v>
      </c>
      <c r="C987" t="s">
        <v>1987</v>
      </c>
      <c r="D987" s="1">
        <v>2581</v>
      </c>
      <c r="E987" s="1">
        <v>1405467</v>
      </c>
      <c r="F987" s="1">
        <v>1</v>
      </c>
      <c r="G987" t="s">
        <v>15</v>
      </c>
    </row>
    <row r="988" spans="1:7" hidden="1">
      <c r="A988" s="1">
        <v>1405500</v>
      </c>
      <c r="B988" t="s">
        <v>1988</v>
      </c>
      <c r="C988" t="s">
        <v>1989</v>
      </c>
      <c r="D988" s="1">
        <v>2581</v>
      </c>
      <c r="E988" s="1">
        <v>1405499</v>
      </c>
      <c r="F988" s="1">
        <v>1</v>
      </c>
      <c r="G988" t="s">
        <v>15</v>
      </c>
    </row>
    <row r="989" spans="1:7" hidden="1">
      <c r="A989" s="1">
        <v>1405501</v>
      </c>
      <c r="B989" t="s">
        <v>1990</v>
      </c>
      <c r="C989" t="s">
        <v>1991</v>
      </c>
      <c r="D989" s="1">
        <v>2581</v>
      </c>
      <c r="E989" s="1">
        <v>1405500</v>
      </c>
      <c r="F989" s="1">
        <v>1</v>
      </c>
      <c r="G989" t="s">
        <v>15</v>
      </c>
    </row>
    <row r="990" spans="1:7" hidden="1">
      <c r="A990" s="1">
        <v>1405502</v>
      </c>
      <c r="B990" t="s">
        <v>1992</v>
      </c>
      <c r="C990" t="s">
        <v>1993</v>
      </c>
      <c r="D990" s="1">
        <v>2581</v>
      </c>
      <c r="E990" s="1">
        <v>1405500</v>
      </c>
      <c r="F990" s="1">
        <v>1</v>
      </c>
      <c r="G990" t="s">
        <v>15</v>
      </c>
    </row>
    <row r="991" spans="1:7" hidden="1">
      <c r="A991" s="1">
        <v>1405503</v>
      </c>
      <c r="B991" t="s">
        <v>1994</v>
      </c>
      <c r="C991" t="s">
        <v>1995</v>
      </c>
      <c r="D991" s="1">
        <v>2581</v>
      </c>
      <c r="E991" s="1">
        <v>1405500</v>
      </c>
      <c r="F991" s="1">
        <v>1</v>
      </c>
      <c r="G991" t="s">
        <v>15</v>
      </c>
    </row>
    <row r="992" spans="1:7" hidden="1">
      <c r="A992" s="1">
        <v>1405504</v>
      </c>
      <c r="B992" t="s">
        <v>1996</v>
      </c>
      <c r="C992" t="s">
        <v>1997</v>
      </c>
      <c r="D992" s="1">
        <v>2581</v>
      </c>
      <c r="E992" s="1">
        <v>1405500</v>
      </c>
      <c r="F992" s="1">
        <v>1</v>
      </c>
      <c r="G992" t="s">
        <v>15</v>
      </c>
    </row>
    <row r="993" spans="1:7" hidden="1">
      <c r="A993" s="1">
        <v>1405505</v>
      </c>
      <c r="B993" t="s">
        <v>1998</v>
      </c>
      <c r="C993" t="s">
        <v>1999</v>
      </c>
      <c r="D993" s="1">
        <v>2581</v>
      </c>
      <c r="E993" s="1">
        <v>1405500</v>
      </c>
      <c r="F993" s="1">
        <v>1</v>
      </c>
      <c r="G993" t="s">
        <v>15</v>
      </c>
    </row>
    <row r="994" spans="1:7" hidden="1">
      <c r="A994" s="1">
        <v>1405506</v>
      </c>
      <c r="B994" t="s">
        <v>2000</v>
      </c>
      <c r="C994" t="s">
        <v>2001</v>
      </c>
      <c r="D994" s="1">
        <v>2581</v>
      </c>
      <c r="E994" s="1">
        <v>1405500</v>
      </c>
      <c r="F994" s="1">
        <v>1</v>
      </c>
      <c r="G994" t="s">
        <v>15</v>
      </c>
    </row>
    <row r="995" spans="1:7" hidden="1">
      <c r="A995" s="1">
        <v>1405507</v>
      </c>
      <c r="B995" t="s">
        <v>2002</v>
      </c>
      <c r="C995" t="s">
        <v>2003</v>
      </c>
      <c r="D995" s="1">
        <v>2581</v>
      </c>
      <c r="E995" s="1">
        <v>1405500</v>
      </c>
      <c r="F995" s="1">
        <v>1</v>
      </c>
      <c r="G995" t="s">
        <v>15</v>
      </c>
    </row>
    <row r="996" spans="1:7" hidden="1">
      <c r="A996" s="1">
        <v>1405508</v>
      </c>
      <c r="B996" t="s">
        <v>2004</v>
      </c>
      <c r="C996" t="s">
        <v>2005</v>
      </c>
      <c r="D996" s="1">
        <v>2581</v>
      </c>
      <c r="E996" s="1">
        <v>1405467</v>
      </c>
      <c r="F996" s="1">
        <v>1</v>
      </c>
      <c r="G996" t="s">
        <v>15</v>
      </c>
    </row>
    <row r="997" spans="1:7" hidden="1">
      <c r="A997" s="1">
        <v>1405509</v>
      </c>
      <c r="B997" t="s">
        <v>2006</v>
      </c>
      <c r="C997" t="s">
        <v>2007</v>
      </c>
      <c r="D997" s="1">
        <v>2581</v>
      </c>
      <c r="E997" s="1">
        <v>1405508</v>
      </c>
      <c r="F997" s="1">
        <v>1</v>
      </c>
      <c r="G997" t="s">
        <v>15</v>
      </c>
    </row>
    <row r="998" spans="1:7" hidden="1">
      <c r="A998" s="1">
        <v>1405510</v>
      </c>
      <c r="B998" t="s">
        <v>2008</v>
      </c>
      <c r="C998" t="s">
        <v>2009</v>
      </c>
      <c r="D998" s="1">
        <v>2581</v>
      </c>
      <c r="E998" s="1">
        <v>1405509</v>
      </c>
      <c r="F998" s="1">
        <v>1</v>
      </c>
      <c r="G998" t="s">
        <v>15</v>
      </c>
    </row>
    <row r="999" spans="1:7" hidden="1">
      <c r="A999" s="1">
        <v>1405511</v>
      </c>
      <c r="B999" t="s">
        <v>2010</v>
      </c>
      <c r="C999" t="s">
        <v>2011</v>
      </c>
      <c r="D999" s="1">
        <v>2581</v>
      </c>
      <c r="E999" s="1">
        <v>1405509</v>
      </c>
      <c r="F999" s="1">
        <v>1</v>
      </c>
      <c r="G999" t="s">
        <v>15</v>
      </c>
    </row>
    <row r="1000" spans="1:7" hidden="1">
      <c r="A1000" s="1">
        <v>1405512</v>
      </c>
      <c r="B1000" t="s">
        <v>2012</v>
      </c>
      <c r="C1000" t="s">
        <v>2013</v>
      </c>
      <c r="D1000" s="1">
        <v>2581</v>
      </c>
      <c r="E1000" s="1">
        <v>1405509</v>
      </c>
      <c r="F1000" s="1">
        <v>1</v>
      </c>
      <c r="G1000" t="s">
        <v>15</v>
      </c>
    </row>
    <row r="1001" spans="1:7" hidden="1">
      <c r="A1001" s="1">
        <v>1405513</v>
      </c>
      <c r="B1001" t="s">
        <v>2014</v>
      </c>
      <c r="C1001" t="s">
        <v>2015</v>
      </c>
      <c r="D1001" s="1">
        <v>2581</v>
      </c>
      <c r="E1001" s="1">
        <v>1405509</v>
      </c>
      <c r="F1001" s="1">
        <v>1</v>
      </c>
      <c r="G1001" t="s">
        <v>15</v>
      </c>
    </row>
    <row r="1002" spans="1:7" hidden="1">
      <c r="A1002" s="1">
        <v>1405514</v>
      </c>
      <c r="B1002" t="s">
        <v>2016</v>
      </c>
      <c r="C1002" t="s">
        <v>2017</v>
      </c>
      <c r="D1002" s="1">
        <v>2581</v>
      </c>
      <c r="E1002" s="1">
        <v>1405509</v>
      </c>
      <c r="F1002" s="1">
        <v>1</v>
      </c>
      <c r="G1002" t="s">
        <v>15</v>
      </c>
    </row>
    <row r="1003" spans="1:7" hidden="1">
      <c r="A1003" s="1">
        <v>1405515</v>
      </c>
      <c r="B1003" t="s">
        <v>2018</v>
      </c>
      <c r="C1003" t="s">
        <v>2019</v>
      </c>
      <c r="D1003" s="1">
        <v>2581</v>
      </c>
      <c r="E1003" s="1">
        <v>1405509</v>
      </c>
      <c r="F1003" s="1">
        <v>1</v>
      </c>
      <c r="G1003" t="s">
        <v>15</v>
      </c>
    </row>
    <row r="1004" spans="1:7" hidden="1">
      <c r="A1004" s="1">
        <v>1405516</v>
      </c>
      <c r="B1004" t="s">
        <v>2020</v>
      </c>
      <c r="C1004" t="s">
        <v>2021</v>
      </c>
      <c r="D1004" s="1">
        <v>2581</v>
      </c>
      <c r="E1004" s="1">
        <v>1405467</v>
      </c>
      <c r="F1004" s="1">
        <v>1</v>
      </c>
      <c r="G1004" t="s">
        <v>15</v>
      </c>
    </row>
    <row r="1005" spans="1:7" hidden="1">
      <c r="A1005" s="1">
        <v>1405517</v>
      </c>
      <c r="B1005" t="s">
        <v>2022</v>
      </c>
      <c r="C1005" t="s">
        <v>2023</v>
      </c>
      <c r="D1005" s="1">
        <v>2581</v>
      </c>
      <c r="E1005" s="1">
        <v>1405516</v>
      </c>
      <c r="F1005" s="1">
        <v>1</v>
      </c>
      <c r="G1005" t="s">
        <v>15</v>
      </c>
    </row>
    <row r="1006" spans="1:7" hidden="1">
      <c r="A1006" s="1">
        <v>1405518</v>
      </c>
      <c r="B1006" t="s">
        <v>2024</v>
      </c>
      <c r="C1006" t="s">
        <v>2025</v>
      </c>
      <c r="D1006" s="1">
        <v>2581</v>
      </c>
      <c r="E1006" s="1">
        <v>1405517</v>
      </c>
      <c r="F1006" s="1">
        <v>1</v>
      </c>
      <c r="G1006" t="s">
        <v>15</v>
      </c>
    </row>
    <row r="1007" spans="1:7" hidden="1">
      <c r="A1007" s="1">
        <v>1405519</v>
      </c>
      <c r="B1007" t="s">
        <v>2026</v>
      </c>
      <c r="C1007" t="s">
        <v>2027</v>
      </c>
      <c r="D1007" s="1">
        <v>2581</v>
      </c>
      <c r="E1007" s="1">
        <v>1405517</v>
      </c>
      <c r="F1007" s="1">
        <v>1</v>
      </c>
      <c r="G1007" t="s">
        <v>15</v>
      </c>
    </row>
    <row r="1008" spans="1:7" hidden="1">
      <c r="A1008" s="1">
        <v>1405520</v>
      </c>
      <c r="B1008" t="s">
        <v>2028</v>
      </c>
      <c r="C1008" t="s">
        <v>2029</v>
      </c>
      <c r="D1008" s="1">
        <v>2581</v>
      </c>
      <c r="E1008" s="1">
        <v>1405517</v>
      </c>
      <c r="F1008" s="1">
        <v>1</v>
      </c>
      <c r="G1008" t="s">
        <v>15</v>
      </c>
    </row>
    <row r="1009" spans="1:7" hidden="1">
      <c r="A1009" s="1">
        <v>1405521</v>
      </c>
      <c r="B1009" t="s">
        <v>2030</v>
      </c>
      <c r="C1009" t="s">
        <v>2031</v>
      </c>
      <c r="D1009" s="1">
        <v>2581</v>
      </c>
      <c r="E1009" s="1">
        <v>1405517</v>
      </c>
      <c r="F1009" s="1">
        <v>1</v>
      </c>
      <c r="G1009" t="s">
        <v>15</v>
      </c>
    </row>
    <row r="1010" spans="1:7" hidden="1">
      <c r="A1010" s="1">
        <v>1405522</v>
      </c>
      <c r="B1010" t="s">
        <v>2032</v>
      </c>
      <c r="C1010" t="s">
        <v>2033</v>
      </c>
      <c r="D1010" s="1">
        <v>2581</v>
      </c>
      <c r="E1010" s="1">
        <v>1405517</v>
      </c>
      <c r="F1010" s="1">
        <v>1</v>
      </c>
      <c r="G1010" t="s">
        <v>15</v>
      </c>
    </row>
    <row r="1011" spans="1:7" hidden="1">
      <c r="A1011" s="1">
        <v>1405523</v>
      </c>
      <c r="B1011" t="s">
        <v>2034</v>
      </c>
      <c r="C1011" t="s">
        <v>2035</v>
      </c>
      <c r="D1011" s="1">
        <v>2581</v>
      </c>
      <c r="E1011" s="1">
        <v>1405517</v>
      </c>
      <c r="F1011" s="1">
        <v>1</v>
      </c>
      <c r="G1011" t="s">
        <v>15</v>
      </c>
    </row>
    <row r="1012" spans="1:7" hidden="1">
      <c r="A1012" s="1">
        <v>1405524</v>
      </c>
      <c r="B1012" t="s">
        <v>2036</v>
      </c>
      <c r="C1012" t="s">
        <v>2037</v>
      </c>
      <c r="D1012" s="1">
        <v>2581</v>
      </c>
      <c r="E1012" s="1">
        <v>1405517</v>
      </c>
      <c r="F1012" s="1">
        <v>1</v>
      </c>
      <c r="G1012" t="s">
        <v>15</v>
      </c>
    </row>
    <row r="1013" spans="1:7" hidden="1">
      <c r="A1013" s="1">
        <v>1405525</v>
      </c>
      <c r="B1013" t="s">
        <v>2038</v>
      </c>
      <c r="C1013" t="s">
        <v>2039</v>
      </c>
      <c r="D1013" s="1">
        <v>2581</v>
      </c>
      <c r="E1013" s="1">
        <v>1405517</v>
      </c>
      <c r="F1013" s="1">
        <v>1</v>
      </c>
      <c r="G1013" t="s">
        <v>15</v>
      </c>
    </row>
    <row r="1014" spans="1:7" hidden="1">
      <c r="A1014" s="1">
        <v>1405526</v>
      </c>
      <c r="B1014" t="s">
        <v>2040</v>
      </c>
      <c r="C1014" t="s">
        <v>2041</v>
      </c>
      <c r="D1014" s="1">
        <v>2581</v>
      </c>
      <c r="E1014" s="1">
        <v>1405516</v>
      </c>
      <c r="F1014" s="1">
        <v>1</v>
      </c>
      <c r="G1014" t="s">
        <v>15</v>
      </c>
    </row>
    <row r="1015" spans="1:7" hidden="1">
      <c r="A1015" s="1">
        <v>1405527</v>
      </c>
      <c r="B1015" t="s">
        <v>2042</v>
      </c>
      <c r="C1015" t="s">
        <v>2043</v>
      </c>
      <c r="D1015" s="1">
        <v>2581</v>
      </c>
      <c r="E1015" s="1">
        <v>1405526</v>
      </c>
      <c r="F1015" s="1">
        <v>1</v>
      </c>
      <c r="G1015" t="s">
        <v>15</v>
      </c>
    </row>
    <row r="1016" spans="1:7" hidden="1">
      <c r="A1016" s="1">
        <v>1405528</v>
      </c>
      <c r="B1016" t="s">
        <v>2044</v>
      </c>
      <c r="C1016" t="s">
        <v>2045</v>
      </c>
      <c r="D1016" s="1">
        <v>2581</v>
      </c>
      <c r="E1016" s="1">
        <v>1405467</v>
      </c>
      <c r="F1016" s="1">
        <v>1</v>
      </c>
      <c r="G1016" t="s">
        <v>15</v>
      </c>
    </row>
    <row r="1017" spans="1:7" hidden="1">
      <c r="A1017" s="1">
        <v>1405529</v>
      </c>
      <c r="B1017" t="s">
        <v>2046</v>
      </c>
      <c r="C1017" t="s">
        <v>2047</v>
      </c>
      <c r="D1017" s="1">
        <v>2581</v>
      </c>
      <c r="E1017" s="1">
        <v>1405528</v>
      </c>
      <c r="F1017" s="1">
        <v>1</v>
      </c>
      <c r="G1017" t="s">
        <v>15</v>
      </c>
    </row>
    <row r="1018" spans="1:7" hidden="1">
      <c r="A1018" s="1">
        <v>1405530</v>
      </c>
      <c r="B1018" t="s">
        <v>2048</v>
      </c>
      <c r="C1018" t="s">
        <v>2049</v>
      </c>
      <c r="D1018" s="1">
        <v>2581</v>
      </c>
      <c r="E1018" s="1">
        <v>1405529</v>
      </c>
      <c r="F1018" s="1">
        <v>1</v>
      </c>
      <c r="G1018" t="s">
        <v>15</v>
      </c>
    </row>
    <row r="1019" spans="1:7" hidden="1">
      <c r="A1019" s="1">
        <v>1405531</v>
      </c>
      <c r="B1019" t="s">
        <v>2050</v>
      </c>
      <c r="C1019" t="s">
        <v>2051</v>
      </c>
      <c r="D1019" s="1">
        <v>2581</v>
      </c>
      <c r="E1019" s="1">
        <v>1405529</v>
      </c>
      <c r="F1019" s="1">
        <v>1</v>
      </c>
      <c r="G1019" t="s">
        <v>15</v>
      </c>
    </row>
    <row r="1020" spans="1:7" hidden="1">
      <c r="A1020" s="1">
        <v>1405532</v>
      </c>
      <c r="B1020" t="s">
        <v>2052</v>
      </c>
      <c r="C1020" t="s">
        <v>2053</v>
      </c>
      <c r="D1020" s="1">
        <v>2581</v>
      </c>
      <c r="E1020" s="1">
        <v>1405529</v>
      </c>
      <c r="F1020" s="1">
        <v>1</v>
      </c>
      <c r="G1020" t="s">
        <v>15</v>
      </c>
    </row>
    <row r="1021" spans="1:7" hidden="1">
      <c r="A1021" s="1">
        <v>1405533</v>
      </c>
      <c r="B1021" t="s">
        <v>2054</v>
      </c>
      <c r="C1021" t="s">
        <v>2055</v>
      </c>
      <c r="D1021" s="1">
        <v>2581</v>
      </c>
      <c r="E1021" s="1">
        <v>1405467</v>
      </c>
      <c r="F1021" s="1">
        <v>1</v>
      </c>
      <c r="G1021" t="s">
        <v>15</v>
      </c>
    </row>
    <row r="1022" spans="1:7" hidden="1">
      <c r="A1022" s="1">
        <v>1405534</v>
      </c>
      <c r="B1022" t="s">
        <v>2056</v>
      </c>
      <c r="C1022" t="s">
        <v>2057</v>
      </c>
      <c r="D1022" s="1">
        <v>2581</v>
      </c>
      <c r="E1022" s="1">
        <v>1405467</v>
      </c>
      <c r="F1022" s="1">
        <v>1</v>
      </c>
      <c r="G1022" t="s">
        <v>15</v>
      </c>
    </row>
    <row r="1023" spans="1:7" hidden="1">
      <c r="A1023" s="1">
        <v>1416621</v>
      </c>
      <c r="B1023" t="s">
        <v>2058</v>
      </c>
      <c r="C1023" t="s">
        <v>2059</v>
      </c>
      <c r="D1023" s="1">
        <v>478</v>
      </c>
      <c r="E1023" t="s">
        <v>13</v>
      </c>
      <c r="F1023" s="1">
        <v>0</v>
      </c>
      <c r="G1023" t="s">
        <v>22</v>
      </c>
    </row>
    <row r="1024" spans="1:7" hidden="1">
      <c r="A1024" s="1">
        <v>1416622</v>
      </c>
      <c r="B1024" t="s">
        <v>2060</v>
      </c>
      <c r="C1024" t="s">
        <v>2061</v>
      </c>
      <c r="D1024" s="1">
        <v>478</v>
      </c>
      <c r="E1024" s="1">
        <v>1416621</v>
      </c>
      <c r="F1024" s="1">
        <v>0</v>
      </c>
      <c r="G1024" t="s">
        <v>22</v>
      </c>
    </row>
    <row r="1025" spans="1:7" hidden="1">
      <c r="A1025" s="1">
        <v>1416623</v>
      </c>
      <c r="B1025" t="s">
        <v>2062</v>
      </c>
      <c r="C1025" t="s">
        <v>2063</v>
      </c>
      <c r="D1025" s="1">
        <v>478</v>
      </c>
      <c r="E1025" s="1">
        <v>1416621</v>
      </c>
      <c r="F1025" s="1">
        <v>0</v>
      </c>
      <c r="G1025" t="s">
        <v>22</v>
      </c>
    </row>
    <row r="1026" spans="1:7" hidden="1">
      <c r="A1026" s="1">
        <v>1416624</v>
      </c>
      <c r="B1026" t="s">
        <v>2064</v>
      </c>
      <c r="C1026" t="s">
        <v>2065</v>
      </c>
      <c r="D1026" s="1">
        <v>478</v>
      </c>
      <c r="E1026" s="1">
        <v>1416621</v>
      </c>
      <c r="F1026" s="1">
        <v>0</v>
      </c>
      <c r="G1026" t="s">
        <v>22</v>
      </c>
    </row>
    <row r="1027" spans="1:7" hidden="1">
      <c r="A1027" s="1">
        <v>1416625</v>
      </c>
      <c r="B1027" t="s">
        <v>2066</v>
      </c>
      <c r="C1027" t="s">
        <v>2067</v>
      </c>
      <c r="D1027" s="1">
        <v>478</v>
      </c>
      <c r="E1027" s="1">
        <v>1416621</v>
      </c>
      <c r="F1027" s="1">
        <v>0</v>
      </c>
      <c r="G1027" t="s">
        <v>22</v>
      </c>
    </row>
    <row r="1028" spans="1:7" hidden="1">
      <c r="A1028" s="1">
        <v>1416626</v>
      </c>
      <c r="B1028" t="s">
        <v>2068</v>
      </c>
      <c r="C1028" t="s">
        <v>2069</v>
      </c>
      <c r="D1028" s="1">
        <v>478</v>
      </c>
      <c r="E1028" s="1">
        <v>1416621</v>
      </c>
      <c r="F1028" s="1">
        <v>0</v>
      </c>
      <c r="G1028" t="s">
        <v>22</v>
      </c>
    </row>
    <row r="1029" spans="1:7" hidden="1">
      <c r="A1029" s="1">
        <v>1418133</v>
      </c>
      <c r="B1029" t="s">
        <v>2070</v>
      </c>
      <c r="C1029" t="s">
        <v>2071</v>
      </c>
      <c r="D1029" s="1">
        <v>477</v>
      </c>
      <c r="E1029" t="s">
        <v>13</v>
      </c>
      <c r="F1029" s="1">
        <v>1</v>
      </c>
      <c r="G1029" t="s">
        <v>15</v>
      </c>
    </row>
    <row r="1030" spans="1:7" hidden="1">
      <c r="A1030" s="1">
        <v>1429635</v>
      </c>
      <c r="B1030" t="s">
        <v>2072</v>
      </c>
      <c r="C1030" t="s">
        <v>2073</v>
      </c>
      <c r="D1030" s="1">
        <v>482</v>
      </c>
      <c r="E1030" t="s">
        <v>13</v>
      </c>
      <c r="F1030" s="1">
        <v>1</v>
      </c>
      <c r="G1030" t="s">
        <v>15</v>
      </c>
    </row>
    <row r="1031" spans="1:7" hidden="1">
      <c r="A1031" s="1">
        <v>1430456</v>
      </c>
      <c r="B1031" t="s">
        <v>2074</v>
      </c>
      <c r="C1031" t="s">
        <v>2075</v>
      </c>
      <c r="D1031" s="1">
        <v>1352993</v>
      </c>
      <c r="E1031" t="s">
        <v>13</v>
      </c>
      <c r="F1031" s="1">
        <v>0</v>
      </c>
      <c r="G1031" t="s">
        <v>22</v>
      </c>
    </row>
    <row r="1032" spans="1:7" hidden="1">
      <c r="A1032" s="1">
        <v>1442159</v>
      </c>
      <c r="B1032" t="s">
        <v>2076</v>
      </c>
      <c r="C1032" t="s">
        <v>2077</v>
      </c>
      <c r="D1032" s="1">
        <v>3563</v>
      </c>
      <c r="E1032" s="1">
        <v>1442157</v>
      </c>
      <c r="F1032" s="1">
        <v>1</v>
      </c>
      <c r="G1032" t="s">
        <v>15</v>
      </c>
    </row>
    <row r="1033" spans="1:7" hidden="1">
      <c r="A1033" s="1">
        <v>1442160</v>
      </c>
      <c r="B1033" t="s">
        <v>2078</v>
      </c>
      <c r="C1033" t="s">
        <v>2079</v>
      </c>
      <c r="D1033" s="1">
        <v>3563</v>
      </c>
      <c r="E1033" s="1">
        <v>1442157</v>
      </c>
      <c r="F1033" s="1">
        <v>1</v>
      </c>
      <c r="G1033" t="s">
        <v>15</v>
      </c>
    </row>
    <row r="1034" spans="1:7" hidden="1">
      <c r="A1034" s="1">
        <v>1442161</v>
      </c>
      <c r="B1034" t="s">
        <v>2080</v>
      </c>
      <c r="C1034" t="s">
        <v>2081</v>
      </c>
      <c r="D1034" s="1">
        <v>3563</v>
      </c>
      <c r="E1034" s="1">
        <v>1442157</v>
      </c>
      <c r="F1034" s="1">
        <v>1</v>
      </c>
      <c r="G1034" t="s">
        <v>15</v>
      </c>
    </row>
    <row r="1035" spans="1:7" hidden="1">
      <c r="A1035" s="1">
        <v>1442162</v>
      </c>
      <c r="B1035" t="s">
        <v>2082</v>
      </c>
      <c r="C1035" t="s">
        <v>2083</v>
      </c>
      <c r="D1035" s="1">
        <v>3563</v>
      </c>
      <c r="E1035" s="1">
        <v>1442019</v>
      </c>
      <c r="F1035" s="1">
        <v>1</v>
      </c>
      <c r="G1035" t="s">
        <v>15</v>
      </c>
    </row>
    <row r="1036" spans="1:7" hidden="1">
      <c r="A1036" s="1">
        <v>1442163</v>
      </c>
      <c r="B1036" t="s">
        <v>2084</v>
      </c>
      <c r="C1036" t="s">
        <v>2085</v>
      </c>
      <c r="D1036" s="1">
        <v>3563</v>
      </c>
      <c r="E1036" s="1">
        <v>1442162</v>
      </c>
      <c r="F1036" s="1">
        <v>1</v>
      </c>
      <c r="G1036" t="s">
        <v>15</v>
      </c>
    </row>
    <row r="1037" spans="1:7" hidden="1">
      <c r="A1037" s="1">
        <v>1442164</v>
      </c>
      <c r="B1037" t="s">
        <v>2086</v>
      </c>
      <c r="C1037" t="s">
        <v>2087</v>
      </c>
      <c r="D1037" s="1">
        <v>3563</v>
      </c>
      <c r="E1037" s="1">
        <v>1442163</v>
      </c>
      <c r="F1037" s="1">
        <v>1</v>
      </c>
      <c r="G1037" t="s">
        <v>15</v>
      </c>
    </row>
    <row r="1038" spans="1:7" hidden="1">
      <c r="A1038" s="1">
        <v>1442165</v>
      </c>
      <c r="B1038" t="s">
        <v>2088</v>
      </c>
      <c r="C1038" t="s">
        <v>2089</v>
      </c>
      <c r="D1038" s="1">
        <v>3563</v>
      </c>
      <c r="E1038" s="1">
        <v>1442163</v>
      </c>
      <c r="F1038" s="1">
        <v>1</v>
      </c>
      <c r="G1038" t="s">
        <v>15</v>
      </c>
    </row>
    <row r="1039" spans="1:7" hidden="1">
      <c r="A1039" s="1">
        <v>1442166</v>
      </c>
      <c r="B1039" t="s">
        <v>2090</v>
      </c>
      <c r="C1039" t="s">
        <v>2091</v>
      </c>
      <c r="D1039" s="1">
        <v>3563</v>
      </c>
      <c r="E1039" s="1">
        <v>1442163</v>
      </c>
      <c r="F1039" s="1">
        <v>1</v>
      </c>
      <c r="G1039" t="s">
        <v>15</v>
      </c>
    </row>
    <row r="1040" spans="1:7" hidden="1">
      <c r="A1040" s="1">
        <v>1442167</v>
      </c>
      <c r="B1040" t="s">
        <v>2092</v>
      </c>
      <c r="C1040" t="s">
        <v>2093</v>
      </c>
      <c r="D1040" s="1">
        <v>3563</v>
      </c>
      <c r="E1040" s="1">
        <v>1442163</v>
      </c>
      <c r="F1040" s="1">
        <v>1</v>
      </c>
      <c r="G1040" t="s">
        <v>15</v>
      </c>
    </row>
    <row r="1041" spans="1:7" hidden="1">
      <c r="A1041" s="1">
        <v>1442168</v>
      </c>
      <c r="B1041" t="s">
        <v>2094</v>
      </c>
      <c r="C1041" t="s">
        <v>2095</v>
      </c>
      <c r="D1041" s="1">
        <v>3563</v>
      </c>
      <c r="E1041" s="1">
        <v>1442163</v>
      </c>
      <c r="F1041" s="1">
        <v>1</v>
      </c>
      <c r="G1041" t="s">
        <v>15</v>
      </c>
    </row>
    <row r="1042" spans="1:7" hidden="1">
      <c r="A1042" s="1">
        <v>1442169</v>
      </c>
      <c r="B1042" t="s">
        <v>2096</v>
      </c>
      <c r="C1042" t="s">
        <v>2097</v>
      </c>
      <c r="D1042" s="1">
        <v>3563</v>
      </c>
      <c r="E1042" s="1">
        <v>1442163</v>
      </c>
      <c r="F1042" s="1">
        <v>1</v>
      </c>
      <c r="G1042" t="s">
        <v>15</v>
      </c>
    </row>
    <row r="1043" spans="1:7" hidden="1">
      <c r="A1043" s="1">
        <v>1442170</v>
      </c>
      <c r="B1043" t="s">
        <v>2098</v>
      </c>
      <c r="C1043" t="s">
        <v>2099</v>
      </c>
      <c r="D1043" s="1">
        <v>3563</v>
      </c>
      <c r="E1043" s="1">
        <v>1442163</v>
      </c>
      <c r="F1043" s="1">
        <v>1</v>
      </c>
      <c r="G1043" t="s">
        <v>15</v>
      </c>
    </row>
    <row r="1044" spans="1:7" hidden="1">
      <c r="A1044" s="1">
        <v>1442171</v>
      </c>
      <c r="B1044" t="s">
        <v>2100</v>
      </c>
      <c r="C1044" t="s">
        <v>2101</v>
      </c>
      <c r="D1044" s="1">
        <v>3563</v>
      </c>
      <c r="E1044" s="1">
        <v>1442162</v>
      </c>
      <c r="F1044" s="1">
        <v>1</v>
      </c>
      <c r="G1044" t="s">
        <v>15</v>
      </c>
    </row>
    <row r="1045" spans="1:7" hidden="1">
      <c r="A1045" s="1">
        <v>1442172</v>
      </c>
      <c r="B1045" t="s">
        <v>2102</v>
      </c>
      <c r="C1045" t="s">
        <v>2103</v>
      </c>
      <c r="D1045" s="1">
        <v>3563</v>
      </c>
      <c r="E1045" s="1">
        <v>1442162</v>
      </c>
      <c r="F1045" s="1">
        <v>1</v>
      </c>
      <c r="G1045" t="s">
        <v>15</v>
      </c>
    </row>
    <row r="1046" spans="1:7" hidden="1">
      <c r="A1046" s="1">
        <v>1442173</v>
      </c>
      <c r="B1046" t="s">
        <v>2104</v>
      </c>
      <c r="C1046" t="s">
        <v>2105</v>
      </c>
      <c r="D1046" s="1">
        <v>3563</v>
      </c>
      <c r="E1046" s="1">
        <v>1442172</v>
      </c>
      <c r="F1046" s="1">
        <v>1</v>
      </c>
      <c r="G1046" t="s">
        <v>15</v>
      </c>
    </row>
    <row r="1047" spans="1:7" hidden="1">
      <c r="A1047" s="1">
        <v>1442174</v>
      </c>
      <c r="B1047" t="s">
        <v>2106</v>
      </c>
      <c r="C1047" t="s">
        <v>2107</v>
      </c>
      <c r="D1047" s="1">
        <v>3563</v>
      </c>
      <c r="E1047" s="1">
        <v>1442172</v>
      </c>
      <c r="F1047" s="1">
        <v>1</v>
      </c>
      <c r="G1047" t="s">
        <v>15</v>
      </c>
    </row>
    <row r="1048" spans="1:7" hidden="1">
      <c r="A1048" s="1">
        <v>1442175</v>
      </c>
      <c r="B1048" t="s">
        <v>2108</v>
      </c>
      <c r="C1048" t="s">
        <v>2109</v>
      </c>
      <c r="D1048" s="1">
        <v>3563</v>
      </c>
      <c r="E1048" s="1">
        <v>1442172</v>
      </c>
      <c r="F1048" s="1">
        <v>1</v>
      </c>
      <c r="G1048" t="s">
        <v>15</v>
      </c>
    </row>
    <row r="1049" spans="1:7" hidden="1">
      <c r="A1049" s="1">
        <v>1442176</v>
      </c>
      <c r="B1049" t="s">
        <v>2110</v>
      </c>
      <c r="C1049" t="s">
        <v>2111</v>
      </c>
      <c r="D1049" s="1">
        <v>3563</v>
      </c>
      <c r="E1049" s="1">
        <v>1442172</v>
      </c>
      <c r="F1049" s="1">
        <v>1</v>
      </c>
      <c r="G1049" t="s">
        <v>15</v>
      </c>
    </row>
    <row r="1050" spans="1:7" hidden="1">
      <c r="A1050" s="1">
        <v>1442177</v>
      </c>
      <c r="B1050" t="s">
        <v>2112</v>
      </c>
      <c r="C1050" t="s">
        <v>2113</v>
      </c>
      <c r="D1050" s="1">
        <v>3563</v>
      </c>
      <c r="E1050" s="1">
        <v>1442162</v>
      </c>
      <c r="F1050" s="1">
        <v>1</v>
      </c>
      <c r="G1050" t="s">
        <v>15</v>
      </c>
    </row>
    <row r="1051" spans="1:7" hidden="1">
      <c r="A1051" s="1">
        <v>1447593</v>
      </c>
      <c r="B1051" t="s">
        <v>1115</v>
      </c>
      <c r="C1051" t="s">
        <v>1116</v>
      </c>
      <c r="D1051" s="1">
        <v>72784</v>
      </c>
      <c r="E1051" t="s">
        <v>13</v>
      </c>
      <c r="F1051" s="1">
        <v>0</v>
      </c>
      <c r="G1051" t="s">
        <v>22</v>
      </c>
    </row>
    <row r="1052" spans="1:7" hidden="1">
      <c r="A1052" s="1">
        <v>1458449</v>
      </c>
      <c r="B1052" t="s">
        <v>929</v>
      </c>
      <c r="C1052" t="s">
        <v>2114</v>
      </c>
      <c r="D1052" s="1">
        <v>32233</v>
      </c>
      <c r="E1052" t="s">
        <v>13</v>
      </c>
      <c r="F1052" s="1">
        <v>1</v>
      </c>
      <c r="G1052" t="s">
        <v>15</v>
      </c>
    </row>
    <row r="1053" spans="1:7" hidden="1">
      <c r="A1053" s="1">
        <v>1598075</v>
      </c>
      <c r="B1053" t="s">
        <v>2115</v>
      </c>
      <c r="C1053" t="s">
        <v>2116</v>
      </c>
      <c r="D1053" s="1">
        <v>1</v>
      </c>
      <c r="E1053" s="1">
        <v>5889677</v>
      </c>
      <c r="F1053" s="1">
        <v>1</v>
      </c>
      <c r="G1053" t="s">
        <v>15</v>
      </c>
    </row>
    <row r="1054" spans="1:7" hidden="1">
      <c r="A1054" s="1">
        <v>1598076</v>
      </c>
      <c r="B1054" t="s">
        <v>2117</v>
      </c>
      <c r="C1054" t="s">
        <v>2118</v>
      </c>
      <c r="D1054" s="1">
        <v>1</v>
      </c>
      <c r="E1054" s="1">
        <v>1365838</v>
      </c>
      <c r="F1054" s="1">
        <v>1</v>
      </c>
      <c r="G1054" t="s">
        <v>15</v>
      </c>
    </row>
    <row r="1055" spans="1:7" hidden="1">
      <c r="A1055" s="1">
        <v>1598077</v>
      </c>
      <c r="B1055" t="s">
        <v>2119</v>
      </c>
      <c r="C1055" t="s">
        <v>2120</v>
      </c>
      <c r="D1055" s="1">
        <v>1</v>
      </c>
      <c r="E1055" s="1">
        <v>1598075</v>
      </c>
      <c r="F1055" s="1">
        <v>1</v>
      </c>
      <c r="G1055" t="s">
        <v>15</v>
      </c>
    </row>
    <row r="1056" spans="1:7" hidden="1">
      <c r="A1056" s="1">
        <v>1598078</v>
      </c>
      <c r="B1056" t="s">
        <v>2121</v>
      </c>
      <c r="C1056" t="s">
        <v>2122</v>
      </c>
      <c r="D1056" s="1">
        <v>1</v>
      </c>
      <c r="E1056" s="1">
        <v>1366748</v>
      </c>
      <c r="F1056" s="1">
        <v>1</v>
      </c>
      <c r="G1056" t="s">
        <v>15</v>
      </c>
    </row>
    <row r="1057" spans="1:7" hidden="1">
      <c r="A1057" s="1">
        <v>1598079</v>
      </c>
      <c r="B1057" t="s">
        <v>2123</v>
      </c>
      <c r="C1057" t="s">
        <v>2124</v>
      </c>
      <c r="D1057" s="1">
        <v>1</v>
      </c>
      <c r="E1057" s="1">
        <v>1365844</v>
      </c>
      <c r="F1057" s="1">
        <v>1</v>
      </c>
      <c r="G1057" t="s">
        <v>15</v>
      </c>
    </row>
    <row r="1058" spans="1:7" hidden="1">
      <c r="A1058" s="1">
        <v>1598080</v>
      </c>
      <c r="B1058" t="s">
        <v>2125</v>
      </c>
      <c r="C1058" t="s">
        <v>2126</v>
      </c>
      <c r="D1058" s="1">
        <v>1</v>
      </c>
      <c r="E1058" s="1">
        <v>1365828</v>
      </c>
      <c r="F1058" s="1">
        <v>0</v>
      </c>
      <c r="G1058" t="s">
        <v>22</v>
      </c>
    </row>
    <row r="1059" spans="1:7" hidden="1">
      <c r="A1059" s="1">
        <v>1598081</v>
      </c>
      <c r="B1059" t="s">
        <v>2127</v>
      </c>
      <c r="C1059" t="s">
        <v>844</v>
      </c>
      <c r="D1059" s="1">
        <v>1</v>
      </c>
      <c r="E1059" s="1">
        <v>1598080</v>
      </c>
      <c r="F1059" s="1">
        <v>0</v>
      </c>
      <c r="G1059" t="s">
        <v>22</v>
      </c>
    </row>
    <row r="1060" spans="1:7" hidden="1">
      <c r="A1060" s="1">
        <v>1598082</v>
      </c>
      <c r="B1060" t="s">
        <v>2128</v>
      </c>
      <c r="C1060" t="s">
        <v>846</v>
      </c>
      <c r="D1060" s="1">
        <v>1</v>
      </c>
      <c r="E1060" s="1">
        <v>1598080</v>
      </c>
      <c r="F1060" s="1">
        <v>0</v>
      </c>
      <c r="G1060" t="s">
        <v>22</v>
      </c>
    </row>
    <row r="1061" spans="1:7" hidden="1">
      <c r="A1061" s="1">
        <v>1598083</v>
      </c>
      <c r="B1061" t="s">
        <v>2129</v>
      </c>
      <c r="C1061" t="s">
        <v>2130</v>
      </c>
      <c r="D1061" s="1">
        <v>1</v>
      </c>
      <c r="E1061" s="1">
        <v>1365828</v>
      </c>
      <c r="F1061" s="1">
        <v>0</v>
      </c>
      <c r="G1061" t="s">
        <v>22</v>
      </c>
    </row>
    <row r="1062" spans="1:7" hidden="1">
      <c r="A1062" s="1">
        <v>1598084</v>
      </c>
      <c r="B1062" t="s">
        <v>2131</v>
      </c>
      <c r="C1062" t="s">
        <v>2132</v>
      </c>
      <c r="D1062" s="1">
        <v>1</v>
      </c>
      <c r="E1062" s="1">
        <v>1365828</v>
      </c>
      <c r="F1062" s="1">
        <v>1</v>
      </c>
      <c r="G1062" t="s">
        <v>15</v>
      </c>
    </row>
    <row r="1063" spans="1:7" hidden="1">
      <c r="A1063" s="1">
        <v>1598085</v>
      </c>
      <c r="B1063" t="s">
        <v>2133</v>
      </c>
      <c r="C1063" t="s">
        <v>1116</v>
      </c>
      <c r="D1063" s="1">
        <v>1</v>
      </c>
      <c r="E1063" s="1">
        <v>1365828</v>
      </c>
      <c r="F1063" s="1">
        <v>0</v>
      </c>
      <c r="G1063" t="s">
        <v>22</v>
      </c>
    </row>
    <row r="1064" spans="1:7" hidden="1">
      <c r="A1064" s="1">
        <v>1598086</v>
      </c>
      <c r="B1064" t="s">
        <v>2134</v>
      </c>
      <c r="C1064" t="s">
        <v>2135</v>
      </c>
      <c r="D1064" s="1">
        <v>1</v>
      </c>
      <c r="E1064" s="1">
        <v>1365828</v>
      </c>
      <c r="F1064" s="1">
        <v>1</v>
      </c>
      <c r="G1064" t="s">
        <v>15</v>
      </c>
    </row>
    <row r="1065" spans="1:7" hidden="1">
      <c r="A1065" s="1">
        <v>1598087</v>
      </c>
      <c r="B1065" t="s">
        <v>2136</v>
      </c>
      <c r="C1065" t="s">
        <v>2137</v>
      </c>
      <c r="D1065" s="1">
        <v>1</v>
      </c>
      <c r="E1065" s="1">
        <v>1365828</v>
      </c>
      <c r="F1065" s="1">
        <v>1</v>
      </c>
      <c r="G1065" t="s">
        <v>15</v>
      </c>
    </row>
    <row r="1066" spans="1:7" hidden="1">
      <c r="A1066" s="1">
        <v>1598088</v>
      </c>
      <c r="B1066" t="s">
        <v>2138</v>
      </c>
      <c r="C1066" t="s">
        <v>734</v>
      </c>
      <c r="D1066" s="1">
        <v>1</v>
      </c>
      <c r="E1066" s="1">
        <v>1365828</v>
      </c>
      <c r="F1066" s="1">
        <v>0</v>
      </c>
      <c r="G1066" t="s">
        <v>22</v>
      </c>
    </row>
    <row r="1067" spans="1:7" hidden="1">
      <c r="A1067" s="1">
        <v>1598089</v>
      </c>
      <c r="B1067" t="s">
        <v>2139</v>
      </c>
      <c r="C1067" t="s">
        <v>1080</v>
      </c>
      <c r="D1067" s="1">
        <v>1</v>
      </c>
      <c r="E1067" s="1">
        <v>1365828</v>
      </c>
      <c r="F1067" s="1">
        <v>0</v>
      </c>
      <c r="G1067" t="s">
        <v>22</v>
      </c>
    </row>
    <row r="1068" spans="1:7" hidden="1">
      <c r="A1068" s="1">
        <v>1598090</v>
      </c>
      <c r="B1068" t="s">
        <v>2140</v>
      </c>
      <c r="C1068" t="s">
        <v>1082</v>
      </c>
      <c r="D1068" s="1">
        <v>1</v>
      </c>
      <c r="E1068" s="1">
        <v>1365828</v>
      </c>
      <c r="F1068" s="1">
        <v>0</v>
      </c>
      <c r="G1068" t="s">
        <v>22</v>
      </c>
    </row>
    <row r="1069" spans="1:7" hidden="1">
      <c r="A1069" s="1">
        <v>1598091</v>
      </c>
      <c r="B1069" t="s">
        <v>2141</v>
      </c>
      <c r="C1069" t="s">
        <v>2142</v>
      </c>
      <c r="D1069" s="1">
        <v>1</v>
      </c>
      <c r="E1069" s="1">
        <v>1365828</v>
      </c>
      <c r="F1069" s="1">
        <v>1</v>
      </c>
      <c r="G1069" t="s">
        <v>15</v>
      </c>
    </row>
    <row r="1070" spans="1:7" hidden="1">
      <c r="A1070" s="1">
        <v>1598092</v>
      </c>
      <c r="B1070" t="s">
        <v>2143</v>
      </c>
      <c r="C1070" t="s">
        <v>2144</v>
      </c>
      <c r="D1070" s="1">
        <v>1</v>
      </c>
      <c r="E1070" s="1">
        <v>1365828</v>
      </c>
      <c r="F1070" s="1">
        <v>1</v>
      </c>
      <c r="G1070" t="s">
        <v>15</v>
      </c>
    </row>
    <row r="1071" spans="1:7" hidden="1">
      <c r="A1071" s="1">
        <v>1598093</v>
      </c>
      <c r="B1071" t="s">
        <v>2145</v>
      </c>
      <c r="C1071" t="s">
        <v>1072</v>
      </c>
      <c r="D1071" s="1">
        <v>1</v>
      </c>
      <c r="E1071" s="1">
        <v>1365828</v>
      </c>
      <c r="F1071" s="1">
        <v>0</v>
      </c>
      <c r="G1071" t="s">
        <v>22</v>
      </c>
    </row>
    <row r="1072" spans="1:7" hidden="1">
      <c r="A1072" s="1">
        <v>1598094</v>
      </c>
      <c r="B1072" t="s">
        <v>2146</v>
      </c>
      <c r="C1072" t="s">
        <v>1100</v>
      </c>
      <c r="D1072" s="1">
        <v>1</v>
      </c>
      <c r="E1072" s="1">
        <v>1365828</v>
      </c>
      <c r="F1072" s="1">
        <v>0</v>
      </c>
      <c r="G1072" t="s">
        <v>22</v>
      </c>
    </row>
    <row r="1073" spans="1:7" hidden="1">
      <c r="A1073" s="1">
        <v>1598095</v>
      </c>
      <c r="B1073" t="s">
        <v>2147</v>
      </c>
      <c r="C1073" t="s">
        <v>2148</v>
      </c>
      <c r="D1073" s="1">
        <v>1</v>
      </c>
      <c r="E1073" s="1">
        <v>1365828</v>
      </c>
      <c r="F1073" s="1">
        <v>1</v>
      </c>
      <c r="G1073" t="s">
        <v>15</v>
      </c>
    </row>
    <row r="1074" spans="1:7" hidden="1">
      <c r="A1074" s="1">
        <v>1598096</v>
      </c>
      <c r="B1074" t="s">
        <v>2149</v>
      </c>
      <c r="C1074" t="s">
        <v>1106</v>
      </c>
      <c r="D1074" s="1">
        <v>1</v>
      </c>
      <c r="E1074" s="1">
        <v>1365828</v>
      </c>
      <c r="F1074" s="1">
        <v>0</v>
      </c>
      <c r="G1074" t="s">
        <v>22</v>
      </c>
    </row>
    <row r="1075" spans="1:7" hidden="1">
      <c r="A1075" s="1">
        <v>1598097</v>
      </c>
      <c r="B1075" t="s">
        <v>2150</v>
      </c>
      <c r="C1075" t="s">
        <v>1114</v>
      </c>
      <c r="D1075" s="1">
        <v>1</v>
      </c>
      <c r="E1075" s="1">
        <v>1365828</v>
      </c>
      <c r="F1075" s="1">
        <v>0</v>
      </c>
      <c r="G1075" t="s">
        <v>22</v>
      </c>
    </row>
    <row r="1076" spans="1:7" hidden="1">
      <c r="A1076" s="1">
        <v>1598098</v>
      </c>
      <c r="B1076" t="s">
        <v>2151</v>
      </c>
      <c r="C1076" t="s">
        <v>1098</v>
      </c>
      <c r="D1076" s="1">
        <v>1</v>
      </c>
      <c r="E1076" s="1">
        <v>1365828</v>
      </c>
      <c r="F1076" s="1">
        <v>0</v>
      </c>
      <c r="G1076" t="s">
        <v>22</v>
      </c>
    </row>
    <row r="1077" spans="1:7" hidden="1">
      <c r="A1077" s="1">
        <v>1598099</v>
      </c>
      <c r="B1077" t="s">
        <v>2152</v>
      </c>
      <c r="C1077" t="s">
        <v>1112</v>
      </c>
      <c r="D1077" s="1">
        <v>1</v>
      </c>
      <c r="E1077" s="1">
        <v>1365828</v>
      </c>
      <c r="F1077" s="1">
        <v>0</v>
      </c>
      <c r="G1077" t="s">
        <v>22</v>
      </c>
    </row>
    <row r="1078" spans="1:7" hidden="1">
      <c r="A1078" s="1">
        <v>1598100</v>
      </c>
      <c r="B1078" t="s">
        <v>2153</v>
      </c>
      <c r="C1078" t="s">
        <v>2154</v>
      </c>
      <c r="D1078" s="1">
        <v>1</v>
      </c>
      <c r="E1078" s="1">
        <v>1365870</v>
      </c>
      <c r="F1078" s="1">
        <v>1</v>
      </c>
      <c r="G1078" t="s">
        <v>15</v>
      </c>
    </row>
    <row r="1079" spans="1:7" hidden="1">
      <c r="A1079" s="1">
        <v>1598102</v>
      </c>
      <c r="B1079" t="s">
        <v>2155</v>
      </c>
      <c r="C1079" t="s">
        <v>2156</v>
      </c>
      <c r="D1079" s="1">
        <v>1</v>
      </c>
      <c r="E1079" s="1">
        <v>1366666</v>
      </c>
      <c r="F1079" s="1">
        <v>1</v>
      </c>
      <c r="G1079" t="s">
        <v>15</v>
      </c>
    </row>
    <row r="1080" spans="1:7" hidden="1">
      <c r="A1080" s="1">
        <v>1598103</v>
      </c>
      <c r="B1080" t="s">
        <v>2157</v>
      </c>
      <c r="C1080" t="s">
        <v>2158</v>
      </c>
      <c r="D1080" s="1">
        <v>1</v>
      </c>
      <c r="E1080" s="1">
        <v>1366728</v>
      </c>
      <c r="F1080" s="1">
        <v>0</v>
      </c>
      <c r="G1080" t="s">
        <v>22</v>
      </c>
    </row>
    <row r="1081" spans="1:7" hidden="1">
      <c r="A1081" s="1">
        <v>1598104</v>
      </c>
      <c r="B1081" t="s">
        <v>2159</v>
      </c>
      <c r="C1081" t="s">
        <v>38</v>
      </c>
      <c r="D1081" s="1">
        <v>1</v>
      </c>
      <c r="E1081" s="1">
        <v>1598103</v>
      </c>
      <c r="F1081" s="1">
        <v>0</v>
      </c>
      <c r="G1081" t="s">
        <v>22</v>
      </c>
    </row>
    <row r="1082" spans="1:7" hidden="1">
      <c r="A1082" s="1">
        <v>1598105</v>
      </c>
      <c r="B1082" t="s">
        <v>2160</v>
      </c>
      <c r="C1082" t="s">
        <v>34</v>
      </c>
      <c r="D1082" s="1">
        <v>1</v>
      </c>
      <c r="E1082" s="1">
        <v>1598103</v>
      </c>
      <c r="F1082" s="1">
        <v>0</v>
      </c>
      <c r="G1082" t="s">
        <v>22</v>
      </c>
    </row>
    <row r="1083" spans="1:7" hidden="1">
      <c r="A1083" s="1">
        <v>1598106</v>
      </c>
      <c r="B1083" t="s">
        <v>2161</v>
      </c>
      <c r="C1083" t="s">
        <v>1042</v>
      </c>
      <c r="D1083" s="1">
        <v>1</v>
      </c>
      <c r="E1083" s="1">
        <v>1598103</v>
      </c>
      <c r="F1083" s="1">
        <v>0</v>
      </c>
      <c r="G1083" t="s">
        <v>22</v>
      </c>
    </row>
    <row r="1084" spans="1:7" hidden="1">
      <c r="A1084" s="1">
        <v>1449362</v>
      </c>
      <c r="B1084" t="s">
        <v>895</v>
      </c>
      <c r="C1084" t="s">
        <v>2162</v>
      </c>
      <c r="D1084" s="1">
        <v>1318318</v>
      </c>
      <c r="E1084" t="s">
        <v>13</v>
      </c>
      <c r="F1084" s="1">
        <v>1</v>
      </c>
      <c r="G1084" t="s">
        <v>15</v>
      </c>
    </row>
    <row r="1085" spans="1:7" hidden="1">
      <c r="A1085" s="1">
        <v>1455962</v>
      </c>
      <c r="B1085" t="s">
        <v>911</v>
      </c>
      <c r="C1085" t="s">
        <v>2163</v>
      </c>
      <c r="D1085" s="1">
        <v>989710</v>
      </c>
      <c r="E1085" t="s">
        <v>13</v>
      </c>
      <c r="F1085" s="1">
        <v>0</v>
      </c>
      <c r="G1085" t="s">
        <v>22</v>
      </c>
    </row>
    <row r="1086" spans="1:7" hidden="1">
      <c r="A1086" s="1">
        <v>1587915</v>
      </c>
      <c r="B1086" t="s">
        <v>2164</v>
      </c>
      <c r="C1086" t="s">
        <v>2165</v>
      </c>
      <c r="D1086" s="1">
        <v>22824</v>
      </c>
      <c r="E1086" t="s">
        <v>13</v>
      </c>
      <c r="F1086" s="1">
        <v>1</v>
      </c>
      <c r="G1086" t="s">
        <v>15</v>
      </c>
    </row>
    <row r="1087" spans="1:7" hidden="1">
      <c r="A1087" s="1">
        <v>1598107</v>
      </c>
      <c r="B1087" t="s">
        <v>2166</v>
      </c>
      <c r="C1087" t="s">
        <v>2167</v>
      </c>
      <c r="D1087" s="1">
        <v>1</v>
      </c>
      <c r="E1087" s="1">
        <v>5889671</v>
      </c>
      <c r="F1087" s="1">
        <v>1</v>
      </c>
      <c r="G1087" t="s">
        <v>15</v>
      </c>
    </row>
    <row r="1088" spans="1:7" hidden="1">
      <c r="A1088" s="1">
        <v>1598108</v>
      </c>
      <c r="B1088" t="s">
        <v>2168</v>
      </c>
      <c r="C1088" t="s">
        <v>2169</v>
      </c>
      <c r="D1088" s="1">
        <v>1</v>
      </c>
      <c r="E1088" s="1">
        <v>5889671</v>
      </c>
      <c r="F1088" s="1">
        <v>1</v>
      </c>
      <c r="G1088" t="s">
        <v>15</v>
      </c>
    </row>
    <row r="1089" spans="1:7" hidden="1">
      <c r="A1089" s="1">
        <v>1598109</v>
      </c>
      <c r="B1089" t="s">
        <v>2170</v>
      </c>
      <c r="C1089" t="s">
        <v>2171</v>
      </c>
      <c r="D1089" s="1">
        <v>1</v>
      </c>
      <c r="E1089" s="1">
        <v>5889671</v>
      </c>
      <c r="F1089" s="1">
        <v>1</v>
      </c>
      <c r="G1089" t="s">
        <v>15</v>
      </c>
    </row>
    <row r="1090" spans="1:7" hidden="1">
      <c r="A1090" s="1">
        <v>1598110</v>
      </c>
      <c r="B1090" t="s">
        <v>2172</v>
      </c>
      <c r="C1090" t="s">
        <v>1028</v>
      </c>
      <c r="D1090" s="1">
        <v>1</v>
      </c>
      <c r="E1090" s="1">
        <v>1598103</v>
      </c>
      <c r="F1090" s="1">
        <v>0</v>
      </c>
      <c r="G1090" t="s">
        <v>22</v>
      </c>
    </row>
    <row r="1091" spans="1:7" hidden="1">
      <c r="A1091" s="1">
        <v>1598111</v>
      </c>
      <c r="B1091" t="s">
        <v>2173</v>
      </c>
      <c r="C1091" t="s">
        <v>1030</v>
      </c>
      <c r="D1091" s="1">
        <v>1</v>
      </c>
      <c r="E1091" s="1">
        <v>1598110</v>
      </c>
      <c r="F1091" s="1">
        <v>0</v>
      </c>
      <c r="G1091" t="s">
        <v>22</v>
      </c>
    </row>
    <row r="1092" spans="1:7" hidden="1">
      <c r="A1092" s="1">
        <v>1598112</v>
      </c>
      <c r="B1092" t="s">
        <v>2174</v>
      </c>
      <c r="C1092" t="s">
        <v>1032</v>
      </c>
      <c r="D1092" s="1">
        <v>1</v>
      </c>
      <c r="E1092" s="1">
        <v>1598110</v>
      </c>
      <c r="F1092" s="1">
        <v>0</v>
      </c>
      <c r="G1092" t="s">
        <v>22</v>
      </c>
    </row>
    <row r="1093" spans="1:7" hidden="1">
      <c r="A1093" s="1">
        <v>1598113</v>
      </c>
      <c r="B1093" t="s">
        <v>2175</v>
      </c>
      <c r="C1093" t="s">
        <v>1034</v>
      </c>
      <c r="D1093" s="1">
        <v>1</v>
      </c>
      <c r="E1093" s="1">
        <v>1598110</v>
      </c>
      <c r="F1093" s="1">
        <v>0</v>
      </c>
      <c r="G1093" t="s">
        <v>22</v>
      </c>
    </row>
    <row r="1094" spans="1:7" hidden="1">
      <c r="A1094" s="1">
        <v>1598114</v>
      </c>
      <c r="B1094" t="s">
        <v>2176</v>
      </c>
      <c r="C1094" t="s">
        <v>1036</v>
      </c>
      <c r="D1094" s="1">
        <v>1</v>
      </c>
      <c r="E1094" s="1">
        <v>1598110</v>
      </c>
      <c r="F1094" s="1">
        <v>0</v>
      </c>
      <c r="G1094" t="s">
        <v>22</v>
      </c>
    </row>
    <row r="1095" spans="1:7" hidden="1">
      <c r="A1095" s="1">
        <v>1598115</v>
      </c>
      <c r="B1095" t="s">
        <v>2177</v>
      </c>
      <c r="C1095" t="s">
        <v>2178</v>
      </c>
      <c r="D1095" s="1">
        <v>1</v>
      </c>
      <c r="E1095" s="1">
        <v>1598103</v>
      </c>
      <c r="F1095" s="1">
        <v>0</v>
      </c>
      <c r="G1095" t="s">
        <v>22</v>
      </c>
    </row>
    <row r="1096" spans="1:7" hidden="1">
      <c r="A1096" s="1">
        <v>1598116</v>
      </c>
      <c r="B1096" t="s">
        <v>2179</v>
      </c>
      <c r="C1096" t="s">
        <v>2180</v>
      </c>
      <c r="D1096" s="1">
        <v>1</v>
      </c>
      <c r="E1096" s="1">
        <v>1366748</v>
      </c>
      <c r="F1096" s="1">
        <v>1</v>
      </c>
      <c r="G1096" t="s">
        <v>15</v>
      </c>
    </row>
    <row r="1097" spans="1:7" hidden="1">
      <c r="A1097" s="1">
        <v>1598117</v>
      </c>
      <c r="B1097" t="s">
        <v>2181</v>
      </c>
      <c r="C1097" t="s">
        <v>2182</v>
      </c>
      <c r="D1097" s="1">
        <v>1</v>
      </c>
      <c r="E1097" s="1">
        <v>1598116</v>
      </c>
      <c r="F1097" s="1">
        <v>1</v>
      </c>
      <c r="G1097" t="s">
        <v>15</v>
      </c>
    </row>
    <row r="1098" spans="1:7" hidden="1">
      <c r="A1098" s="1">
        <v>1598118</v>
      </c>
      <c r="B1098" t="s">
        <v>2183</v>
      </c>
      <c r="C1098" t="s">
        <v>2184</v>
      </c>
      <c r="D1098" s="1">
        <v>1</v>
      </c>
      <c r="E1098" s="1">
        <v>1366748</v>
      </c>
      <c r="F1098" s="1">
        <v>0</v>
      </c>
      <c r="G1098" t="s">
        <v>22</v>
      </c>
    </row>
    <row r="1099" spans="1:7" hidden="1">
      <c r="A1099" s="1">
        <v>1598119</v>
      </c>
      <c r="B1099" t="s">
        <v>2185</v>
      </c>
      <c r="C1099" t="s">
        <v>110</v>
      </c>
      <c r="D1099" s="1">
        <v>1</v>
      </c>
      <c r="E1099" s="1">
        <v>1598118</v>
      </c>
      <c r="F1099" s="1">
        <v>0</v>
      </c>
      <c r="G1099" t="s">
        <v>22</v>
      </c>
    </row>
    <row r="1100" spans="1:7" hidden="1">
      <c r="A1100" s="1">
        <v>1598120</v>
      </c>
      <c r="B1100" t="s">
        <v>2186</v>
      </c>
      <c r="C1100" t="s">
        <v>2187</v>
      </c>
      <c r="D1100" s="1">
        <v>1</v>
      </c>
      <c r="E1100" s="1">
        <v>1366748</v>
      </c>
      <c r="F1100" s="1">
        <v>1</v>
      </c>
      <c r="G1100" t="s">
        <v>15</v>
      </c>
    </row>
    <row r="1101" spans="1:7" hidden="1">
      <c r="A1101" s="1">
        <v>1598121</v>
      </c>
      <c r="B1101" t="s">
        <v>2188</v>
      </c>
      <c r="C1101" t="s">
        <v>2189</v>
      </c>
      <c r="D1101" s="1">
        <v>1</v>
      </c>
      <c r="E1101" s="1">
        <v>1366748</v>
      </c>
      <c r="F1101" s="1">
        <v>1</v>
      </c>
      <c r="G1101" t="s">
        <v>15</v>
      </c>
    </row>
    <row r="1102" spans="1:7" hidden="1">
      <c r="A1102" s="1">
        <v>1598122</v>
      </c>
      <c r="B1102" t="s">
        <v>2190</v>
      </c>
      <c r="C1102" t="s">
        <v>2191</v>
      </c>
      <c r="D1102" s="1">
        <v>1</v>
      </c>
      <c r="E1102" s="1">
        <v>1598121</v>
      </c>
      <c r="F1102" s="1">
        <v>1</v>
      </c>
      <c r="G1102" t="s">
        <v>15</v>
      </c>
    </row>
    <row r="1103" spans="1:7" hidden="1">
      <c r="A1103" s="1">
        <v>1598123</v>
      </c>
      <c r="B1103" t="s">
        <v>2192</v>
      </c>
      <c r="C1103" t="s">
        <v>2193</v>
      </c>
      <c r="D1103" s="1">
        <v>1</v>
      </c>
      <c r="E1103" s="1">
        <v>1366748</v>
      </c>
      <c r="F1103" s="1">
        <v>1</v>
      </c>
      <c r="G1103" t="s">
        <v>15</v>
      </c>
    </row>
    <row r="1104" spans="1:7" hidden="1">
      <c r="A1104" s="1">
        <v>1598124</v>
      </c>
      <c r="B1104" t="s">
        <v>2194</v>
      </c>
      <c r="C1104" t="s">
        <v>2195</v>
      </c>
      <c r="D1104" s="1">
        <v>1</v>
      </c>
      <c r="E1104" s="1">
        <v>1366748</v>
      </c>
      <c r="F1104" s="1">
        <v>1</v>
      </c>
      <c r="G1104" t="s">
        <v>15</v>
      </c>
    </row>
    <row r="1105" spans="1:7" hidden="1">
      <c r="A1105" s="1">
        <v>1607453</v>
      </c>
      <c r="B1105" t="s">
        <v>2196</v>
      </c>
      <c r="C1105" t="s">
        <v>2197</v>
      </c>
      <c r="D1105" s="1">
        <v>1</v>
      </c>
      <c r="E1105" s="1">
        <v>1366690</v>
      </c>
      <c r="F1105" s="1">
        <v>0</v>
      </c>
      <c r="G1105" t="s">
        <v>22</v>
      </c>
    </row>
    <row r="1106" spans="1:7" hidden="1">
      <c r="A1106" s="1">
        <v>1607715</v>
      </c>
      <c r="B1106" t="s">
        <v>2198</v>
      </c>
      <c r="C1106" t="s">
        <v>2199</v>
      </c>
      <c r="D1106" s="1">
        <v>466</v>
      </c>
      <c r="E1106" t="s">
        <v>13</v>
      </c>
      <c r="F1106" s="1">
        <v>0</v>
      </c>
      <c r="G1106" t="s">
        <v>22</v>
      </c>
    </row>
    <row r="1107" spans="1:7" hidden="1">
      <c r="A1107" s="1">
        <v>1740615</v>
      </c>
      <c r="B1107" t="s">
        <v>2200</v>
      </c>
      <c r="C1107" t="s">
        <v>2201</v>
      </c>
      <c r="D1107" s="1">
        <v>475</v>
      </c>
      <c r="E1107" t="s">
        <v>13</v>
      </c>
      <c r="F1107" s="1">
        <v>0</v>
      </c>
      <c r="G1107" t="s">
        <v>22</v>
      </c>
    </row>
    <row r="1108" spans="1:7" hidden="1">
      <c r="A1108" s="1">
        <v>2054888</v>
      </c>
      <c r="B1108" t="s">
        <v>2202</v>
      </c>
      <c r="C1108" t="s">
        <v>2203</v>
      </c>
      <c r="D1108" s="1">
        <v>1</v>
      </c>
      <c r="E1108" s="1">
        <v>1365954</v>
      </c>
      <c r="F1108" s="1">
        <v>1</v>
      </c>
      <c r="G1108" t="s">
        <v>15</v>
      </c>
    </row>
    <row r="1109" spans="1:7" hidden="1">
      <c r="A1109" s="1">
        <v>2054889</v>
      </c>
      <c r="B1109" t="s">
        <v>2204</v>
      </c>
      <c r="C1109" t="s">
        <v>2205</v>
      </c>
      <c r="D1109" s="1">
        <v>1</v>
      </c>
      <c r="E1109" s="1">
        <v>1365954</v>
      </c>
      <c r="F1109" s="1">
        <v>1</v>
      </c>
      <c r="G1109" t="s">
        <v>15</v>
      </c>
    </row>
    <row r="1110" spans="1:7" hidden="1">
      <c r="A1110" s="1">
        <v>2054890</v>
      </c>
      <c r="B1110" t="s">
        <v>2206</v>
      </c>
      <c r="C1110" t="s">
        <v>2207</v>
      </c>
      <c r="D1110" s="1">
        <v>1</v>
      </c>
      <c r="E1110" s="1">
        <v>1365954</v>
      </c>
      <c r="F1110" s="1">
        <v>1</v>
      </c>
      <c r="G1110" t="s">
        <v>15</v>
      </c>
    </row>
    <row r="1111" spans="1:7" hidden="1">
      <c r="A1111" s="1">
        <v>2054891</v>
      </c>
      <c r="B1111" t="s">
        <v>2208</v>
      </c>
      <c r="C1111" t="s">
        <v>2209</v>
      </c>
      <c r="D1111" s="1">
        <v>1</v>
      </c>
      <c r="E1111" s="1">
        <v>1365954</v>
      </c>
      <c r="F1111" s="1">
        <v>1</v>
      </c>
      <c r="G1111" t="s">
        <v>15</v>
      </c>
    </row>
    <row r="1112" spans="1:7" hidden="1">
      <c r="A1112" s="1">
        <v>2054892</v>
      </c>
      <c r="B1112" t="s">
        <v>2210</v>
      </c>
      <c r="C1112" t="s">
        <v>2211</v>
      </c>
      <c r="D1112" s="1">
        <v>1</v>
      </c>
      <c r="E1112" s="1">
        <v>1365954</v>
      </c>
      <c r="F1112" s="1">
        <v>1</v>
      </c>
      <c r="G1112" t="s">
        <v>15</v>
      </c>
    </row>
    <row r="1113" spans="1:7" hidden="1">
      <c r="A1113" s="1">
        <v>2054893</v>
      </c>
      <c r="B1113" t="s">
        <v>2212</v>
      </c>
      <c r="C1113" t="s">
        <v>2213</v>
      </c>
      <c r="D1113" s="1">
        <v>1</v>
      </c>
      <c r="E1113" s="1">
        <v>1365954</v>
      </c>
      <c r="F1113" s="1">
        <v>1</v>
      </c>
      <c r="G1113" t="s">
        <v>15</v>
      </c>
    </row>
    <row r="1114" spans="1:7" hidden="1">
      <c r="A1114" s="1">
        <v>2054894</v>
      </c>
      <c r="B1114" t="s">
        <v>2214</v>
      </c>
      <c r="C1114" t="s">
        <v>2215</v>
      </c>
      <c r="D1114" s="1">
        <v>1</v>
      </c>
      <c r="E1114" s="1">
        <v>1365954</v>
      </c>
      <c r="F1114" s="1">
        <v>1</v>
      </c>
      <c r="G1114" t="s">
        <v>15</v>
      </c>
    </row>
    <row r="1115" spans="1:7" hidden="1">
      <c r="A1115" s="1">
        <v>2054895</v>
      </c>
      <c r="B1115" t="s">
        <v>2216</v>
      </c>
      <c r="C1115" t="s">
        <v>2217</v>
      </c>
      <c r="D1115" s="1">
        <v>1</v>
      </c>
      <c r="E1115" s="1">
        <v>1365954</v>
      </c>
      <c r="F1115" s="1">
        <v>1</v>
      </c>
      <c r="G1115" t="s">
        <v>15</v>
      </c>
    </row>
    <row r="1116" spans="1:7" hidden="1">
      <c r="A1116" s="1">
        <v>2054896</v>
      </c>
      <c r="B1116" t="s">
        <v>2218</v>
      </c>
      <c r="C1116" t="s">
        <v>2219</v>
      </c>
      <c r="D1116" s="1">
        <v>1</v>
      </c>
      <c r="E1116" s="1">
        <v>1365954</v>
      </c>
      <c r="F1116" s="1">
        <v>1</v>
      </c>
      <c r="G1116" t="s">
        <v>15</v>
      </c>
    </row>
    <row r="1117" spans="1:7" hidden="1">
      <c r="A1117" s="1">
        <v>2054897</v>
      </c>
      <c r="B1117" t="s">
        <v>2220</v>
      </c>
      <c r="C1117" t="s">
        <v>2221</v>
      </c>
      <c r="D1117" s="1">
        <v>1</v>
      </c>
      <c r="E1117" s="1">
        <v>1365954</v>
      </c>
      <c r="F1117" s="1">
        <v>1</v>
      </c>
      <c r="G1117" t="s">
        <v>15</v>
      </c>
    </row>
    <row r="1118" spans="1:7" hidden="1">
      <c r="A1118" s="1">
        <v>2054899</v>
      </c>
      <c r="B1118" t="s">
        <v>2222</v>
      </c>
      <c r="C1118" t="s">
        <v>2223</v>
      </c>
      <c r="D1118" s="1">
        <v>1</v>
      </c>
      <c r="E1118" s="1">
        <v>1366639</v>
      </c>
      <c r="F1118" s="1">
        <v>1</v>
      </c>
      <c r="G1118" t="s">
        <v>15</v>
      </c>
    </row>
    <row r="1119" spans="1:7" hidden="1">
      <c r="A1119" s="1">
        <v>2054900</v>
      </c>
      <c r="B1119" t="s">
        <v>2224</v>
      </c>
      <c r="C1119" t="s">
        <v>2225</v>
      </c>
      <c r="D1119" s="1">
        <v>1</v>
      </c>
      <c r="E1119" s="1">
        <v>1366639</v>
      </c>
      <c r="F1119" s="1">
        <v>1</v>
      </c>
      <c r="G1119" t="s">
        <v>15</v>
      </c>
    </row>
    <row r="1120" spans="1:7" hidden="1">
      <c r="A1120" s="1">
        <v>2054901</v>
      </c>
      <c r="B1120" t="s">
        <v>2226</v>
      </c>
      <c r="C1120" t="s">
        <v>2227</v>
      </c>
      <c r="D1120" s="1">
        <v>1</v>
      </c>
      <c r="E1120" s="1">
        <v>1366639</v>
      </c>
      <c r="F1120" s="1">
        <v>1</v>
      </c>
      <c r="G1120" t="s">
        <v>15</v>
      </c>
    </row>
    <row r="1121" spans="1:7" hidden="1">
      <c r="A1121" s="1">
        <v>2055030</v>
      </c>
      <c r="B1121" t="s">
        <v>2228</v>
      </c>
      <c r="C1121" t="s">
        <v>2229</v>
      </c>
      <c r="D1121" s="1">
        <v>481</v>
      </c>
      <c r="E1121" t="s">
        <v>13</v>
      </c>
      <c r="F1121" s="1">
        <v>0</v>
      </c>
      <c r="G1121" t="s">
        <v>22</v>
      </c>
    </row>
    <row r="1122" spans="1:7" hidden="1">
      <c r="A1122" s="1">
        <v>2055031</v>
      </c>
      <c r="B1122" t="s">
        <v>2230</v>
      </c>
      <c r="C1122" t="s">
        <v>2231</v>
      </c>
      <c r="D1122" s="1">
        <v>481</v>
      </c>
      <c r="E1122" s="1">
        <v>2055030</v>
      </c>
      <c r="F1122" s="1">
        <v>0</v>
      </c>
      <c r="G1122" t="s">
        <v>22</v>
      </c>
    </row>
    <row r="1123" spans="1:7" hidden="1">
      <c r="A1123" s="1">
        <v>2055032</v>
      </c>
      <c r="B1123" t="s">
        <v>2232</v>
      </c>
      <c r="C1123" t="s">
        <v>2233</v>
      </c>
      <c r="D1123" s="1">
        <v>481</v>
      </c>
      <c r="E1123" s="1">
        <v>2055030</v>
      </c>
      <c r="F1123" s="1">
        <v>0</v>
      </c>
      <c r="G1123" t="s">
        <v>22</v>
      </c>
    </row>
    <row r="1124" spans="1:7" hidden="1">
      <c r="A1124" s="1">
        <v>2126272</v>
      </c>
      <c r="B1124" t="s">
        <v>2234</v>
      </c>
      <c r="C1124" t="s">
        <v>2235</v>
      </c>
      <c r="D1124" s="1">
        <v>3171</v>
      </c>
      <c r="E1124" t="s">
        <v>13</v>
      </c>
      <c r="F1124" s="1">
        <v>1</v>
      </c>
      <c r="G1124" t="s">
        <v>15</v>
      </c>
    </row>
    <row r="1125" spans="1:7" hidden="1">
      <c r="A1125" s="1">
        <v>2126273</v>
      </c>
      <c r="B1125" t="s">
        <v>2236</v>
      </c>
      <c r="C1125" t="s">
        <v>2237</v>
      </c>
      <c r="D1125" s="1">
        <v>3171</v>
      </c>
      <c r="E1125" s="1">
        <v>2126272</v>
      </c>
      <c r="F1125" s="1">
        <v>1</v>
      </c>
    </row>
    <row r="1126" spans="1:7" hidden="1">
      <c r="A1126" s="1">
        <v>2126274</v>
      </c>
      <c r="B1126" t="s">
        <v>2238</v>
      </c>
      <c r="C1126" t="s">
        <v>2239</v>
      </c>
      <c r="D1126" s="1">
        <v>3171</v>
      </c>
      <c r="E1126" s="1">
        <v>2126273</v>
      </c>
      <c r="F1126" s="1">
        <v>1</v>
      </c>
    </row>
    <row r="1127" spans="1:7" hidden="1">
      <c r="A1127" s="1">
        <v>2126275</v>
      </c>
      <c r="B1127" t="s">
        <v>2240</v>
      </c>
      <c r="C1127" t="s">
        <v>2241</v>
      </c>
      <c r="D1127" s="1">
        <v>3171</v>
      </c>
      <c r="E1127" s="1">
        <v>2126273</v>
      </c>
      <c r="F1127" s="1">
        <v>1</v>
      </c>
    </row>
    <row r="1128" spans="1:7" hidden="1">
      <c r="A1128" s="1">
        <v>2126276</v>
      </c>
      <c r="B1128" t="s">
        <v>2242</v>
      </c>
      <c r="C1128" t="s">
        <v>2243</v>
      </c>
      <c r="D1128" s="1">
        <v>3171</v>
      </c>
      <c r="E1128" s="1">
        <v>2126273</v>
      </c>
      <c r="F1128" s="1">
        <v>1</v>
      </c>
    </row>
    <row r="1129" spans="1:7" hidden="1">
      <c r="A1129" s="1">
        <v>2126277</v>
      </c>
      <c r="B1129" t="s">
        <v>2244</v>
      </c>
      <c r="C1129" t="s">
        <v>2245</v>
      </c>
      <c r="D1129" s="1">
        <v>3171</v>
      </c>
      <c r="E1129" s="1">
        <v>2126276</v>
      </c>
      <c r="F1129" s="1">
        <v>1</v>
      </c>
    </row>
    <row r="1130" spans="1:7" hidden="1">
      <c r="A1130" s="1">
        <v>2126278</v>
      </c>
      <c r="B1130" t="s">
        <v>2246</v>
      </c>
      <c r="C1130" t="s">
        <v>2247</v>
      </c>
      <c r="D1130" s="1">
        <v>3171</v>
      </c>
      <c r="E1130" s="1">
        <v>2126276</v>
      </c>
      <c r="F1130" s="1">
        <v>1</v>
      </c>
    </row>
    <row r="1131" spans="1:7" hidden="1">
      <c r="A1131" s="1">
        <v>2126279</v>
      </c>
      <c r="B1131" t="s">
        <v>2248</v>
      </c>
      <c r="C1131" t="s">
        <v>2249</v>
      </c>
      <c r="D1131" s="1">
        <v>3171</v>
      </c>
      <c r="E1131" s="1">
        <v>2126273</v>
      </c>
      <c r="F1131" s="1">
        <v>1</v>
      </c>
    </row>
    <row r="1132" spans="1:7" hidden="1">
      <c r="A1132" s="1">
        <v>2126280</v>
      </c>
      <c r="B1132" t="s">
        <v>2250</v>
      </c>
      <c r="C1132" t="s">
        <v>2251</v>
      </c>
      <c r="D1132" s="1">
        <v>3171</v>
      </c>
      <c r="E1132" s="1">
        <v>2126273</v>
      </c>
      <c r="F1132" s="1">
        <v>1</v>
      </c>
    </row>
    <row r="1133" spans="1:7" hidden="1">
      <c r="A1133" s="1">
        <v>2126281</v>
      </c>
      <c r="B1133" t="s">
        <v>2252</v>
      </c>
      <c r="C1133" t="s">
        <v>2253</v>
      </c>
      <c r="D1133" s="1">
        <v>3171</v>
      </c>
      <c r="E1133" s="1">
        <v>2126273</v>
      </c>
      <c r="F1133" s="1">
        <v>1</v>
      </c>
    </row>
    <row r="1134" spans="1:7" hidden="1">
      <c r="A1134" s="1">
        <v>2126282</v>
      </c>
      <c r="B1134" t="s">
        <v>2254</v>
      </c>
      <c r="C1134" t="s">
        <v>2255</v>
      </c>
      <c r="D1134" s="1">
        <v>3171</v>
      </c>
      <c r="E1134" s="1">
        <v>2126273</v>
      </c>
      <c r="F1134" s="1">
        <v>1</v>
      </c>
    </row>
    <row r="1135" spans="1:7" hidden="1">
      <c r="A1135" s="1">
        <v>2126283</v>
      </c>
      <c r="B1135" t="s">
        <v>2256</v>
      </c>
      <c r="C1135" t="s">
        <v>2257</v>
      </c>
      <c r="D1135" s="1">
        <v>3171</v>
      </c>
      <c r="E1135" s="1">
        <v>2126273</v>
      </c>
      <c r="F1135" s="1">
        <v>1</v>
      </c>
    </row>
    <row r="1136" spans="1:7" hidden="1">
      <c r="A1136" s="1">
        <v>2126284</v>
      </c>
      <c r="B1136" t="s">
        <v>2258</v>
      </c>
      <c r="C1136" t="s">
        <v>2259</v>
      </c>
      <c r="D1136" s="1">
        <v>3171</v>
      </c>
      <c r="E1136" s="1">
        <v>2126273</v>
      </c>
      <c r="F1136" s="1">
        <v>1</v>
      </c>
    </row>
    <row r="1137" spans="1:7" hidden="1">
      <c r="A1137" s="1">
        <v>2126285</v>
      </c>
      <c r="B1137" t="s">
        <v>2260</v>
      </c>
      <c r="C1137" t="s">
        <v>2261</v>
      </c>
      <c r="D1137" s="1">
        <v>3171</v>
      </c>
      <c r="E1137" s="1">
        <v>2126273</v>
      </c>
      <c r="F1137" s="1">
        <v>1</v>
      </c>
    </row>
    <row r="1138" spans="1:7" hidden="1">
      <c r="A1138" s="1">
        <v>2126286</v>
      </c>
      <c r="B1138" t="s">
        <v>2262</v>
      </c>
      <c r="C1138" t="s">
        <v>2263</v>
      </c>
      <c r="D1138" s="1">
        <v>3171</v>
      </c>
      <c r="E1138" s="1">
        <v>2126272</v>
      </c>
      <c r="F1138" s="1">
        <v>1</v>
      </c>
    </row>
    <row r="1139" spans="1:7" hidden="1">
      <c r="A1139" s="1">
        <v>2126287</v>
      </c>
      <c r="B1139" t="s">
        <v>2264</v>
      </c>
      <c r="C1139" t="s">
        <v>2265</v>
      </c>
      <c r="D1139" s="1">
        <v>3171</v>
      </c>
      <c r="E1139" s="1">
        <v>2126286</v>
      </c>
      <c r="F1139" s="1">
        <v>1</v>
      </c>
    </row>
    <row r="1140" spans="1:7" hidden="1">
      <c r="A1140" s="1">
        <v>2126288</v>
      </c>
      <c r="B1140" t="s">
        <v>2266</v>
      </c>
      <c r="C1140" t="s">
        <v>2267</v>
      </c>
      <c r="D1140" s="1">
        <v>3171</v>
      </c>
      <c r="E1140" s="1">
        <v>2126287</v>
      </c>
      <c r="F1140" s="1">
        <v>1</v>
      </c>
    </row>
    <row r="1141" spans="1:7" hidden="1">
      <c r="A1141" s="1">
        <v>2126289</v>
      </c>
      <c r="B1141" t="s">
        <v>2268</v>
      </c>
      <c r="C1141" t="s">
        <v>2269</v>
      </c>
      <c r="D1141" s="1">
        <v>3171</v>
      </c>
      <c r="E1141" s="1">
        <v>2126287</v>
      </c>
      <c r="F1141" s="1">
        <v>1</v>
      </c>
    </row>
    <row r="1142" spans="1:7" hidden="1">
      <c r="A1142" s="1">
        <v>2126290</v>
      </c>
      <c r="B1142" t="s">
        <v>2270</v>
      </c>
      <c r="C1142" t="s">
        <v>2271</v>
      </c>
      <c r="D1142" s="1">
        <v>3171</v>
      </c>
      <c r="E1142" s="1">
        <v>2126287</v>
      </c>
      <c r="F1142" s="1">
        <v>1</v>
      </c>
    </row>
    <row r="1143" spans="1:7" hidden="1">
      <c r="A1143" s="1">
        <v>2126291</v>
      </c>
      <c r="B1143" t="s">
        <v>2272</v>
      </c>
      <c r="C1143" t="s">
        <v>2273</v>
      </c>
      <c r="D1143" s="1">
        <v>3171</v>
      </c>
      <c r="E1143" s="1">
        <v>2126287</v>
      </c>
      <c r="F1143" s="1">
        <v>1</v>
      </c>
    </row>
    <row r="1144" spans="1:7" hidden="1">
      <c r="A1144" s="1">
        <v>2126292</v>
      </c>
      <c r="B1144" t="s">
        <v>2274</v>
      </c>
      <c r="C1144" t="s">
        <v>2275</v>
      </c>
      <c r="D1144" s="1">
        <v>3171</v>
      </c>
      <c r="E1144" s="1">
        <v>2126287</v>
      </c>
      <c r="F1144" s="1">
        <v>1</v>
      </c>
    </row>
    <row r="1145" spans="1:7" hidden="1">
      <c r="A1145" s="1">
        <v>2126293</v>
      </c>
      <c r="B1145" t="s">
        <v>2276</v>
      </c>
      <c r="C1145" t="s">
        <v>2277</v>
      </c>
      <c r="D1145" s="1">
        <v>3171</v>
      </c>
      <c r="E1145" s="1">
        <v>2126287</v>
      </c>
      <c r="F1145" s="1">
        <v>1</v>
      </c>
    </row>
    <row r="1146" spans="1:7" hidden="1">
      <c r="A1146" s="1">
        <v>2126294</v>
      </c>
      <c r="B1146" t="s">
        <v>2278</v>
      </c>
      <c r="C1146" t="s">
        <v>2279</v>
      </c>
      <c r="D1146" s="1">
        <v>3171</v>
      </c>
      <c r="E1146" s="1">
        <v>2126287</v>
      </c>
      <c r="F1146" s="1">
        <v>1</v>
      </c>
    </row>
    <row r="1147" spans="1:7" hidden="1">
      <c r="A1147" s="1">
        <v>2126295</v>
      </c>
      <c r="B1147" t="s">
        <v>2280</v>
      </c>
      <c r="C1147" t="s">
        <v>2281</v>
      </c>
      <c r="D1147" s="1">
        <v>3171</v>
      </c>
      <c r="E1147" s="1">
        <v>2126287</v>
      </c>
      <c r="F1147" s="1">
        <v>1</v>
      </c>
    </row>
    <row r="1148" spans="1:7" hidden="1">
      <c r="A1148" s="1">
        <v>2126296</v>
      </c>
      <c r="B1148" t="s">
        <v>2282</v>
      </c>
      <c r="C1148" t="s">
        <v>2283</v>
      </c>
      <c r="D1148" s="1">
        <v>3171</v>
      </c>
      <c r="E1148" s="1">
        <v>2126295</v>
      </c>
      <c r="F1148" s="1">
        <v>1</v>
      </c>
    </row>
    <row r="1149" spans="1:7" hidden="1">
      <c r="A1149" s="1">
        <v>2126297</v>
      </c>
      <c r="B1149" t="s">
        <v>2284</v>
      </c>
      <c r="C1149" t="s">
        <v>2285</v>
      </c>
      <c r="D1149" s="1">
        <v>3171</v>
      </c>
      <c r="E1149" s="1">
        <v>2126272</v>
      </c>
      <c r="F1149" s="1">
        <v>1</v>
      </c>
    </row>
    <row r="1150" spans="1:7" hidden="1">
      <c r="A1150" s="1">
        <v>2126298</v>
      </c>
      <c r="B1150" t="s">
        <v>2286</v>
      </c>
      <c r="C1150" t="s">
        <v>2287</v>
      </c>
      <c r="D1150" s="1">
        <v>3171</v>
      </c>
      <c r="E1150" s="1">
        <v>2126297</v>
      </c>
      <c r="F1150" s="1">
        <v>1</v>
      </c>
    </row>
    <row r="1151" spans="1:7" hidden="1">
      <c r="A1151" s="1">
        <v>1378596</v>
      </c>
      <c r="B1151" t="s">
        <v>2288</v>
      </c>
      <c r="C1151" t="s">
        <v>2289</v>
      </c>
      <c r="D1151" s="1">
        <v>135070</v>
      </c>
      <c r="E1151" t="s">
        <v>13</v>
      </c>
      <c r="F1151" s="1">
        <v>0</v>
      </c>
      <c r="G1151" t="s">
        <v>22</v>
      </c>
    </row>
    <row r="1152" spans="1:7" hidden="1">
      <c r="A1152" s="1">
        <v>1607993</v>
      </c>
      <c r="B1152" t="s">
        <v>2290</v>
      </c>
      <c r="C1152" t="s">
        <v>2291</v>
      </c>
      <c r="D1152" s="1">
        <v>473</v>
      </c>
      <c r="E1152" t="s">
        <v>13</v>
      </c>
      <c r="F1152" s="1">
        <v>1</v>
      </c>
      <c r="G1152" t="s">
        <v>15</v>
      </c>
    </row>
    <row r="1153" spans="1:6" hidden="1">
      <c r="A1153" s="1">
        <v>1607994</v>
      </c>
      <c r="B1153" t="s">
        <v>2292</v>
      </c>
      <c r="C1153" t="s">
        <v>2293</v>
      </c>
      <c r="D1153" s="1">
        <v>473</v>
      </c>
      <c r="E1153" s="1">
        <v>1607993</v>
      </c>
      <c r="F1153" s="1">
        <v>1</v>
      </c>
    </row>
    <row r="1154" spans="1:6" hidden="1">
      <c r="A1154" s="1">
        <v>1607995</v>
      </c>
      <c r="B1154" t="s">
        <v>2294</v>
      </c>
      <c r="C1154" t="s">
        <v>1945</v>
      </c>
      <c r="D1154" s="1">
        <v>473</v>
      </c>
      <c r="E1154" s="1">
        <v>1607993</v>
      </c>
      <c r="F1154" s="1">
        <v>1</v>
      </c>
    </row>
    <row r="1155" spans="1:6" hidden="1">
      <c r="A1155" s="1">
        <v>1607996</v>
      </c>
      <c r="B1155" t="s">
        <v>2295</v>
      </c>
      <c r="C1155" t="s">
        <v>2296</v>
      </c>
      <c r="D1155" s="1">
        <v>473</v>
      </c>
      <c r="E1155" s="1">
        <v>1607993</v>
      </c>
      <c r="F1155" s="1">
        <v>1</v>
      </c>
    </row>
    <row r="1156" spans="1:6" hidden="1">
      <c r="A1156" s="1">
        <v>1607997</v>
      </c>
      <c r="B1156" t="s">
        <v>2297</v>
      </c>
      <c r="C1156" t="s">
        <v>2298</v>
      </c>
      <c r="D1156" s="1">
        <v>473</v>
      </c>
      <c r="E1156" s="1">
        <v>1607993</v>
      </c>
      <c r="F1156" s="1">
        <v>1</v>
      </c>
    </row>
    <row r="1157" spans="1:6" hidden="1">
      <c r="A1157" s="1">
        <v>1607998</v>
      </c>
      <c r="B1157" t="s">
        <v>2299</v>
      </c>
      <c r="C1157" t="s">
        <v>1947</v>
      </c>
      <c r="D1157" s="1">
        <v>473</v>
      </c>
      <c r="E1157" s="1">
        <v>1607993</v>
      </c>
      <c r="F1157" s="1">
        <v>1</v>
      </c>
    </row>
    <row r="1158" spans="1:6" hidden="1">
      <c r="A1158" s="1">
        <v>1607999</v>
      </c>
      <c r="B1158" t="s">
        <v>2300</v>
      </c>
      <c r="C1158" t="s">
        <v>1949</v>
      </c>
      <c r="D1158" s="1">
        <v>473</v>
      </c>
      <c r="E1158" s="1">
        <v>1607993</v>
      </c>
      <c r="F1158" s="1">
        <v>1</v>
      </c>
    </row>
    <row r="1159" spans="1:6" hidden="1">
      <c r="A1159" s="1">
        <v>1608000</v>
      </c>
      <c r="B1159" t="s">
        <v>2301</v>
      </c>
      <c r="C1159" t="s">
        <v>1953</v>
      </c>
      <c r="D1159" s="1">
        <v>473</v>
      </c>
      <c r="E1159" s="1">
        <v>1607993</v>
      </c>
      <c r="F1159" s="1">
        <v>1</v>
      </c>
    </row>
    <row r="1160" spans="1:6" hidden="1">
      <c r="A1160" s="1">
        <v>1608001</v>
      </c>
      <c r="B1160" t="s">
        <v>2302</v>
      </c>
      <c r="C1160" t="s">
        <v>2303</v>
      </c>
      <c r="D1160" s="1">
        <v>473</v>
      </c>
      <c r="E1160" s="1">
        <v>1607993</v>
      </c>
      <c r="F1160" s="1">
        <v>1</v>
      </c>
    </row>
    <row r="1161" spans="1:6" hidden="1">
      <c r="A1161" s="1">
        <v>1608002</v>
      </c>
      <c r="B1161" t="s">
        <v>2304</v>
      </c>
      <c r="C1161" t="s">
        <v>2305</v>
      </c>
      <c r="D1161" s="1">
        <v>473</v>
      </c>
      <c r="E1161" s="1">
        <v>1607993</v>
      </c>
      <c r="F1161" s="1">
        <v>1</v>
      </c>
    </row>
    <row r="1162" spans="1:6" hidden="1">
      <c r="A1162" s="1">
        <v>1608003</v>
      </c>
      <c r="B1162" t="s">
        <v>2306</v>
      </c>
      <c r="C1162" t="s">
        <v>2307</v>
      </c>
      <c r="D1162" s="1">
        <v>473</v>
      </c>
      <c r="E1162" s="1">
        <v>1607993</v>
      </c>
      <c r="F1162" s="1">
        <v>1</v>
      </c>
    </row>
    <row r="1163" spans="1:6" hidden="1">
      <c r="A1163" s="1">
        <v>1608004</v>
      </c>
      <c r="B1163" t="s">
        <v>2308</v>
      </c>
      <c r="C1163" t="s">
        <v>1993</v>
      </c>
      <c r="D1163" s="1">
        <v>473</v>
      </c>
      <c r="E1163" s="1">
        <v>1607993</v>
      </c>
      <c r="F1163" s="1">
        <v>1</v>
      </c>
    </row>
    <row r="1164" spans="1:6" hidden="1">
      <c r="A1164" s="1">
        <v>1608005</v>
      </c>
      <c r="B1164" t="s">
        <v>2309</v>
      </c>
      <c r="C1164" t="s">
        <v>2310</v>
      </c>
      <c r="D1164" s="1">
        <v>473</v>
      </c>
      <c r="E1164" s="1">
        <v>1607993</v>
      </c>
      <c r="F1164" s="1">
        <v>1</v>
      </c>
    </row>
    <row r="1165" spans="1:6" hidden="1">
      <c r="A1165" s="1">
        <v>1608006</v>
      </c>
      <c r="B1165" t="s">
        <v>2311</v>
      </c>
      <c r="C1165" t="s">
        <v>2312</v>
      </c>
      <c r="D1165" s="1">
        <v>473</v>
      </c>
      <c r="E1165" s="1">
        <v>1607993</v>
      </c>
      <c r="F1165" s="1">
        <v>1</v>
      </c>
    </row>
    <row r="1166" spans="1:6" hidden="1">
      <c r="A1166" s="1">
        <v>1608007</v>
      </c>
      <c r="B1166" t="s">
        <v>2313</v>
      </c>
      <c r="C1166" t="s">
        <v>2314</v>
      </c>
      <c r="D1166" s="1">
        <v>473</v>
      </c>
      <c r="E1166" s="1">
        <v>1607993</v>
      </c>
      <c r="F1166" s="1">
        <v>1</v>
      </c>
    </row>
    <row r="1167" spans="1:6" hidden="1">
      <c r="A1167" s="1">
        <v>1608008</v>
      </c>
      <c r="B1167" t="s">
        <v>2315</v>
      </c>
      <c r="C1167" t="s">
        <v>2316</v>
      </c>
      <c r="D1167" s="1">
        <v>473</v>
      </c>
      <c r="E1167" s="1">
        <v>1607993</v>
      </c>
      <c r="F1167" s="1">
        <v>1</v>
      </c>
    </row>
    <row r="1168" spans="1:6" hidden="1">
      <c r="A1168" s="1">
        <v>1608009</v>
      </c>
      <c r="B1168" t="s">
        <v>2317</v>
      </c>
      <c r="C1168" t="s">
        <v>2318</v>
      </c>
      <c r="D1168" s="1">
        <v>473</v>
      </c>
      <c r="E1168" s="1">
        <v>1607993</v>
      </c>
      <c r="F1168" s="1">
        <v>1</v>
      </c>
    </row>
    <row r="1169" spans="1:7" hidden="1">
      <c r="A1169" s="1">
        <v>1608010</v>
      </c>
      <c r="B1169" t="s">
        <v>2319</v>
      </c>
      <c r="C1169" t="s">
        <v>2019</v>
      </c>
      <c r="D1169" s="1">
        <v>473</v>
      </c>
      <c r="E1169" s="1">
        <v>1607993</v>
      </c>
      <c r="F1169" s="1">
        <v>1</v>
      </c>
    </row>
    <row r="1170" spans="1:7" hidden="1">
      <c r="A1170" s="1">
        <v>1608011</v>
      </c>
      <c r="B1170" t="s">
        <v>2320</v>
      </c>
      <c r="C1170" t="s">
        <v>2011</v>
      </c>
      <c r="D1170" s="1">
        <v>473</v>
      </c>
      <c r="E1170" s="1">
        <v>1607993</v>
      </c>
      <c r="F1170" s="1">
        <v>1</v>
      </c>
    </row>
    <row r="1171" spans="1:7" hidden="1">
      <c r="A1171" s="1">
        <v>1608012</v>
      </c>
      <c r="B1171" t="s">
        <v>2321</v>
      </c>
      <c r="C1171" t="s">
        <v>2322</v>
      </c>
      <c r="D1171" s="1">
        <v>473</v>
      </c>
      <c r="E1171" s="1">
        <v>1607993</v>
      </c>
      <c r="F1171" s="1">
        <v>1</v>
      </c>
    </row>
    <row r="1172" spans="1:7" hidden="1">
      <c r="A1172" s="1">
        <v>1608013</v>
      </c>
      <c r="B1172" t="s">
        <v>2323</v>
      </c>
      <c r="C1172" t="s">
        <v>2324</v>
      </c>
      <c r="D1172" s="1">
        <v>473</v>
      </c>
      <c r="E1172" s="1">
        <v>1607993</v>
      </c>
      <c r="F1172" s="1">
        <v>1</v>
      </c>
    </row>
    <row r="1173" spans="1:7" hidden="1">
      <c r="A1173" s="1">
        <v>1608014</v>
      </c>
      <c r="B1173" t="s">
        <v>2325</v>
      </c>
      <c r="C1173" t="s">
        <v>2013</v>
      </c>
      <c r="D1173" s="1">
        <v>473</v>
      </c>
      <c r="E1173" s="1">
        <v>1607993</v>
      </c>
      <c r="F1173" s="1">
        <v>1</v>
      </c>
    </row>
    <row r="1174" spans="1:7" hidden="1">
      <c r="A1174" s="1">
        <v>1608015</v>
      </c>
      <c r="B1174" t="s">
        <v>2326</v>
      </c>
      <c r="C1174" t="s">
        <v>2327</v>
      </c>
      <c r="D1174" s="1">
        <v>473</v>
      </c>
      <c r="E1174" s="1">
        <v>1607993</v>
      </c>
      <c r="F1174" s="1">
        <v>1</v>
      </c>
    </row>
    <row r="1175" spans="1:7" hidden="1">
      <c r="A1175" s="1">
        <v>1608016</v>
      </c>
      <c r="B1175" t="s">
        <v>2328</v>
      </c>
      <c r="C1175" t="s">
        <v>2329</v>
      </c>
      <c r="D1175" s="1">
        <v>473</v>
      </c>
      <c r="E1175" s="1">
        <v>1607993</v>
      </c>
      <c r="F1175" s="1">
        <v>1</v>
      </c>
    </row>
    <row r="1176" spans="1:7" hidden="1">
      <c r="A1176" s="1">
        <v>1608017</v>
      </c>
      <c r="B1176" t="s">
        <v>2330</v>
      </c>
      <c r="C1176" t="s">
        <v>2331</v>
      </c>
      <c r="D1176" s="1">
        <v>473</v>
      </c>
      <c r="E1176" s="1">
        <v>1607993</v>
      </c>
      <c r="F1176" s="1">
        <v>1</v>
      </c>
    </row>
    <row r="1177" spans="1:7" hidden="1">
      <c r="A1177" s="1">
        <v>1608018</v>
      </c>
      <c r="B1177" t="s">
        <v>2332</v>
      </c>
      <c r="C1177" t="s">
        <v>2333</v>
      </c>
      <c r="D1177" s="1">
        <v>473</v>
      </c>
      <c r="E1177" s="1">
        <v>1607993</v>
      </c>
      <c r="F1177" s="1">
        <v>1</v>
      </c>
    </row>
    <row r="1178" spans="1:7" hidden="1">
      <c r="A1178" s="1">
        <v>1608019</v>
      </c>
      <c r="B1178" t="s">
        <v>2334</v>
      </c>
      <c r="C1178" t="s">
        <v>2335</v>
      </c>
      <c r="D1178" s="1">
        <v>473</v>
      </c>
      <c r="E1178" s="1">
        <v>1607993</v>
      </c>
      <c r="F1178" s="1">
        <v>1</v>
      </c>
    </row>
    <row r="1179" spans="1:7" hidden="1">
      <c r="A1179" s="1">
        <v>1608020</v>
      </c>
      <c r="B1179" t="s">
        <v>2336</v>
      </c>
      <c r="C1179" t="s">
        <v>2337</v>
      </c>
      <c r="D1179" s="1">
        <v>473</v>
      </c>
      <c r="E1179" s="1">
        <v>1607993</v>
      </c>
      <c r="F1179" s="1">
        <v>1</v>
      </c>
    </row>
    <row r="1180" spans="1:7" hidden="1">
      <c r="A1180" s="1">
        <v>1736742</v>
      </c>
      <c r="B1180" t="s">
        <v>2338</v>
      </c>
      <c r="C1180" t="s">
        <v>2339</v>
      </c>
      <c r="D1180" s="1">
        <v>1</v>
      </c>
      <c r="E1180" s="1">
        <v>1365828</v>
      </c>
      <c r="F1180" s="1">
        <v>1</v>
      </c>
      <c r="G1180" t="s">
        <v>15</v>
      </c>
    </row>
    <row r="1181" spans="1:7" hidden="1">
      <c r="A1181" s="1">
        <v>1736743</v>
      </c>
      <c r="B1181" t="s">
        <v>2340</v>
      </c>
      <c r="C1181" t="s">
        <v>2341</v>
      </c>
      <c r="D1181" s="1">
        <v>1</v>
      </c>
      <c r="E1181" s="1">
        <v>1365870</v>
      </c>
      <c r="F1181" s="1">
        <v>1</v>
      </c>
      <c r="G1181" t="s">
        <v>15</v>
      </c>
    </row>
    <row r="1182" spans="1:7" hidden="1">
      <c r="A1182" s="1">
        <v>1736744</v>
      </c>
      <c r="B1182" t="s">
        <v>2342</v>
      </c>
      <c r="C1182" t="s">
        <v>354</v>
      </c>
      <c r="D1182" s="1">
        <v>1</v>
      </c>
      <c r="E1182" s="1">
        <v>1365954</v>
      </c>
      <c r="F1182" s="1">
        <v>1</v>
      </c>
      <c r="G1182" t="s">
        <v>15</v>
      </c>
    </row>
    <row r="1183" spans="1:7" hidden="1">
      <c r="A1183" s="1">
        <v>1736745</v>
      </c>
      <c r="B1183" t="s">
        <v>2343</v>
      </c>
      <c r="C1183" t="s">
        <v>2344</v>
      </c>
      <c r="D1183" s="1">
        <v>1</v>
      </c>
      <c r="E1183" s="1">
        <v>1365954</v>
      </c>
      <c r="F1183" s="1">
        <v>1</v>
      </c>
      <c r="G1183" t="s">
        <v>15</v>
      </c>
    </row>
    <row r="1184" spans="1:7" hidden="1">
      <c r="A1184" s="1">
        <v>1736746</v>
      </c>
      <c r="B1184" t="s">
        <v>2345</v>
      </c>
      <c r="C1184" t="s">
        <v>2346</v>
      </c>
      <c r="D1184" s="1">
        <v>1</v>
      </c>
      <c r="E1184" s="1">
        <v>5889666</v>
      </c>
      <c r="F1184" s="1">
        <v>1</v>
      </c>
      <c r="G1184" t="s">
        <v>15</v>
      </c>
    </row>
    <row r="1185" spans="1:6" hidden="1">
      <c r="A1185" s="1">
        <v>2126299</v>
      </c>
      <c r="B1185" t="s">
        <v>2347</v>
      </c>
      <c r="C1185" t="s">
        <v>2348</v>
      </c>
      <c r="D1185" s="1">
        <v>3171</v>
      </c>
      <c r="E1185" s="1">
        <v>2126298</v>
      </c>
      <c r="F1185" s="1">
        <v>1</v>
      </c>
    </row>
    <row r="1186" spans="1:6" hidden="1">
      <c r="A1186" s="1">
        <v>2126300</v>
      </c>
      <c r="B1186" t="s">
        <v>2349</v>
      </c>
      <c r="C1186" t="s">
        <v>2350</v>
      </c>
      <c r="D1186" s="1">
        <v>3171</v>
      </c>
      <c r="E1186" s="1">
        <v>2126298</v>
      </c>
      <c r="F1186" s="1">
        <v>1</v>
      </c>
    </row>
    <row r="1187" spans="1:6" hidden="1">
      <c r="A1187" s="1">
        <v>2126301</v>
      </c>
      <c r="B1187" t="s">
        <v>2351</v>
      </c>
      <c r="C1187" t="s">
        <v>2352</v>
      </c>
      <c r="D1187" s="1">
        <v>3171</v>
      </c>
      <c r="E1187" s="1">
        <v>2126298</v>
      </c>
      <c r="F1187" s="1">
        <v>1</v>
      </c>
    </row>
    <row r="1188" spans="1:6" hidden="1">
      <c r="A1188" s="1">
        <v>2126302</v>
      </c>
      <c r="B1188" t="s">
        <v>2353</v>
      </c>
      <c r="C1188" t="s">
        <v>2354</v>
      </c>
      <c r="D1188" s="1">
        <v>3171</v>
      </c>
      <c r="E1188" s="1">
        <v>2126272</v>
      </c>
      <c r="F1188" s="1">
        <v>1</v>
      </c>
    </row>
    <row r="1189" spans="1:6" hidden="1">
      <c r="A1189" s="1">
        <v>2126303</v>
      </c>
      <c r="B1189" t="s">
        <v>2355</v>
      </c>
      <c r="C1189" t="s">
        <v>2356</v>
      </c>
      <c r="D1189" s="1">
        <v>3171</v>
      </c>
      <c r="E1189" s="1">
        <v>2126302</v>
      </c>
      <c r="F1189" s="1">
        <v>1</v>
      </c>
    </row>
    <row r="1190" spans="1:6" hidden="1">
      <c r="A1190" s="1">
        <v>2126304</v>
      </c>
      <c r="B1190" t="s">
        <v>2357</v>
      </c>
      <c r="C1190" t="s">
        <v>2358</v>
      </c>
      <c r="D1190" s="1">
        <v>3171</v>
      </c>
      <c r="E1190" s="1">
        <v>2126303</v>
      </c>
      <c r="F1190" s="1">
        <v>1</v>
      </c>
    </row>
    <row r="1191" spans="1:6" hidden="1">
      <c r="A1191" s="1">
        <v>2126305</v>
      </c>
      <c r="B1191" t="s">
        <v>2359</v>
      </c>
      <c r="C1191" t="s">
        <v>2360</v>
      </c>
      <c r="D1191" s="1">
        <v>3171</v>
      </c>
      <c r="E1191" s="1">
        <v>2126304</v>
      </c>
      <c r="F1191" s="1">
        <v>1</v>
      </c>
    </row>
    <row r="1192" spans="1:6" hidden="1">
      <c r="A1192" s="1">
        <v>2126306</v>
      </c>
      <c r="B1192" t="s">
        <v>2361</v>
      </c>
      <c r="C1192" t="s">
        <v>2362</v>
      </c>
      <c r="D1192" s="1">
        <v>3171</v>
      </c>
      <c r="E1192" s="1">
        <v>2126304</v>
      </c>
      <c r="F1192" s="1">
        <v>1</v>
      </c>
    </row>
    <row r="1193" spans="1:6" hidden="1">
      <c r="A1193" s="1">
        <v>2126307</v>
      </c>
      <c r="B1193" t="s">
        <v>2363</v>
      </c>
      <c r="C1193" t="s">
        <v>2364</v>
      </c>
      <c r="D1193" s="1">
        <v>3171</v>
      </c>
      <c r="E1193" s="1">
        <v>2126304</v>
      </c>
      <c r="F1193" s="1">
        <v>1</v>
      </c>
    </row>
    <row r="1194" spans="1:6" hidden="1">
      <c r="A1194" s="1">
        <v>2126308</v>
      </c>
      <c r="B1194" t="s">
        <v>2365</v>
      </c>
      <c r="C1194" t="s">
        <v>2366</v>
      </c>
      <c r="D1194" s="1">
        <v>3171</v>
      </c>
      <c r="E1194" s="1">
        <v>2126304</v>
      </c>
      <c r="F1194" s="1">
        <v>1</v>
      </c>
    </row>
    <row r="1195" spans="1:6" hidden="1">
      <c r="A1195" s="1">
        <v>2126309</v>
      </c>
      <c r="B1195" t="s">
        <v>2367</v>
      </c>
      <c r="C1195" t="s">
        <v>2368</v>
      </c>
      <c r="D1195" s="1">
        <v>3171</v>
      </c>
      <c r="E1195" s="1">
        <v>2126304</v>
      </c>
      <c r="F1195" s="1">
        <v>1</v>
      </c>
    </row>
    <row r="1196" spans="1:6" hidden="1">
      <c r="A1196" s="1">
        <v>2126310</v>
      </c>
      <c r="B1196" t="s">
        <v>2369</v>
      </c>
      <c r="C1196" t="s">
        <v>2370</v>
      </c>
      <c r="D1196" s="1">
        <v>3171</v>
      </c>
      <c r="E1196" s="1">
        <v>2126304</v>
      </c>
      <c r="F1196" s="1">
        <v>1</v>
      </c>
    </row>
    <row r="1197" spans="1:6" hidden="1">
      <c r="A1197" s="1">
        <v>2126311</v>
      </c>
      <c r="B1197" t="s">
        <v>2371</v>
      </c>
      <c r="C1197" t="s">
        <v>2372</v>
      </c>
      <c r="D1197" s="1">
        <v>3171</v>
      </c>
      <c r="E1197" s="1">
        <v>2126304</v>
      </c>
      <c r="F1197" s="1">
        <v>1</v>
      </c>
    </row>
    <row r="1198" spans="1:6" hidden="1">
      <c r="A1198" s="1">
        <v>2126312</v>
      </c>
      <c r="B1198" t="s">
        <v>2373</v>
      </c>
      <c r="C1198" t="s">
        <v>2374</v>
      </c>
      <c r="D1198" s="1">
        <v>3171</v>
      </c>
      <c r="E1198" s="1">
        <v>2126304</v>
      </c>
      <c r="F1198" s="1">
        <v>1</v>
      </c>
    </row>
    <row r="1199" spans="1:6" hidden="1">
      <c r="A1199" s="1">
        <v>2126313</v>
      </c>
      <c r="B1199" t="s">
        <v>2375</v>
      </c>
      <c r="C1199" t="s">
        <v>2376</v>
      </c>
      <c r="D1199" s="1">
        <v>3171</v>
      </c>
      <c r="E1199" s="1">
        <v>2126303</v>
      </c>
      <c r="F1199" s="1">
        <v>1</v>
      </c>
    </row>
    <row r="1200" spans="1:6" hidden="1">
      <c r="A1200" s="1">
        <v>2126314</v>
      </c>
      <c r="B1200" t="s">
        <v>2377</v>
      </c>
      <c r="C1200" t="s">
        <v>2378</v>
      </c>
      <c r="D1200" s="1">
        <v>3171</v>
      </c>
      <c r="E1200" s="1">
        <v>2126313</v>
      </c>
      <c r="F1200" s="1">
        <v>1</v>
      </c>
    </row>
    <row r="1201" spans="1:6" hidden="1">
      <c r="A1201" s="1">
        <v>2126315</v>
      </c>
      <c r="B1201" t="s">
        <v>2379</v>
      </c>
      <c r="C1201" t="s">
        <v>2380</v>
      </c>
      <c r="D1201" s="1">
        <v>3171</v>
      </c>
      <c r="E1201" s="1">
        <v>2126313</v>
      </c>
      <c r="F1201" s="1">
        <v>1</v>
      </c>
    </row>
    <row r="1202" spans="1:6" hidden="1">
      <c r="A1202" s="1">
        <v>2126316</v>
      </c>
      <c r="B1202" t="s">
        <v>2381</v>
      </c>
      <c r="C1202" t="s">
        <v>2382</v>
      </c>
      <c r="D1202" s="1">
        <v>3171</v>
      </c>
      <c r="E1202" s="1">
        <v>2126313</v>
      </c>
      <c r="F1202" s="1">
        <v>1</v>
      </c>
    </row>
    <row r="1203" spans="1:6" hidden="1">
      <c r="A1203" s="1">
        <v>2126317</v>
      </c>
      <c r="B1203" t="s">
        <v>2383</v>
      </c>
      <c r="C1203" t="s">
        <v>2384</v>
      </c>
      <c r="D1203" s="1">
        <v>3171</v>
      </c>
      <c r="E1203" s="1">
        <v>2126313</v>
      </c>
      <c r="F1203" s="1">
        <v>1</v>
      </c>
    </row>
    <row r="1204" spans="1:6" hidden="1">
      <c r="A1204" s="1">
        <v>2126318</v>
      </c>
      <c r="B1204" t="s">
        <v>2385</v>
      </c>
      <c r="C1204" t="s">
        <v>2386</v>
      </c>
      <c r="D1204" s="1">
        <v>3171</v>
      </c>
      <c r="E1204" s="1">
        <v>2126313</v>
      </c>
      <c r="F1204" s="1">
        <v>1</v>
      </c>
    </row>
    <row r="1205" spans="1:6" hidden="1">
      <c r="A1205" s="1">
        <v>2126319</v>
      </c>
      <c r="B1205" t="s">
        <v>2387</v>
      </c>
      <c r="C1205" t="s">
        <v>2388</v>
      </c>
      <c r="D1205" s="1">
        <v>3171</v>
      </c>
      <c r="E1205" s="1">
        <v>2126313</v>
      </c>
      <c r="F1205" s="1">
        <v>1</v>
      </c>
    </row>
    <row r="1206" spans="1:6" hidden="1">
      <c r="A1206" s="1">
        <v>2126320</v>
      </c>
      <c r="B1206" t="s">
        <v>2389</v>
      </c>
      <c r="C1206" t="s">
        <v>2390</v>
      </c>
      <c r="D1206" s="1">
        <v>3171</v>
      </c>
      <c r="E1206" s="1">
        <v>2126313</v>
      </c>
      <c r="F1206" s="1">
        <v>1</v>
      </c>
    </row>
    <row r="1207" spans="1:6" hidden="1">
      <c r="A1207" s="1">
        <v>2126321</v>
      </c>
      <c r="B1207" t="s">
        <v>2391</v>
      </c>
      <c r="C1207" t="s">
        <v>2392</v>
      </c>
      <c r="D1207" s="1">
        <v>3171</v>
      </c>
      <c r="E1207" s="1">
        <v>2126313</v>
      </c>
      <c r="F1207" s="1">
        <v>1</v>
      </c>
    </row>
    <row r="1208" spans="1:6" hidden="1">
      <c r="A1208" s="1">
        <v>2126322</v>
      </c>
      <c r="B1208" t="s">
        <v>2393</v>
      </c>
      <c r="C1208" t="s">
        <v>2394</v>
      </c>
      <c r="D1208" s="1">
        <v>3171</v>
      </c>
      <c r="E1208" s="1">
        <v>2126313</v>
      </c>
      <c r="F1208" s="1">
        <v>1</v>
      </c>
    </row>
    <row r="1209" spans="1:6" hidden="1">
      <c r="A1209" s="1">
        <v>2126323</v>
      </c>
      <c r="B1209" t="s">
        <v>2395</v>
      </c>
      <c r="C1209" t="s">
        <v>2396</v>
      </c>
      <c r="D1209" s="1">
        <v>3171</v>
      </c>
      <c r="E1209" s="1">
        <v>2126313</v>
      </c>
      <c r="F1209" s="1">
        <v>1</v>
      </c>
    </row>
    <row r="1210" spans="1:6" hidden="1">
      <c r="A1210" s="1">
        <v>2126324</v>
      </c>
      <c r="B1210" t="s">
        <v>2397</v>
      </c>
      <c r="C1210" t="s">
        <v>2398</v>
      </c>
      <c r="D1210" s="1">
        <v>3171</v>
      </c>
      <c r="E1210" s="1">
        <v>2126272</v>
      </c>
      <c r="F1210" s="1">
        <v>1</v>
      </c>
    </row>
    <row r="1211" spans="1:6" hidden="1">
      <c r="A1211" s="1">
        <v>2126325</v>
      </c>
      <c r="B1211" t="s">
        <v>2399</v>
      </c>
      <c r="C1211" t="s">
        <v>2400</v>
      </c>
      <c r="D1211" s="1">
        <v>3171</v>
      </c>
      <c r="E1211" s="1">
        <v>2126324</v>
      </c>
      <c r="F1211" s="1">
        <v>1</v>
      </c>
    </row>
    <row r="1212" spans="1:6" hidden="1">
      <c r="A1212" s="1">
        <v>2126326</v>
      </c>
      <c r="B1212" t="s">
        <v>2401</v>
      </c>
      <c r="C1212" t="s">
        <v>2402</v>
      </c>
      <c r="D1212" s="1">
        <v>3171</v>
      </c>
      <c r="E1212" s="1">
        <v>2126325</v>
      </c>
      <c r="F1212" s="1">
        <v>1</v>
      </c>
    </row>
    <row r="1213" spans="1:6" hidden="1">
      <c r="A1213" s="1">
        <v>2126327</v>
      </c>
      <c r="B1213" t="s">
        <v>2403</v>
      </c>
      <c r="C1213" t="s">
        <v>2404</v>
      </c>
      <c r="D1213" s="1">
        <v>3171</v>
      </c>
      <c r="E1213" s="1">
        <v>2126325</v>
      </c>
      <c r="F1213" s="1">
        <v>1</v>
      </c>
    </row>
    <row r="1214" spans="1:6" hidden="1">
      <c r="A1214" s="1">
        <v>2126328</v>
      </c>
      <c r="B1214" t="s">
        <v>2405</v>
      </c>
      <c r="C1214" t="s">
        <v>2406</v>
      </c>
      <c r="D1214" s="1">
        <v>3171</v>
      </c>
      <c r="E1214" s="1">
        <v>2126325</v>
      </c>
      <c r="F1214" s="1">
        <v>1</v>
      </c>
    </row>
    <row r="1215" spans="1:6" hidden="1">
      <c r="A1215" s="1">
        <v>2126329</v>
      </c>
      <c r="B1215" t="s">
        <v>2407</v>
      </c>
      <c r="C1215" t="s">
        <v>2408</v>
      </c>
      <c r="D1215" s="1">
        <v>3171</v>
      </c>
      <c r="E1215" s="1">
        <v>2126272</v>
      </c>
      <c r="F1215" s="1">
        <v>1</v>
      </c>
    </row>
    <row r="1216" spans="1:6" hidden="1">
      <c r="A1216" s="1">
        <v>2126330</v>
      </c>
      <c r="B1216" t="s">
        <v>2409</v>
      </c>
      <c r="C1216" t="s">
        <v>2410</v>
      </c>
      <c r="D1216" s="1">
        <v>3171</v>
      </c>
      <c r="E1216" s="1">
        <v>2126329</v>
      </c>
      <c r="F1216" s="1">
        <v>1</v>
      </c>
    </row>
    <row r="1217" spans="1:7" hidden="1">
      <c r="A1217" s="1">
        <v>2126331</v>
      </c>
      <c r="B1217" t="s">
        <v>2411</v>
      </c>
      <c r="C1217" t="s">
        <v>2412</v>
      </c>
      <c r="D1217" s="1">
        <v>3171</v>
      </c>
      <c r="E1217" s="1">
        <v>2126329</v>
      </c>
      <c r="F1217" s="1">
        <v>1</v>
      </c>
    </row>
    <row r="1218" spans="1:7" hidden="1">
      <c r="A1218" s="1">
        <v>2126576</v>
      </c>
      <c r="B1218" t="s">
        <v>2413</v>
      </c>
      <c r="C1218" t="s">
        <v>2414</v>
      </c>
      <c r="D1218" s="1">
        <v>36999</v>
      </c>
      <c r="E1218" t="s">
        <v>13</v>
      </c>
      <c r="F1218" s="1">
        <v>1</v>
      </c>
      <c r="G1218" t="s">
        <v>15</v>
      </c>
    </row>
    <row r="1219" spans="1:7" hidden="1">
      <c r="A1219" s="1">
        <v>2126577</v>
      </c>
      <c r="B1219" t="s">
        <v>2415</v>
      </c>
      <c r="C1219" t="s">
        <v>2416</v>
      </c>
      <c r="D1219" s="1">
        <v>36999</v>
      </c>
      <c r="E1219" s="1">
        <v>2126576</v>
      </c>
      <c r="F1219" s="1">
        <v>0</v>
      </c>
      <c r="G1219" t="s">
        <v>22</v>
      </c>
    </row>
    <row r="1220" spans="1:7" hidden="1">
      <c r="A1220" s="1">
        <v>2126578</v>
      </c>
      <c r="B1220" t="s">
        <v>2417</v>
      </c>
      <c r="C1220" t="s">
        <v>2418</v>
      </c>
      <c r="D1220" s="1">
        <v>36999</v>
      </c>
      <c r="E1220" s="1">
        <v>2126577</v>
      </c>
      <c r="F1220" s="1">
        <v>0</v>
      </c>
      <c r="G1220" t="s">
        <v>22</v>
      </c>
    </row>
    <row r="1221" spans="1:7" hidden="1">
      <c r="A1221" s="1">
        <v>2126579</v>
      </c>
      <c r="B1221" t="s">
        <v>2419</v>
      </c>
      <c r="C1221" t="s">
        <v>2420</v>
      </c>
      <c r="D1221" s="1">
        <v>36999</v>
      </c>
      <c r="E1221" s="1">
        <v>2126577</v>
      </c>
      <c r="F1221" s="1">
        <v>0</v>
      </c>
      <c r="G1221" t="s">
        <v>22</v>
      </c>
    </row>
    <row r="1222" spans="1:7" hidden="1">
      <c r="A1222" s="1">
        <v>2126580</v>
      </c>
      <c r="B1222" t="s">
        <v>2421</v>
      </c>
      <c r="C1222" t="s">
        <v>2033</v>
      </c>
      <c r="D1222" s="1">
        <v>36999</v>
      </c>
      <c r="E1222" s="1">
        <v>2126577</v>
      </c>
      <c r="F1222" s="1">
        <v>0</v>
      </c>
      <c r="G1222" t="s">
        <v>22</v>
      </c>
    </row>
    <row r="1223" spans="1:7" hidden="1">
      <c r="A1223" s="1">
        <v>1425598</v>
      </c>
      <c r="B1223" t="s">
        <v>2422</v>
      </c>
      <c r="C1223" t="s">
        <v>2423</v>
      </c>
      <c r="D1223" s="1">
        <v>449</v>
      </c>
      <c r="E1223" t="s">
        <v>13</v>
      </c>
      <c r="F1223" s="1">
        <v>1</v>
      </c>
      <c r="G1223" t="s">
        <v>15</v>
      </c>
    </row>
    <row r="1224" spans="1:7" hidden="1">
      <c r="A1224" s="1">
        <v>1425599</v>
      </c>
      <c r="B1224" t="s">
        <v>2424</v>
      </c>
      <c r="C1224" t="s">
        <v>2425</v>
      </c>
      <c r="D1224" s="1">
        <v>449</v>
      </c>
      <c r="E1224" s="1">
        <v>1425598</v>
      </c>
      <c r="F1224" s="1">
        <v>1</v>
      </c>
    </row>
    <row r="1225" spans="1:7" hidden="1">
      <c r="A1225" s="1">
        <v>1425600</v>
      </c>
      <c r="B1225" t="s">
        <v>2426</v>
      </c>
      <c r="C1225" t="s">
        <v>2427</v>
      </c>
      <c r="D1225" s="1">
        <v>449</v>
      </c>
      <c r="E1225" s="1">
        <v>1425598</v>
      </c>
      <c r="F1225" s="1">
        <v>1</v>
      </c>
    </row>
    <row r="1226" spans="1:7" hidden="1">
      <c r="A1226" s="1">
        <v>1425601</v>
      </c>
      <c r="B1226" t="s">
        <v>2428</v>
      </c>
      <c r="C1226" t="s">
        <v>2429</v>
      </c>
      <c r="D1226" s="1">
        <v>449</v>
      </c>
      <c r="E1226" s="1">
        <v>1425598</v>
      </c>
      <c r="F1226" s="1">
        <v>1</v>
      </c>
    </row>
    <row r="1227" spans="1:7" hidden="1">
      <c r="A1227" s="1">
        <v>1425602</v>
      </c>
      <c r="B1227" t="s">
        <v>2430</v>
      </c>
      <c r="C1227" t="s">
        <v>2431</v>
      </c>
      <c r="D1227" s="1">
        <v>449</v>
      </c>
      <c r="E1227" s="1">
        <v>1425598</v>
      </c>
      <c r="F1227" s="1">
        <v>1</v>
      </c>
    </row>
    <row r="1228" spans="1:7" hidden="1">
      <c r="A1228" s="1">
        <v>1425603</v>
      </c>
      <c r="B1228" t="s">
        <v>2432</v>
      </c>
      <c r="C1228" t="s">
        <v>2433</v>
      </c>
      <c r="D1228" s="1">
        <v>449</v>
      </c>
      <c r="E1228" s="1">
        <v>1425598</v>
      </c>
      <c r="F1228" s="1">
        <v>1</v>
      </c>
    </row>
    <row r="1229" spans="1:7" hidden="1">
      <c r="A1229" s="1">
        <v>1442019</v>
      </c>
      <c r="B1229" t="s">
        <v>2434</v>
      </c>
      <c r="C1229" t="s">
        <v>2435</v>
      </c>
      <c r="D1229" s="1">
        <v>3563</v>
      </c>
      <c r="E1229" t="s">
        <v>13</v>
      </c>
      <c r="F1229" s="1">
        <v>1</v>
      </c>
      <c r="G1229" t="s">
        <v>15</v>
      </c>
    </row>
    <row r="1230" spans="1:7" hidden="1">
      <c r="A1230" s="1">
        <v>1442020</v>
      </c>
      <c r="B1230" t="s">
        <v>2436</v>
      </c>
      <c r="C1230" t="s">
        <v>2293</v>
      </c>
      <c r="D1230" s="1">
        <v>3563</v>
      </c>
      <c r="E1230" s="1">
        <v>1442019</v>
      </c>
      <c r="F1230" s="1">
        <v>1</v>
      </c>
      <c r="G1230" t="s">
        <v>15</v>
      </c>
    </row>
    <row r="1231" spans="1:7" hidden="1">
      <c r="A1231" s="1">
        <v>1442021</v>
      </c>
      <c r="B1231" t="s">
        <v>2437</v>
      </c>
      <c r="C1231" t="s">
        <v>2438</v>
      </c>
      <c r="D1231" s="1">
        <v>3563</v>
      </c>
      <c r="E1231" s="1">
        <v>1442020</v>
      </c>
      <c r="F1231" s="1">
        <v>1</v>
      </c>
      <c r="G1231" t="s">
        <v>15</v>
      </c>
    </row>
    <row r="1232" spans="1:7" hidden="1">
      <c r="A1232" s="1">
        <v>1442022</v>
      </c>
      <c r="B1232" t="s">
        <v>2439</v>
      </c>
      <c r="C1232" t="s">
        <v>2440</v>
      </c>
      <c r="D1232" s="1">
        <v>3563</v>
      </c>
      <c r="E1232" s="1">
        <v>1442020</v>
      </c>
      <c r="F1232" s="1">
        <v>1</v>
      </c>
      <c r="G1232" t="s">
        <v>15</v>
      </c>
    </row>
    <row r="1233" spans="1:7" hidden="1">
      <c r="A1233" s="1">
        <v>1442023</v>
      </c>
      <c r="B1233" t="s">
        <v>2441</v>
      </c>
      <c r="C1233" t="s">
        <v>2442</v>
      </c>
      <c r="D1233" s="1">
        <v>3563</v>
      </c>
      <c r="E1233" s="1">
        <v>1442020</v>
      </c>
      <c r="F1233" s="1">
        <v>1</v>
      </c>
      <c r="G1233" t="s">
        <v>15</v>
      </c>
    </row>
    <row r="1234" spans="1:7" hidden="1">
      <c r="A1234" s="1">
        <v>1442024</v>
      </c>
      <c r="B1234" t="s">
        <v>2443</v>
      </c>
      <c r="C1234" t="s">
        <v>2444</v>
      </c>
      <c r="D1234" s="1">
        <v>3563</v>
      </c>
      <c r="E1234" s="1">
        <v>1442020</v>
      </c>
      <c r="F1234" s="1">
        <v>1</v>
      </c>
      <c r="G1234" t="s">
        <v>15</v>
      </c>
    </row>
    <row r="1235" spans="1:7" hidden="1">
      <c r="A1235" s="1">
        <v>1442025</v>
      </c>
      <c r="B1235" t="s">
        <v>2445</v>
      </c>
      <c r="C1235" t="s">
        <v>2446</v>
      </c>
      <c r="D1235" s="1">
        <v>3563</v>
      </c>
      <c r="E1235" s="1">
        <v>1442020</v>
      </c>
      <c r="F1235" s="1">
        <v>1</v>
      </c>
      <c r="G1235" t="s">
        <v>15</v>
      </c>
    </row>
    <row r="1236" spans="1:7" hidden="1">
      <c r="A1236" s="1">
        <v>1442026</v>
      </c>
      <c r="B1236" t="s">
        <v>2447</v>
      </c>
      <c r="C1236" t="s">
        <v>2448</v>
      </c>
      <c r="D1236" s="1">
        <v>3563</v>
      </c>
      <c r="E1236" s="1">
        <v>1442019</v>
      </c>
      <c r="F1236" s="1">
        <v>1</v>
      </c>
      <c r="G1236" t="s">
        <v>15</v>
      </c>
    </row>
    <row r="1237" spans="1:7" hidden="1">
      <c r="A1237" s="1">
        <v>1442027</v>
      </c>
      <c r="B1237" t="s">
        <v>2449</v>
      </c>
      <c r="C1237" t="s">
        <v>2450</v>
      </c>
      <c r="D1237" s="1">
        <v>3563</v>
      </c>
      <c r="E1237" s="1">
        <v>1442026</v>
      </c>
      <c r="F1237" s="1">
        <v>1</v>
      </c>
      <c r="G1237" t="s">
        <v>15</v>
      </c>
    </row>
    <row r="1238" spans="1:7" hidden="1">
      <c r="A1238" s="1">
        <v>1442028</v>
      </c>
      <c r="B1238" t="s">
        <v>2451</v>
      </c>
      <c r="C1238" t="s">
        <v>2452</v>
      </c>
      <c r="D1238" s="1">
        <v>3563</v>
      </c>
      <c r="E1238" s="1">
        <v>1442027</v>
      </c>
      <c r="F1238" s="1">
        <v>1</v>
      </c>
      <c r="G1238" t="s">
        <v>15</v>
      </c>
    </row>
    <row r="1239" spans="1:7" hidden="1">
      <c r="A1239" s="1">
        <v>1442029</v>
      </c>
      <c r="B1239" t="s">
        <v>2453</v>
      </c>
      <c r="C1239" t="s">
        <v>2454</v>
      </c>
      <c r="D1239" s="1">
        <v>3563</v>
      </c>
      <c r="E1239" s="1">
        <v>1442028</v>
      </c>
      <c r="F1239" s="1">
        <v>1</v>
      </c>
      <c r="G1239" t="s">
        <v>15</v>
      </c>
    </row>
    <row r="1240" spans="1:7" hidden="1">
      <c r="A1240" s="1">
        <v>1442030</v>
      </c>
      <c r="B1240" t="s">
        <v>2455</v>
      </c>
      <c r="C1240" t="s">
        <v>2456</v>
      </c>
      <c r="D1240" s="1">
        <v>3563</v>
      </c>
      <c r="E1240" s="1">
        <v>1442028</v>
      </c>
      <c r="F1240" s="1">
        <v>1</v>
      </c>
      <c r="G1240" t="s">
        <v>15</v>
      </c>
    </row>
    <row r="1241" spans="1:7" hidden="1">
      <c r="A1241" s="1">
        <v>1442031</v>
      </c>
      <c r="B1241" t="s">
        <v>2457</v>
      </c>
      <c r="C1241" t="s">
        <v>2458</v>
      </c>
      <c r="D1241" s="1">
        <v>3563</v>
      </c>
      <c r="E1241" s="1">
        <v>1442028</v>
      </c>
      <c r="F1241" s="1">
        <v>1</v>
      </c>
      <c r="G1241" t="s">
        <v>15</v>
      </c>
    </row>
    <row r="1242" spans="1:7" hidden="1">
      <c r="A1242" s="1">
        <v>1442032</v>
      </c>
      <c r="B1242" t="s">
        <v>2459</v>
      </c>
      <c r="C1242" t="s">
        <v>2460</v>
      </c>
      <c r="D1242" s="1">
        <v>3563</v>
      </c>
      <c r="E1242" s="1">
        <v>1442027</v>
      </c>
      <c r="F1242" s="1">
        <v>1</v>
      </c>
      <c r="G1242" t="s">
        <v>15</v>
      </c>
    </row>
    <row r="1243" spans="1:7" hidden="1">
      <c r="A1243" s="1">
        <v>1442033</v>
      </c>
      <c r="B1243" t="s">
        <v>2461</v>
      </c>
      <c r="C1243" t="s">
        <v>2462</v>
      </c>
      <c r="D1243" s="1">
        <v>3563</v>
      </c>
      <c r="E1243" s="1">
        <v>1442027</v>
      </c>
      <c r="F1243" s="1">
        <v>1</v>
      </c>
      <c r="G1243" t="s">
        <v>15</v>
      </c>
    </row>
    <row r="1244" spans="1:7" hidden="1">
      <c r="A1244" s="1">
        <v>1442034</v>
      </c>
      <c r="B1244" t="s">
        <v>2463</v>
      </c>
      <c r="C1244" t="s">
        <v>2464</v>
      </c>
      <c r="D1244" s="1">
        <v>3563</v>
      </c>
      <c r="E1244" s="1">
        <v>1442027</v>
      </c>
      <c r="F1244" s="1">
        <v>1</v>
      </c>
      <c r="G1244" t="s">
        <v>15</v>
      </c>
    </row>
    <row r="1245" spans="1:7" hidden="1">
      <c r="A1245" s="1">
        <v>1442035</v>
      </c>
      <c r="B1245" t="s">
        <v>2465</v>
      </c>
      <c r="C1245" t="s">
        <v>2466</v>
      </c>
      <c r="D1245" s="1">
        <v>3563</v>
      </c>
      <c r="E1245" s="1">
        <v>1442026</v>
      </c>
      <c r="F1245" s="1">
        <v>1</v>
      </c>
      <c r="G1245" t="s">
        <v>15</v>
      </c>
    </row>
    <row r="1246" spans="1:7" hidden="1">
      <c r="A1246" s="1">
        <v>1442036</v>
      </c>
      <c r="B1246" t="s">
        <v>2467</v>
      </c>
      <c r="C1246" t="s">
        <v>2468</v>
      </c>
      <c r="D1246" s="1">
        <v>3563</v>
      </c>
      <c r="E1246" s="1">
        <v>1442026</v>
      </c>
      <c r="F1246" s="1">
        <v>1</v>
      </c>
      <c r="G1246" t="s">
        <v>15</v>
      </c>
    </row>
    <row r="1247" spans="1:7" hidden="1">
      <c r="A1247" s="1">
        <v>1442037</v>
      </c>
      <c r="B1247" t="s">
        <v>2469</v>
      </c>
      <c r="C1247" t="s">
        <v>2470</v>
      </c>
      <c r="D1247" s="1">
        <v>3563</v>
      </c>
      <c r="E1247" s="1">
        <v>1442019</v>
      </c>
      <c r="F1247" s="1">
        <v>1</v>
      </c>
      <c r="G1247" t="s">
        <v>15</v>
      </c>
    </row>
    <row r="1248" spans="1:7" hidden="1">
      <c r="A1248" s="1">
        <v>1442038</v>
      </c>
      <c r="B1248" t="s">
        <v>2471</v>
      </c>
      <c r="C1248" t="s">
        <v>2472</v>
      </c>
      <c r="D1248" s="1">
        <v>3563</v>
      </c>
      <c r="E1248" s="1">
        <v>1442037</v>
      </c>
      <c r="F1248" s="1">
        <v>1</v>
      </c>
      <c r="G1248" t="s">
        <v>15</v>
      </c>
    </row>
    <row r="1249" spans="1:7" hidden="1">
      <c r="A1249" s="1">
        <v>1442039</v>
      </c>
      <c r="B1249" t="s">
        <v>2473</v>
      </c>
      <c r="C1249" t="s">
        <v>2474</v>
      </c>
      <c r="D1249" s="1">
        <v>3563</v>
      </c>
      <c r="E1249" s="1">
        <v>1442037</v>
      </c>
      <c r="F1249" s="1">
        <v>1</v>
      </c>
      <c r="G1249" t="s">
        <v>15</v>
      </c>
    </row>
    <row r="1250" spans="1:7" hidden="1">
      <c r="A1250" s="1">
        <v>1442040</v>
      </c>
      <c r="B1250" t="s">
        <v>2475</v>
      </c>
      <c r="C1250" t="s">
        <v>2476</v>
      </c>
      <c r="D1250" s="1">
        <v>3563</v>
      </c>
      <c r="E1250" s="1">
        <v>1442037</v>
      </c>
      <c r="F1250" s="1">
        <v>1</v>
      </c>
      <c r="G1250" t="s">
        <v>15</v>
      </c>
    </row>
    <row r="1251" spans="1:7" hidden="1">
      <c r="A1251" s="1">
        <v>1442041</v>
      </c>
      <c r="B1251" t="s">
        <v>2477</v>
      </c>
      <c r="C1251" t="s">
        <v>2478</v>
      </c>
      <c r="D1251" s="1">
        <v>3563</v>
      </c>
      <c r="E1251" s="1">
        <v>1442037</v>
      </c>
      <c r="F1251" s="1">
        <v>1</v>
      </c>
      <c r="G1251" t="s">
        <v>15</v>
      </c>
    </row>
    <row r="1252" spans="1:7" hidden="1">
      <c r="A1252" s="1">
        <v>1442042</v>
      </c>
      <c r="B1252" t="s">
        <v>2479</v>
      </c>
      <c r="C1252" t="s">
        <v>2480</v>
      </c>
      <c r="D1252" s="1">
        <v>3563</v>
      </c>
      <c r="E1252" s="1">
        <v>1442037</v>
      </c>
      <c r="F1252" s="1">
        <v>1</v>
      </c>
      <c r="G1252" t="s">
        <v>15</v>
      </c>
    </row>
    <row r="1253" spans="1:7" hidden="1">
      <c r="A1253" s="1">
        <v>1442043</v>
      </c>
      <c r="B1253" t="s">
        <v>2481</v>
      </c>
      <c r="C1253" t="s">
        <v>2482</v>
      </c>
      <c r="D1253" s="1">
        <v>3563</v>
      </c>
      <c r="E1253" s="1">
        <v>1442019</v>
      </c>
      <c r="F1253" s="1">
        <v>1</v>
      </c>
      <c r="G1253" t="s">
        <v>15</v>
      </c>
    </row>
    <row r="1254" spans="1:7" hidden="1">
      <c r="A1254" s="1">
        <v>1442044</v>
      </c>
      <c r="B1254" t="s">
        <v>2483</v>
      </c>
      <c r="C1254" t="s">
        <v>2484</v>
      </c>
      <c r="D1254" s="1">
        <v>3563</v>
      </c>
      <c r="E1254" s="1">
        <v>1442019</v>
      </c>
      <c r="F1254" s="1">
        <v>1</v>
      </c>
      <c r="G1254" t="s">
        <v>15</v>
      </c>
    </row>
    <row r="1255" spans="1:7" hidden="1">
      <c r="A1255" s="1">
        <v>1442045</v>
      </c>
      <c r="B1255" t="s">
        <v>2485</v>
      </c>
      <c r="C1255" t="s">
        <v>1042</v>
      </c>
      <c r="D1255" s="1">
        <v>3563</v>
      </c>
      <c r="E1255" s="1">
        <v>1442044</v>
      </c>
      <c r="F1255" s="1">
        <v>1</v>
      </c>
      <c r="G1255" t="s">
        <v>15</v>
      </c>
    </row>
    <row r="1256" spans="1:7" hidden="1">
      <c r="A1256" s="1">
        <v>1442046</v>
      </c>
      <c r="B1256" t="s">
        <v>2486</v>
      </c>
      <c r="C1256" t="s">
        <v>2487</v>
      </c>
      <c r="D1256" s="1">
        <v>3563</v>
      </c>
      <c r="E1256" s="1">
        <v>1442044</v>
      </c>
      <c r="F1256" s="1">
        <v>1</v>
      </c>
      <c r="G1256" t="s">
        <v>15</v>
      </c>
    </row>
    <row r="1257" spans="1:7" hidden="1">
      <c r="A1257" s="1">
        <v>1442047</v>
      </c>
      <c r="B1257" t="s">
        <v>2488</v>
      </c>
      <c r="C1257" t="s">
        <v>2489</v>
      </c>
      <c r="D1257" s="1">
        <v>3563</v>
      </c>
      <c r="E1257" s="1">
        <v>1442044</v>
      </c>
      <c r="F1257" s="1">
        <v>1</v>
      </c>
      <c r="G1257" t="s">
        <v>15</v>
      </c>
    </row>
    <row r="1258" spans="1:7" hidden="1">
      <c r="A1258" s="1">
        <v>1442048</v>
      </c>
      <c r="B1258" t="s">
        <v>2490</v>
      </c>
      <c r="C1258" t="s">
        <v>2491</v>
      </c>
      <c r="D1258" s="1">
        <v>3563</v>
      </c>
      <c r="E1258" s="1">
        <v>1442019</v>
      </c>
      <c r="F1258" s="1">
        <v>1</v>
      </c>
      <c r="G1258" t="s">
        <v>15</v>
      </c>
    </row>
    <row r="1259" spans="1:7" hidden="1">
      <c r="A1259" s="1">
        <v>1442049</v>
      </c>
      <c r="B1259" t="s">
        <v>2492</v>
      </c>
      <c r="C1259" t="s">
        <v>2493</v>
      </c>
      <c r="D1259" s="1">
        <v>3563</v>
      </c>
      <c r="E1259" s="1">
        <v>1442048</v>
      </c>
      <c r="F1259" s="1">
        <v>1</v>
      </c>
      <c r="G1259" t="s">
        <v>15</v>
      </c>
    </row>
    <row r="1260" spans="1:7" hidden="1">
      <c r="A1260" s="1">
        <v>1442050</v>
      </c>
      <c r="B1260" t="s">
        <v>2494</v>
      </c>
      <c r="C1260" t="s">
        <v>2495</v>
      </c>
      <c r="D1260" s="1">
        <v>3563</v>
      </c>
      <c r="E1260" s="1">
        <v>1442049</v>
      </c>
      <c r="F1260" s="1">
        <v>1</v>
      </c>
      <c r="G1260" t="s">
        <v>15</v>
      </c>
    </row>
    <row r="1261" spans="1:7" hidden="1">
      <c r="A1261" s="1">
        <v>1442051</v>
      </c>
      <c r="B1261" t="s">
        <v>2496</v>
      </c>
      <c r="C1261" t="s">
        <v>2497</v>
      </c>
      <c r="D1261" s="1">
        <v>3563</v>
      </c>
      <c r="E1261" s="1">
        <v>1442049</v>
      </c>
      <c r="F1261" s="1">
        <v>1</v>
      </c>
      <c r="G1261" t="s">
        <v>15</v>
      </c>
    </row>
    <row r="1262" spans="1:7" hidden="1">
      <c r="A1262" s="1">
        <v>1442052</v>
      </c>
      <c r="B1262" t="s">
        <v>2498</v>
      </c>
      <c r="C1262" t="s">
        <v>2499</v>
      </c>
      <c r="D1262" s="1">
        <v>3563</v>
      </c>
      <c r="E1262" s="1">
        <v>1442049</v>
      </c>
      <c r="F1262" s="1">
        <v>1</v>
      </c>
      <c r="G1262" t="s">
        <v>15</v>
      </c>
    </row>
    <row r="1263" spans="1:7" hidden="1">
      <c r="A1263" s="1">
        <v>1442053</v>
      </c>
      <c r="B1263" t="s">
        <v>2500</v>
      </c>
      <c r="C1263" t="s">
        <v>2501</v>
      </c>
      <c r="D1263" s="1">
        <v>3563</v>
      </c>
      <c r="E1263" s="1">
        <v>1442049</v>
      </c>
      <c r="F1263" s="1">
        <v>1</v>
      </c>
      <c r="G1263" t="s">
        <v>15</v>
      </c>
    </row>
    <row r="1264" spans="1:7" hidden="1">
      <c r="A1264" s="1">
        <v>1442054</v>
      </c>
      <c r="B1264" t="s">
        <v>2502</v>
      </c>
      <c r="C1264" t="s">
        <v>2503</v>
      </c>
      <c r="D1264" s="1">
        <v>3563</v>
      </c>
      <c r="E1264" s="1">
        <v>1442049</v>
      </c>
      <c r="F1264" s="1">
        <v>1</v>
      </c>
      <c r="G1264" t="s">
        <v>15</v>
      </c>
    </row>
    <row r="1265" spans="1:7" hidden="1">
      <c r="A1265" s="1">
        <v>1442055</v>
      </c>
      <c r="B1265" t="s">
        <v>2504</v>
      </c>
      <c r="C1265" t="s">
        <v>2505</v>
      </c>
      <c r="D1265" s="1">
        <v>3563</v>
      </c>
      <c r="E1265" s="1">
        <v>1442049</v>
      </c>
      <c r="F1265" s="1">
        <v>1</v>
      </c>
      <c r="G1265" t="s">
        <v>15</v>
      </c>
    </row>
    <row r="1266" spans="1:7" hidden="1">
      <c r="A1266" s="1">
        <v>1442056</v>
      </c>
      <c r="B1266" t="s">
        <v>2506</v>
      </c>
      <c r="C1266" t="s">
        <v>2507</v>
      </c>
      <c r="D1266" s="1">
        <v>3563</v>
      </c>
      <c r="E1266" s="1">
        <v>1442049</v>
      </c>
      <c r="F1266" s="1">
        <v>1</v>
      </c>
      <c r="G1266" t="s">
        <v>15</v>
      </c>
    </row>
    <row r="1267" spans="1:7" hidden="1">
      <c r="A1267" s="1">
        <v>1442057</v>
      </c>
      <c r="B1267" t="s">
        <v>2508</v>
      </c>
      <c r="C1267" t="s">
        <v>2509</v>
      </c>
      <c r="D1267" s="1">
        <v>3563</v>
      </c>
      <c r="E1267" s="1">
        <v>1442049</v>
      </c>
      <c r="F1267" s="1">
        <v>1</v>
      </c>
      <c r="G1267" t="s">
        <v>15</v>
      </c>
    </row>
    <row r="1268" spans="1:7" hidden="1">
      <c r="A1268" s="1">
        <v>1442058</v>
      </c>
      <c r="B1268" t="s">
        <v>2510</v>
      </c>
      <c r="C1268" t="s">
        <v>2511</v>
      </c>
      <c r="D1268" s="1">
        <v>3563</v>
      </c>
      <c r="E1268" s="1">
        <v>1442049</v>
      </c>
      <c r="F1268" s="1">
        <v>1</v>
      </c>
      <c r="G1268" t="s">
        <v>15</v>
      </c>
    </row>
    <row r="1269" spans="1:7" hidden="1">
      <c r="A1269" s="1">
        <v>1442059</v>
      </c>
      <c r="B1269" t="s">
        <v>2512</v>
      </c>
      <c r="C1269" t="s">
        <v>2513</v>
      </c>
      <c r="D1269" s="1">
        <v>3563</v>
      </c>
      <c r="E1269" s="1">
        <v>1442019</v>
      </c>
      <c r="F1269" s="1">
        <v>1</v>
      </c>
      <c r="G1269" t="s">
        <v>15</v>
      </c>
    </row>
    <row r="1270" spans="1:7" hidden="1">
      <c r="A1270" s="1">
        <v>1442060</v>
      </c>
      <c r="B1270" t="s">
        <v>2514</v>
      </c>
      <c r="C1270" t="s">
        <v>2515</v>
      </c>
      <c r="D1270" s="1">
        <v>3563</v>
      </c>
      <c r="E1270" s="1">
        <v>1442059</v>
      </c>
      <c r="F1270" s="1">
        <v>1</v>
      </c>
      <c r="G1270" t="s">
        <v>15</v>
      </c>
    </row>
    <row r="1271" spans="1:7" hidden="1">
      <c r="A1271" s="1">
        <v>1442061</v>
      </c>
      <c r="B1271" t="s">
        <v>2516</v>
      </c>
      <c r="C1271" t="s">
        <v>2517</v>
      </c>
      <c r="D1271" s="1">
        <v>3563</v>
      </c>
      <c r="E1271" s="1">
        <v>1442060</v>
      </c>
      <c r="F1271" s="1">
        <v>1</v>
      </c>
      <c r="G1271" t="s">
        <v>15</v>
      </c>
    </row>
    <row r="1272" spans="1:7" hidden="1">
      <c r="A1272" s="1">
        <v>1442062</v>
      </c>
      <c r="B1272" t="s">
        <v>2518</v>
      </c>
      <c r="C1272" t="s">
        <v>2519</v>
      </c>
      <c r="D1272" s="1">
        <v>3563</v>
      </c>
      <c r="E1272" s="1">
        <v>1442060</v>
      </c>
      <c r="F1272" s="1">
        <v>1</v>
      </c>
      <c r="G1272" t="s">
        <v>15</v>
      </c>
    </row>
    <row r="1273" spans="1:7" hidden="1">
      <c r="A1273" s="1">
        <v>1442063</v>
      </c>
      <c r="B1273" t="s">
        <v>2520</v>
      </c>
      <c r="C1273" t="s">
        <v>2521</v>
      </c>
      <c r="D1273" s="1">
        <v>3563</v>
      </c>
      <c r="E1273" s="1">
        <v>1442062</v>
      </c>
      <c r="F1273" s="1">
        <v>1</v>
      </c>
      <c r="G1273" t="s">
        <v>15</v>
      </c>
    </row>
    <row r="1274" spans="1:7" hidden="1">
      <c r="A1274" s="1">
        <v>1442064</v>
      </c>
      <c r="B1274" t="s">
        <v>2522</v>
      </c>
      <c r="C1274" t="s">
        <v>2523</v>
      </c>
      <c r="D1274" s="1">
        <v>3563</v>
      </c>
      <c r="E1274" s="1">
        <v>1442062</v>
      </c>
      <c r="F1274" s="1">
        <v>1</v>
      </c>
      <c r="G1274" t="s">
        <v>15</v>
      </c>
    </row>
    <row r="1275" spans="1:7" hidden="1">
      <c r="A1275" s="1">
        <v>1442065</v>
      </c>
      <c r="B1275" t="s">
        <v>2524</v>
      </c>
      <c r="C1275" t="s">
        <v>2525</v>
      </c>
      <c r="D1275" s="1">
        <v>3563</v>
      </c>
      <c r="E1275" s="1">
        <v>1442060</v>
      </c>
      <c r="F1275" s="1">
        <v>1</v>
      </c>
      <c r="G1275" t="s">
        <v>15</v>
      </c>
    </row>
    <row r="1276" spans="1:7" hidden="1">
      <c r="A1276" s="1">
        <v>1442066</v>
      </c>
      <c r="B1276" t="s">
        <v>2526</v>
      </c>
      <c r="C1276" t="s">
        <v>2527</v>
      </c>
      <c r="D1276" s="1">
        <v>3563</v>
      </c>
      <c r="E1276" s="1">
        <v>1442060</v>
      </c>
      <c r="F1276" s="1">
        <v>1</v>
      </c>
      <c r="G1276" t="s">
        <v>15</v>
      </c>
    </row>
    <row r="1277" spans="1:7" hidden="1">
      <c r="A1277" s="1">
        <v>1442067</v>
      </c>
      <c r="B1277" t="s">
        <v>2528</v>
      </c>
      <c r="C1277" t="s">
        <v>2529</v>
      </c>
      <c r="D1277" s="1">
        <v>3563</v>
      </c>
      <c r="E1277" s="1">
        <v>1442066</v>
      </c>
      <c r="F1277" s="1">
        <v>1</v>
      </c>
      <c r="G1277" t="s">
        <v>15</v>
      </c>
    </row>
    <row r="1278" spans="1:7" hidden="1">
      <c r="A1278" s="1">
        <v>1442068</v>
      </c>
      <c r="B1278" t="s">
        <v>2530</v>
      </c>
      <c r="C1278" t="s">
        <v>2531</v>
      </c>
      <c r="D1278" s="1">
        <v>3563</v>
      </c>
      <c r="E1278" s="1">
        <v>1442060</v>
      </c>
      <c r="F1278" s="1">
        <v>1</v>
      </c>
      <c r="G1278" t="s">
        <v>15</v>
      </c>
    </row>
    <row r="1279" spans="1:7" hidden="1">
      <c r="A1279" s="1">
        <v>1442069</v>
      </c>
      <c r="B1279" t="s">
        <v>2532</v>
      </c>
      <c r="C1279" t="s">
        <v>2533</v>
      </c>
      <c r="D1279" s="1">
        <v>3563</v>
      </c>
      <c r="E1279" s="1">
        <v>1442060</v>
      </c>
      <c r="F1279" s="1">
        <v>1</v>
      </c>
      <c r="G1279" t="s">
        <v>15</v>
      </c>
    </row>
    <row r="1280" spans="1:7" hidden="1">
      <c r="A1280" s="1">
        <v>1442070</v>
      </c>
      <c r="B1280" t="s">
        <v>2534</v>
      </c>
      <c r="C1280" t="s">
        <v>2535</v>
      </c>
      <c r="D1280" s="1">
        <v>3563</v>
      </c>
      <c r="E1280" s="1">
        <v>1442060</v>
      </c>
      <c r="F1280" s="1">
        <v>1</v>
      </c>
      <c r="G1280" t="s">
        <v>15</v>
      </c>
    </row>
    <row r="1281" spans="1:7" hidden="1">
      <c r="A1281" s="1">
        <v>1442071</v>
      </c>
      <c r="B1281" t="s">
        <v>2536</v>
      </c>
      <c r="C1281" t="s">
        <v>2537</v>
      </c>
      <c r="D1281" s="1">
        <v>3563</v>
      </c>
      <c r="E1281" s="1">
        <v>1442060</v>
      </c>
      <c r="F1281" s="1">
        <v>1</v>
      </c>
      <c r="G1281" t="s">
        <v>15</v>
      </c>
    </row>
    <row r="1282" spans="1:7" hidden="1">
      <c r="A1282" s="1">
        <v>1442072</v>
      </c>
      <c r="B1282" t="s">
        <v>2538</v>
      </c>
      <c r="C1282" t="s">
        <v>2539</v>
      </c>
      <c r="D1282" s="1">
        <v>3563</v>
      </c>
      <c r="E1282" s="1">
        <v>1442060</v>
      </c>
      <c r="F1282" s="1">
        <v>1</v>
      </c>
      <c r="G1282" t="s">
        <v>15</v>
      </c>
    </row>
    <row r="1283" spans="1:7" hidden="1">
      <c r="A1283" s="1">
        <v>1442073</v>
      </c>
      <c r="B1283" t="s">
        <v>2540</v>
      </c>
      <c r="C1283" t="s">
        <v>2541</v>
      </c>
      <c r="D1283" s="1">
        <v>3563</v>
      </c>
      <c r="E1283" s="1">
        <v>1442060</v>
      </c>
      <c r="F1283" s="1">
        <v>1</v>
      </c>
      <c r="G1283" t="s">
        <v>15</v>
      </c>
    </row>
    <row r="1284" spans="1:7" hidden="1">
      <c r="A1284" s="1">
        <v>1442074</v>
      </c>
      <c r="B1284" t="s">
        <v>2542</v>
      </c>
      <c r="C1284" t="s">
        <v>2543</v>
      </c>
      <c r="D1284" s="1">
        <v>3563</v>
      </c>
      <c r="E1284" s="1">
        <v>1442060</v>
      </c>
      <c r="F1284" s="1">
        <v>1</v>
      </c>
      <c r="G1284" t="s">
        <v>15</v>
      </c>
    </row>
    <row r="1285" spans="1:7" hidden="1">
      <c r="A1285" s="1">
        <v>1442075</v>
      </c>
      <c r="B1285" t="s">
        <v>2544</v>
      </c>
      <c r="C1285" t="s">
        <v>2545</v>
      </c>
      <c r="D1285" s="1">
        <v>3563</v>
      </c>
      <c r="E1285" s="1">
        <v>1442060</v>
      </c>
      <c r="F1285" s="1">
        <v>1</v>
      </c>
      <c r="G1285" t="s">
        <v>15</v>
      </c>
    </row>
    <row r="1286" spans="1:7" hidden="1">
      <c r="A1286" s="1">
        <v>1366780</v>
      </c>
      <c r="B1286" t="s">
        <v>2546</v>
      </c>
      <c r="C1286" t="s">
        <v>2547</v>
      </c>
      <c r="D1286" s="1">
        <v>1</v>
      </c>
      <c r="E1286" s="1">
        <v>1366748</v>
      </c>
      <c r="F1286" s="1">
        <v>0</v>
      </c>
      <c r="G1286" t="s">
        <v>22</v>
      </c>
    </row>
    <row r="1287" spans="1:7" hidden="1">
      <c r="A1287" s="1">
        <v>1366781</v>
      </c>
      <c r="B1287" t="s">
        <v>2548</v>
      </c>
      <c r="C1287" t="s">
        <v>2549</v>
      </c>
      <c r="D1287" s="1">
        <v>1</v>
      </c>
      <c r="E1287" s="1">
        <v>1366748</v>
      </c>
      <c r="F1287" s="1">
        <v>1</v>
      </c>
      <c r="G1287" t="s">
        <v>15</v>
      </c>
    </row>
    <row r="1288" spans="1:7" hidden="1">
      <c r="A1288" s="1">
        <v>1366782</v>
      </c>
      <c r="B1288" t="s">
        <v>2550</v>
      </c>
      <c r="C1288" t="s">
        <v>2551</v>
      </c>
      <c r="D1288" s="1">
        <v>1</v>
      </c>
      <c r="E1288" s="1">
        <v>1366748</v>
      </c>
      <c r="F1288" s="1">
        <v>1</v>
      </c>
      <c r="G1288" t="s">
        <v>15</v>
      </c>
    </row>
    <row r="1289" spans="1:7" hidden="1">
      <c r="A1289" s="1">
        <v>1366835</v>
      </c>
      <c r="B1289" t="s">
        <v>1015</v>
      </c>
      <c r="C1289" t="s">
        <v>2552</v>
      </c>
      <c r="D1289" s="1">
        <v>513324</v>
      </c>
      <c r="E1289" t="s">
        <v>13</v>
      </c>
      <c r="F1289" s="1">
        <v>1</v>
      </c>
      <c r="G1289" t="s">
        <v>15</v>
      </c>
    </row>
    <row r="1290" spans="1:7" hidden="1">
      <c r="A1290" s="1">
        <v>1369374</v>
      </c>
      <c r="B1290" t="s">
        <v>885</v>
      </c>
      <c r="C1290" t="s">
        <v>2553</v>
      </c>
      <c r="D1290" s="1">
        <v>264594</v>
      </c>
      <c r="E1290" t="s">
        <v>13</v>
      </c>
      <c r="F1290" s="1">
        <v>1</v>
      </c>
      <c r="G1290" t="s">
        <v>15</v>
      </c>
    </row>
    <row r="1291" spans="1:7" hidden="1">
      <c r="A1291" s="1">
        <v>1392947</v>
      </c>
      <c r="B1291" t="s">
        <v>2554</v>
      </c>
      <c r="C1291" t="s">
        <v>2555</v>
      </c>
      <c r="D1291" s="1">
        <v>457</v>
      </c>
      <c r="E1291" t="s">
        <v>13</v>
      </c>
      <c r="F1291" s="1">
        <v>0</v>
      </c>
      <c r="G1291" t="s">
        <v>22</v>
      </c>
    </row>
    <row r="1292" spans="1:7" hidden="1">
      <c r="A1292" s="1">
        <v>1392948</v>
      </c>
      <c r="B1292" t="s">
        <v>2556</v>
      </c>
      <c r="C1292" t="s">
        <v>2557</v>
      </c>
      <c r="D1292" s="1">
        <v>457</v>
      </c>
      <c r="E1292" s="1">
        <v>1392947</v>
      </c>
      <c r="F1292" s="1">
        <v>0</v>
      </c>
      <c r="G1292" t="s">
        <v>22</v>
      </c>
    </row>
    <row r="1293" spans="1:7" hidden="1">
      <c r="A1293" s="1">
        <v>1392949</v>
      </c>
      <c r="B1293" t="s">
        <v>2558</v>
      </c>
      <c r="C1293" t="s">
        <v>2559</v>
      </c>
      <c r="D1293" s="1">
        <v>457</v>
      </c>
      <c r="E1293" s="1">
        <v>1392947</v>
      </c>
      <c r="F1293" s="1">
        <v>0</v>
      </c>
      <c r="G1293" t="s">
        <v>22</v>
      </c>
    </row>
    <row r="1294" spans="1:7" hidden="1">
      <c r="A1294" s="1">
        <v>1392950</v>
      </c>
      <c r="B1294" t="s">
        <v>2560</v>
      </c>
      <c r="C1294" t="s">
        <v>2561</v>
      </c>
      <c r="D1294" s="1">
        <v>457</v>
      </c>
      <c r="E1294" s="1">
        <v>1392947</v>
      </c>
      <c r="F1294" s="1">
        <v>0</v>
      </c>
      <c r="G1294" t="s">
        <v>22</v>
      </c>
    </row>
    <row r="1295" spans="1:7" hidden="1">
      <c r="A1295" s="1">
        <v>1392951</v>
      </c>
      <c r="B1295" t="s">
        <v>2562</v>
      </c>
      <c r="C1295" t="s">
        <v>1945</v>
      </c>
      <c r="D1295" s="1">
        <v>457</v>
      </c>
      <c r="E1295" s="1">
        <v>1392947</v>
      </c>
      <c r="F1295" s="1">
        <v>0</v>
      </c>
      <c r="G1295" t="s">
        <v>22</v>
      </c>
    </row>
    <row r="1296" spans="1:7" hidden="1">
      <c r="A1296" s="1">
        <v>1392952</v>
      </c>
      <c r="B1296" t="s">
        <v>2563</v>
      </c>
      <c r="C1296" t="s">
        <v>1993</v>
      </c>
      <c r="D1296" s="1">
        <v>457</v>
      </c>
      <c r="E1296" s="1">
        <v>1392947</v>
      </c>
      <c r="F1296" s="1">
        <v>0</v>
      </c>
      <c r="G1296" t="s">
        <v>22</v>
      </c>
    </row>
    <row r="1297" spans="1:7" hidden="1">
      <c r="A1297" s="1">
        <v>1392953</v>
      </c>
      <c r="B1297" t="s">
        <v>2564</v>
      </c>
      <c r="C1297" t="s">
        <v>2565</v>
      </c>
      <c r="D1297" s="1">
        <v>457</v>
      </c>
      <c r="E1297" s="1">
        <v>1392947</v>
      </c>
      <c r="F1297" s="1">
        <v>0</v>
      </c>
      <c r="G1297" t="s">
        <v>22</v>
      </c>
    </row>
    <row r="1298" spans="1:7" hidden="1">
      <c r="A1298" s="1">
        <v>1392954</v>
      </c>
      <c r="B1298" t="s">
        <v>2566</v>
      </c>
      <c r="C1298" t="s">
        <v>2567</v>
      </c>
      <c r="D1298" s="1">
        <v>457</v>
      </c>
      <c r="E1298" s="1">
        <v>1392947</v>
      </c>
      <c r="F1298" s="1">
        <v>0</v>
      </c>
      <c r="G1298" t="s">
        <v>22</v>
      </c>
    </row>
    <row r="1299" spans="1:7" hidden="1">
      <c r="A1299" s="1">
        <v>1392955</v>
      </c>
      <c r="B1299" t="s">
        <v>2568</v>
      </c>
      <c r="C1299" t="s">
        <v>1967</v>
      </c>
      <c r="D1299" s="1">
        <v>457</v>
      </c>
      <c r="E1299" s="1">
        <v>1392947</v>
      </c>
      <c r="F1299" s="1">
        <v>0</v>
      </c>
      <c r="G1299" t="s">
        <v>22</v>
      </c>
    </row>
    <row r="1300" spans="1:7" hidden="1">
      <c r="A1300" s="1">
        <v>1392956</v>
      </c>
      <c r="B1300" t="s">
        <v>2569</v>
      </c>
      <c r="C1300" t="s">
        <v>2570</v>
      </c>
      <c r="D1300" s="1">
        <v>457</v>
      </c>
      <c r="E1300" s="1">
        <v>1392947</v>
      </c>
      <c r="F1300" s="1">
        <v>0</v>
      </c>
      <c r="G1300" t="s">
        <v>22</v>
      </c>
    </row>
    <row r="1301" spans="1:7" hidden="1">
      <c r="A1301" s="1">
        <v>1392957</v>
      </c>
      <c r="B1301" t="s">
        <v>2571</v>
      </c>
      <c r="C1301" t="s">
        <v>2572</v>
      </c>
      <c r="D1301" s="1">
        <v>457</v>
      </c>
      <c r="E1301" s="1">
        <v>1392947</v>
      </c>
      <c r="F1301" s="1">
        <v>0</v>
      </c>
      <c r="G1301" t="s">
        <v>22</v>
      </c>
    </row>
    <row r="1302" spans="1:7" hidden="1">
      <c r="A1302" s="1">
        <v>1392958</v>
      </c>
      <c r="B1302" t="s">
        <v>2573</v>
      </c>
      <c r="C1302" t="s">
        <v>2574</v>
      </c>
      <c r="D1302" s="1">
        <v>457</v>
      </c>
      <c r="E1302" s="1">
        <v>1392947</v>
      </c>
      <c r="F1302" s="1">
        <v>0</v>
      </c>
      <c r="G1302" t="s">
        <v>22</v>
      </c>
    </row>
    <row r="1303" spans="1:7" hidden="1">
      <c r="A1303" s="1">
        <v>1392959</v>
      </c>
      <c r="B1303" t="s">
        <v>2575</v>
      </c>
      <c r="C1303" t="s">
        <v>2576</v>
      </c>
      <c r="D1303" s="1">
        <v>457</v>
      </c>
      <c r="E1303" s="1">
        <v>1392947</v>
      </c>
      <c r="F1303" s="1">
        <v>0</v>
      </c>
      <c r="G1303" t="s">
        <v>22</v>
      </c>
    </row>
    <row r="1304" spans="1:7" hidden="1">
      <c r="A1304" s="1">
        <v>1392960</v>
      </c>
      <c r="B1304" t="s">
        <v>2577</v>
      </c>
      <c r="C1304" t="s">
        <v>2055</v>
      </c>
      <c r="D1304" s="1">
        <v>457</v>
      </c>
      <c r="E1304" s="1">
        <v>1392947</v>
      </c>
      <c r="F1304" s="1">
        <v>0</v>
      </c>
      <c r="G1304" t="s">
        <v>22</v>
      </c>
    </row>
    <row r="1305" spans="1:7" hidden="1">
      <c r="A1305" s="1">
        <v>1392961</v>
      </c>
      <c r="B1305" t="s">
        <v>2578</v>
      </c>
      <c r="C1305" t="s">
        <v>2579</v>
      </c>
      <c r="D1305" s="1">
        <v>457</v>
      </c>
      <c r="E1305" s="1">
        <v>1392947</v>
      </c>
      <c r="F1305" s="1">
        <v>0</v>
      </c>
      <c r="G1305" t="s">
        <v>22</v>
      </c>
    </row>
    <row r="1306" spans="1:7" hidden="1">
      <c r="A1306" s="1">
        <v>1392962</v>
      </c>
      <c r="B1306" t="s">
        <v>2580</v>
      </c>
      <c r="C1306" t="s">
        <v>2581</v>
      </c>
      <c r="D1306" s="1">
        <v>457</v>
      </c>
      <c r="E1306" s="1">
        <v>1392947</v>
      </c>
      <c r="F1306" s="1">
        <v>0</v>
      </c>
      <c r="G1306" t="s">
        <v>22</v>
      </c>
    </row>
    <row r="1307" spans="1:7" hidden="1">
      <c r="A1307" s="1">
        <v>1392963</v>
      </c>
      <c r="B1307" t="s">
        <v>2582</v>
      </c>
      <c r="C1307" t="s">
        <v>2583</v>
      </c>
      <c r="D1307" s="1">
        <v>457</v>
      </c>
      <c r="E1307" s="1">
        <v>1392947</v>
      </c>
      <c r="F1307" s="1">
        <v>0</v>
      </c>
      <c r="G1307" t="s">
        <v>22</v>
      </c>
    </row>
    <row r="1308" spans="1:7" hidden="1">
      <c r="A1308" s="1">
        <v>1392964</v>
      </c>
      <c r="B1308" t="s">
        <v>2584</v>
      </c>
      <c r="C1308" t="s">
        <v>2585</v>
      </c>
      <c r="D1308" s="1">
        <v>457</v>
      </c>
      <c r="E1308" s="1">
        <v>1392947</v>
      </c>
      <c r="F1308" s="1">
        <v>0</v>
      </c>
      <c r="G1308" t="s">
        <v>22</v>
      </c>
    </row>
    <row r="1309" spans="1:7" hidden="1">
      <c r="A1309" s="1">
        <v>1392965</v>
      </c>
      <c r="B1309" t="s">
        <v>2586</v>
      </c>
      <c r="C1309" t="s">
        <v>2587</v>
      </c>
      <c r="D1309" s="1">
        <v>457</v>
      </c>
      <c r="E1309" s="1">
        <v>1392947</v>
      </c>
      <c r="F1309" s="1">
        <v>0</v>
      </c>
      <c r="G1309" t="s">
        <v>22</v>
      </c>
    </row>
    <row r="1310" spans="1:7" hidden="1">
      <c r="A1310" s="1">
        <v>1392966</v>
      </c>
      <c r="B1310" t="s">
        <v>2588</v>
      </c>
      <c r="C1310" t="s">
        <v>2589</v>
      </c>
      <c r="D1310" s="1">
        <v>457</v>
      </c>
      <c r="E1310" s="1">
        <v>1392947</v>
      </c>
      <c r="F1310" s="1">
        <v>0</v>
      </c>
      <c r="G1310" t="s">
        <v>22</v>
      </c>
    </row>
    <row r="1311" spans="1:7" hidden="1">
      <c r="A1311" s="1">
        <v>1392967</v>
      </c>
      <c r="B1311" t="s">
        <v>2590</v>
      </c>
      <c r="C1311" t="s">
        <v>2591</v>
      </c>
      <c r="D1311" s="1">
        <v>457</v>
      </c>
      <c r="E1311" s="1">
        <v>1392947</v>
      </c>
      <c r="F1311" s="1">
        <v>0</v>
      </c>
      <c r="G1311" t="s">
        <v>22</v>
      </c>
    </row>
    <row r="1312" spans="1:7" hidden="1">
      <c r="A1312" s="1">
        <v>1392968</v>
      </c>
      <c r="B1312" t="s">
        <v>2592</v>
      </c>
      <c r="C1312" t="s">
        <v>2293</v>
      </c>
      <c r="D1312" s="1">
        <v>457</v>
      </c>
      <c r="E1312" s="1">
        <v>1392947</v>
      </c>
      <c r="F1312" s="1">
        <v>0</v>
      </c>
      <c r="G1312" t="s">
        <v>22</v>
      </c>
    </row>
    <row r="1313" spans="1:7" hidden="1">
      <c r="A1313" s="1">
        <v>1392969</v>
      </c>
      <c r="B1313" t="s">
        <v>2593</v>
      </c>
      <c r="C1313" t="s">
        <v>2594</v>
      </c>
      <c r="D1313" s="1">
        <v>457</v>
      </c>
      <c r="E1313" s="1">
        <v>1392947</v>
      </c>
      <c r="F1313" s="1">
        <v>0</v>
      </c>
      <c r="G1313" t="s">
        <v>22</v>
      </c>
    </row>
    <row r="1314" spans="1:7" hidden="1">
      <c r="A1314" s="1">
        <v>1392970</v>
      </c>
      <c r="B1314" t="s">
        <v>2595</v>
      </c>
      <c r="C1314" t="s">
        <v>2596</v>
      </c>
      <c r="D1314" s="1">
        <v>457</v>
      </c>
      <c r="E1314" s="1">
        <v>1392947</v>
      </c>
      <c r="F1314" s="1">
        <v>0</v>
      </c>
      <c r="G1314" t="s">
        <v>22</v>
      </c>
    </row>
    <row r="1315" spans="1:7" hidden="1">
      <c r="A1315" s="1">
        <v>1392971</v>
      </c>
      <c r="B1315" t="s">
        <v>2597</v>
      </c>
      <c r="C1315" t="s">
        <v>2598</v>
      </c>
      <c r="D1315" s="1">
        <v>457</v>
      </c>
      <c r="E1315" s="1">
        <v>1392947</v>
      </c>
      <c r="F1315" s="1">
        <v>0</v>
      </c>
      <c r="G1315" t="s">
        <v>22</v>
      </c>
    </row>
    <row r="1316" spans="1:7" hidden="1">
      <c r="A1316" s="1">
        <v>1392972</v>
      </c>
      <c r="B1316" t="s">
        <v>2599</v>
      </c>
      <c r="C1316" t="s">
        <v>2600</v>
      </c>
      <c r="D1316" s="1">
        <v>457</v>
      </c>
      <c r="E1316" s="1">
        <v>1392947</v>
      </c>
      <c r="F1316" s="1">
        <v>0</v>
      </c>
      <c r="G1316" t="s">
        <v>22</v>
      </c>
    </row>
    <row r="1317" spans="1:7" hidden="1">
      <c r="A1317" s="1">
        <v>1392973</v>
      </c>
      <c r="B1317" t="s">
        <v>2601</v>
      </c>
      <c r="C1317" t="s">
        <v>2602</v>
      </c>
      <c r="D1317" s="1">
        <v>457</v>
      </c>
      <c r="E1317" s="1">
        <v>1392947</v>
      </c>
      <c r="F1317" s="1">
        <v>0</v>
      </c>
      <c r="G1317" t="s">
        <v>22</v>
      </c>
    </row>
    <row r="1318" spans="1:7" hidden="1">
      <c r="A1318" s="1">
        <v>1392974</v>
      </c>
      <c r="B1318" t="s">
        <v>2603</v>
      </c>
      <c r="C1318" t="s">
        <v>2604</v>
      </c>
      <c r="D1318" s="1">
        <v>457</v>
      </c>
      <c r="E1318" s="1">
        <v>1392947</v>
      </c>
      <c r="F1318" s="1">
        <v>0</v>
      </c>
      <c r="G1318" t="s">
        <v>22</v>
      </c>
    </row>
    <row r="1319" spans="1:7" hidden="1">
      <c r="A1319" s="1">
        <v>1392975</v>
      </c>
      <c r="B1319" t="s">
        <v>2605</v>
      </c>
      <c r="C1319" t="s">
        <v>2606</v>
      </c>
      <c r="D1319" s="1">
        <v>457</v>
      </c>
      <c r="E1319" s="1">
        <v>1392947</v>
      </c>
      <c r="F1319" s="1">
        <v>0</v>
      </c>
      <c r="G1319" t="s">
        <v>22</v>
      </c>
    </row>
    <row r="1320" spans="1:7" hidden="1">
      <c r="A1320" s="1">
        <v>1392976</v>
      </c>
      <c r="B1320" t="s">
        <v>2607</v>
      </c>
      <c r="C1320" t="s">
        <v>2608</v>
      </c>
      <c r="D1320" s="1">
        <v>457</v>
      </c>
      <c r="E1320" s="1">
        <v>1392947</v>
      </c>
      <c r="F1320" s="1">
        <v>0</v>
      </c>
      <c r="G1320" t="s">
        <v>22</v>
      </c>
    </row>
    <row r="1321" spans="1:7" hidden="1">
      <c r="A1321" s="1">
        <v>1392977</v>
      </c>
      <c r="B1321" t="s">
        <v>2609</v>
      </c>
      <c r="C1321" t="s">
        <v>2331</v>
      </c>
      <c r="D1321" s="1">
        <v>457</v>
      </c>
      <c r="E1321" s="1">
        <v>1392947</v>
      </c>
      <c r="F1321" s="1">
        <v>0</v>
      </c>
      <c r="G1321" t="s">
        <v>22</v>
      </c>
    </row>
    <row r="1322" spans="1:7" hidden="1">
      <c r="A1322" s="1">
        <v>1392978</v>
      </c>
      <c r="B1322" t="s">
        <v>2610</v>
      </c>
      <c r="C1322" t="s">
        <v>2611</v>
      </c>
      <c r="D1322" s="1">
        <v>457</v>
      </c>
      <c r="E1322" s="1">
        <v>1392947</v>
      </c>
      <c r="F1322" s="1">
        <v>0</v>
      </c>
      <c r="G1322" t="s">
        <v>22</v>
      </c>
    </row>
    <row r="1323" spans="1:7" hidden="1">
      <c r="A1323" s="1">
        <v>1405535</v>
      </c>
      <c r="B1323" t="s">
        <v>2612</v>
      </c>
      <c r="C1323" t="s">
        <v>2613</v>
      </c>
      <c r="D1323" s="1">
        <v>2581</v>
      </c>
      <c r="E1323" s="1">
        <v>1405467</v>
      </c>
      <c r="F1323" s="1">
        <v>1</v>
      </c>
      <c r="G1323" t="s">
        <v>15</v>
      </c>
    </row>
    <row r="1324" spans="1:7" hidden="1">
      <c r="A1324" s="1">
        <v>1405536</v>
      </c>
      <c r="B1324" t="s">
        <v>2614</v>
      </c>
      <c r="C1324" t="s">
        <v>2615</v>
      </c>
      <c r="D1324" s="1">
        <v>2581</v>
      </c>
      <c r="E1324" s="1">
        <v>1405467</v>
      </c>
      <c r="F1324" s="1">
        <v>1</v>
      </c>
      <c r="G1324" t="s">
        <v>15</v>
      </c>
    </row>
    <row r="1325" spans="1:7" hidden="1">
      <c r="A1325" s="1">
        <v>1405537</v>
      </c>
      <c r="B1325" t="s">
        <v>2074</v>
      </c>
      <c r="C1325" t="s">
        <v>2075</v>
      </c>
      <c r="D1325" s="1">
        <v>2581</v>
      </c>
      <c r="E1325" s="1">
        <v>1405467</v>
      </c>
      <c r="F1325" s="1">
        <v>1</v>
      </c>
      <c r="G1325" t="s">
        <v>15</v>
      </c>
    </row>
    <row r="1326" spans="1:7" hidden="1">
      <c r="A1326" s="1">
        <v>1405538</v>
      </c>
      <c r="B1326" t="s">
        <v>2616</v>
      </c>
      <c r="C1326" t="s">
        <v>2617</v>
      </c>
      <c r="D1326" s="1">
        <v>2581</v>
      </c>
      <c r="E1326" s="1">
        <v>1405467</v>
      </c>
      <c r="F1326" s="1">
        <v>1</v>
      </c>
      <c r="G1326" t="s">
        <v>15</v>
      </c>
    </row>
    <row r="1327" spans="1:7" hidden="1">
      <c r="A1327" s="1">
        <v>1405539</v>
      </c>
      <c r="B1327" t="s">
        <v>2618</v>
      </c>
      <c r="C1327" t="s">
        <v>2619</v>
      </c>
      <c r="D1327" s="1">
        <v>2581</v>
      </c>
      <c r="E1327" s="1">
        <v>1405538</v>
      </c>
      <c r="F1327" s="1">
        <v>1</v>
      </c>
      <c r="G1327" t="s">
        <v>15</v>
      </c>
    </row>
    <row r="1328" spans="1:7" hidden="1">
      <c r="A1328" s="1">
        <v>1405540</v>
      </c>
      <c r="B1328" t="s">
        <v>2620</v>
      </c>
      <c r="C1328" t="s">
        <v>2621</v>
      </c>
      <c r="D1328" s="1">
        <v>2581</v>
      </c>
      <c r="E1328" s="1">
        <v>1405539</v>
      </c>
      <c r="F1328" s="1">
        <v>1</v>
      </c>
      <c r="G1328" t="s">
        <v>15</v>
      </c>
    </row>
    <row r="1329" spans="1:7" hidden="1">
      <c r="A1329" s="1">
        <v>1405541</v>
      </c>
      <c r="B1329" t="s">
        <v>2622</v>
      </c>
      <c r="C1329" t="s">
        <v>2623</v>
      </c>
      <c r="D1329" s="1">
        <v>2581</v>
      </c>
      <c r="E1329" s="1">
        <v>1405538</v>
      </c>
      <c r="F1329" s="1">
        <v>1</v>
      </c>
      <c r="G1329" t="s">
        <v>15</v>
      </c>
    </row>
    <row r="1330" spans="1:7" hidden="1">
      <c r="A1330" s="1">
        <v>1405542</v>
      </c>
      <c r="B1330" t="s">
        <v>2624</v>
      </c>
      <c r="C1330" t="s">
        <v>2625</v>
      </c>
      <c r="D1330" s="1">
        <v>2581</v>
      </c>
      <c r="E1330" s="1">
        <v>1405541</v>
      </c>
      <c r="F1330" s="1">
        <v>1</v>
      </c>
      <c r="G1330" t="s">
        <v>15</v>
      </c>
    </row>
    <row r="1331" spans="1:7" hidden="1">
      <c r="A1331" s="1">
        <v>1405543</v>
      </c>
      <c r="B1331" t="s">
        <v>2626</v>
      </c>
      <c r="C1331" t="s">
        <v>2627</v>
      </c>
      <c r="D1331" s="1">
        <v>2581</v>
      </c>
      <c r="E1331" s="1">
        <v>1405538</v>
      </c>
      <c r="F1331" s="1">
        <v>1</v>
      </c>
      <c r="G1331" t="s">
        <v>15</v>
      </c>
    </row>
    <row r="1332" spans="1:7" hidden="1">
      <c r="A1332" s="1">
        <v>1442076</v>
      </c>
      <c r="B1332" t="s">
        <v>2628</v>
      </c>
      <c r="C1332" t="s">
        <v>2629</v>
      </c>
      <c r="D1332" s="1">
        <v>3563</v>
      </c>
      <c r="E1332" s="1">
        <v>1442019</v>
      </c>
      <c r="F1332" s="1">
        <v>1</v>
      </c>
      <c r="G1332" t="s">
        <v>15</v>
      </c>
    </row>
    <row r="1333" spans="1:7" hidden="1">
      <c r="A1333" s="1">
        <v>1442077</v>
      </c>
      <c r="B1333" t="s">
        <v>2630</v>
      </c>
      <c r="C1333" t="s">
        <v>2631</v>
      </c>
      <c r="D1333" s="1">
        <v>3563</v>
      </c>
      <c r="E1333" s="1">
        <v>1442019</v>
      </c>
      <c r="F1333" s="1">
        <v>1</v>
      </c>
      <c r="G1333" t="s">
        <v>15</v>
      </c>
    </row>
    <row r="1334" spans="1:7" hidden="1">
      <c r="A1334" s="1">
        <v>1442078</v>
      </c>
      <c r="B1334" t="s">
        <v>2632</v>
      </c>
      <c r="C1334" t="s">
        <v>2633</v>
      </c>
      <c r="D1334" s="1">
        <v>3563</v>
      </c>
      <c r="E1334" s="1">
        <v>1442019</v>
      </c>
      <c r="F1334" s="1">
        <v>1</v>
      </c>
      <c r="G1334" t="s">
        <v>15</v>
      </c>
    </row>
    <row r="1335" spans="1:7" hidden="1">
      <c r="A1335" s="1">
        <v>1442079</v>
      </c>
      <c r="B1335" t="s">
        <v>2634</v>
      </c>
      <c r="C1335" t="s">
        <v>2635</v>
      </c>
      <c r="D1335" s="1">
        <v>3563</v>
      </c>
      <c r="E1335" s="1">
        <v>1442019</v>
      </c>
      <c r="F1335" s="1">
        <v>1</v>
      </c>
      <c r="G1335" t="s">
        <v>15</v>
      </c>
    </row>
    <row r="1336" spans="1:7" hidden="1">
      <c r="A1336" s="1">
        <v>1442080</v>
      </c>
      <c r="B1336" t="s">
        <v>2636</v>
      </c>
      <c r="C1336" t="s">
        <v>2637</v>
      </c>
      <c r="D1336" s="1">
        <v>3563</v>
      </c>
      <c r="E1336" s="1">
        <v>1442019</v>
      </c>
      <c r="F1336" s="1">
        <v>1</v>
      </c>
      <c r="G1336" t="s">
        <v>15</v>
      </c>
    </row>
    <row r="1337" spans="1:7" hidden="1">
      <c r="A1337" s="1">
        <v>1442081</v>
      </c>
      <c r="B1337" t="s">
        <v>2638</v>
      </c>
      <c r="C1337" t="s">
        <v>2639</v>
      </c>
      <c r="D1337" s="1">
        <v>3563</v>
      </c>
      <c r="E1337" s="1">
        <v>1442019</v>
      </c>
      <c r="F1337" s="1">
        <v>1</v>
      </c>
      <c r="G1337" t="s">
        <v>15</v>
      </c>
    </row>
    <row r="1338" spans="1:7" hidden="1">
      <c r="A1338" s="1">
        <v>1442082</v>
      </c>
      <c r="B1338" t="s">
        <v>2640</v>
      </c>
      <c r="C1338" t="s">
        <v>2641</v>
      </c>
      <c r="D1338" s="1">
        <v>3563</v>
      </c>
      <c r="E1338" s="1">
        <v>1442081</v>
      </c>
      <c r="F1338" s="1">
        <v>1</v>
      </c>
      <c r="G1338" t="s">
        <v>15</v>
      </c>
    </row>
    <row r="1339" spans="1:7" hidden="1">
      <c r="A1339" s="1">
        <v>1442083</v>
      </c>
      <c r="B1339" t="s">
        <v>2642</v>
      </c>
      <c r="C1339" t="s">
        <v>2643</v>
      </c>
      <c r="D1339" s="1">
        <v>3563</v>
      </c>
      <c r="E1339" s="1">
        <v>1442081</v>
      </c>
      <c r="F1339" s="1">
        <v>1</v>
      </c>
      <c r="G1339" t="s">
        <v>15</v>
      </c>
    </row>
    <row r="1340" spans="1:7" hidden="1">
      <c r="A1340" s="1">
        <v>1442084</v>
      </c>
      <c r="B1340" t="s">
        <v>2644</v>
      </c>
      <c r="C1340" t="s">
        <v>2645</v>
      </c>
      <c r="D1340" s="1">
        <v>3563</v>
      </c>
      <c r="E1340" s="1">
        <v>1442019</v>
      </c>
      <c r="F1340" s="1">
        <v>1</v>
      </c>
      <c r="G1340" t="s">
        <v>15</v>
      </c>
    </row>
    <row r="1341" spans="1:7" hidden="1">
      <c r="A1341" s="1">
        <v>1442085</v>
      </c>
      <c r="B1341" t="s">
        <v>2646</v>
      </c>
      <c r="C1341" t="s">
        <v>2647</v>
      </c>
      <c r="D1341" s="1">
        <v>3563</v>
      </c>
      <c r="E1341" s="1">
        <v>1442084</v>
      </c>
      <c r="F1341" s="1">
        <v>1</v>
      </c>
      <c r="G1341" t="s">
        <v>15</v>
      </c>
    </row>
    <row r="1342" spans="1:7" hidden="1">
      <c r="A1342" s="1">
        <v>1442086</v>
      </c>
      <c r="B1342" t="s">
        <v>2648</v>
      </c>
      <c r="C1342" t="s">
        <v>2649</v>
      </c>
      <c r="D1342" s="1">
        <v>3563</v>
      </c>
      <c r="E1342" s="1">
        <v>1442084</v>
      </c>
      <c r="F1342" s="1">
        <v>1</v>
      </c>
      <c r="G1342" t="s">
        <v>15</v>
      </c>
    </row>
    <row r="1343" spans="1:7" hidden="1">
      <c r="A1343" s="1">
        <v>1442087</v>
      </c>
      <c r="B1343" t="s">
        <v>2650</v>
      </c>
      <c r="C1343" t="s">
        <v>2651</v>
      </c>
      <c r="D1343" s="1">
        <v>3563</v>
      </c>
      <c r="E1343" s="1">
        <v>1442084</v>
      </c>
      <c r="F1343" s="1">
        <v>1</v>
      </c>
      <c r="G1343" t="s">
        <v>15</v>
      </c>
    </row>
    <row r="1344" spans="1:7" hidden="1">
      <c r="A1344" s="1">
        <v>1442088</v>
      </c>
      <c r="B1344" t="s">
        <v>2652</v>
      </c>
      <c r="C1344" t="s">
        <v>2653</v>
      </c>
      <c r="D1344" s="1">
        <v>3563</v>
      </c>
      <c r="E1344" s="1">
        <v>1442084</v>
      </c>
      <c r="F1344" s="1">
        <v>1</v>
      </c>
      <c r="G1344" t="s">
        <v>15</v>
      </c>
    </row>
    <row r="1345" spans="1:7" hidden="1">
      <c r="A1345" s="1">
        <v>1442089</v>
      </c>
      <c r="B1345" t="s">
        <v>2654</v>
      </c>
      <c r="C1345" t="s">
        <v>2655</v>
      </c>
      <c r="D1345" s="1">
        <v>3563</v>
      </c>
      <c r="E1345" s="1">
        <v>1442084</v>
      </c>
      <c r="F1345" s="1">
        <v>1</v>
      </c>
      <c r="G1345" t="s">
        <v>15</v>
      </c>
    </row>
    <row r="1346" spans="1:7" hidden="1">
      <c r="A1346" s="1">
        <v>1442090</v>
      </c>
      <c r="B1346" t="s">
        <v>2656</v>
      </c>
      <c r="C1346" t="s">
        <v>2657</v>
      </c>
      <c r="D1346" s="1">
        <v>3563</v>
      </c>
      <c r="E1346" s="1">
        <v>1442084</v>
      </c>
      <c r="F1346" s="1">
        <v>1</v>
      </c>
      <c r="G1346" t="s">
        <v>15</v>
      </c>
    </row>
    <row r="1347" spans="1:7" hidden="1">
      <c r="A1347" s="1">
        <v>1442091</v>
      </c>
      <c r="B1347" t="s">
        <v>2658</v>
      </c>
      <c r="C1347" t="s">
        <v>2659</v>
      </c>
      <c r="D1347" s="1">
        <v>3563</v>
      </c>
      <c r="E1347" s="1">
        <v>1442019</v>
      </c>
      <c r="F1347" s="1">
        <v>1</v>
      </c>
      <c r="G1347" t="s">
        <v>15</v>
      </c>
    </row>
    <row r="1348" spans="1:7" hidden="1">
      <c r="A1348" s="1">
        <v>1442092</v>
      </c>
      <c r="B1348" t="s">
        <v>2660</v>
      </c>
      <c r="C1348" t="s">
        <v>2661</v>
      </c>
      <c r="D1348" s="1">
        <v>3563</v>
      </c>
      <c r="E1348" s="1">
        <v>1442091</v>
      </c>
      <c r="F1348" s="1">
        <v>1</v>
      </c>
      <c r="G1348" t="s">
        <v>15</v>
      </c>
    </row>
    <row r="1349" spans="1:7" hidden="1">
      <c r="A1349" s="1">
        <v>1442093</v>
      </c>
      <c r="B1349" t="s">
        <v>2662</v>
      </c>
      <c r="C1349" t="s">
        <v>2663</v>
      </c>
      <c r="D1349" s="1">
        <v>3563</v>
      </c>
      <c r="E1349" s="1">
        <v>1442091</v>
      </c>
      <c r="F1349" s="1">
        <v>1</v>
      </c>
      <c r="G1349" t="s">
        <v>15</v>
      </c>
    </row>
    <row r="1350" spans="1:7" hidden="1">
      <c r="A1350" s="1">
        <v>1442094</v>
      </c>
      <c r="B1350" t="s">
        <v>2664</v>
      </c>
      <c r="C1350" t="s">
        <v>2665</v>
      </c>
      <c r="D1350" s="1">
        <v>3563</v>
      </c>
      <c r="E1350" s="1">
        <v>1442093</v>
      </c>
      <c r="F1350" s="1">
        <v>1</v>
      </c>
      <c r="G1350" t="s">
        <v>15</v>
      </c>
    </row>
    <row r="1351" spans="1:7" hidden="1">
      <c r="A1351" s="1">
        <v>1442095</v>
      </c>
      <c r="B1351" t="s">
        <v>2666</v>
      </c>
      <c r="C1351" t="s">
        <v>2667</v>
      </c>
      <c r="D1351" s="1">
        <v>3563</v>
      </c>
      <c r="E1351" s="1">
        <v>1442093</v>
      </c>
      <c r="F1351" s="1">
        <v>1</v>
      </c>
      <c r="G1351" t="s">
        <v>15</v>
      </c>
    </row>
    <row r="1352" spans="1:7" hidden="1">
      <c r="A1352" s="1">
        <v>1442096</v>
      </c>
      <c r="B1352" t="s">
        <v>2668</v>
      </c>
      <c r="C1352" t="s">
        <v>2669</v>
      </c>
      <c r="D1352" s="1">
        <v>3563</v>
      </c>
      <c r="E1352" s="1">
        <v>1442019</v>
      </c>
      <c r="F1352" s="1">
        <v>1</v>
      </c>
      <c r="G1352" t="s">
        <v>15</v>
      </c>
    </row>
    <row r="1353" spans="1:7" hidden="1">
      <c r="A1353" s="1">
        <v>1442097</v>
      </c>
      <c r="B1353" t="s">
        <v>2670</v>
      </c>
      <c r="C1353" t="s">
        <v>2671</v>
      </c>
      <c r="D1353" s="1">
        <v>3563</v>
      </c>
      <c r="E1353" s="1">
        <v>1442096</v>
      </c>
      <c r="F1353" s="1">
        <v>1</v>
      </c>
      <c r="G1353" t="s">
        <v>15</v>
      </c>
    </row>
    <row r="1354" spans="1:7" hidden="1">
      <c r="A1354" s="1">
        <v>1442098</v>
      </c>
      <c r="B1354" t="s">
        <v>2672</v>
      </c>
      <c r="C1354" t="s">
        <v>2673</v>
      </c>
      <c r="D1354" s="1">
        <v>3563</v>
      </c>
      <c r="E1354" s="1">
        <v>1442097</v>
      </c>
      <c r="F1354" s="1">
        <v>1</v>
      </c>
      <c r="G1354" t="s">
        <v>15</v>
      </c>
    </row>
    <row r="1355" spans="1:7" hidden="1">
      <c r="A1355" s="1">
        <v>1442099</v>
      </c>
      <c r="B1355" t="s">
        <v>2674</v>
      </c>
      <c r="C1355" t="s">
        <v>2675</v>
      </c>
      <c r="D1355" s="1">
        <v>3563</v>
      </c>
      <c r="E1355" s="1">
        <v>1442019</v>
      </c>
      <c r="F1355" s="1">
        <v>1</v>
      </c>
      <c r="G1355" t="s">
        <v>15</v>
      </c>
    </row>
    <row r="1356" spans="1:7" hidden="1">
      <c r="A1356" s="1">
        <v>1442100</v>
      </c>
      <c r="B1356" t="s">
        <v>2676</v>
      </c>
      <c r="C1356" t="s">
        <v>2045</v>
      </c>
      <c r="D1356" s="1">
        <v>3563</v>
      </c>
      <c r="E1356" s="1">
        <v>1442099</v>
      </c>
      <c r="F1356" s="1">
        <v>1</v>
      </c>
      <c r="G1356" t="s">
        <v>15</v>
      </c>
    </row>
    <row r="1357" spans="1:7" hidden="1">
      <c r="A1357" s="1">
        <v>1442101</v>
      </c>
      <c r="B1357" t="s">
        <v>2677</v>
      </c>
      <c r="C1357" t="s">
        <v>2678</v>
      </c>
      <c r="D1357" s="1">
        <v>3563</v>
      </c>
      <c r="E1357" s="1">
        <v>1442100</v>
      </c>
      <c r="F1357" s="1">
        <v>1</v>
      </c>
      <c r="G1357" t="s">
        <v>15</v>
      </c>
    </row>
    <row r="1358" spans="1:7" hidden="1">
      <c r="A1358" s="1">
        <v>1442102</v>
      </c>
      <c r="B1358" t="s">
        <v>2679</v>
      </c>
      <c r="C1358" t="s">
        <v>2680</v>
      </c>
      <c r="D1358" s="1">
        <v>3563</v>
      </c>
      <c r="E1358" s="1">
        <v>1442100</v>
      </c>
      <c r="F1358" s="1">
        <v>1</v>
      </c>
      <c r="G1358" t="s">
        <v>15</v>
      </c>
    </row>
    <row r="1359" spans="1:7" hidden="1">
      <c r="A1359" s="1">
        <v>1442103</v>
      </c>
      <c r="B1359" t="s">
        <v>2681</v>
      </c>
      <c r="C1359" t="s">
        <v>2682</v>
      </c>
      <c r="D1359" s="1">
        <v>3563</v>
      </c>
      <c r="E1359" s="1">
        <v>1442100</v>
      </c>
      <c r="F1359" s="1">
        <v>1</v>
      </c>
      <c r="G1359" t="s">
        <v>15</v>
      </c>
    </row>
    <row r="1360" spans="1:7" hidden="1">
      <c r="A1360" s="1">
        <v>1442104</v>
      </c>
      <c r="B1360" t="s">
        <v>2683</v>
      </c>
      <c r="C1360" t="s">
        <v>2684</v>
      </c>
      <c r="D1360" s="1">
        <v>3563</v>
      </c>
      <c r="E1360" s="1">
        <v>1442100</v>
      </c>
      <c r="F1360" s="1">
        <v>1</v>
      </c>
      <c r="G1360" t="s">
        <v>15</v>
      </c>
    </row>
    <row r="1361" spans="1:7" hidden="1">
      <c r="A1361" s="1">
        <v>1442105</v>
      </c>
      <c r="B1361" t="s">
        <v>2685</v>
      </c>
      <c r="C1361" t="s">
        <v>2686</v>
      </c>
      <c r="D1361" s="1">
        <v>3563</v>
      </c>
      <c r="E1361" s="1">
        <v>1442019</v>
      </c>
      <c r="F1361" s="1">
        <v>1</v>
      </c>
      <c r="G1361" t="s">
        <v>15</v>
      </c>
    </row>
    <row r="1362" spans="1:7" hidden="1">
      <c r="A1362" s="1">
        <v>1442106</v>
      </c>
      <c r="B1362" t="s">
        <v>2687</v>
      </c>
      <c r="C1362" t="s">
        <v>2688</v>
      </c>
      <c r="D1362" s="1">
        <v>3563</v>
      </c>
      <c r="E1362" s="1">
        <v>1442105</v>
      </c>
      <c r="F1362" s="1">
        <v>1</v>
      </c>
      <c r="G1362" t="s">
        <v>15</v>
      </c>
    </row>
    <row r="1363" spans="1:7" hidden="1">
      <c r="A1363" s="1">
        <v>1442107</v>
      </c>
      <c r="B1363" t="s">
        <v>2689</v>
      </c>
      <c r="C1363" t="s">
        <v>2690</v>
      </c>
      <c r="D1363" s="1">
        <v>3563</v>
      </c>
      <c r="E1363" s="1">
        <v>1442106</v>
      </c>
      <c r="F1363" s="1">
        <v>1</v>
      </c>
      <c r="G1363" t="s">
        <v>15</v>
      </c>
    </row>
    <row r="1364" spans="1:7" hidden="1">
      <c r="A1364" s="1">
        <v>1442108</v>
      </c>
      <c r="B1364" t="s">
        <v>2691</v>
      </c>
      <c r="C1364" t="s">
        <v>2692</v>
      </c>
      <c r="D1364" s="1">
        <v>3563</v>
      </c>
      <c r="E1364" s="1">
        <v>1442106</v>
      </c>
      <c r="F1364" s="1">
        <v>1</v>
      </c>
      <c r="G1364" t="s">
        <v>15</v>
      </c>
    </row>
    <row r="1365" spans="1:7" hidden="1">
      <c r="A1365" s="1">
        <v>1442109</v>
      </c>
      <c r="B1365" t="s">
        <v>2693</v>
      </c>
      <c r="C1365" t="s">
        <v>2694</v>
      </c>
      <c r="D1365" s="1">
        <v>3563</v>
      </c>
      <c r="E1365" s="1">
        <v>1442106</v>
      </c>
      <c r="F1365" s="1">
        <v>1</v>
      </c>
      <c r="G1365" t="s">
        <v>15</v>
      </c>
    </row>
    <row r="1366" spans="1:7" hidden="1">
      <c r="A1366" s="1">
        <v>1442110</v>
      </c>
      <c r="B1366" t="s">
        <v>2695</v>
      </c>
      <c r="C1366" t="s">
        <v>2696</v>
      </c>
      <c r="D1366" s="1">
        <v>3563</v>
      </c>
      <c r="E1366" s="1">
        <v>1442106</v>
      </c>
      <c r="F1366" s="1">
        <v>1</v>
      </c>
      <c r="G1366" t="s">
        <v>15</v>
      </c>
    </row>
    <row r="1367" spans="1:7" hidden="1">
      <c r="A1367" s="1">
        <v>1442111</v>
      </c>
      <c r="B1367" t="s">
        <v>2697</v>
      </c>
      <c r="C1367" t="s">
        <v>2698</v>
      </c>
      <c r="D1367" s="1">
        <v>3563</v>
      </c>
      <c r="E1367" s="1">
        <v>1442106</v>
      </c>
      <c r="F1367" s="1">
        <v>1</v>
      </c>
      <c r="G1367" t="s">
        <v>15</v>
      </c>
    </row>
    <row r="1368" spans="1:7" hidden="1">
      <c r="A1368" s="1">
        <v>1442112</v>
      </c>
      <c r="B1368" t="s">
        <v>2699</v>
      </c>
      <c r="C1368" t="s">
        <v>2700</v>
      </c>
      <c r="D1368" s="1">
        <v>3563</v>
      </c>
      <c r="E1368" s="1">
        <v>1442106</v>
      </c>
      <c r="F1368" s="1">
        <v>1</v>
      </c>
      <c r="G1368" t="s">
        <v>15</v>
      </c>
    </row>
    <row r="1369" spans="1:7" hidden="1">
      <c r="A1369" s="1">
        <v>1442113</v>
      </c>
      <c r="B1369" t="s">
        <v>2701</v>
      </c>
      <c r="C1369" t="s">
        <v>2702</v>
      </c>
      <c r="D1369" s="1">
        <v>3563</v>
      </c>
      <c r="E1369" s="1">
        <v>1442106</v>
      </c>
      <c r="F1369" s="1">
        <v>1</v>
      </c>
      <c r="G1369" t="s">
        <v>15</v>
      </c>
    </row>
    <row r="1370" spans="1:7" hidden="1">
      <c r="A1370" s="1">
        <v>1442114</v>
      </c>
      <c r="B1370" t="s">
        <v>2703</v>
      </c>
      <c r="C1370" t="s">
        <v>2704</v>
      </c>
      <c r="D1370" s="1">
        <v>3563</v>
      </c>
      <c r="E1370" s="1">
        <v>1442106</v>
      </c>
      <c r="F1370" s="1">
        <v>1</v>
      </c>
      <c r="G1370" t="s">
        <v>15</v>
      </c>
    </row>
    <row r="1371" spans="1:7" hidden="1">
      <c r="A1371" s="1">
        <v>1442115</v>
      </c>
      <c r="B1371" t="s">
        <v>2705</v>
      </c>
      <c r="C1371" t="s">
        <v>2706</v>
      </c>
      <c r="D1371" s="1">
        <v>3563</v>
      </c>
      <c r="E1371" s="1">
        <v>1442106</v>
      </c>
      <c r="F1371" s="1">
        <v>1</v>
      </c>
      <c r="G1371" t="s">
        <v>15</v>
      </c>
    </row>
    <row r="1372" spans="1:7" hidden="1">
      <c r="A1372" s="1">
        <v>1442116</v>
      </c>
      <c r="B1372" t="s">
        <v>2707</v>
      </c>
      <c r="C1372" t="s">
        <v>2708</v>
      </c>
      <c r="D1372" s="1">
        <v>3563</v>
      </c>
      <c r="E1372" s="1">
        <v>1442106</v>
      </c>
      <c r="F1372" s="1">
        <v>1</v>
      </c>
      <c r="G1372" t="s">
        <v>15</v>
      </c>
    </row>
    <row r="1373" spans="1:7" hidden="1">
      <c r="A1373" s="1">
        <v>1442117</v>
      </c>
      <c r="B1373" t="s">
        <v>2709</v>
      </c>
      <c r="C1373" t="s">
        <v>2710</v>
      </c>
      <c r="D1373" s="1">
        <v>3563</v>
      </c>
      <c r="E1373" s="1">
        <v>1442106</v>
      </c>
      <c r="F1373" s="1">
        <v>1</v>
      </c>
      <c r="G1373" t="s">
        <v>15</v>
      </c>
    </row>
    <row r="1374" spans="1:7" hidden="1">
      <c r="A1374" s="1">
        <v>1442118</v>
      </c>
      <c r="B1374" t="s">
        <v>2711</v>
      </c>
      <c r="C1374" t="s">
        <v>2712</v>
      </c>
      <c r="D1374" s="1">
        <v>3563</v>
      </c>
      <c r="E1374" s="1">
        <v>1442106</v>
      </c>
      <c r="F1374" s="1">
        <v>1</v>
      </c>
      <c r="G1374" t="s">
        <v>15</v>
      </c>
    </row>
    <row r="1375" spans="1:7" hidden="1">
      <c r="A1375" s="1">
        <v>1442119</v>
      </c>
      <c r="B1375" t="s">
        <v>2713</v>
      </c>
      <c r="C1375" t="s">
        <v>2714</v>
      </c>
      <c r="D1375" s="1">
        <v>3563</v>
      </c>
      <c r="E1375" s="1">
        <v>1442105</v>
      </c>
      <c r="F1375" s="1">
        <v>1</v>
      </c>
      <c r="G1375" t="s">
        <v>15</v>
      </c>
    </row>
    <row r="1376" spans="1:7" hidden="1">
      <c r="A1376" s="1">
        <v>1442120</v>
      </c>
      <c r="B1376" t="s">
        <v>2715</v>
      </c>
      <c r="C1376" t="s">
        <v>2716</v>
      </c>
      <c r="D1376" s="1">
        <v>3563</v>
      </c>
      <c r="E1376" s="1">
        <v>1442119</v>
      </c>
      <c r="F1376" s="1">
        <v>1</v>
      </c>
      <c r="G1376" t="s">
        <v>15</v>
      </c>
    </row>
    <row r="1377" spans="1:7" hidden="1">
      <c r="A1377" s="1">
        <v>1442121</v>
      </c>
      <c r="B1377" t="s">
        <v>2717</v>
      </c>
      <c r="C1377" t="s">
        <v>2718</v>
      </c>
      <c r="D1377" s="1">
        <v>3563</v>
      </c>
      <c r="E1377" s="1">
        <v>1442119</v>
      </c>
      <c r="F1377" s="1">
        <v>1</v>
      </c>
      <c r="G1377" t="s">
        <v>15</v>
      </c>
    </row>
    <row r="1378" spans="1:7" hidden="1">
      <c r="A1378" s="1">
        <v>1442122</v>
      </c>
      <c r="B1378" t="s">
        <v>2719</v>
      </c>
      <c r="C1378" t="s">
        <v>2720</v>
      </c>
      <c r="D1378" s="1">
        <v>3563</v>
      </c>
      <c r="E1378" s="1">
        <v>1442119</v>
      </c>
      <c r="F1378" s="1">
        <v>1</v>
      </c>
      <c r="G1378" t="s">
        <v>15</v>
      </c>
    </row>
    <row r="1379" spans="1:7" hidden="1">
      <c r="A1379" s="1">
        <v>1442123</v>
      </c>
      <c r="B1379" t="s">
        <v>2721</v>
      </c>
      <c r="C1379" t="s">
        <v>2722</v>
      </c>
      <c r="D1379" s="1">
        <v>3563</v>
      </c>
      <c r="E1379" s="1">
        <v>1442119</v>
      </c>
      <c r="F1379" s="1">
        <v>1</v>
      </c>
      <c r="G1379" t="s">
        <v>15</v>
      </c>
    </row>
    <row r="1380" spans="1:7" hidden="1">
      <c r="A1380" s="1">
        <v>1442124</v>
      </c>
      <c r="B1380" t="s">
        <v>2723</v>
      </c>
      <c r="C1380" t="s">
        <v>2724</v>
      </c>
      <c r="D1380" s="1">
        <v>3563</v>
      </c>
      <c r="E1380" s="1">
        <v>1442119</v>
      </c>
      <c r="F1380" s="1">
        <v>1</v>
      </c>
      <c r="G1380" t="s">
        <v>15</v>
      </c>
    </row>
    <row r="1381" spans="1:7" hidden="1">
      <c r="A1381" s="1">
        <v>1442125</v>
      </c>
      <c r="B1381" t="s">
        <v>2725</v>
      </c>
      <c r="C1381" t="s">
        <v>2726</v>
      </c>
      <c r="D1381" s="1">
        <v>3563</v>
      </c>
      <c r="E1381" s="1">
        <v>1442119</v>
      </c>
      <c r="F1381" s="1">
        <v>1</v>
      </c>
      <c r="G1381" t="s">
        <v>15</v>
      </c>
    </row>
    <row r="1382" spans="1:7" hidden="1">
      <c r="A1382" s="1">
        <v>1442126</v>
      </c>
      <c r="B1382" t="s">
        <v>2727</v>
      </c>
      <c r="C1382" t="s">
        <v>2728</v>
      </c>
      <c r="D1382" s="1">
        <v>3563</v>
      </c>
      <c r="E1382" s="1">
        <v>1442105</v>
      </c>
      <c r="F1382" s="1">
        <v>1</v>
      </c>
      <c r="G1382" t="s">
        <v>15</v>
      </c>
    </row>
    <row r="1383" spans="1:7" hidden="1">
      <c r="A1383" s="1">
        <v>1442127</v>
      </c>
      <c r="B1383" t="s">
        <v>2729</v>
      </c>
      <c r="C1383" t="s">
        <v>1947</v>
      </c>
      <c r="D1383" s="1">
        <v>3563</v>
      </c>
      <c r="E1383" s="1">
        <v>1442019</v>
      </c>
      <c r="F1383" s="1">
        <v>1</v>
      </c>
      <c r="G1383" t="s">
        <v>15</v>
      </c>
    </row>
    <row r="1384" spans="1:7" hidden="1">
      <c r="A1384" s="1">
        <v>1442128</v>
      </c>
      <c r="B1384" t="s">
        <v>2730</v>
      </c>
      <c r="C1384" t="s">
        <v>2731</v>
      </c>
      <c r="D1384" s="1">
        <v>3563</v>
      </c>
      <c r="E1384" s="1">
        <v>1442127</v>
      </c>
      <c r="F1384" s="1">
        <v>1</v>
      </c>
      <c r="G1384" t="s">
        <v>15</v>
      </c>
    </row>
    <row r="1385" spans="1:7" hidden="1">
      <c r="A1385" s="1">
        <v>1442129</v>
      </c>
      <c r="B1385" t="s">
        <v>2732</v>
      </c>
      <c r="C1385" t="s">
        <v>2733</v>
      </c>
      <c r="D1385" s="1">
        <v>3563</v>
      </c>
      <c r="E1385" s="1">
        <v>1442019</v>
      </c>
      <c r="F1385" s="1">
        <v>1</v>
      </c>
      <c r="G1385" t="s">
        <v>15</v>
      </c>
    </row>
    <row r="1386" spans="1:7" hidden="1">
      <c r="A1386" s="1">
        <v>1442130</v>
      </c>
      <c r="B1386" t="s">
        <v>2734</v>
      </c>
      <c r="C1386" t="s">
        <v>2735</v>
      </c>
      <c r="D1386" s="1">
        <v>3563</v>
      </c>
      <c r="E1386" s="1">
        <v>1442019</v>
      </c>
      <c r="F1386" s="1">
        <v>1</v>
      </c>
      <c r="G1386" t="s">
        <v>15</v>
      </c>
    </row>
    <row r="1387" spans="1:7" hidden="1">
      <c r="A1387" s="1">
        <v>1442131</v>
      </c>
      <c r="B1387" t="s">
        <v>2736</v>
      </c>
      <c r="C1387" t="s">
        <v>2737</v>
      </c>
      <c r="D1387" s="1">
        <v>3563</v>
      </c>
      <c r="E1387" s="1">
        <v>1442019</v>
      </c>
      <c r="F1387" s="1">
        <v>1</v>
      </c>
      <c r="G1387" t="s">
        <v>15</v>
      </c>
    </row>
    <row r="1388" spans="1:7" hidden="1">
      <c r="A1388" s="1">
        <v>1442132</v>
      </c>
      <c r="B1388" t="s">
        <v>2738</v>
      </c>
      <c r="C1388" t="s">
        <v>2739</v>
      </c>
      <c r="D1388" s="1">
        <v>3563</v>
      </c>
      <c r="E1388" s="1">
        <v>1442019</v>
      </c>
      <c r="F1388" s="1">
        <v>1</v>
      </c>
      <c r="G1388" t="s">
        <v>15</v>
      </c>
    </row>
    <row r="1389" spans="1:7" hidden="1">
      <c r="A1389" s="1">
        <v>1442133</v>
      </c>
      <c r="B1389" t="s">
        <v>2740</v>
      </c>
      <c r="C1389" t="s">
        <v>2741</v>
      </c>
      <c r="D1389" s="1">
        <v>3563</v>
      </c>
      <c r="E1389" s="1">
        <v>1442019</v>
      </c>
      <c r="F1389" s="1">
        <v>1</v>
      </c>
      <c r="G1389" t="s">
        <v>15</v>
      </c>
    </row>
    <row r="1390" spans="1:7" hidden="1">
      <c r="A1390" s="1">
        <v>1442134</v>
      </c>
      <c r="B1390" t="s">
        <v>2742</v>
      </c>
      <c r="C1390" t="s">
        <v>2743</v>
      </c>
      <c r="D1390" s="1">
        <v>3563</v>
      </c>
      <c r="E1390" s="1">
        <v>1442019</v>
      </c>
      <c r="F1390" s="1">
        <v>1</v>
      </c>
      <c r="G1390" t="s">
        <v>15</v>
      </c>
    </row>
    <row r="1391" spans="1:7" hidden="1">
      <c r="A1391" s="1">
        <v>1442135</v>
      </c>
      <c r="B1391" t="s">
        <v>2744</v>
      </c>
      <c r="C1391" t="s">
        <v>2745</v>
      </c>
      <c r="D1391" s="1">
        <v>3563</v>
      </c>
      <c r="E1391" s="1">
        <v>1442019</v>
      </c>
      <c r="F1391" s="1">
        <v>1</v>
      </c>
      <c r="G1391" t="s">
        <v>15</v>
      </c>
    </row>
    <row r="1392" spans="1:7" hidden="1">
      <c r="A1392" s="1">
        <v>1442136</v>
      </c>
      <c r="B1392" t="s">
        <v>2746</v>
      </c>
      <c r="C1392" t="s">
        <v>2747</v>
      </c>
      <c r="D1392" s="1">
        <v>3563</v>
      </c>
      <c r="E1392" s="1">
        <v>1442019</v>
      </c>
      <c r="F1392" s="1">
        <v>1</v>
      </c>
      <c r="G1392" t="s">
        <v>15</v>
      </c>
    </row>
    <row r="1393" spans="1:7" hidden="1">
      <c r="A1393" s="1">
        <v>1442137</v>
      </c>
      <c r="B1393" t="s">
        <v>2748</v>
      </c>
      <c r="C1393" t="s">
        <v>2749</v>
      </c>
      <c r="D1393" s="1">
        <v>3563</v>
      </c>
      <c r="E1393" s="1">
        <v>1442019</v>
      </c>
      <c r="F1393" s="1">
        <v>1</v>
      </c>
      <c r="G1393" t="s">
        <v>15</v>
      </c>
    </row>
    <row r="1394" spans="1:7" hidden="1">
      <c r="A1394" s="1">
        <v>1442138</v>
      </c>
      <c r="B1394" t="s">
        <v>2750</v>
      </c>
      <c r="C1394" t="s">
        <v>2751</v>
      </c>
      <c r="D1394" s="1">
        <v>3563</v>
      </c>
      <c r="E1394" s="1">
        <v>1442019</v>
      </c>
      <c r="F1394" s="1">
        <v>1</v>
      </c>
      <c r="G1394" t="s">
        <v>15</v>
      </c>
    </row>
    <row r="1395" spans="1:7" hidden="1">
      <c r="A1395" s="1">
        <v>1442139</v>
      </c>
      <c r="B1395" t="s">
        <v>2752</v>
      </c>
      <c r="C1395" t="s">
        <v>2753</v>
      </c>
      <c r="D1395" s="1">
        <v>3563</v>
      </c>
      <c r="E1395" s="1">
        <v>1442019</v>
      </c>
      <c r="F1395" s="1">
        <v>1</v>
      </c>
      <c r="G1395" t="s">
        <v>15</v>
      </c>
    </row>
    <row r="1396" spans="1:7" hidden="1">
      <c r="A1396" s="1">
        <v>1442140</v>
      </c>
      <c r="B1396" t="s">
        <v>2754</v>
      </c>
      <c r="C1396" t="s">
        <v>2755</v>
      </c>
      <c r="D1396" s="1">
        <v>3563</v>
      </c>
      <c r="E1396" s="1">
        <v>1442019</v>
      </c>
      <c r="F1396" s="1">
        <v>1</v>
      </c>
      <c r="G1396" t="s">
        <v>15</v>
      </c>
    </row>
    <row r="1397" spans="1:7" hidden="1">
      <c r="A1397" s="1">
        <v>1442141</v>
      </c>
      <c r="B1397" t="s">
        <v>2756</v>
      </c>
      <c r="C1397" t="s">
        <v>2757</v>
      </c>
      <c r="D1397" s="1">
        <v>3563</v>
      </c>
      <c r="E1397" s="1">
        <v>1442140</v>
      </c>
      <c r="F1397" s="1">
        <v>1</v>
      </c>
      <c r="G1397" t="s">
        <v>15</v>
      </c>
    </row>
    <row r="1398" spans="1:7" hidden="1">
      <c r="A1398" s="1">
        <v>1442142</v>
      </c>
      <c r="B1398" t="s">
        <v>2758</v>
      </c>
      <c r="C1398" t="s">
        <v>2759</v>
      </c>
      <c r="D1398" s="1">
        <v>3563</v>
      </c>
      <c r="E1398" s="1">
        <v>1442140</v>
      </c>
      <c r="F1398" s="1">
        <v>1</v>
      </c>
      <c r="G1398" t="s">
        <v>15</v>
      </c>
    </row>
    <row r="1399" spans="1:7" hidden="1">
      <c r="A1399" s="1">
        <v>1442143</v>
      </c>
      <c r="B1399" t="s">
        <v>2760</v>
      </c>
      <c r="C1399" t="s">
        <v>2761</v>
      </c>
      <c r="D1399" s="1">
        <v>3563</v>
      </c>
      <c r="E1399" s="1">
        <v>1442142</v>
      </c>
      <c r="F1399" s="1">
        <v>1</v>
      </c>
      <c r="G1399" t="s">
        <v>15</v>
      </c>
    </row>
    <row r="1400" spans="1:7" hidden="1">
      <c r="A1400" s="1">
        <v>1442144</v>
      </c>
      <c r="B1400" t="s">
        <v>2762</v>
      </c>
      <c r="C1400" t="s">
        <v>2763</v>
      </c>
      <c r="D1400" s="1">
        <v>3563</v>
      </c>
      <c r="E1400" s="1">
        <v>1442142</v>
      </c>
      <c r="F1400" s="1">
        <v>1</v>
      </c>
      <c r="G1400" t="s">
        <v>15</v>
      </c>
    </row>
    <row r="1401" spans="1:7" hidden="1">
      <c r="A1401" s="1">
        <v>1442145</v>
      </c>
      <c r="B1401" t="s">
        <v>2764</v>
      </c>
      <c r="C1401" t="s">
        <v>2765</v>
      </c>
      <c r="D1401" s="1">
        <v>3563</v>
      </c>
      <c r="E1401" s="1">
        <v>1442142</v>
      </c>
      <c r="F1401" s="1">
        <v>1</v>
      </c>
      <c r="G1401" t="s">
        <v>15</v>
      </c>
    </row>
    <row r="1402" spans="1:7" hidden="1">
      <c r="A1402" s="1">
        <v>1442146</v>
      </c>
      <c r="B1402" t="s">
        <v>2766</v>
      </c>
      <c r="C1402" t="s">
        <v>2767</v>
      </c>
      <c r="D1402" s="1">
        <v>3563</v>
      </c>
      <c r="E1402" s="1">
        <v>1442142</v>
      </c>
      <c r="F1402" s="1">
        <v>1</v>
      </c>
      <c r="G1402" t="s">
        <v>15</v>
      </c>
    </row>
    <row r="1403" spans="1:7" hidden="1">
      <c r="A1403" s="1">
        <v>1442147</v>
      </c>
      <c r="B1403" t="s">
        <v>2768</v>
      </c>
      <c r="C1403" t="s">
        <v>2769</v>
      </c>
      <c r="D1403" s="1">
        <v>3563</v>
      </c>
      <c r="E1403" s="1">
        <v>1442019</v>
      </c>
      <c r="F1403" s="1">
        <v>1</v>
      </c>
      <c r="G1403" t="s">
        <v>15</v>
      </c>
    </row>
    <row r="1404" spans="1:7" hidden="1">
      <c r="A1404" s="1">
        <v>1442148</v>
      </c>
      <c r="B1404" t="s">
        <v>2770</v>
      </c>
      <c r="C1404" t="s">
        <v>2771</v>
      </c>
      <c r="D1404" s="1">
        <v>3563</v>
      </c>
      <c r="E1404" s="1">
        <v>1442147</v>
      </c>
      <c r="F1404" s="1">
        <v>1</v>
      </c>
      <c r="G1404" t="s">
        <v>15</v>
      </c>
    </row>
    <row r="1405" spans="1:7" hidden="1">
      <c r="A1405" s="1">
        <v>1442149</v>
      </c>
      <c r="B1405" t="s">
        <v>2772</v>
      </c>
      <c r="C1405" t="s">
        <v>2773</v>
      </c>
      <c r="D1405" s="1">
        <v>3563</v>
      </c>
      <c r="E1405" s="1">
        <v>1442019</v>
      </c>
      <c r="F1405" s="1">
        <v>1</v>
      </c>
      <c r="G1405" t="s">
        <v>15</v>
      </c>
    </row>
    <row r="1406" spans="1:7" hidden="1">
      <c r="A1406" s="1">
        <v>1442150</v>
      </c>
      <c r="B1406" t="s">
        <v>2774</v>
      </c>
      <c r="C1406" t="s">
        <v>2775</v>
      </c>
      <c r="D1406" s="1">
        <v>3563</v>
      </c>
      <c r="E1406" s="1">
        <v>1442149</v>
      </c>
      <c r="F1406" s="1">
        <v>1</v>
      </c>
      <c r="G1406" t="s">
        <v>15</v>
      </c>
    </row>
    <row r="1407" spans="1:7" hidden="1">
      <c r="A1407" s="1">
        <v>1442151</v>
      </c>
      <c r="B1407" t="s">
        <v>2776</v>
      </c>
      <c r="C1407" t="s">
        <v>2777</v>
      </c>
      <c r="D1407" s="1">
        <v>3563</v>
      </c>
      <c r="E1407" s="1">
        <v>1442019</v>
      </c>
      <c r="F1407" s="1">
        <v>1</v>
      </c>
      <c r="G1407" t="s">
        <v>15</v>
      </c>
    </row>
    <row r="1408" spans="1:7" hidden="1">
      <c r="A1408" s="1">
        <v>1442152</v>
      </c>
      <c r="B1408" t="s">
        <v>2778</v>
      </c>
      <c r="C1408" t="s">
        <v>2779</v>
      </c>
      <c r="D1408" s="1">
        <v>3563</v>
      </c>
      <c r="E1408" s="1">
        <v>1442151</v>
      </c>
      <c r="F1408" s="1">
        <v>1</v>
      </c>
      <c r="G1408" t="s">
        <v>15</v>
      </c>
    </row>
    <row r="1409" spans="1:7" hidden="1">
      <c r="A1409" s="1">
        <v>1442153</v>
      </c>
      <c r="B1409" t="s">
        <v>2780</v>
      </c>
      <c r="C1409" t="s">
        <v>2781</v>
      </c>
      <c r="D1409" s="1">
        <v>3563</v>
      </c>
      <c r="E1409" s="1">
        <v>1442151</v>
      </c>
      <c r="F1409" s="1">
        <v>1</v>
      </c>
      <c r="G1409" t="s">
        <v>15</v>
      </c>
    </row>
    <row r="1410" spans="1:7" hidden="1">
      <c r="A1410" s="1">
        <v>1442154</v>
      </c>
      <c r="B1410" t="s">
        <v>2782</v>
      </c>
      <c r="C1410" t="s">
        <v>2783</v>
      </c>
      <c r="D1410" s="1">
        <v>3563</v>
      </c>
      <c r="E1410" s="1">
        <v>1442153</v>
      </c>
      <c r="F1410" s="1">
        <v>1</v>
      </c>
      <c r="G1410" t="s">
        <v>15</v>
      </c>
    </row>
    <row r="1411" spans="1:7" hidden="1">
      <c r="A1411" s="1">
        <v>1442155</v>
      </c>
      <c r="B1411" t="s">
        <v>2784</v>
      </c>
      <c r="C1411" t="s">
        <v>2785</v>
      </c>
      <c r="D1411" s="1">
        <v>3563</v>
      </c>
      <c r="E1411" s="1">
        <v>1442019</v>
      </c>
      <c r="F1411" s="1">
        <v>1</v>
      </c>
      <c r="G1411" t="s">
        <v>15</v>
      </c>
    </row>
    <row r="1412" spans="1:7" hidden="1">
      <c r="A1412" s="1">
        <v>1442156</v>
      </c>
      <c r="B1412" t="s">
        <v>2786</v>
      </c>
      <c r="C1412" t="s">
        <v>2787</v>
      </c>
      <c r="D1412" s="1">
        <v>3563</v>
      </c>
      <c r="E1412" s="1">
        <v>1442155</v>
      </c>
      <c r="F1412" s="1">
        <v>1</v>
      </c>
      <c r="G1412" t="s">
        <v>15</v>
      </c>
    </row>
    <row r="1413" spans="1:7" hidden="1">
      <c r="A1413" s="1">
        <v>1442157</v>
      </c>
      <c r="B1413" t="s">
        <v>2788</v>
      </c>
      <c r="C1413" t="s">
        <v>2789</v>
      </c>
      <c r="D1413" s="1">
        <v>3563</v>
      </c>
      <c r="E1413" s="1">
        <v>1442155</v>
      </c>
      <c r="F1413" s="1">
        <v>1</v>
      </c>
      <c r="G1413" t="s">
        <v>15</v>
      </c>
    </row>
    <row r="1414" spans="1:7" hidden="1">
      <c r="A1414" s="1">
        <v>1442158</v>
      </c>
      <c r="B1414" t="s">
        <v>2790</v>
      </c>
      <c r="C1414" t="s">
        <v>2791</v>
      </c>
      <c r="D1414" s="1">
        <v>3563</v>
      </c>
      <c r="E1414" s="1">
        <v>1442157</v>
      </c>
      <c r="F1414" s="1">
        <v>1</v>
      </c>
      <c r="G1414" t="s">
        <v>15</v>
      </c>
    </row>
    <row r="1415" spans="1:7" hidden="1">
      <c r="A1415" s="1">
        <v>2138620</v>
      </c>
      <c r="B1415" t="s">
        <v>2792</v>
      </c>
      <c r="C1415" t="s">
        <v>2793</v>
      </c>
      <c r="D1415" s="1">
        <v>3167</v>
      </c>
      <c r="E1415" s="1">
        <v>2138617</v>
      </c>
      <c r="F1415" s="1">
        <v>1</v>
      </c>
    </row>
    <row r="1416" spans="1:7" hidden="1">
      <c r="A1416" s="1">
        <v>2138621</v>
      </c>
      <c r="B1416" t="s">
        <v>2794</v>
      </c>
      <c r="C1416" t="s">
        <v>2795</v>
      </c>
      <c r="D1416" s="1">
        <v>3167</v>
      </c>
      <c r="E1416" s="1">
        <v>2138611</v>
      </c>
      <c r="F1416" s="1">
        <v>1</v>
      </c>
    </row>
    <row r="1417" spans="1:7" hidden="1">
      <c r="A1417" s="1">
        <v>2138622</v>
      </c>
      <c r="B1417" t="s">
        <v>2796</v>
      </c>
      <c r="C1417" t="s">
        <v>2797</v>
      </c>
      <c r="D1417" s="1">
        <v>3167</v>
      </c>
      <c r="E1417" s="1">
        <v>2138621</v>
      </c>
      <c r="F1417" s="1">
        <v>1</v>
      </c>
    </row>
    <row r="1418" spans="1:7" hidden="1">
      <c r="A1418" s="1">
        <v>2138623</v>
      </c>
      <c r="B1418" t="s">
        <v>2798</v>
      </c>
      <c r="C1418" t="s">
        <v>2799</v>
      </c>
      <c r="D1418" s="1">
        <v>3167</v>
      </c>
      <c r="E1418" s="1">
        <v>2138611</v>
      </c>
      <c r="F1418" s="1">
        <v>0</v>
      </c>
      <c r="G1418" t="s">
        <v>22</v>
      </c>
    </row>
    <row r="1419" spans="1:7" hidden="1">
      <c r="A1419" s="1">
        <v>2138624</v>
      </c>
      <c r="B1419" t="s">
        <v>2800</v>
      </c>
      <c r="C1419" t="s">
        <v>2801</v>
      </c>
      <c r="D1419" s="1">
        <v>3167</v>
      </c>
      <c r="E1419" s="1">
        <v>2138623</v>
      </c>
      <c r="F1419" s="1">
        <v>0</v>
      </c>
      <c r="G1419" t="s">
        <v>22</v>
      </c>
    </row>
    <row r="1420" spans="1:7" hidden="1">
      <c r="A1420" s="1">
        <v>2138625</v>
      </c>
      <c r="B1420" t="s">
        <v>2802</v>
      </c>
      <c r="C1420" t="s">
        <v>2803</v>
      </c>
      <c r="D1420" s="1">
        <v>3167</v>
      </c>
      <c r="E1420" s="1">
        <v>2138624</v>
      </c>
      <c r="F1420" s="1">
        <v>0</v>
      </c>
      <c r="G1420" t="s">
        <v>22</v>
      </c>
    </row>
    <row r="1421" spans="1:7" hidden="1">
      <c r="A1421" s="1">
        <v>2138626</v>
      </c>
      <c r="B1421" t="s">
        <v>2804</v>
      </c>
      <c r="C1421" t="s">
        <v>2805</v>
      </c>
      <c r="D1421" s="1">
        <v>3167</v>
      </c>
      <c r="E1421" s="1">
        <v>2138624</v>
      </c>
      <c r="F1421" s="1">
        <v>0</v>
      </c>
      <c r="G1421" t="s">
        <v>22</v>
      </c>
    </row>
    <row r="1422" spans="1:7" hidden="1">
      <c r="A1422" s="1">
        <v>2138627</v>
      </c>
      <c r="B1422" t="s">
        <v>2806</v>
      </c>
      <c r="C1422" t="s">
        <v>2807</v>
      </c>
      <c r="D1422" s="1">
        <v>3167</v>
      </c>
      <c r="E1422" s="1">
        <v>2138623</v>
      </c>
      <c r="F1422" s="1">
        <v>0</v>
      </c>
      <c r="G1422" t="s">
        <v>22</v>
      </c>
    </row>
    <row r="1423" spans="1:7" hidden="1">
      <c r="A1423" s="1">
        <v>2138628</v>
      </c>
      <c r="B1423" t="s">
        <v>2808</v>
      </c>
      <c r="C1423" t="s">
        <v>1927</v>
      </c>
      <c r="D1423" s="1">
        <v>3167</v>
      </c>
      <c r="E1423" s="1">
        <v>2138499</v>
      </c>
      <c r="F1423" s="1">
        <v>1</v>
      </c>
    </row>
    <row r="1424" spans="1:7" hidden="1">
      <c r="A1424" s="1">
        <v>2138629</v>
      </c>
      <c r="B1424" t="s">
        <v>2809</v>
      </c>
      <c r="C1424" t="s">
        <v>2810</v>
      </c>
      <c r="D1424" s="1">
        <v>3167</v>
      </c>
      <c r="E1424" s="1">
        <v>2138628</v>
      </c>
      <c r="F1424" s="1">
        <v>1</v>
      </c>
    </row>
    <row r="1425" spans="1:7" hidden="1">
      <c r="A1425" s="1">
        <v>2138630</v>
      </c>
      <c r="B1425" t="s">
        <v>2811</v>
      </c>
      <c r="C1425" t="s">
        <v>2812</v>
      </c>
      <c r="D1425" s="1">
        <v>3167</v>
      </c>
      <c r="E1425" s="1">
        <v>2138628</v>
      </c>
      <c r="F1425" s="1">
        <v>1</v>
      </c>
    </row>
    <row r="1426" spans="1:7" hidden="1">
      <c r="A1426" s="1">
        <v>2138631</v>
      </c>
      <c r="B1426" t="s">
        <v>2813</v>
      </c>
      <c r="C1426" t="s">
        <v>2814</v>
      </c>
      <c r="D1426" s="1">
        <v>3167</v>
      </c>
      <c r="E1426" s="1">
        <v>2138628</v>
      </c>
      <c r="F1426" s="1">
        <v>1</v>
      </c>
    </row>
    <row r="1427" spans="1:7" hidden="1">
      <c r="A1427" s="1">
        <v>2138632</v>
      </c>
      <c r="B1427" t="s">
        <v>2815</v>
      </c>
      <c r="C1427" t="s">
        <v>2816</v>
      </c>
      <c r="D1427" s="1">
        <v>3167</v>
      </c>
      <c r="E1427" s="1">
        <v>2138628</v>
      </c>
      <c r="F1427" s="1">
        <v>1</v>
      </c>
    </row>
    <row r="1428" spans="1:7" hidden="1">
      <c r="A1428" s="1">
        <v>2138633</v>
      </c>
      <c r="B1428" t="s">
        <v>2817</v>
      </c>
      <c r="C1428" t="s">
        <v>2818</v>
      </c>
      <c r="D1428" s="1">
        <v>3167</v>
      </c>
      <c r="E1428" s="1">
        <v>2138628</v>
      </c>
      <c r="F1428" s="1">
        <v>1</v>
      </c>
    </row>
    <row r="1429" spans="1:7" hidden="1">
      <c r="A1429" s="1">
        <v>2138634</v>
      </c>
      <c r="B1429" t="s">
        <v>2819</v>
      </c>
      <c r="C1429" t="s">
        <v>2820</v>
      </c>
      <c r="D1429" s="1">
        <v>3167</v>
      </c>
      <c r="E1429" s="1">
        <v>2138633</v>
      </c>
      <c r="F1429" s="1">
        <v>1</v>
      </c>
    </row>
    <row r="1430" spans="1:7" hidden="1">
      <c r="A1430" s="1">
        <v>2138635</v>
      </c>
      <c r="B1430" t="s">
        <v>2821</v>
      </c>
      <c r="C1430" t="s">
        <v>2822</v>
      </c>
      <c r="D1430" s="1">
        <v>3167</v>
      </c>
      <c r="E1430" s="1">
        <v>2138628</v>
      </c>
      <c r="F1430" s="1">
        <v>1</v>
      </c>
    </row>
    <row r="1431" spans="1:7" hidden="1">
      <c r="A1431" s="1">
        <v>2138636</v>
      </c>
      <c r="B1431" t="s">
        <v>2823</v>
      </c>
      <c r="C1431" t="s">
        <v>2824</v>
      </c>
      <c r="D1431" s="1">
        <v>3167</v>
      </c>
      <c r="E1431" s="1">
        <v>2138628</v>
      </c>
      <c r="F1431" s="1">
        <v>0</v>
      </c>
      <c r="G1431" t="s">
        <v>22</v>
      </c>
    </row>
    <row r="1432" spans="1:7" hidden="1">
      <c r="A1432" s="1">
        <v>2138637</v>
      </c>
      <c r="B1432" t="s">
        <v>2825</v>
      </c>
      <c r="C1432" t="s">
        <v>2826</v>
      </c>
      <c r="D1432" s="1">
        <v>3167</v>
      </c>
      <c r="E1432" s="1">
        <v>5140113</v>
      </c>
      <c r="F1432" s="1">
        <v>1</v>
      </c>
    </row>
    <row r="1433" spans="1:7" hidden="1">
      <c r="A1433" s="1">
        <v>2138638</v>
      </c>
      <c r="B1433" t="s">
        <v>2827</v>
      </c>
      <c r="C1433" t="s">
        <v>2828</v>
      </c>
      <c r="D1433" s="1">
        <v>3167</v>
      </c>
      <c r="E1433" s="1">
        <v>2138628</v>
      </c>
      <c r="F1433" s="1">
        <v>1</v>
      </c>
    </row>
    <row r="1434" spans="1:7" hidden="1">
      <c r="A1434" s="1">
        <v>2138639</v>
      </c>
      <c r="B1434" t="s">
        <v>2829</v>
      </c>
      <c r="C1434" t="s">
        <v>2830</v>
      </c>
      <c r="D1434" s="1">
        <v>3167</v>
      </c>
      <c r="E1434" s="1">
        <v>2138628</v>
      </c>
      <c r="F1434" s="1">
        <v>0</v>
      </c>
      <c r="G1434" t="s">
        <v>22</v>
      </c>
    </row>
    <row r="1435" spans="1:7" hidden="1">
      <c r="A1435" s="1">
        <v>2138640</v>
      </c>
      <c r="B1435" t="s">
        <v>2831</v>
      </c>
      <c r="C1435" t="s">
        <v>2832</v>
      </c>
      <c r="D1435" s="1">
        <v>3167</v>
      </c>
      <c r="E1435" s="1">
        <v>2138628</v>
      </c>
      <c r="F1435" s="1">
        <v>1</v>
      </c>
    </row>
    <row r="1436" spans="1:7" hidden="1">
      <c r="A1436" s="1">
        <v>2138641</v>
      </c>
      <c r="B1436" t="s">
        <v>2833</v>
      </c>
      <c r="C1436" t="s">
        <v>2834</v>
      </c>
      <c r="D1436" s="1">
        <v>3167</v>
      </c>
      <c r="E1436" s="1">
        <v>2138640</v>
      </c>
      <c r="F1436" s="1">
        <v>1</v>
      </c>
    </row>
    <row r="1437" spans="1:7" hidden="1">
      <c r="A1437" s="1">
        <v>2138642</v>
      </c>
      <c r="B1437" t="s">
        <v>2835</v>
      </c>
      <c r="C1437" t="s">
        <v>2836</v>
      </c>
      <c r="D1437" s="1">
        <v>3167</v>
      </c>
      <c r="E1437" s="1">
        <v>2138640</v>
      </c>
      <c r="F1437" s="1">
        <v>0</v>
      </c>
      <c r="G1437" t="s">
        <v>22</v>
      </c>
    </row>
    <row r="1438" spans="1:7" hidden="1">
      <c r="A1438" s="1">
        <v>2138643</v>
      </c>
      <c r="B1438" t="s">
        <v>2837</v>
      </c>
      <c r="C1438" t="s">
        <v>2838</v>
      </c>
      <c r="D1438" s="1">
        <v>3167</v>
      </c>
      <c r="E1438" s="1">
        <v>2138640</v>
      </c>
      <c r="F1438" s="1">
        <v>0</v>
      </c>
      <c r="G1438" t="s">
        <v>22</v>
      </c>
    </row>
    <row r="1439" spans="1:7" hidden="1">
      <c r="A1439" s="1">
        <v>2138644</v>
      </c>
      <c r="B1439" t="s">
        <v>2839</v>
      </c>
      <c r="C1439" t="s">
        <v>2840</v>
      </c>
      <c r="D1439" s="1">
        <v>3167</v>
      </c>
      <c r="E1439" s="1">
        <v>2138499</v>
      </c>
      <c r="F1439" s="1">
        <v>1</v>
      </c>
    </row>
    <row r="1440" spans="1:7" hidden="1">
      <c r="A1440" s="1">
        <v>2138645</v>
      </c>
      <c r="B1440" t="s">
        <v>2841</v>
      </c>
      <c r="C1440" t="s">
        <v>2842</v>
      </c>
      <c r="D1440" s="1">
        <v>3167</v>
      </c>
      <c r="E1440" s="1">
        <v>2138644</v>
      </c>
      <c r="F1440" s="1">
        <v>0</v>
      </c>
      <c r="G1440" t="s">
        <v>22</v>
      </c>
    </row>
    <row r="1441" spans="1:7" hidden="1">
      <c r="A1441" s="1">
        <v>2138646</v>
      </c>
      <c r="B1441" t="s">
        <v>2843</v>
      </c>
      <c r="C1441" t="s">
        <v>2844</v>
      </c>
      <c r="D1441" s="1">
        <v>3167</v>
      </c>
      <c r="E1441" s="1">
        <v>5140120</v>
      </c>
      <c r="F1441" s="1">
        <v>1</v>
      </c>
    </row>
    <row r="1442" spans="1:7" hidden="1">
      <c r="A1442" s="1">
        <v>2138647</v>
      </c>
      <c r="B1442" t="s">
        <v>2845</v>
      </c>
      <c r="C1442" t="s">
        <v>2846</v>
      </c>
      <c r="D1442" s="1">
        <v>3167</v>
      </c>
      <c r="E1442" s="1">
        <v>2138645</v>
      </c>
      <c r="F1442" s="1">
        <v>0</v>
      </c>
      <c r="G1442" t="s">
        <v>22</v>
      </c>
    </row>
    <row r="1443" spans="1:7" hidden="1">
      <c r="A1443" s="1">
        <v>2138648</v>
      </c>
      <c r="B1443" t="s">
        <v>2847</v>
      </c>
      <c r="C1443" t="s">
        <v>2848</v>
      </c>
      <c r="D1443" s="1">
        <v>3167</v>
      </c>
      <c r="E1443" s="1">
        <v>2138644</v>
      </c>
      <c r="F1443" s="1">
        <v>1</v>
      </c>
    </row>
    <row r="1444" spans="1:7" hidden="1">
      <c r="A1444" s="1">
        <v>2138649</v>
      </c>
      <c r="B1444" t="s">
        <v>2849</v>
      </c>
      <c r="C1444" t="s">
        <v>2850</v>
      </c>
      <c r="D1444" s="1">
        <v>3167</v>
      </c>
      <c r="E1444" s="1">
        <v>2138648</v>
      </c>
      <c r="F1444" s="1">
        <v>1</v>
      </c>
    </row>
    <row r="1445" spans="1:7" hidden="1">
      <c r="A1445" s="1">
        <v>2138650</v>
      </c>
      <c r="B1445" t="s">
        <v>2851</v>
      </c>
      <c r="C1445" t="s">
        <v>2852</v>
      </c>
      <c r="D1445" s="1">
        <v>3167</v>
      </c>
      <c r="E1445" s="1">
        <v>2138648</v>
      </c>
      <c r="F1445" s="1">
        <v>0</v>
      </c>
      <c r="G1445" t="s">
        <v>22</v>
      </c>
    </row>
    <row r="1446" spans="1:7" hidden="1">
      <c r="A1446" s="1">
        <v>2138651</v>
      </c>
      <c r="B1446" t="s">
        <v>2853</v>
      </c>
      <c r="C1446" t="s">
        <v>2047</v>
      </c>
      <c r="D1446" s="1">
        <v>3167</v>
      </c>
      <c r="E1446" s="1">
        <v>2138644</v>
      </c>
      <c r="F1446" s="1">
        <v>1</v>
      </c>
    </row>
    <row r="1447" spans="1:7" hidden="1">
      <c r="A1447" s="1">
        <v>2138652</v>
      </c>
      <c r="B1447" t="s">
        <v>2854</v>
      </c>
      <c r="C1447" t="s">
        <v>2855</v>
      </c>
      <c r="D1447" s="1">
        <v>3167</v>
      </c>
      <c r="E1447" s="1">
        <v>2138644</v>
      </c>
      <c r="F1447" s="1">
        <v>1</v>
      </c>
    </row>
    <row r="1448" spans="1:7" hidden="1">
      <c r="A1448" s="1">
        <v>2138653</v>
      </c>
      <c r="B1448" t="s">
        <v>2856</v>
      </c>
      <c r="C1448" t="s">
        <v>2857</v>
      </c>
      <c r="D1448" s="1">
        <v>3167</v>
      </c>
      <c r="E1448" s="1">
        <v>2138652</v>
      </c>
      <c r="F1448" s="1">
        <v>0</v>
      </c>
      <c r="G1448" t="s">
        <v>22</v>
      </c>
    </row>
    <row r="1449" spans="1:7" hidden="1">
      <c r="A1449" s="1">
        <v>2138654</v>
      </c>
      <c r="B1449" t="s">
        <v>2858</v>
      </c>
      <c r="C1449" t="s">
        <v>2859</v>
      </c>
      <c r="D1449" s="1">
        <v>3167</v>
      </c>
      <c r="E1449" s="1">
        <v>2138652</v>
      </c>
      <c r="F1449" s="1">
        <v>0</v>
      </c>
      <c r="G1449" t="s">
        <v>22</v>
      </c>
    </row>
    <row r="1450" spans="1:7" hidden="1">
      <c r="A1450" s="1">
        <v>2138655</v>
      </c>
      <c r="B1450" t="s">
        <v>2860</v>
      </c>
      <c r="C1450" t="s">
        <v>2861</v>
      </c>
      <c r="D1450" s="1">
        <v>3167</v>
      </c>
      <c r="E1450" s="1">
        <v>2138499</v>
      </c>
      <c r="F1450" s="1">
        <v>1</v>
      </c>
    </row>
    <row r="1451" spans="1:7" hidden="1">
      <c r="A1451" s="1">
        <v>2138656</v>
      </c>
      <c r="B1451" t="s">
        <v>2862</v>
      </c>
      <c r="C1451" t="s">
        <v>2863</v>
      </c>
      <c r="D1451" s="1">
        <v>3167</v>
      </c>
      <c r="E1451" s="1">
        <v>2138655</v>
      </c>
      <c r="F1451" s="1">
        <v>1</v>
      </c>
    </row>
    <row r="1452" spans="1:7" hidden="1">
      <c r="A1452" s="1">
        <v>2138657</v>
      </c>
      <c r="B1452" t="s">
        <v>2864</v>
      </c>
      <c r="C1452" t="s">
        <v>2865</v>
      </c>
      <c r="D1452" s="1">
        <v>3167</v>
      </c>
      <c r="E1452" s="1">
        <v>2138656</v>
      </c>
      <c r="F1452" s="1">
        <v>1</v>
      </c>
    </row>
    <row r="1453" spans="1:7" hidden="1">
      <c r="A1453" s="1">
        <v>2138658</v>
      </c>
      <c r="B1453" t="s">
        <v>2866</v>
      </c>
      <c r="C1453" t="s">
        <v>2867</v>
      </c>
      <c r="D1453" s="1">
        <v>3167</v>
      </c>
      <c r="E1453" s="1">
        <v>2138655</v>
      </c>
      <c r="F1453" s="1">
        <v>1</v>
      </c>
    </row>
    <row r="1454" spans="1:7" hidden="1">
      <c r="A1454" s="1">
        <v>2138659</v>
      </c>
      <c r="B1454" t="s">
        <v>2868</v>
      </c>
      <c r="C1454" t="s">
        <v>2869</v>
      </c>
      <c r="D1454" s="1">
        <v>3167</v>
      </c>
      <c r="E1454" s="1">
        <v>2138658</v>
      </c>
      <c r="F1454" s="1">
        <v>1</v>
      </c>
    </row>
    <row r="1455" spans="1:7" hidden="1">
      <c r="A1455" s="1">
        <v>2138660</v>
      </c>
      <c r="B1455" t="s">
        <v>2870</v>
      </c>
      <c r="C1455" t="s">
        <v>2871</v>
      </c>
      <c r="D1455" s="1">
        <v>3167</v>
      </c>
      <c r="E1455" s="1">
        <v>2138658</v>
      </c>
      <c r="F1455" s="1">
        <v>1</v>
      </c>
    </row>
    <row r="1456" spans="1:7" hidden="1">
      <c r="A1456" s="1">
        <v>2138661</v>
      </c>
      <c r="B1456" t="s">
        <v>2872</v>
      </c>
      <c r="C1456" t="s">
        <v>2873</v>
      </c>
      <c r="D1456" s="1">
        <v>3167</v>
      </c>
      <c r="E1456" s="1">
        <v>2138655</v>
      </c>
      <c r="F1456" s="1">
        <v>1</v>
      </c>
    </row>
    <row r="1457" spans="1:7" hidden="1">
      <c r="A1457" s="1">
        <v>2138662</v>
      </c>
      <c r="B1457" t="s">
        <v>2874</v>
      </c>
      <c r="C1457" t="s">
        <v>2875</v>
      </c>
      <c r="D1457" s="1">
        <v>3167</v>
      </c>
      <c r="E1457" s="1">
        <v>2138661</v>
      </c>
      <c r="F1457" s="1">
        <v>1</v>
      </c>
    </row>
    <row r="1458" spans="1:7" hidden="1">
      <c r="A1458" s="1">
        <v>3307404</v>
      </c>
      <c r="B1458" t="s">
        <v>2876</v>
      </c>
      <c r="C1458" t="s">
        <v>2877</v>
      </c>
      <c r="D1458" s="1">
        <v>451</v>
      </c>
      <c r="E1458" t="s">
        <v>13</v>
      </c>
      <c r="F1458" s="1">
        <v>1</v>
      </c>
      <c r="G1458" t="s">
        <v>15</v>
      </c>
    </row>
    <row r="1459" spans="1:7" hidden="1">
      <c r="A1459" s="1">
        <v>3307405</v>
      </c>
      <c r="B1459" t="s">
        <v>2878</v>
      </c>
      <c r="C1459" t="s">
        <v>1945</v>
      </c>
      <c r="D1459" s="1">
        <v>451</v>
      </c>
      <c r="E1459" s="1">
        <v>3307404</v>
      </c>
      <c r="F1459" s="1">
        <v>1</v>
      </c>
      <c r="G1459" t="s">
        <v>15</v>
      </c>
    </row>
    <row r="1460" spans="1:7" hidden="1">
      <c r="A1460" s="1">
        <v>3307406</v>
      </c>
      <c r="B1460" t="s">
        <v>2879</v>
      </c>
      <c r="C1460" t="s">
        <v>2880</v>
      </c>
      <c r="D1460" s="1">
        <v>451</v>
      </c>
      <c r="E1460" s="1">
        <v>3307404</v>
      </c>
      <c r="F1460" s="1">
        <v>1</v>
      </c>
      <c r="G1460" t="s">
        <v>15</v>
      </c>
    </row>
    <row r="1461" spans="1:7" hidden="1">
      <c r="A1461" s="1">
        <v>3307407</v>
      </c>
      <c r="B1461" t="s">
        <v>2881</v>
      </c>
      <c r="C1461" t="s">
        <v>1993</v>
      </c>
      <c r="D1461" s="1">
        <v>451</v>
      </c>
      <c r="E1461" s="1">
        <v>3307404</v>
      </c>
      <c r="F1461" s="1">
        <v>1</v>
      </c>
      <c r="G1461" t="s">
        <v>15</v>
      </c>
    </row>
    <row r="1462" spans="1:7" hidden="1">
      <c r="A1462" s="1">
        <v>3307408</v>
      </c>
      <c r="B1462" t="s">
        <v>2882</v>
      </c>
      <c r="C1462" t="s">
        <v>1947</v>
      </c>
      <c r="D1462" s="1">
        <v>451</v>
      </c>
      <c r="E1462" s="1">
        <v>3307404</v>
      </c>
      <c r="F1462" s="1">
        <v>1</v>
      </c>
      <c r="G1462" t="s">
        <v>15</v>
      </c>
    </row>
    <row r="1463" spans="1:7" hidden="1">
      <c r="A1463" s="1">
        <v>3307409</v>
      </c>
      <c r="B1463" t="s">
        <v>2883</v>
      </c>
      <c r="C1463" t="s">
        <v>2884</v>
      </c>
      <c r="D1463" s="1">
        <v>451</v>
      </c>
      <c r="E1463" s="1">
        <v>3307404</v>
      </c>
      <c r="F1463" s="1">
        <v>1</v>
      </c>
      <c r="G1463" t="s">
        <v>15</v>
      </c>
    </row>
    <row r="1464" spans="1:7" hidden="1">
      <c r="A1464" s="1">
        <v>3307410</v>
      </c>
      <c r="B1464" t="s">
        <v>2885</v>
      </c>
      <c r="C1464" t="s">
        <v>2886</v>
      </c>
      <c r="D1464" s="1">
        <v>451</v>
      </c>
      <c r="E1464" s="1">
        <v>3307404</v>
      </c>
      <c r="F1464" s="1">
        <v>1</v>
      </c>
      <c r="G1464" t="s">
        <v>15</v>
      </c>
    </row>
    <row r="1465" spans="1:7" hidden="1">
      <c r="A1465" s="1">
        <v>3307411</v>
      </c>
      <c r="B1465" t="s">
        <v>2887</v>
      </c>
      <c r="C1465" t="s">
        <v>2888</v>
      </c>
      <c r="D1465" s="1">
        <v>451</v>
      </c>
      <c r="E1465" s="1">
        <v>3307404</v>
      </c>
      <c r="F1465" s="1">
        <v>1</v>
      </c>
      <c r="G1465" t="s">
        <v>15</v>
      </c>
    </row>
    <row r="1466" spans="1:7" hidden="1">
      <c r="A1466" s="1">
        <v>3307412</v>
      </c>
      <c r="B1466" t="s">
        <v>2889</v>
      </c>
      <c r="C1466" t="s">
        <v>2890</v>
      </c>
      <c r="D1466" s="1">
        <v>451</v>
      </c>
      <c r="E1466" s="1">
        <v>3307404</v>
      </c>
      <c r="F1466" s="1">
        <v>1</v>
      </c>
      <c r="G1466" t="s">
        <v>15</v>
      </c>
    </row>
    <row r="1467" spans="1:7" hidden="1">
      <c r="A1467" s="1">
        <v>3307413</v>
      </c>
      <c r="B1467" t="s">
        <v>2891</v>
      </c>
      <c r="C1467" t="s">
        <v>2892</v>
      </c>
      <c r="D1467" s="1">
        <v>451</v>
      </c>
      <c r="E1467" s="1">
        <v>3307404</v>
      </c>
      <c r="F1467" s="1">
        <v>1</v>
      </c>
      <c r="G1467" t="s">
        <v>15</v>
      </c>
    </row>
    <row r="1468" spans="1:7" hidden="1">
      <c r="A1468" s="1">
        <v>3307414</v>
      </c>
      <c r="B1468" t="s">
        <v>2893</v>
      </c>
      <c r="C1468" t="s">
        <v>2894</v>
      </c>
      <c r="D1468" s="1">
        <v>451</v>
      </c>
      <c r="E1468" s="1">
        <v>3307404</v>
      </c>
      <c r="F1468" s="1">
        <v>1</v>
      </c>
      <c r="G1468" t="s">
        <v>15</v>
      </c>
    </row>
    <row r="1469" spans="1:7" hidden="1">
      <c r="A1469" s="1">
        <v>3307415</v>
      </c>
      <c r="B1469" t="s">
        <v>2895</v>
      </c>
      <c r="C1469" t="s">
        <v>2896</v>
      </c>
      <c r="D1469" s="1">
        <v>451</v>
      </c>
      <c r="E1469" s="1">
        <v>3307404</v>
      </c>
      <c r="F1469" s="1">
        <v>1</v>
      </c>
      <c r="G1469" t="s">
        <v>15</v>
      </c>
    </row>
    <row r="1470" spans="1:7" hidden="1">
      <c r="A1470" s="1">
        <v>3307416</v>
      </c>
      <c r="B1470" t="s">
        <v>2897</v>
      </c>
      <c r="C1470" t="s">
        <v>2898</v>
      </c>
      <c r="D1470" s="1">
        <v>451</v>
      </c>
      <c r="E1470" s="1">
        <v>3307404</v>
      </c>
      <c r="F1470" s="1">
        <v>1</v>
      </c>
      <c r="G1470" t="s">
        <v>15</v>
      </c>
    </row>
    <row r="1471" spans="1:7" hidden="1">
      <c r="A1471" s="1">
        <v>3307417</v>
      </c>
      <c r="B1471" t="s">
        <v>2899</v>
      </c>
      <c r="C1471" t="s">
        <v>2900</v>
      </c>
      <c r="D1471" s="1">
        <v>451</v>
      </c>
      <c r="E1471" s="1">
        <v>3307404</v>
      </c>
      <c r="F1471" s="1">
        <v>1</v>
      </c>
      <c r="G1471" t="s">
        <v>15</v>
      </c>
    </row>
    <row r="1472" spans="1:7" hidden="1">
      <c r="A1472" s="1">
        <v>3307418</v>
      </c>
      <c r="B1472" t="s">
        <v>2901</v>
      </c>
      <c r="C1472" t="s">
        <v>2902</v>
      </c>
      <c r="D1472" s="1">
        <v>451</v>
      </c>
      <c r="E1472" s="1">
        <v>3307404</v>
      </c>
      <c r="F1472" s="1">
        <v>1</v>
      </c>
      <c r="G1472" t="s">
        <v>15</v>
      </c>
    </row>
    <row r="1473" spans="1:7" hidden="1">
      <c r="A1473" s="1">
        <v>3307419</v>
      </c>
      <c r="B1473" t="s">
        <v>2903</v>
      </c>
      <c r="C1473" t="s">
        <v>2904</v>
      </c>
      <c r="D1473" s="1">
        <v>451</v>
      </c>
      <c r="E1473" s="1">
        <v>3307404</v>
      </c>
      <c r="F1473" s="1">
        <v>1</v>
      </c>
      <c r="G1473" t="s">
        <v>15</v>
      </c>
    </row>
    <row r="1474" spans="1:7" hidden="1">
      <c r="A1474" s="1">
        <v>3307420</v>
      </c>
      <c r="B1474" t="s">
        <v>2905</v>
      </c>
      <c r="C1474" t="s">
        <v>2906</v>
      </c>
      <c r="D1474" s="1">
        <v>451</v>
      </c>
      <c r="E1474" s="1">
        <v>3307404</v>
      </c>
      <c r="F1474" s="1">
        <v>1</v>
      </c>
      <c r="G1474" t="s">
        <v>15</v>
      </c>
    </row>
    <row r="1475" spans="1:7" hidden="1">
      <c r="A1475" s="1">
        <v>3307421</v>
      </c>
      <c r="B1475" t="s">
        <v>2907</v>
      </c>
      <c r="C1475" t="s">
        <v>2327</v>
      </c>
      <c r="D1475" s="1">
        <v>451</v>
      </c>
      <c r="E1475" s="1">
        <v>3307404</v>
      </c>
      <c r="F1475" s="1">
        <v>1</v>
      </c>
      <c r="G1475" t="s">
        <v>15</v>
      </c>
    </row>
    <row r="1476" spans="1:7" hidden="1">
      <c r="A1476" s="1">
        <v>3307422</v>
      </c>
      <c r="B1476" t="s">
        <v>2908</v>
      </c>
      <c r="C1476" t="s">
        <v>2565</v>
      </c>
      <c r="D1476" s="1">
        <v>451</v>
      </c>
      <c r="E1476" s="1">
        <v>3307404</v>
      </c>
      <c r="F1476" s="1">
        <v>1</v>
      </c>
      <c r="G1476" t="s">
        <v>15</v>
      </c>
    </row>
    <row r="1477" spans="1:7" hidden="1">
      <c r="A1477" s="1">
        <v>3307423</v>
      </c>
      <c r="B1477" t="s">
        <v>2909</v>
      </c>
      <c r="C1477" t="s">
        <v>2910</v>
      </c>
      <c r="D1477" s="1">
        <v>451</v>
      </c>
      <c r="E1477" s="1">
        <v>3307404</v>
      </c>
      <c r="F1477" s="1">
        <v>1</v>
      </c>
      <c r="G1477" t="s">
        <v>15</v>
      </c>
    </row>
    <row r="1478" spans="1:7" hidden="1">
      <c r="A1478" s="1">
        <v>2697989</v>
      </c>
      <c r="B1478" t="s">
        <v>2911</v>
      </c>
      <c r="C1478" t="s">
        <v>2912</v>
      </c>
      <c r="D1478" s="1">
        <v>469</v>
      </c>
      <c r="E1478" t="s">
        <v>13</v>
      </c>
      <c r="F1478" s="1">
        <v>0</v>
      </c>
      <c r="G1478" t="s">
        <v>22</v>
      </c>
    </row>
    <row r="1479" spans="1:7" hidden="1">
      <c r="A1479" s="1">
        <v>3307424</v>
      </c>
      <c r="B1479" t="s">
        <v>2913</v>
      </c>
      <c r="C1479" t="s">
        <v>2310</v>
      </c>
      <c r="D1479" s="1">
        <v>451</v>
      </c>
      <c r="E1479" s="1">
        <v>3307404</v>
      </c>
      <c r="F1479" s="1">
        <v>1</v>
      </c>
      <c r="G1479" t="s">
        <v>15</v>
      </c>
    </row>
    <row r="1480" spans="1:7" hidden="1">
      <c r="A1480" s="1">
        <v>3455121</v>
      </c>
      <c r="B1480" t="s">
        <v>2914</v>
      </c>
      <c r="C1480" t="s">
        <v>2915</v>
      </c>
      <c r="D1480" s="1">
        <v>1</v>
      </c>
      <c r="E1480" s="1">
        <v>1365876</v>
      </c>
      <c r="F1480" s="1">
        <v>1</v>
      </c>
      <c r="G1480" t="s">
        <v>15</v>
      </c>
    </row>
    <row r="1481" spans="1:7" hidden="1">
      <c r="A1481" s="1">
        <v>3455122</v>
      </c>
      <c r="B1481" t="s">
        <v>2916</v>
      </c>
      <c r="C1481" t="s">
        <v>2917</v>
      </c>
      <c r="D1481" s="1">
        <v>1</v>
      </c>
      <c r="E1481" s="1">
        <v>1365954</v>
      </c>
      <c r="F1481" s="1">
        <v>1</v>
      </c>
      <c r="G1481" t="s">
        <v>15</v>
      </c>
    </row>
    <row r="1482" spans="1:7" hidden="1">
      <c r="A1482" s="1">
        <v>3455123</v>
      </c>
      <c r="B1482" t="s">
        <v>2918</v>
      </c>
      <c r="C1482" t="s">
        <v>2919</v>
      </c>
      <c r="D1482" s="1">
        <v>1</v>
      </c>
      <c r="E1482" s="1">
        <v>1365954</v>
      </c>
      <c r="F1482" s="1">
        <v>1</v>
      </c>
      <c r="G1482" t="s">
        <v>15</v>
      </c>
    </row>
    <row r="1483" spans="1:7" hidden="1">
      <c r="A1483" s="1">
        <v>3455124</v>
      </c>
      <c r="B1483" t="s">
        <v>2920</v>
      </c>
      <c r="C1483" t="s">
        <v>2921</v>
      </c>
      <c r="D1483" s="1">
        <v>1</v>
      </c>
      <c r="E1483" s="1">
        <v>1365954</v>
      </c>
      <c r="F1483" s="1">
        <v>1</v>
      </c>
      <c r="G1483" t="s">
        <v>15</v>
      </c>
    </row>
    <row r="1484" spans="1:7" hidden="1">
      <c r="A1484" s="1">
        <v>3455125</v>
      </c>
      <c r="B1484" t="s">
        <v>2922</v>
      </c>
      <c r="C1484" t="s">
        <v>2923</v>
      </c>
      <c r="D1484" s="1">
        <v>1</v>
      </c>
      <c r="E1484" s="1">
        <v>1365954</v>
      </c>
      <c r="F1484" s="1">
        <v>1</v>
      </c>
      <c r="G1484" t="s">
        <v>15</v>
      </c>
    </row>
    <row r="1485" spans="1:7" hidden="1">
      <c r="A1485" s="1">
        <v>3455126</v>
      </c>
      <c r="B1485" t="s">
        <v>2924</v>
      </c>
      <c r="C1485" t="s">
        <v>2925</v>
      </c>
      <c r="D1485" s="1">
        <v>1</v>
      </c>
      <c r="E1485" s="1">
        <v>1365954</v>
      </c>
      <c r="F1485" s="1">
        <v>1</v>
      </c>
      <c r="G1485" t="s">
        <v>15</v>
      </c>
    </row>
    <row r="1486" spans="1:7" hidden="1">
      <c r="A1486" s="1">
        <v>3455127</v>
      </c>
      <c r="B1486" t="s">
        <v>2926</v>
      </c>
      <c r="C1486" t="s">
        <v>2927</v>
      </c>
      <c r="D1486" s="1">
        <v>1</v>
      </c>
      <c r="E1486" s="1">
        <v>1365954</v>
      </c>
      <c r="F1486" s="1">
        <v>1</v>
      </c>
      <c r="G1486" t="s">
        <v>15</v>
      </c>
    </row>
    <row r="1487" spans="1:7" hidden="1">
      <c r="A1487" s="1">
        <v>3455128</v>
      </c>
      <c r="B1487" t="s">
        <v>2928</v>
      </c>
      <c r="C1487" t="s">
        <v>2929</v>
      </c>
      <c r="D1487" s="1">
        <v>1</v>
      </c>
      <c r="E1487" s="1">
        <v>1365954</v>
      </c>
      <c r="F1487" s="1">
        <v>1</v>
      </c>
      <c r="G1487" t="s">
        <v>15</v>
      </c>
    </row>
    <row r="1488" spans="1:7" hidden="1">
      <c r="A1488" s="1">
        <v>3455129</v>
      </c>
      <c r="B1488" t="s">
        <v>2930</v>
      </c>
      <c r="C1488" t="s">
        <v>2931</v>
      </c>
      <c r="D1488" s="1">
        <v>1</v>
      </c>
      <c r="E1488" s="1">
        <v>1365954</v>
      </c>
      <c r="F1488" s="1">
        <v>1</v>
      </c>
      <c r="G1488" t="s">
        <v>15</v>
      </c>
    </row>
    <row r="1489" spans="1:7" hidden="1">
      <c r="A1489" s="1">
        <v>3455130</v>
      </c>
      <c r="B1489" t="s">
        <v>2932</v>
      </c>
      <c r="C1489" t="s">
        <v>2933</v>
      </c>
      <c r="D1489" s="1">
        <v>1</v>
      </c>
      <c r="E1489" s="1">
        <v>1365954</v>
      </c>
      <c r="F1489" s="1">
        <v>1</v>
      </c>
      <c r="G1489" t="s">
        <v>15</v>
      </c>
    </row>
    <row r="1490" spans="1:7" hidden="1">
      <c r="A1490" s="1">
        <v>3984911</v>
      </c>
      <c r="B1490" t="s">
        <v>2934</v>
      </c>
      <c r="C1490" t="s">
        <v>2310</v>
      </c>
      <c r="D1490" s="1">
        <v>2581</v>
      </c>
      <c r="E1490" s="1">
        <v>1405500</v>
      </c>
      <c r="F1490" s="1">
        <v>1</v>
      </c>
      <c r="G1490" t="s">
        <v>15</v>
      </c>
    </row>
    <row r="1491" spans="1:7" hidden="1">
      <c r="A1491" s="1">
        <v>3984912</v>
      </c>
      <c r="B1491" t="s">
        <v>2935</v>
      </c>
      <c r="C1491" t="s">
        <v>2936</v>
      </c>
      <c r="D1491" s="1">
        <v>2581</v>
      </c>
      <c r="E1491" s="1">
        <v>1405467</v>
      </c>
      <c r="F1491" s="1">
        <v>1</v>
      </c>
      <c r="G1491" t="s">
        <v>15</v>
      </c>
    </row>
    <row r="1492" spans="1:7" hidden="1">
      <c r="A1492" s="1">
        <v>4426577</v>
      </c>
      <c r="B1492" t="s">
        <v>2131</v>
      </c>
      <c r="C1492" t="s">
        <v>2547</v>
      </c>
      <c r="D1492" s="1">
        <v>4426110</v>
      </c>
      <c r="E1492" t="s">
        <v>13</v>
      </c>
      <c r="F1492" s="1">
        <v>1</v>
      </c>
      <c r="G1492" t="s">
        <v>15</v>
      </c>
    </row>
    <row r="1493" spans="1:7" hidden="1">
      <c r="A1493" s="1">
        <v>4896557</v>
      </c>
      <c r="B1493" t="s">
        <v>2937</v>
      </c>
      <c r="C1493" t="s">
        <v>2938</v>
      </c>
      <c r="D1493" s="1">
        <v>431</v>
      </c>
      <c r="E1493" t="s">
        <v>13</v>
      </c>
      <c r="F1493" s="1">
        <v>1</v>
      </c>
      <c r="G1493" t="s">
        <v>15</v>
      </c>
    </row>
    <row r="1494" spans="1:7" hidden="1">
      <c r="A1494" s="1">
        <v>4899203</v>
      </c>
      <c r="B1494" t="s">
        <v>2939</v>
      </c>
      <c r="C1494" t="s">
        <v>2940</v>
      </c>
      <c r="D1494" s="1">
        <v>468</v>
      </c>
      <c r="E1494" t="s">
        <v>13</v>
      </c>
      <c r="F1494" s="1">
        <v>1</v>
      </c>
      <c r="G1494" t="s">
        <v>15</v>
      </c>
    </row>
    <row r="1495" spans="1:7" hidden="1">
      <c r="A1495" s="1">
        <v>4899204</v>
      </c>
      <c r="B1495" t="s">
        <v>2941</v>
      </c>
      <c r="C1495" t="s">
        <v>2942</v>
      </c>
      <c r="D1495" s="1">
        <v>468</v>
      </c>
      <c r="E1495" s="1">
        <v>4899203</v>
      </c>
      <c r="F1495" s="1">
        <v>1</v>
      </c>
    </row>
    <row r="1496" spans="1:7" hidden="1">
      <c r="A1496" s="1">
        <v>4905673</v>
      </c>
      <c r="B1496" t="s">
        <v>2943</v>
      </c>
      <c r="C1496" t="s">
        <v>2944</v>
      </c>
      <c r="D1496" s="1">
        <v>483</v>
      </c>
      <c r="E1496" t="s">
        <v>13</v>
      </c>
      <c r="F1496" s="1">
        <v>1</v>
      </c>
      <c r="G1496" t="s">
        <v>15</v>
      </c>
    </row>
    <row r="1497" spans="1:7" hidden="1">
      <c r="A1497" s="1">
        <v>5136079</v>
      </c>
      <c r="B1497" t="s">
        <v>2945</v>
      </c>
      <c r="C1497" t="s">
        <v>2946</v>
      </c>
      <c r="D1497" s="1">
        <v>442</v>
      </c>
      <c r="E1497" t="s">
        <v>13</v>
      </c>
      <c r="F1497" s="1">
        <v>1</v>
      </c>
      <c r="G1497" t="s">
        <v>15</v>
      </c>
    </row>
    <row r="1498" spans="1:7" hidden="1">
      <c r="A1498" s="1">
        <v>5140109</v>
      </c>
      <c r="B1498" t="s">
        <v>2947</v>
      </c>
      <c r="C1498" t="s">
        <v>2948</v>
      </c>
      <c r="D1498" s="1">
        <v>3167</v>
      </c>
      <c r="E1498" s="1">
        <v>2138635</v>
      </c>
      <c r="F1498" s="1">
        <v>1</v>
      </c>
    </row>
    <row r="1499" spans="1:7" hidden="1">
      <c r="A1499" s="1">
        <v>5144869</v>
      </c>
      <c r="B1499" t="s">
        <v>2949</v>
      </c>
      <c r="C1499" t="s">
        <v>2950</v>
      </c>
      <c r="D1499" s="1">
        <v>1</v>
      </c>
      <c r="E1499" s="1">
        <v>1366719</v>
      </c>
      <c r="F1499" s="1">
        <v>1</v>
      </c>
      <c r="G1499" t="s">
        <v>15</v>
      </c>
    </row>
    <row r="1500" spans="1:7" hidden="1">
      <c r="A1500" s="1">
        <v>5386269</v>
      </c>
      <c r="B1500" t="s">
        <v>2951</v>
      </c>
      <c r="C1500" t="s">
        <v>2952</v>
      </c>
      <c r="D1500" s="1">
        <v>437</v>
      </c>
      <c r="E1500" t="s">
        <v>13</v>
      </c>
      <c r="F1500" s="1">
        <v>1</v>
      </c>
      <c r="G1500" t="s">
        <v>15</v>
      </c>
    </row>
    <row r="1501" spans="1:7" hidden="1">
      <c r="A1501" s="1">
        <v>5428054</v>
      </c>
      <c r="B1501" t="s">
        <v>2953</v>
      </c>
      <c r="C1501" t="s">
        <v>2954</v>
      </c>
      <c r="D1501" s="1">
        <v>448</v>
      </c>
      <c r="E1501" t="s">
        <v>13</v>
      </c>
      <c r="F1501" s="1">
        <v>1</v>
      </c>
      <c r="G1501" t="s">
        <v>15</v>
      </c>
    </row>
    <row r="1502" spans="1:7" hidden="1">
      <c r="A1502" s="1">
        <v>5458409</v>
      </c>
      <c r="B1502" t="s">
        <v>2955</v>
      </c>
      <c r="C1502" t="s">
        <v>2956</v>
      </c>
      <c r="D1502" s="1">
        <v>458</v>
      </c>
      <c r="E1502" t="s">
        <v>13</v>
      </c>
      <c r="F1502" s="1">
        <v>1</v>
      </c>
      <c r="G1502" t="s">
        <v>15</v>
      </c>
    </row>
    <row r="1503" spans="1:7" hidden="1">
      <c r="A1503" s="1">
        <v>5889664</v>
      </c>
      <c r="B1503" t="s">
        <v>2957</v>
      </c>
      <c r="C1503" t="s">
        <v>2958</v>
      </c>
      <c r="D1503" s="1">
        <v>1</v>
      </c>
      <c r="E1503" s="1">
        <v>5889663</v>
      </c>
      <c r="F1503" s="1">
        <v>1</v>
      </c>
      <c r="G1503" t="s">
        <v>15</v>
      </c>
    </row>
    <row r="1504" spans="1:7" hidden="1">
      <c r="A1504" s="1">
        <v>5889665</v>
      </c>
      <c r="B1504" t="s">
        <v>2959</v>
      </c>
      <c r="C1504" t="s">
        <v>2960</v>
      </c>
      <c r="D1504" s="1">
        <v>1</v>
      </c>
      <c r="E1504" s="1">
        <v>1366647</v>
      </c>
      <c r="F1504" s="1">
        <v>1</v>
      </c>
      <c r="G1504" t="s">
        <v>15</v>
      </c>
    </row>
    <row r="1505" spans="1:7" hidden="1">
      <c r="A1505" s="1">
        <v>5889666</v>
      </c>
      <c r="B1505" t="s">
        <v>2961</v>
      </c>
      <c r="C1505" t="s">
        <v>2962</v>
      </c>
      <c r="D1505" s="1">
        <v>1</v>
      </c>
      <c r="E1505" s="1">
        <v>1366748</v>
      </c>
      <c r="F1505" s="1">
        <v>1</v>
      </c>
      <c r="G1505" t="s">
        <v>15</v>
      </c>
    </row>
    <row r="1506" spans="1:7" hidden="1">
      <c r="A1506" s="1">
        <v>5889667</v>
      </c>
      <c r="B1506" t="s">
        <v>2963</v>
      </c>
      <c r="C1506" t="s">
        <v>2964</v>
      </c>
      <c r="D1506" s="1">
        <v>1</v>
      </c>
      <c r="E1506" s="1">
        <v>1365876</v>
      </c>
      <c r="F1506" s="1">
        <v>1</v>
      </c>
      <c r="G1506" t="s">
        <v>15</v>
      </c>
    </row>
    <row r="1507" spans="1:7" hidden="1">
      <c r="A1507" s="1">
        <v>5889668</v>
      </c>
      <c r="B1507" t="s">
        <v>2965</v>
      </c>
      <c r="C1507" t="s">
        <v>2966</v>
      </c>
      <c r="D1507" s="1">
        <v>1</v>
      </c>
      <c r="E1507" s="1">
        <v>1366666</v>
      </c>
      <c r="F1507" s="1">
        <v>1</v>
      </c>
      <c r="G1507" t="s">
        <v>15</v>
      </c>
    </row>
    <row r="1508" spans="1:7" hidden="1">
      <c r="A1508" s="1">
        <v>5889669</v>
      </c>
      <c r="B1508" t="s">
        <v>2967</v>
      </c>
      <c r="C1508" t="s">
        <v>2968</v>
      </c>
      <c r="D1508" s="1">
        <v>1</v>
      </c>
      <c r="E1508" s="1">
        <v>1366690</v>
      </c>
      <c r="F1508" s="1">
        <v>1</v>
      </c>
      <c r="G1508" t="s">
        <v>15</v>
      </c>
    </row>
    <row r="1509" spans="1:7" hidden="1">
      <c r="A1509" s="1">
        <v>5889670</v>
      </c>
      <c r="B1509" t="s">
        <v>2969</v>
      </c>
      <c r="C1509" t="s">
        <v>2970</v>
      </c>
      <c r="D1509" s="1">
        <v>1</v>
      </c>
      <c r="E1509" s="1">
        <v>5889663</v>
      </c>
      <c r="F1509" s="1">
        <v>1</v>
      </c>
      <c r="G1509" t="s">
        <v>15</v>
      </c>
    </row>
    <row r="1510" spans="1:7" hidden="1">
      <c r="A1510" s="1">
        <v>5889671</v>
      </c>
      <c r="B1510" t="s">
        <v>2971</v>
      </c>
      <c r="C1510" t="s">
        <v>2972</v>
      </c>
      <c r="D1510" s="1">
        <v>1</v>
      </c>
      <c r="E1510" s="1">
        <v>5889663</v>
      </c>
      <c r="F1510" s="1">
        <v>1</v>
      </c>
      <c r="G1510" t="s">
        <v>15</v>
      </c>
    </row>
    <row r="1511" spans="1:7" hidden="1">
      <c r="A1511" s="1">
        <v>5889672</v>
      </c>
      <c r="B1511" t="s">
        <v>2973</v>
      </c>
      <c r="C1511" t="s">
        <v>2974</v>
      </c>
      <c r="D1511" s="1">
        <v>1</v>
      </c>
      <c r="E1511" s="1">
        <v>1365827</v>
      </c>
      <c r="F1511" s="1">
        <v>1</v>
      </c>
      <c r="G1511" t="s">
        <v>15</v>
      </c>
    </row>
    <row r="1512" spans="1:7" hidden="1">
      <c r="A1512" s="1">
        <v>5889673</v>
      </c>
      <c r="B1512" t="s">
        <v>2975</v>
      </c>
      <c r="C1512" t="s">
        <v>2976</v>
      </c>
      <c r="D1512" s="1">
        <v>1</v>
      </c>
      <c r="E1512" s="1">
        <v>1366647</v>
      </c>
      <c r="F1512" s="1">
        <v>1</v>
      </c>
      <c r="G1512" t="s">
        <v>15</v>
      </c>
    </row>
    <row r="1513" spans="1:7" hidden="1">
      <c r="A1513" s="1">
        <v>5889674</v>
      </c>
      <c r="B1513" t="s">
        <v>2977</v>
      </c>
      <c r="C1513" t="s">
        <v>2978</v>
      </c>
      <c r="D1513" s="1">
        <v>1</v>
      </c>
      <c r="E1513" s="1">
        <v>1365876</v>
      </c>
      <c r="F1513" s="1">
        <v>1</v>
      </c>
      <c r="G1513" t="s">
        <v>15</v>
      </c>
    </row>
    <row r="1514" spans="1:7" hidden="1">
      <c r="A1514" s="1">
        <v>5889675</v>
      </c>
      <c r="B1514" t="s">
        <v>2979</v>
      </c>
      <c r="C1514" t="s">
        <v>2980</v>
      </c>
      <c r="D1514" s="1">
        <v>1</v>
      </c>
      <c r="E1514" s="1">
        <v>1365844</v>
      </c>
      <c r="F1514" s="1">
        <v>1</v>
      </c>
      <c r="G1514" t="s">
        <v>15</v>
      </c>
    </row>
    <row r="1515" spans="1:7" hidden="1">
      <c r="A1515" s="1">
        <v>5889676</v>
      </c>
      <c r="B1515" t="s">
        <v>2981</v>
      </c>
      <c r="C1515" t="s">
        <v>2982</v>
      </c>
      <c r="D1515" s="1">
        <v>1</v>
      </c>
      <c r="E1515" s="1">
        <v>1365876</v>
      </c>
      <c r="F1515" s="1">
        <v>1</v>
      </c>
      <c r="G1515" t="s">
        <v>15</v>
      </c>
    </row>
    <row r="1516" spans="1:7" hidden="1">
      <c r="A1516" s="1">
        <v>5889677</v>
      </c>
      <c r="B1516" t="s">
        <v>2983</v>
      </c>
      <c r="C1516" t="s">
        <v>2984</v>
      </c>
      <c r="D1516" s="1">
        <v>1</v>
      </c>
      <c r="E1516" s="1">
        <v>1365828</v>
      </c>
      <c r="F1516" s="1">
        <v>1</v>
      </c>
      <c r="G1516" t="s">
        <v>15</v>
      </c>
    </row>
    <row r="1517" spans="1:7" hidden="1">
      <c r="A1517" s="1">
        <v>5889678</v>
      </c>
      <c r="B1517" t="s">
        <v>2985</v>
      </c>
      <c r="C1517" t="s">
        <v>2986</v>
      </c>
      <c r="D1517" s="1">
        <v>1</v>
      </c>
      <c r="E1517" s="1">
        <v>1365946</v>
      </c>
      <c r="F1517" s="1">
        <v>1</v>
      </c>
      <c r="G1517" t="s">
        <v>15</v>
      </c>
    </row>
    <row r="1518" spans="1:7" hidden="1">
      <c r="A1518" s="1">
        <v>5889679</v>
      </c>
      <c r="B1518" t="s">
        <v>2987</v>
      </c>
      <c r="C1518" t="s">
        <v>2988</v>
      </c>
      <c r="D1518" s="1">
        <v>1</v>
      </c>
      <c r="E1518" s="1">
        <v>1365828</v>
      </c>
      <c r="F1518" s="1">
        <v>1</v>
      </c>
      <c r="G1518" t="s">
        <v>15</v>
      </c>
    </row>
    <row r="1519" spans="1:7" hidden="1">
      <c r="A1519" s="1">
        <v>5889680</v>
      </c>
      <c r="B1519" t="s">
        <v>2989</v>
      </c>
      <c r="C1519" t="s">
        <v>2990</v>
      </c>
      <c r="D1519" s="1">
        <v>1</v>
      </c>
      <c r="E1519" s="1">
        <v>1365828</v>
      </c>
      <c r="F1519" s="1">
        <v>1</v>
      </c>
      <c r="G1519" t="s">
        <v>15</v>
      </c>
    </row>
    <row r="1520" spans="1:7" hidden="1">
      <c r="A1520" s="1">
        <v>5889681</v>
      </c>
      <c r="B1520" t="s">
        <v>2991</v>
      </c>
      <c r="C1520" t="s">
        <v>2992</v>
      </c>
      <c r="D1520" s="1">
        <v>1</v>
      </c>
      <c r="E1520" s="1">
        <v>1366639</v>
      </c>
      <c r="F1520" s="1">
        <v>1</v>
      </c>
      <c r="G1520" t="s">
        <v>15</v>
      </c>
    </row>
    <row r="1521" spans="1:7" hidden="1">
      <c r="A1521" s="1">
        <v>5889682</v>
      </c>
      <c r="B1521" t="s">
        <v>2993</v>
      </c>
      <c r="C1521" t="s">
        <v>2994</v>
      </c>
      <c r="D1521" s="1">
        <v>1</v>
      </c>
      <c r="E1521" s="1">
        <v>1366645</v>
      </c>
      <c r="F1521" s="1">
        <v>1</v>
      </c>
      <c r="G1521" t="s">
        <v>15</v>
      </c>
    </row>
    <row r="1522" spans="1:7" hidden="1">
      <c r="A1522" s="1">
        <v>5926837</v>
      </c>
      <c r="B1522" t="s">
        <v>2995</v>
      </c>
      <c r="C1522" t="s">
        <v>2996</v>
      </c>
      <c r="D1522" s="1">
        <v>36999</v>
      </c>
      <c r="E1522" s="1">
        <v>2126576</v>
      </c>
      <c r="F1522" s="1">
        <v>1</v>
      </c>
      <c r="G1522" t="s">
        <v>15</v>
      </c>
    </row>
    <row r="1523" spans="1:7" hidden="1">
      <c r="A1523" s="1">
        <v>5926838</v>
      </c>
      <c r="B1523" t="s">
        <v>2997</v>
      </c>
      <c r="C1523" t="s">
        <v>2998</v>
      </c>
      <c r="D1523" s="1">
        <v>36999</v>
      </c>
      <c r="E1523" s="1">
        <v>2126576</v>
      </c>
      <c r="F1523" s="1">
        <v>1</v>
      </c>
      <c r="G1523" t="s">
        <v>15</v>
      </c>
    </row>
    <row r="1524" spans="1:7" hidden="1">
      <c r="A1524" s="1">
        <v>5926839</v>
      </c>
      <c r="B1524" t="s">
        <v>2999</v>
      </c>
      <c r="C1524" t="s">
        <v>3000</v>
      </c>
      <c r="D1524" s="1">
        <v>36999</v>
      </c>
      <c r="E1524" s="1">
        <v>2126576</v>
      </c>
      <c r="F1524" s="1">
        <v>1</v>
      </c>
      <c r="G1524" t="s">
        <v>15</v>
      </c>
    </row>
    <row r="1525" spans="1:7" hidden="1">
      <c r="A1525" s="1">
        <v>5926840</v>
      </c>
      <c r="B1525" t="s">
        <v>3001</v>
      </c>
      <c r="C1525" t="s">
        <v>3002</v>
      </c>
      <c r="D1525" s="1">
        <v>36999</v>
      </c>
      <c r="E1525" s="1">
        <v>2126576</v>
      </c>
      <c r="F1525" s="1">
        <v>1</v>
      </c>
      <c r="G1525" t="s">
        <v>15</v>
      </c>
    </row>
    <row r="1526" spans="1:7" hidden="1">
      <c r="A1526" s="1">
        <v>5926841</v>
      </c>
      <c r="B1526" t="s">
        <v>3003</v>
      </c>
      <c r="C1526" t="s">
        <v>3004</v>
      </c>
      <c r="D1526" s="1">
        <v>36999</v>
      </c>
      <c r="E1526" s="1">
        <v>2126576</v>
      </c>
      <c r="F1526" s="1">
        <v>1</v>
      </c>
      <c r="G1526" t="s">
        <v>15</v>
      </c>
    </row>
    <row r="1527" spans="1:7" hidden="1">
      <c r="A1527" s="1">
        <v>5926842</v>
      </c>
      <c r="B1527" t="s">
        <v>3005</v>
      </c>
      <c r="C1527" t="s">
        <v>3006</v>
      </c>
      <c r="D1527" s="1">
        <v>36999</v>
      </c>
      <c r="E1527" s="1">
        <v>2126576</v>
      </c>
      <c r="F1527" s="1">
        <v>1</v>
      </c>
      <c r="G1527" t="s">
        <v>15</v>
      </c>
    </row>
    <row r="1528" spans="1:7" hidden="1">
      <c r="A1528" s="1">
        <v>5926843</v>
      </c>
      <c r="B1528" t="s">
        <v>3007</v>
      </c>
      <c r="C1528" t="s">
        <v>3008</v>
      </c>
      <c r="D1528" s="1">
        <v>36999</v>
      </c>
      <c r="E1528" s="1">
        <v>2126576</v>
      </c>
      <c r="F1528" s="1">
        <v>1</v>
      </c>
      <c r="G1528" t="s">
        <v>15</v>
      </c>
    </row>
    <row r="1529" spans="1:7" hidden="1">
      <c r="A1529" s="1">
        <v>5926844</v>
      </c>
      <c r="B1529" t="s">
        <v>3009</v>
      </c>
      <c r="C1529" t="s">
        <v>3010</v>
      </c>
      <c r="D1529" s="1">
        <v>36999</v>
      </c>
      <c r="E1529" s="1">
        <v>2126576</v>
      </c>
      <c r="F1529" s="1">
        <v>1</v>
      </c>
      <c r="G1529" t="s">
        <v>15</v>
      </c>
    </row>
    <row r="1530" spans="1:7" hidden="1">
      <c r="A1530" s="1">
        <v>5926845</v>
      </c>
      <c r="B1530" t="s">
        <v>3011</v>
      </c>
      <c r="C1530" t="s">
        <v>3012</v>
      </c>
      <c r="D1530" s="1">
        <v>36999</v>
      </c>
      <c r="E1530" s="1">
        <v>5926839</v>
      </c>
      <c r="F1530" s="1">
        <v>1</v>
      </c>
      <c r="G1530" t="s">
        <v>15</v>
      </c>
    </row>
    <row r="1531" spans="1:7" hidden="1">
      <c r="A1531" s="1">
        <v>5926846</v>
      </c>
      <c r="B1531" t="s">
        <v>3013</v>
      </c>
      <c r="C1531" t="s">
        <v>3014</v>
      </c>
      <c r="D1531" s="1">
        <v>36999</v>
      </c>
      <c r="E1531" s="1">
        <v>5926837</v>
      </c>
      <c r="F1531" s="1">
        <v>1</v>
      </c>
      <c r="G1531" t="s">
        <v>15</v>
      </c>
    </row>
    <row r="1532" spans="1:7" hidden="1">
      <c r="A1532" s="1">
        <v>5926847</v>
      </c>
      <c r="B1532" t="s">
        <v>3015</v>
      </c>
      <c r="C1532" t="s">
        <v>3016</v>
      </c>
      <c r="D1532" s="1">
        <v>36999</v>
      </c>
      <c r="E1532" s="1">
        <v>5926839</v>
      </c>
      <c r="F1532" s="1">
        <v>1</v>
      </c>
      <c r="G1532" t="s">
        <v>15</v>
      </c>
    </row>
    <row r="1533" spans="1:7" hidden="1">
      <c r="A1533" s="1">
        <v>5926848</v>
      </c>
      <c r="B1533" t="s">
        <v>3017</v>
      </c>
      <c r="C1533" t="s">
        <v>3018</v>
      </c>
      <c r="D1533" s="1">
        <v>36999</v>
      </c>
      <c r="E1533" s="1">
        <v>5926844</v>
      </c>
      <c r="F1533" s="1">
        <v>1</v>
      </c>
      <c r="G1533" t="s">
        <v>15</v>
      </c>
    </row>
    <row r="1534" spans="1:7" hidden="1">
      <c r="A1534" s="1">
        <v>5926849</v>
      </c>
      <c r="B1534" t="s">
        <v>3019</v>
      </c>
      <c r="C1534" t="s">
        <v>3020</v>
      </c>
      <c r="D1534" s="1">
        <v>36999</v>
      </c>
      <c r="E1534" s="1">
        <v>5926840</v>
      </c>
      <c r="F1534" s="1">
        <v>1</v>
      </c>
      <c r="G1534" t="s">
        <v>15</v>
      </c>
    </row>
    <row r="1535" spans="1:7" hidden="1">
      <c r="A1535" s="1">
        <v>5926850</v>
      </c>
      <c r="B1535" t="s">
        <v>3021</v>
      </c>
      <c r="C1535" t="s">
        <v>3022</v>
      </c>
      <c r="D1535" s="1">
        <v>36999</v>
      </c>
      <c r="E1535" s="1">
        <v>5926843</v>
      </c>
      <c r="F1535" s="1">
        <v>1</v>
      </c>
      <c r="G1535" t="s">
        <v>15</v>
      </c>
    </row>
    <row r="1536" spans="1:7" hidden="1">
      <c r="A1536" s="1">
        <v>5926851</v>
      </c>
      <c r="B1536" t="s">
        <v>3023</v>
      </c>
      <c r="C1536" t="s">
        <v>3024</v>
      </c>
      <c r="D1536" s="1">
        <v>36999</v>
      </c>
      <c r="E1536" s="1">
        <v>5926843</v>
      </c>
      <c r="F1536" s="1">
        <v>1</v>
      </c>
      <c r="G1536" t="s">
        <v>15</v>
      </c>
    </row>
    <row r="1537" spans="1:7" hidden="1">
      <c r="A1537" s="1">
        <v>5926852</v>
      </c>
      <c r="B1537" t="s">
        <v>3025</v>
      </c>
      <c r="C1537" t="s">
        <v>3026</v>
      </c>
      <c r="D1537" s="1">
        <v>36999</v>
      </c>
      <c r="E1537" s="1">
        <v>5926839</v>
      </c>
      <c r="F1537" s="1">
        <v>1</v>
      </c>
      <c r="G1537" t="s">
        <v>15</v>
      </c>
    </row>
    <row r="1538" spans="1:7" hidden="1">
      <c r="A1538" s="1">
        <v>5926853</v>
      </c>
      <c r="B1538" t="s">
        <v>3027</v>
      </c>
      <c r="C1538" t="s">
        <v>3028</v>
      </c>
      <c r="D1538" s="1">
        <v>36999</v>
      </c>
      <c r="E1538" s="1">
        <v>5926841</v>
      </c>
      <c r="F1538" s="1">
        <v>1</v>
      </c>
      <c r="G1538" t="s">
        <v>15</v>
      </c>
    </row>
    <row r="1539" spans="1:7" hidden="1">
      <c r="A1539" s="1">
        <v>5926854</v>
      </c>
      <c r="B1539" t="s">
        <v>3029</v>
      </c>
      <c r="C1539" t="s">
        <v>3030</v>
      </c>
      <c r="D1539" s="1">
        <v>36999</v>
      </c>
      <c r="E1539" s="1">
        <v>5926837</v>
      </c>
      <c r="F1539" s="1">
        <v>1</v>
      </c>
      <c r="G1539" t="s">
        <v>15</v>
      </c>
    </row>
    <row r="1540" spans="1:7" hidden="1">
      <c r="A1540" s="1">
        <v>5926855</v>
      </c>
      <c r="B1540" t="s">
        <v>3031</v>
      </c>
      <c r="C1540" t="s">
        <v>3032</v>
      </c>
      <c r="D1540" s="1">
        <v>36999</v>
      </c>
      <c r="E1540" s="1">
        <v>5926841</v>
      </c>
      <c r="F1540" s="1">
        <v>1</v>
      </c>
      <c r="G1540" t="s">
        <v>15</v>
      </c>
    </row>
    <row r="1541" spans="1:7" hidden="1">
      <c r="A1541" s="1">
        <v>2126581</v>
      </c>
      <c r="B1541" t="s">
        <v>3033</v>
      </c>
      <c r="C1541" t="s">
        <v>3034</v>
      </c>
      <c r="D1541" s="1">
        <v>36999</v>
      </c>
      <c r="E1541" s="1">
        <v>2126577</v>
      </c>
      <c r="F1541" s="1">
        <v>0</v>
      </c>
      <c r="G1541" t="s">
        <v>22</v>
      </c>
    </row>
    <row r="1542" spans="1:7" hidden="1">
      <c r="A1542" s="1">
        <v>2126582</v>
      </c>
      <c r="B1542" t="s">
        <v>3035</v>
      </c>
      <c r="C1542" t="s">
        <v>3036</v>
      </c>
      <c r="D1542" s="1">
        <v>36999</v>
      </c>
      <c r="E1542" s="1">
        <v>2126576</v>
      </c>
      <c r="F1542" s="1">
        <v>0</v>
      </c>
      <c r="G1542" t="s">
        <v>22</v>
      </c>
    </row>
    <row r="1543" spans="1:7" hidden="1">
      <c r="A1543" s="1">
        <v>2126583</v>
      </c>
      <c r="B1543" t="s">
        <v>3037</v>
      </c>
      <c r="C1543" t="s">
        <v>3038</v>
      </c>
      <c r="D1543" s="1">
        <v>36999</v>
      </c>
      <c r="E1543" s="1">
        <v>2126582</v>
      </c>
      <c r="F1543" s="1">
        <v>0</v>
      </c>
      <c r="G1543" t="s">
        <v>22</v>
      </c>
    </row>
    <row r="1544" spans="1:7" hidden="1">
      <c r="A1544" s="1">
        <v>2126584</v>
      </c>
      <c r="B1544" t="s">
        <v>3039</v>
      </c>
      <c r="C1544" t="s">
        <v>2886</v>
      </c>
      <c r="D1544" s="1">
        <v>36999</v>
      </c>
      <c r="E1544" s="1">
        <v>2126582</v>
      </c>
      <c r="F1544" s="1">
        <v>0</v>
      </c>
      <c r="G1544" t="s">
        <v>22</v>
      </c>
    </row>
    <row r="1545" spans="1:7" hidden="1">
      <c r="A1545" s="1">
        <v>2126585</v>
      </c>
      <c r="B1545" t="s">
        <v>3040</v>
      </c>
      <c r="C1545" t="s">
        <v>3041</v>
      </c>
      <c r="D1545" s="1">
        <v>36999</v>
      </c>
      <c r="E1545" s="1">
        <v>2126582</v>
      </c>
      <c r="F1545" s="1">
        <v>0</v>
      </c>
      <c r="G1545" t="s">
        <v>22</v>
      </c>
    </row>
    <row r="1546" spans="1:7" hidden="1">
      <c r="A1546" s="1">
        <v>2126586</v>
      </c>
      <c r="B1546" t="s">
        <v>3042</v>
      </c>
      <c r="C1546" t="s">
        <v>3043</v>
      </c>
      <c r="D1546" s="1">
        <v>36999</v>
      </c>
      <c r="E1546" s="1">
        <v>2126576</v>
      </c>
      <c r="F1546" s="1">
        <v>0</v>
      </c>
      <c r="G1546" t="s">
        <v>22</v>
      </c>
    </row>
    <row r="1547" spans="1:7" hidden="1">
      <c r="A1547" s="1">
        <v>2126587</v>
      </c>
      <c r="B1547" t="s">
        <v>3044</v>
      </c>
      <c r="C1547" t="s">
        <v>3045</v>
      </c>
      <c r="D1547" s="1">
        <v>36999</v>
      </c>
      <c r="E1547" s="1">
        <v>2126586</v>
      </c>
      <c r="F1547" s="1">
        <v>0</v>
      </c>
      <c r="G1547" t="s">
        <v>22</v>
      </c>
    </row>
    <row r="1548" spans="1:7" hidden="1">
      <c r="A1548" s="1">
        <v>2126588</v>
      </c>
      <c r="B1548" t="s">
        <v>3046</v>
      </c>
      <c r="C1548" t="s">
        <v>2051</v>
      </c>
      <c r="D1548" s="1">
        <v>36999</v>
      </c>
      <c r="E1548" s="1">
        <v>2126586</v>
      </c>
      <c r="F1548" s="1">
        <v>0</v>
      </c>
      <c r="G1548" t="s">
        <v>22</v>
      </c>
    </row>
    <row r="1549" spans="1:7" hidden="1">
      <c r="A1549" s="1">
        <v>2126589</v>
      </c>
      <c r="B1549" t="s">
        <v>3047</v>
      </c>
      <c r="C1549" t="s">
        <v>3048</v>
      </c>
      <c r="D1549" s="1">
        <v>36999</v>
      </c>
      <c r="E1549" s="1">
        <v>2126586</v>
      </c>
      <c r="F1549" s="1">
        <v>0</v>
      </c>
      <c r="G1549" t="s">
        <v>22</v>
      </c>
    </row>
    <row r="1550" spans="1:7" hidden="1">
      <c r="A1550" s="1">
        <v>2126590</v>
      </c>
      <c r="B1550" t="s">
        <v>3049</v>
      </c>
      <c r="C1550" t="s">
        <v>3050</v>
      </c>
      <c r="D1550" s="1">
        <v>36999</v>
      </c>
      <c r="E1550" s="1">
        <v>2126576</v>
      </c>
      <c r="F1550" s="1">
        <v>1</v>
      </c>
      <c r="G1550" t="s">
        <v>15</v>
      </c>
    </row>
    <row r="1551" spans="1:7" hidden="1">
      <c r="A1551" s="1">
        <v>2126591</v>
      </c>
      <c r="B1551" t="s">
        <v>3051</v>
      </c>
      <c r="C1551" t="s">
        <v>3052</v>
      </c>
      <c r="D1551" s="1">
        <v>36999</v>
      </c>
      <c r="E1551" s="1">
        <v>2126590</v>
      </c>
      <c r="F1551" s="1">
        <v>1</v>
      </c>
      <c r="G1551" t="s">
        <v>15</v>
      </c>
    </row>
    <row r="1552" spans="1:7" hidden="1">
      <c r="A1552" s="1">
        <v>2126592</v>
      </c>
      <c r="B1552" t="s">
        <v>3053</v>
      </c>
      <c r="C1552" t="s">
        <v>3054</v>
      </c>
      <c r="D1552" s="1">
        <v>36999</v>
      </c>
      <c r="E1552" s="1">
        <v>2126590</v>
      </c>
      <c r="F1552" s="1">
        <v>0</v>
      </c>
      <c r="G1552" t="s">
        <v>22</v>
      </c>
    </row>
    <row r="1553" spans="1:7" hidden="1">
      <c r="A1553" s="1">
        <v>2126593</v>
      </c>
      <c r="B1553" t="s">
        <v>3055</v>
      </c>
      <c r="C1553" t="s">
        <v>3056</v>
      </c>
      <c r="D1553" s="1">
        <v>36999</v>
      </c>
      <c r="E1553" s="1">
        <v>2126590</v>
      </c>
      <c r="F1553" s="1">
        <v>0</v>
      </c>
      <c r="G1553" t="s">
        <v>22</v>
      </c>
    </row>
    <row r="1554" spans="1:7" hidden="1">
      <c r="A1554" s="1">
        <v>2126594</v>
      </c>
      <c r="B1554" t="s">
        <v>3057</v>
      </c>
      <c r="C1554" t="s">
        <v>2053</v>
      </c>
      <c r="D1554" s="1">
        <v>36999</v>
      </c>
      <c r="E1554" s="1">
        <v>2126590</v>
      </c>
      <c r="F1554" s="1">
        <v>0</v>
      </c>
      <c r="G1554" t="s">
        <v>22</v>
      </c>
    </row>
    <row r="1555" spans="1:7" hidden="1">
      <c r="A1555" s="1">
        <v>2126595</v>
      </c>
      <c r="B1555" t="s">
        <v>3058</v>
      </c>
      <c r="C1555" t="s">
        <v>3059</v>
      </c>
      <c r="D1555" s="1">
        <v>36999</v>
      </c>
      <c r="E1555" s="1">
        <v>2126576</v>
      </c>
      <c r="F1555" s="1">
        <v>0</v>
      </c>
      <c r="G1555" t="s">
        <v>22</v>
      </c>
    </row>
    <row r="1556" spans="1:7" hidden="1">
      <c r="A1556" s="1">
        <v>2126596</v>
      </c>
      <c r="B1556" t="s">
        <v>3060</v>
      </c>
      <c r="C1556" t="s">
        <v>3061</v>
      </c>
      <c r="D1556" s="1">
        <v>36999</v>
      </c>
      <c r="E1556" s="1">
        <v>2126595</v>
      </c>
      <c r="F1556" s="1">
        <v>0</v>
      </c>
      <c r="G1556" t="s">
        <v>22</v>
      </c>
    </row>
    <row r="1557" spans="1:7" hidden="1">
      <c r="A1557" s="1">
        <v>2126597</v>
      </c>
      <c r="B1557" t="s">
        <v>3062</v>
      </c>
      <c r="C1557" t="s">
        <v>3063</v>
      </c>
      <c r="D1557" s="1">
        <v>36999</v>
      </c>
      <c r="E1557" s="1">
        <v>2126595</v>
      </c>
      <c r="F1557" s="1">
        <v>0</v>
      </c>
      <c r="G1557" t="s">
        <v>22</v>
      </c>
    </row>
    <row r="1558" spans="1:7" hidden="1">
      <c r="A1558" s="1">
        <v>2126598</v>
      </c>
      <c r="B1558" t="s">
        <v>3064</v>
      </c>
      <c r="C1558" t="s">
        <v>3065</v>
      </c>
      <c r="D1558" s="1">
        <v>36999</v>
      </c>
      <c r="E1558" s="1">
        <v>2126576</v>
      </c>
      <c r="F1558" s="1">
        <v>0</v>
      </c>
      <c r="G1558" t="s">
        <v>22</v>
      </c>
    </row>
    <row r="1559" spans="1:7" hidden="1">
      <c r="A1559" s="1">
        <v>2126599</v>
      </c>
      <c r="B1559" t="s">
        <v>3066</v>
      </c>
      <c r="C1559" t="s">
        <v>3067</v>
      </c>
      <c r="D1559" s="1">
        <v>36999</v>
      </c>
      <c r="E1559" s="1">
        <v>2126598</v>
      </c>
      <c r="F1559" s="1">
        <v>0</v>
      </c>
      <c r="G1559" t="s">
        <v>22</v>
      </c>
    </row>
    <row r="1560" spans="1:7" hidden="1">
      <c r="A1560" s="1">
        <v>2126600</v>
      </c>
      <c r="B1560" t="s">
        <v>3068</v>
      </c>
      <c r="C1560" t="s">
        <v>2565</v>
      </c>
      <c r="D1560" s="1">
        <v>36999</v>
      </c>
      <c r="E1560" s="1">
        <v>2126598</v>
      </c>
      <c r="F1560" s="1">
        <v>0</v>
      </c>
      <c r="G1560" t="s">
        <v>22</v>
      </c>
    </row>
    <row r="1561" spans="1:7" hidden="1">
      <c r="A1561" s="1">
        <v>2126601</v>
      </c>
      <c r="B1561" t="s">
        <v>3069</v>
      </c>
      <c r="C1561" t="s">
        <v>3070</v>
      </c>
      <c r="D1561" s="1">
        <v>36999</v>
      </c>
      <c r="E1561" s="1">
        <v>2126598</v>
      </c>
      <c r="F1561" s="1">
        <v>0</v>
      </c>
      <c r="G1561" t="s">
        <v>22</v>
      </c>
    </row>
    <row r="1562" spans="1:7" hidden="1">
      <c r="A1562" s="1">
        <v>2126602</v>
      </c>
      <c r="B1562" t="s">
        <v>3071</v>
      </c>
      <c r="C1562" t="s">
        <v>3072</v>
      </c>
      <c r="D1562" s="1">
        <v>36999</v>
      </c>
      <c r="E1562" s="1">
        <v>2126598</v>
      </c>
      <c r="F1562" s="1">
        <v>0</v>
      </c>
      <c r="G1562" t="s">
        <v>22</v>
      </c>
    </row>
    <row r="1563" spans="1:7" hidden="1">
      <c r="A1563" s="1">
        <v>2126603</v>
      </c>
      <c r="B1563" t="s">
        <v>3073</v>
      </c>
      <c r="C1563" t="s">
        <v>3074</v>
      </c>
      <c r="D1563" s="1">
        <v>36999</v>
      </c>
      <c r="E1563" s="1">
        <v>2126598</v>
      </c>
      <c r="F1563" s="1">
        <v>0</v>
      </c>
      <c r="G1563" t="s">
        <v>22</v>
      </c>
    </row>
    <row r="1564" spans="1:7" hidden="1">
      <c r="A1564" s="1">
        <v>2126604</v>
      </c>
      <c r="B1564" t="s">
        <v>3075</v>
      </c>
      <c r="C1564" t="s">
        <v>3076</v>
      </c>
      <c r="D1564" s="1">
        <v>36999</v>
      </c>
      <c r="E1564" s="1">
        <v>2126576</v>
      </c>
      <c r="F1564" s="1">
        <v>1</v>
      </c>
      <c r="G1564" t="s">
        <v>15</v>
      </c>
    </row>
    <row r="1565" spans="1:7" hidden="1">
      <c r="A1565" s="1">
        <v>2126605</v>
      </c>
      <c r="B1565" t="s">
        <v>3077</v>
      </c>
      <c r="C1565" t="s">
        <v>3078</v>
      </c>
      <c r="D1565" s="1">
        <v>36999</v>
      </c>
      <c r="E1565" s="1">
        <v>2126604</v>
      </c>
      <c r="F1565" s="1">
        <v>0</v>
      </c>
      <c r="G1565" t="s">
        <v>22</v>
      </c>
    </row>
    <row r="1566" spans="1:7" hidden="1">
      <c r="A1566" s="1">
        <v>2126606</v>
      </c>
      <c r="B1566" t="s">
        <v>3079</v>
      </c>
      <c r="C1566" t="s">
        <v>3080</v>
      </c>
      <c r="D1566" s="1">
        <v>36999</v>
      </c>
      <c r="E1566" s="1">
        <v>2126604</v>
      </c>
      <c r="F1566" s="1">
        <v>0</v>
      </c>
      <c r="G1566" t="s">
        <v>22</v>
      </c>
    </row>
    <row r="1567" spans="1:7" hidden="1">
      <c r="A1567" s="1">
        <v>2126607</v>
      </c>
      <c r="B1567" t="s">
        <v>3081</v>
      </c>
      <c r="C1567" t="s">
        <v>3082</v>
      </c>
      <c r="D1567" s="1">
        <v>36999</v>
      </c>
      <c r="E1567" s="1">
        <v>2126604</v>
      </c>
      <c r="F1567" s="1">
        <v>0</v>
      </c>
      <c r="G1567" t="s">
        <v>22</v>
      </c>
    </row>
    <row r="1568" spans="1:7" hidden="1">
      <c r="A1568" s="1">
        <v>2126608</v>
      </c>
      <c r="B1568" t="s">
        <v>3083</v>
      </c>
      <c r="C1568" t="s">
        <v>3084</v>
      </c>
      <c r="D1568" s="1">
        <v>36999</v>
      </c>
      <c r="E1568" s="1">
        <v>2126604</v>
      </c>
      <c r="F1568" s="1">
        <v>0</v>
      </c>
      <c r="G1568" t="s">
        <v>22</v>
      </c>
    </row>
    <row r="1569" spans="1:7" hidden="1">
      <c r="A1569" s="1">
        <v>2126609</v>
      </c>
      <c r="B1569" t="s">
        <v>3085</v>
      </c>
      <c r="C1569" t="s">
        <v>3086</v>
      </c>
      <c r="D1569" s="1">
        <v>36999</v>
      </c>
      <c r="E1569" s="1">
        <v>2126604</v>
      </c>
      <c r="F1569" s="1">
        <v>1</v>
      </c>
      <c r="G1569" t="s">
        <v>15</v>
      </c>
    </row>
    <row r="1570" spans="1:7" hidden="1">
      <c r="A1570" s="1">
        <v>2126610</v>
      </c>
      <c r="B1570" t="s">
        <v>3087</v>
      </c>
      <c r="C1570" t="s">
        <v>3088</v>
      </c>
      <c r="D1570" s="1">
        <v>36999</v>
      </c>
      <c r="E1570" s="1">
        <v>2126604</v>
      </c>
      <c r="F1570" s="1">
        <v>0</v>
      </c>
      <c r="G1570" t="s">
        <v>22</v>
      </c>
    </row>
    <row r="1571" spans="1:7" hidden="1">
      <c r="A1571" s="1">
        <v>2126611</v>
      </c>
      <c r="B1571" t="s">
        <v>3089</v>
      </c>
      <c r="C1571" t="s">
        <v>3090</v>
      </c>
      <c r="D1571" s="1">
        <v>36999</v>
      </c>
      <c r="E1571" s="1">
        <v>2126604</v>
      </c>
      <c r="F1571" s="1">
        <v>0</v>
      </c>
      <c r="G1571" t="s">
        <v>22</v>
      </c>
    </row>
    <row r="1572" spans="1:7" hidden="1">
      <c r="A1572" s="1">
        <v>2126612</v>
      </c>
      <c r="B1572" t="s">
        <v>3091</v>
      </c>
      <c r="C1572" t="s">
        <v>3092</v>
      </c>
      <c r="D1572" s="1">
        <v>36999</v>
      </c>
      <c r="E1572" s="1">
        <v>2126576</v>
      </c>
      <c r="F1572" s="1">
        <v>0</v>
      </c>
      <c r="G1572" t="s">
        <v>22</v>
      </c>
    </row>
    <row r="1573" spans="1:7" hidden="1">
      <c r="A1573" s="1">
        <v>2126613</v>
      </c>
      <c r="B1573" t="s">
        <v>3093</v>
      </c>
      <c r="C1573" t="s">
        <v>3094</v>
      </c>
      <c r="D1573" s="1">
        <v>36999</v>
      </c>
      <c r="E1573" s="1">
        <v>2126612</v>
      </c>
      <c r="F1573" s="1">
        <v>0</v>
      </c>
      <c r="G1573" t="s">
        <v>22</v>
      </c>
    </row>
    <row r="1574" spans="1:7" hidden="1">
      <c r="A1574" s="1">
        <v>2126614</v>
      </c>
      <c r="B1574" t="s">
        <v>3095</v>
      </c>
      <c r="C1574" t="s">
        <v>3096</v>
      </c>
      <c r="D1574" s="1">
        <v>36999</v>
      </c>
      <c r="E1574" s="1">
        <v>2126612</v>
      </c>
      <c r="F1574" s="1">
        <v>0</v>
      </c>
      <c r="G1574" t="s">
        <v>22</v>
      </c>
    </row>
    <row r="1575" spans="1:7" hidden="1">
      <c r="A1575" s="1">
        <v>2126615</v>
      </c>
      <c r="B1575" t="s">
        <v>3097</v>
      </c>
      <c r="C1575" t="s">
        <v>3098</v>
      </c>
      <c r="D1575" s="1">
        <v>36999</v>
      </c>
      <c r="E1575" s="1">
        <v>2126612</v>
      </c>
      <c r="F1575" s="1">
        <v>0</v>
      </c>
      <c r="G1575" t="s">
        <v>22</v>
      </c>
    </row>
    <row r="1576" spans="1:7" hidden="1">
      <c r="A1576" s="1">
        <v>2126616</v>
      </c>
      <c r="B1576" t="s">
        <v>3099</v>
      </c>
      <c r="C1576" t="s">
        <v>2019</v>
      </c>
      <c r="D1576" s="1">
        <v>36999</v>
      </c>
      <c r="E1576" s="1">
        <v>2126612</v>
      </c>
      <c r="F1576" s="1">
        <v>0</v>
      </c>
      <c r="G1576" t="s">
        <v>22</v>
      </c>
    </row>
    <row r="1577" spans="1:7" hidden="1">
      <c r="A1577" s="1">
        <v>2126617</v>
      </c>
      <c r="B1577" t="s">
        <v>3100</v>
      </c>
      <c r="C1577" t="s">
        <v>3101</v>
      </c>
      <c r="D1577" s="1">
        <v>36999</v>
      </c>
      <c r="E1577" s="1">
        <v>2126612</v>
      </c>
      <c r="F1577" s="1">
        <v>0</v>
      </c>
      <c r="G1577" t="s">
        <v>22</v>
      </c>
    </row>
    <row r="1578" spans="1:7" hidden="1">
      <c r="A1578" s="1">
        <v>2126618</v>
      </c>
      <c r="B1578" t="s">
        <v>3102</v>
      </c>
      <c r="C1578" t="s">
        <v>3103</v>
      </c>
      <c r="D1578" s="1">
        <v>36999</v>
      </c>
      <c r="E1578" s="1">
        <v>2126612</v>
      </c>
      <c r="F1578" s="1">
        <v>0</v>
      </c>
      <c r="G1578" t="s">
        <v>22</v>
      </c>
    </row>
    <row r="1579" spans="1:7" hidden="1">
      <c r="A1579" s="1">
        <v>2138353</v>
      </c>
      <c r="B1579" t="s">
        <v>731</v>
      </c>
      <c r="C1579" t="s">
        <v>732</v>
      </c>
      <c r="D1579" s="1">
        <v>2138332</v>
      </c>
      <c r="E1579" t="s">
        <v>13</v>
      </c>
      <c r="F1579" s="1">
        <v>1</v>
      </c>
      <c r="G1579" t="s">
        <v>15</v>
      </c>
    </row>
    <row r="1580" spans="1:7" hidden="1">
      <c r="A1580" s="1">
        <v>2155892</v>
      </c>
      <c r="B1580" t="s">
        <v>3104</v>
      </c>
      <c r="C1580" t="s">
        <v>3105</v>
      </c>
      <c r="D1580" s="1">
        <v>447</v>
      </c>
      <c r="E1580" t="s">
        <v>13</v>
      </c>
      <c r="F1580" s="1">
        <v>0</v>
      </c>
      <c r="G1580" t="s">
        <v>22</v>
      </c>
    </row>
    <row r="1581" spans="1:7" hidden="1">
      <c r="A1581" s="1">
        <v>4185907</v>
      </c>
      <c r="B1581" t="s">
        <v>123</v>
      </c>
      <c r="C1581" t="s">
        <v>3106</v>
      </c>
      <c r="D1581" s="1">
        <v>761208</v>
      </c>
      <c r="E1581" t="s">
        <v>13</v>
      </c>
      <c r="F1581" s="1">
        <v>1</v>
      </c>
      <c r="G1581" t="s">
        <v>15</v>
      </c>
    </row>
    <row r="1582" spans="1:7" hidden="1">
      <c r="A1582" s="1">
        <v>4185908</v>
      </c>
      <c r="B1582" t="s">
        <v>125</v>
      </c>
      <c r="C1582" t="s">
        <v>3107</v>
      </c>
      <c r="D1582" s="1">
        <v>761208</v>
      </c>
      <c r="E1582" s="1">
        <v>4185907</v>
      </c>
      <c r="F1582" s="1">
        <v>1</v>
      </c>
      <c r="G1582" t="s">
        <v>15</v>
      </c>
    </row>
    <row r="1583" spans="1:7" hidden="1">
      <c r="A1583" s="1">
        <v>4185909</v>
      </c>
      <c r="B1583" t="s">
        <v>127</v>
      </c>
      <c r="C1583" t="s">
        <v>3108</v>
      </c>
      <c r="D1583" s="1">
        <v>761208</v>
      </c>
      <c r="E1583" s="1">
        <v>4185907</v>
      </c>
      <c r="F1583" s="1">
        <v>1</v>
      </c>
      <c r="G1583" t="s">
        <v>15</v>
      </c>
    </row>
    <row r="1584" spans="1:7" hidden="1">
      <c r="A1584" s="1">
        <v>4185910</v>
      </c>
      <c r="B1584" t="s">
        <v>129</v>
      </c>
      <c r="C1584" t="s">
        <v>3109</v>
      </c>
      <c r="D1584" s="1">
        <v>761208</v>
      </c>
      <c r="E1584" s="1">
        <v>4185907</v>
      </c>
      <c r="F1584" s="1">
        <v>1</v>
      </c>
      <c r="G1584" t="s">
        <v>15</v>
      </c>
    </row>
    <row r="1585" spans="1:7" hidden="1">
      <c r="A1585" s="1">
        <v>4185911</v>
      </c>
      <c r="B1585" t="s">
        <v>141</v>
      </c>
      <c r="C1585" t="s">
        <v>142</v>
      </c>
      <c r="D1585" s="1">
        <v>761208</v>
      </c>
      <c r="E1585" s="1">
        <v>4185910</v>
      </c>
      <c r="F1585" s="1">
        <v>1</v>
      </c>
      <c r="G1585" t="s">
        <v>15</v>
      </c>
    </row>
    <row r="1586" spans="1:7" hidden="1">
      <c r="A1586" s="1">
        <v>4185912</v>
      </c>
      <c r="B1586" t="s">
        <v>131</v>
      </c>
      <c r="C1586" t="s">
        <v>3110</v>
      </c>
      <c r="D1586" s="1">
        <v>761208</v>
      </c>
      <c r="E1586" s="1">
        <v>4185907</v>
      </c>
      <c r="F1586" s="1">
        <v>1</v>
      </c>
      <c r="G1586" t="s">
        <v>15</v>
      </c>
    </row>
    <row r="1587" spans="1:7" hidden="1">
      <c r="A1587" s="1">
        <v>4185913</v>
      </c>
      <c r="B1587" t="s">
        <v>133</v>
      </c>
      <c r="C1587" t="s">
        <v>134</v>
      </c>
      <c r="D1587" s="1">
        <v>761208</v>
      </c>
      <c r="E1587" s="1">
        <v>4185912</v>
      </c>
      <c r="F1587" s="1">
        <v>1</v>
      </c>
      <c r="G1587" t="s">
        <v>15</v>
      </c>
    </row>
    <row r="1588" spans="1:7" hidden="1">
      <c r="A1588" s="1">
        <v>4185914</v>
      </c>
      <c r="B1588" t="s">
        <v>135</v>
      </c>
      <c r="C1588" t="s">
        <v>136</v>
      </c>
      <c r="D1588" s="1">
        <v>761208</v>
      </c>
      <c r="E1588" s="1">
        <v>4185912</v>
      </c>
      <c r="F1588" s="1">
        <v>1</v>
      </c>
      <c r="G1588" t="s">
        <v>15</v>
      </c>
    </row>
    <row r="1589" spans="1:7" hidden="1">
      <c r="A1589" s="1">
        <v>4185915</v>
      </c>
      <c r="B1589" t="s">
        <v>137</v>
      </c>
      <c r="C1589" t="s">
        <v>3111</v>
      </c>
      <c r="D1589" s="1">
        <v>761208</v>
      </c>
      <c r="E1589" s="1">
        <v>4185907</v>
      </c>
      <c r="F1589" s="1">
        <v>1</v>
      </c>
      <c r="G1589" t="s">
        <v>15</v>
      </c>
    </row>
    <row r="1590" spans="1:7" hidden="1">
      <c r="A1590" s="1">
        <v>4185916</v>
      </c>
      <c r="B1590" t="s">
        <v>139</v>
      </c>
      <c r="C1590" t="s">
        <v>140</v>
      </c>
      <c r="D1590" s="1">
        <v>761208</v>
      </c>
      <c r="E1590" s="1">
        <v>4185907</v>
      </c>
      <c r="F1590" s="1">
        <v>1</v>
      </c>
      <c r="G1590" t="s">
        <v>15</v>
      </c>
    </row>
    <row r="1591" spans="1:7" hidden="1">
      <c r="A1591" s="1">
        <v>4185917</v>
      </c>
      <c r="B1591" t="s">
        <v>143</v>
      </c>
      <c r="C1591" t="s">
        <v>3112</v>
      </c>
      <c r="D1591" s="1">
        <v>761208</v>
      </c>
      <c r="E1591" s="1">
        <v>4185907</v>
      </c>
      <c r="F1591" s="1">
        <v>1</v>
      </c>
      <c r="G1591" t="s">
        <v>15</v>
      </c>
    </row>
    <row r="1592" spans="1:7" hidden="1">
      <c r="A1592" s="1">
        <v>4185918</v>
      </c>
      <c r="B1592" t="s">
        <v>145</v>
      </c>
      <c r="C1592" t="s">
        <v>3113</v>
      </c>
      <c r="D1592" s="1">
        <v>761208</v>
      </c>
      <c r="E1592" s="1">
        <v>4185907</v>
      </c>
      <c r="F1592" s="1">
        <v>1</v>
      </c>
      <c r="G1592" t="s">
        <v>15</v>
      </c>
    </row>
    <row r="1593" spans="1:7" hidden="1">
      <c r="A1593" s="1">
        <v>4185919</v>
      </c>
      <c r="B1593" t="s">
        <v>621</v>
      </c>
      <c r="C1593" t="s">
        <v>3114</v>
      </c>
      <c r="D1593" s="1">
        <v>761208</v>
      </c>
      <c r="E1593" s="1">
        <v>4185907</v>
      </c>
      <c r="F1593" s="1">
        <v>1</v>
      </c>
      <c r="G1593" t="s">
        <v>15</v>
      </c>
    </row>
    <row r="1594" spans="1:7" hidden="1">
      <c r="A1594" s="1">
        <v>4185920</v>
      </c>
      <c r="B1594" t="s">
        <v>623</v>
      </c>
      <c r="C1594" t="s">
        <v>3115</v>
      </c>
      <c r="D1594" s="1">
        <v>761208</v>
      </c>
      <c r="E1594" s="1">
        <v>4185919</v>
      </c>
      <c r="F1594" s="1">
        <v>1</v>
      </c>
      <c r="G1594" t="s">
        <v>15</v>
      </c>
    </row>
    <row r="1595" spans="1:7" hidden="1">
      <c r="A1595" s="1">
        <v>4185921</v>
      </c>
      <c r="B1595" t="s">
        <v>625</v>
      </c>
      <c r="C1595" t="s">
        <v>3116</v>
      </c>
      <c r="D1595" s="1">
        <v>761208</v>
      </c>
      <c r="E1595" s="1">
        <v>4185920</v>
      </c>
      <c r="F1595" s="1">
        <v>1</v>
      </c>
      <c r="G1595" t="s">
        <v>15</v>
      </c>
    </row>
    <row r="1596" spans="1:7" hidden="1">
      <c r="A1596" s="1">
        <v>4185922</v>
      </c>
      <c r="B1596" t="s">
        <v>627</v>
      </c>
      <c r="C1596" t="s">
        <v>3117</v>
      </c>
      <c r="D1596" s="1">
        <v>761208</v>
      </c>
      <c r="E1596" s="1">
        <v>4185920</v>
      </c>
      <c r="F1596" s="1">
        <v>1</v>
      </c>
      <c r="G1596" t="s">
        <v>15</v>
      </c>
    </row>
    <row r="1597" spans="1:7" hidden="1">
      <c r="A1597" s="1">
        <v>4185923</v>
      </c>
      <c r="B1597" t="s">
        <v>629</v>
      </c>
      <c r="C1597" t="s">
        <v>3118</v>
      </c>
      <c r="D1597" s="1">
        <v>761208</v>
      </c>
      <c r="E1597" s="1">
        <v>4185920</v>
      </c>
      <c r="F1597" s="1">
        <v>1</v>
      </c>
      <c r="G1597" t="s">
        <v>15</v>
      </c>
    </row>
    <row r="1598" spans="1:7" hidden="1">
      <c r="A1598" s="1">
        <v>4185924</v>
      </c>
      <c r="B1598" t="s">
        <v>631</v>
      </c>
      <c r="C1598" t="s">
        <v>3119</v>
      </c>
      <c r="D1598" s="1">
        <v>761208</v>
      </c>
      <c r="E1598" s="1">
        <v>4185920</v>
      </c>
      <c r="F1598" s="1">
        <v>1</v>
      </c>
      <c r="G1598" t="s">
        <v>15</v>
      </c>
    </row>
    <row r="1599" spans="1:7" hidden="1">
      <c r="A1599" s="1">
        <v>4185925</v>
      </c>
      <c r="B1599" t="s">
        <v>633</v>
      </c>
      <c r="C1599" t="s">
        <v>3120</v>
      </c>
      <c r="D1599" s="1">
        <v>761208</v>
      </c>
      <c r="E1599" s="1">
        <v>4185920</v>
      </c>
      <c r="F1599" s="1">
        <v>1</v>
      </c>
      <c r="G1599" t="s">
        <v>15</v>
      </c>
    </row>
    <row r="1600" spans="1:7" hidden="1">
      <c r="A1600" s="1">
        <v>4185926</v>
      </c>
      <c r="B1600" t="s">
        <v>635</v>
      </c>
      <c r="C1600" t="s">
        <v>3121</v>
      </c>
      <c r="D1600" s="1">
        <v>761208</v>
      </c>
      <c r="E1600" s="1">
        <v>4185920</v>
      </c>
      <c r="F1600" s="1">
        <v>1</v>
      </c>
      <c r="G1600" t="s">
        <v>15</v>
      </c>
    </row>
    <row r="1601" spans="1:7" hidden="1">
      <c r="A1601" s="1">
        <v>4185927</v>
      </c>
      <c r="B1601" t="s">
        <v>637</v>
      </c>
      <c r="C1601" t="s">
        <v>3122</v>
      </c>
      <c r="D1601" s="1">
        <v>761208</v>
      </c>
      <c r="E1601" s="1">
        <v>4185920</v>
      </c>
      <c r="F1601" s="1">
        <v>1</v>
      </c>
      <c r="G1601" t="s">
        <v>15</v>
      </c>
    </row>
    <row r="1602" spans="1:7" hidden="1">
      <c r="A1602" s="1">
        <v>4185928</v>
      </c>
      <c r="B1602" t="s">
        <v>639</v>
      </c>
      <c r="C1602" t="s">
        <v>3123</v>
      </c>
      <c r="D1602" s="1">
        <v>761208</v>
      </c>
      <c r="E1602" s="1">
        <v>4185920</v>
      </c>
      <c r="F1602" s="1">
        <v>1</v>
      </c>
      <c r="G1602" t="s">
        <v>15</v>
      </c>
    </row>
    <row r="1603" spans="1:7" hidden="1">
      <c r="A1603" s="1">
        <v>4185929</v>
      </c>
      <c r="B1603" t="s">
        <v>641</v>
      </c>
      <c r="C1603" t="s">
        <v>3124</v>
      </c>
      <c r="D1603" s="1">
        <v>761208</v>
      </c>
      <c r="E1603" s="1">
        <v>4185920</v>
      </c>
      <c r="F1603" s="1">
        <v>1</v>
      </c>
      <c r="G1603" t="s">
        <v>15</v>
      </c>
    </row>
    <row r="1604" spans="1:7" hidden="1">
      <c r="A1604" s="1">
        <v>4185930</v>
      </c>
      <c r="B1604" t="s">
        <v>643</v>
      </c>
      <c r="C1604" t="s">
        <v>3125</v>
      </c>
      <c r="D1604" s="1">
        <v>761208</v>
      </c>
      <c r="E1604" s="1">
        <v>4185920</v>
      </c>
      <c r="F1604" s="1">
        <v>1</v>
      </c>
      <c r="G1604" t="s">
        <v>15</v>
      </c>
    </row>
    <row r="1605" spans="1:7" hidden="1">
      <c r="A1605" s="1">
        <v>4185931</v>
      </c>
      <c r="B1605" t="s">
        <v>645</v>
      </c>
      <c r="C1605" t="s">
        <v>3126</v>
      </c>
      <c r="D1605" s="1">
        <v>761208</v>
      </c>
      <c r="E1605" s="1">
        <v>4185930</v>
      </c>
      <c r="F1605" s="1">
        <v>1</v>
      </c>
      <c r="G1605" t="s">
        <v>15</v>
      </c>
    </row>
    <row r="1606" spans="1:7" hidden="1">
      <c r="A1606" s="1">
        <v>4185932</v>
      </c>
      <c r="B1606" t="s">
        <v>647</v>
      </c>
      <c r="C1606" t="s">
        <v>3127</v>
      </c>
      <c r="D1606" s="1">
        <v>761208</v>
      </c>
      <c r="E1606" s="1">
        <v>4185930</v>
      </c>
      <c r="F1606" s="1">
        <v>1</v>
      </c>
      <c r="G1606" t="s">
        <v>15</v>
      </c>
    </row>
    <row r="1607" spans="1:7" hidden="1">
      <c r="A1607" s="1">
        <v>2126651</v>
      </c>
      <c r="B1607" t="s">
        <v>3128</v>
      </c>
      <c r="C1607" t="s">
        <v>3129</v>
      </c>
      <c r="D1607" s="1">
        <v>472</v>
      </c>
      <c r="E1607" t="s">
        <v>13</v>
      </c>
      <c r="F1607" s="1">
        <v>1</v>
      </c>
      <c r="G1607" t="s">
        <v>15</v>
      </c>
    </row>
    <row r="1608" spans="1:7" hidden="1">
      <c r="A1608" s="1">
        <v>2126652</v>
      </c>
      <c r="B1608" t="s">
        <v>3130</v>
      </c>
      <c r="C1608" t="s">
        <v>3131</v>
      </c>
      <c r="D1608" s="1">
        <v>472</v>
      </c>
      <c r="E1608" s="1">
        <v>2126651</v>
      </c>
      <c r="F1608" s="1">
        <v>1</v>
      </c>
      <c r="G1608" t="s">
        <v>15</v>
      </c>
    </row>
    <row r="1609" spans="1:7" hidden="1">
      <c r="A1609" s="1">
        <v>2126653</v>
      </c>
      <c r="B1609" t="s">
        <v>3132</v>
      </c>
      <c r="C1609" t="s">
        <v>3133</v>
      </c>
      <c r="D1609" s="1">
        <v>472</v>
      </c>
      <c r="E1609" s="1">
        <v>2126651</v>
      </c>
      <c r="F1609" s="1">
        <v>1</v>
      </c>
      <c r="G1609" t="s">
        <v>15</v>
      </c>
    </row>
    <row r="1610" spans="1:7" hidden="1">
      <c r="A1610" s="1">
        <v>2126654</v>
      </c>
      <c r="B1610" t="s">
        <v>3134</v>
      </c>
      <c r="C1610" t="s">
        <v>3135</v>
      </c>
      <c r="D1610" s="1">
        <v>472</v>
      </c>
      <c r="E1610" s="1">
        <v>2126651</v>
      </c>
      <c r="F1610" s="1">
        <v>1</v>
      </c>
      <c r="G1610" t="s">
        <v>15</v>
      </c>
    </row>
    <row r="1611" spans="1:7" hidden="1">
      <c r="A1611" s="1">
        <v>2126655</v>
      </c>
      <c r="B1611" t="s">
        <v>3136</v>
      </c>
      <c r="C1611" t="s">
        <v>3137</v>
      </c>
      <c r="D1611" s="1">
        <v>472</v>
      </c>
      <c r="E1611" s="1">
        <v>2126651</v>
      </c>
      <c r="F1611" s="1">
        <v>1</v>
      </c>
      <c r="G1611" t="s">
        <v>15</v>
      </c>
    </row>
    <row r="1612" spans="1:7" hidden="1">
      <c r="A1612" s="1">
        <v>2126656</v>
      </c>
      <c r="B1612" t="s">
        <v>3138</v>
      </c>
      <c r="C1612" t="s">
        <v>3139</v>
      </c>
      <c r="D1612" s="1">
        <v>472</v>
      </c>
      <c r="E1612" s="1">
        <v>2126651</v>
      </c>
      <c r="F1612" s="1">
        <v>1</v>
      </c>
      <c r="G1612" t="s">
        <v>15</v>
      </c>
    </row>
    <row r="1613" spans="1:7" hidden="1">
      <c r="A1613" s="1">
        <v>2126657</v>
      </c>
      <c r="B1613" t="s">
        <v>3140</v>
      </c>
      <c r="C1613" t="s">
        <v>3141</v>
      </c>
      <c r="D1613" s="1">
        <v>472</v>
      </c>
      <c r="E1613" s="1">
        <v>2126651</v>
      </c>
      <c r="F1613" s="1">
        <v>1</v>
      </c>
      <c r="G1613" t="s">
        <v>15</v>
      </c>
    </row>
    <row r="1614" spans="1:7" hidden="1">
      <c r="A1614" s="1">
        <v>2126658</v>
      </c>
      <c r="B1614" t="s">
        <v>3142</v>
      </c>
      <c r="C1614" t="s">
        <v>3143</v>
      </c>
      <c r="D1614" s="1">
        <v>472</v>
      </c>
      <c r="E1614" s="1">
        <v>2126651</v>
      </c>
      <c r="F1614" s="1">
        <v>1</v>
      </c>
      <c r="G1614" t="s">
        <v>15</v>
      </c>
    </row>
    <row r="1615" spans="1:7" hidden="1">
      <c r="A1615" s="1">
        <v>2126659</v>
      </c>
      <c r="B1615" t="s">
        <v>3144</v>
      </c>
      <c r="C1615" t="s">
        <v>3145</v>
      </c>
      <c r="D1615" s="1">
        <v>472</v>
      </c>
      <c r="E1615" s="1">
        <v>2126651</v>
      </c>
      <c r="F1615" s="1">
        <v>1</v>
      </c>
      <c r="G1615" t="s">
        <v>15</v>
      </c>
    </row>
    <row r="1616" spans="1:7" hidden="1">
      <c r="A1616" s="1">
        <v>2126660</v>
      </c>
      <c r="B1616" t="s">
        <v>3146</v>
      </c>
      <c r="C1616" t="s">
        <v>2310</v>
      </c>
      <c r="D1616" s="1">
        <v>472</v>
      </c>
      <c r="E1616" s="1">
        <v>2126651</v>
      </c>
      <c r="F1616" s="1">
        <v>1</v>
      </c>
      <c r="G1616" t="s">
        <v>15</v>
      </c>
    </row>
    <row r="1617" spans="1:7" hidden="1">
      <c r="A1617" s="1">
        <v>2126661</v>
      </c>
      <c r="B1617" t="s">
        <v>3147</v>
      </c>
      <c r="C1617" t="s">
        <v>3148</v>
      </c>
      <c r="D1617" s="1">
        <v>472</v>
      </c>
      <c r="E1617" s="1">
        <v>2126651</v>
      </c>
      <c r="F1617" s="1">
        <v>1</v>
      </c>
      <c r="G1617" t="s">
        <v>15</v>
      </c>
    </row>
    <row r="1618" spans="1:7" hidden="1">
      <c r="A1618" s="1">
        <v>2126662</v>
      </c>
      <c r="B1618" t="s">
        <v>3149</v>
      </c>
      <c r="C1618" t="s">
        <v>2574</v>
      </c>
      <c r="D1618" s="1">
        <v>472</v>
      </c>
      <c r="E1618" s="1">
        <v>2126651</v>
      </c>
      <c r="F1618" s="1">
        <v>1</v>
      </c>
      <c r="G1618" t="s">
        <v>15</v>
      </c>
    </row>
    <row r="1619" spans="1:7" hidden="1">
      <c r="A1619" s="1">
        <v>2126663</v>
      </c>
      <c r="B1619" t="s">
        <v>3150</v>
      </c>
      <c r="C1619" t="s">
        <v>3151</v>
      </c>
      <c r="D1619" s="1">
        <v>472</v>
      </c>
      <c r="E1619" s="1">
        <v>2126651</v>
      </c>
      <c r="F1619" s="1">
        <v>1</v>
      </c>
      <c r="G1619" t="s">
        <v>15</v>
      </c>
    </row>
    <row r="1620" spans="1:7" hidden="1">
      <c r="A1620" s="1">
        <v>2126664</v>
      </c>
      <c r="B1620" t="s">
        <v>3152</v>
      </c>
      <c r="C1620" t="s">
        <v>3153</v>
      </c>
      <c r="D1620" s="1">
        <v>472</v>
      </c>
      <c r="E1620" s="1">
        <v>2126651</v>
      </c>
      <c r="F1620" s="1">
        <v>1</v>
      </c>
      <c r="G1620" t="s">
        <v>15</v>
      </c>
    </row>
    <row r="1621" spans="1:7" hidden="1">
      <c r="A1621" s="1">
        <v>2126665</v>
      </c>
      <c r="B1621" t="s">
        <v>3154</v>
      </c>
      <c r="C1621" t="s">
        <v>3155</v>
      </c>
      <c r="D1621" s="1">
        <v>472</v>
      </c>
      <c r="E1621" s="1">
        <v>2126651</v>
      </c>
      <c r="F1621" s="1">
        <v>1</v>
      </c>
      <c r="G1621" t="s">
        <v>15</v>
      </c>
    </row>
    <row r="1622" spans="1:7" hidden="1">
      <c r="A1622" s="1">
        <v>2126666</v>
      </c>
      <c r="B1622" t="s">
        <v>3156</v>
      </c>
      <c r="C1622" t="s">
        <v>3157</v>
      </c>
      <c r="D1622" s="1">
        <v>472</v>
      </c>
      <c r="E1622" s="1">
        <v>2126651</v>
      </c>
      <c r="F1622" s="1">
        <v>1</v>
      </c>
      <c r="G1622" t="s">
        <v>15</v>
      </c>
    </row>
    <row r="1623" spans="1:7" hidden="1">
      <c r="A1623" s="1">
        <v>2126667</v>
      </c>
      <c r="B1623" t="s">
        <v>3158</v>
      </c>
      <c r="C1623" t="s">
        <v>1993</v>
      </c>
      <c r="D1623" s="1">
        <v>472</v>
      </c>
      <c r="E1623" s="1">
        <v>2126651</v>
      </c>
      <c r="F1623" s="1">
        <v>1</v>
      </c>
      <c r="G1623" t="s">
        <v>15</v>
      </c>
    </row>
    <row r="1624" spans="1:7" hidden="1">
      <c r="A1624" s="1">
        <v>2126668</v>
      </c>
      <c r="B1624" t="s">
        <v>3159</v>
      </c>
      <c r="C1624" t="s">
        <v>3160</v>
      </c>
      <c r="D1624" s="1">
        <v>472</v>
      </c>
      <c r="E1624" s="1">
        <v>2126651</v>
      </c>
      <c r="F1624" s="1">
        <v>1</v>
      </c>
      <c r="G1624" t="s">
        <v>15</v>
      </c>
    </row>
    <row r="1625" spans="1:7" hidden="1">
      <c r="A1625" s="1">
        <v>2126669</v>
      </c>
      <c r="B1625" t="s">
        <v>3161</v>
      </c>
      <c r="C1625" t="s">
        <v>3162</v>
      </c>
      <c r="D1625" s="1">
        <v>472</v>
      </c>
      <c r="E1625" s="1">
        <v>2126651</v>
      </c>
      <c r="F1625" s="1">
        <v>1</v>
      </c>
      <c r="G1625" t="s">
        <v>15</v>
      </c>
    </row>
    <row r="1626" spans="1:7" hidden="1">
      <c r="A1626" s="1">
        <v>2126670</v>
      </c>
      <c r="B1626" t="s">
        <v>3163</v>
      </c>
      <c r="C1626" t="s">
        <v>2019</v>
      </c>
      <c r="D1626" s="1">
        <v>472</v>
      </c>
      <c r="E1626" s="1">
        <v>2126651</v>
      </c>
      <c r="F1626" s="1">
        <v>1</v>
      </c>
      <c r="G1626" t="s">
        <v>15</v>
      </c>
    </row>
    <row r="1627" spans="1:7" hidden="1">
      <c r="A1627" s="1">
        <v>2126671</v>
      </c>
      <c r="B1627" t="s">
        <v>3164</v>
      </c>
      <c r="C1627" t="s">
        <v>3165</v>
      </c>
      <c r="D1627" s="1">
        <v>472</v>
      </c>
      <c r="E1627" s="1">
        <v>2126651</v>
      </c>
      <c r="F1627" s="1">
        <v>1</v>
      </c>
      <c r="G1627" t="s">
        <v>15</v>
      </c>
    </row>
    <row r="1628" spans="1:7" hidden="1">
      <c r="A1628" s="1">
        <v>2126672</v>
      </c>
      <c r="B1628" t="s">
        <v>3166</v>
      </c>
      <c r="C1628" t="s">
        <v>3167</v>
      </c>
      <c r="D1628" s="1">
        <v>472</v>
      </c>
      <c r="E1628" s="1">
        <v>2126651</v>
      </c>
      <c r="F1628" s="1">
        <v>1</v>
      </c>
      <c r="G1628" t="s">
        <v>15</v>
      </c>
    </row>
    <row r="1629" spans="1:7" hidden="1">
      <c r="A1629" s="1">
        <v>2126673</v>
      </c>
      <c r="B1629" t="s">
        <v>3168</v>
      </c>
      <c r="C1629" t="s">
        <v>2589</v>
      </c>
      <c r="D1629" s="1">
        <v>472</v>
      </c>
      <c r="E1629" s="1">
        <v>2126651</v>
      </c>
      <c r="F1629" s="1">
        <v>1</v>
      </c>
      <c r="G1629" t="s">
        <v>15</v>
      </c>
    </row>
    <row r="1630" spans="1:7" hidden="1">
      <c r="A1630" s="1">
        <v>2126674</v>
      </c>
      <c r="B1630" t="s">
        <v>3169</v>
      </c>
      <c r="C1630" t="s">
        <v>3170</v>
      </c>
      <c r="D1630" s="1">
        <v>472</v>
      </c>
      <c r="E1630" s="1">
        <v>2126651</v>
      </c>
      <c r="F1630" s="1">
        <v>1</v>
      </c>
      <c r="G1630" t="s">
        <v>15</v>
      </c>
    </row>
    <row r="1631" spans="1:7" hidden="1">
      <c r="A1631" s="1">
        <v>2126675</v>
      </c>
      <c r="B1631" t="s">
        <v>3171</v>
      </c>
      <c r="C1631" t="s">
        <v>2055</v>
      </c>
      <c r="D1631" s="1">
        <v>472</v>
      </c>
      <c r="E1631" s="1">
        <v>2126651</v>
      </c>
      <c r="F1631" s="1">
        <v>1</v>
      </c>
      <c r="G1631" t="s">
        <v>15</v>
      </c>
    </row>
    <row r="1632" spans="1:7" hidden="1">
      <c r="A1632" s="1">
        <v>2126676</v>
      </c>
      <c r="B1632" t="s">
        <v>3172</v>
      </c>
      <c r="C1632" t="s">
        <v>2011</v>
      </c>
      <c r="D1632" s="1">
        <v>472</v>
      </c>
      <c r="E1632" s="1">
        <v>2126651</v>
      </c>
      <c r="F1632" s="1">
        <v>1</v>
      </c>
      <c r="G1632" t="s">
        <v>15</v>
      </c>
    </row>
    <row r="1633" spans="1:7" hidden="1">
      <c r="A1633" s="1">
        <v>2126677</v>
      </c>
      <c r="B1633" t="s">
        <v>3173</v>
      </c>
      <c r="C1633" t="s">
        <v>3174</v>
      </c>
      <c r="D1633" s="1">
        <v>472</v>
      </c>
      <c r="E1633" s="1">
        <v>2126651</v>
      </c>
      <c r="F1633" s="1">
        <v>1</v>
      </c>
      <c r="G1633" t="s">
        <v>15</v>
      </c>
    </row>
    <row r="1634" spans="1:7" hidden="1">
      <c r="A1634" s="1">
        <v>2126678</v>
      </c>
      <c r="B1634" t="s">
        <v>3175</v>
      </c>
      <c r="C1634" t="s">
        <v>3176</v>
      </c>
      <c r="D1634" s="1">
        <v>472</v>
      </c>
      <c r="E1634" s="1">
        <v>2126651</v>
      </c>
      <c r="F1634" s="1">
        <v>1</v>
      </c>
      <c r="G1634" t="s">
        <v>15</v>
      </c>
    </row>
    <row r="1635" spans="1:7" hidden="1">
      <c r="A1635" s="1">
        <v>2126679</v>
      </c>
      <c r="B1635" t="s">
        <v>3177</v>
      </c>
      <c r="C1635" t="s">
        <v>3178</v>
      </c>
      <c r="D1635" s="1">
        <v>472</v>
      </c>
      <c r="E1635" s="1">
        <v>2126651</v>
      </c>
      <c r="F1635" s="1">
        <v>1</v>
      </c>
      <c r="G1635" t="s">
        <v>15</v>
      </c>
    </row>
    <row r="1636" spans="1:7" hidden="1">
      <c r="A1636" s="1">
        <v>2126680</v>
      </c>
      <c r="B1636" t="s">
        <v>3179</v>
      </c>
      <c r="C1636" t="s">
        <v>3180</v>
      </c>
      <c r="D1636" s="1">
        <v>472</v>
      </c>
      <c r="E1636" s="1">
        <v>2126651</v>
      </c>
      <c r="F1636" s="1">
        <v>1</v>
      </c>
      <c r="G1636" t="s">
        <v>15</v>
      </c>
    </row>
    <row r="1637" spans="1:7" hidden="1">
      <c r="A1637" s="1">
        <v>2126681</v>
      </c>
      <c r="B1637" t="s">
        <v>3181</v>
      </c>
      <c r="C1637" t="s">
        <v>3182</v>
      </c>
      <c r="D1637" s="1">
        <v>472</v>
      </c>
      <c r="E1637" s="1">
        <v>2126651</v>
      </c>
      <c r="F1637" s="1">
        <v>1</v>
      </c>
      <c r="G1637" t="s">
        <v>15</v>
      </c>
    </row>
    <row r="1638" spans="1:7" hidden="1">
      <c r="A1638" s="1">
        <v>2126682</v>
      </c>
      <c r="B1638" t="s">
        <v>3183</v>
      </c>
      <c r="C1638" t="s">
        <v>1995</v>
      </c>
      <c r="D1638" s="1">
        <v>472</v>
      </c>
      <c r="E1638" s="1">
        <v>2126651</v>
      </c>
      <c r="F1638" s="1">
        <v>1</v>
      </c>
      <c r="G1638" t="s">
        <v>15</v>
      </c>
    </row>
    <row r="1639" spans="1:7" hidden="1">
      <c r="A1639" s="1">
        <v>2126683</v>
      </c>
      <c r="B1639" t="s">
        <v>3184</v>
      </c>
      <c r="C1639" t="s">
        <v>3185</v>
      </c>
      <c r="D1639" s="1">
        <v>472</v>
      </c>
      <c r="E1639" s="1">
        <v>2126651</v>
      </c>
      <c r="F1639" s="1">
        <v>1</v>
      </c>
      <c r="G1639" t="s">
        <v>15</v>
      </c>
    </row>
    <row r="1640" spans="1:7" hidden="1">
      <c r="A1640" s="1">
        <v>2126684</v>
      </c>
      <c r="B1640" t="s">
        <v>3186</v>
      </c>
      <c r="C1640" t="s">
        <v>3187</v>
      </c>
      <c r="D1640" s="1">
        <v>472</v>
      </c>
      <c r="E1640" s="1">
        <v>2126651</v>
      </c>
      <c r="F1640" s="1">
        <v>1</v>
      </c>
      <c r="G1640" t="s">
        <v>15</v>
      </c>
    </row>
    <row r="1641" spans="1:7" hidden="1">
      <c r="A1641" s="1">
        <v>2126685</v>
      </c>
      <c r="B1641" t="s">
        <v>3188</v>
      </c>
      <c r="C1641" t="s">
        <v>3189</v>
      </c>
      <c r="D1641" s="1">
        <v>472</v>
      </c>
      <c r="E1641" s="1">
        <v>2126651</v>
      </c>
      <c r="F1641" s="1">
        <v>1</v>
      </c>
      <c r="G1641" t="s">
        <v>15</v>
      </c>
    </row>
    <row r="1642" spans="1:7" hidden="1">
      <c r="A1642" s="1">
        <v>2126686</v>
      </c>
      <c r="B1642" t="s">
        <v>3190</v>
      </c>
      <c r="C1642" t="s">
        <v>2322</v>
      </c>
      <c r="D1642" s="1">
        <v>472</v>
      </c>
      <c r="E1642" s="1">
        <v>2126651</v>
      </c>
      <c r="F1642" s="1">
        <v>1</v>
      </c>
      <c r="G1642" t="s">
        <v>15</v>
      </c>
    </row>
    <row r="1643" spans="1:7" hidden="1">
      <c r="A1643" s="1">
        <v>2126687</v>
      </c>
      <c r="B1643" t="s">
        <v>3191</v>
      </c>
      <c r="C1643" t="s">
        <v>1953</v>
      </c>
      <c r="D1643" s="1">
        <v>472</v>
      </c>
      <c r="E1643" s="1">
        <v>2126651</v>
      </c>
      <c r="F1643" s="1">
        <v>1</v>
      </c>
      <c r="G1643" t="s">
        <v>15</v>
      </c>
    </row>
    <row r="1644" spans="1:7" hidden="1">
      <c r="A1644" s="1">
        <v>2126688</v>
      </c>
      <c r="B1644" t="s">
        <v>3192</v>
      </c>
      <c r="C1644" t="s">
        <v>3193</v>
      </c>
      <c r="D1644" s="1">
        <v>472</v>
      </c>
      <c r="E1644" s="1">
        <v>2126651</v>
      </c>
      <c r="F1644" s="1">
        <v>1</v>
      </c>
      <c r="G1644" t="s">
        <v>15</v>
      </c>
    </row>
    <row r="1645" spans="1:7" hidden="1">
      <c r="A1645" s="1">
        <v>2126689</v>
      </c>
      <c r="B1645" t="s">
        <v>3194</v>
      </c>
      <c r="C1645" t="s">
        <v>3195</v>
      </c>
      <c r="D1645" s="1">
        <v>472</v>
      </c>
      <c r="E1645" s="1">
        <v>2126651</v>
      </c>
      <c r="F1645" s="1">
        <v>1</v>
      </c>
      <c r="G1645" t="s">
        <v>15</v>
      </c>
    </row>
    <row r="1646" spans="1:7" hidden="1">
      <c r="A1646" s="1">
        <v>2126690</v>
      </c>
      <c r="B1646" t="s">
        <v>3196</v>
      </c>
      <c r="C1646" t="s">
        <v>2561</v>
      </c>
      <c r="D1646" s="1">
        <v>472</v>
      </c>
      <c r="E1646" s="1">
        <v>2126651</v>
      </c>
      <c r="F1646" s="1">
        <v>1</v>
      </c>
      <c r="G1646" t="s">
        <v>15</v>
      </c>
    </row>
    <row r="1647" spans="1:7" hidden="1">
      <c r="A1647" s="1">
        <v>2126691</v>
      </c>
      <c r="B1647" t="s">
        <v>3197</v>
      </c>
      <c r="C1647" t="s">
        <v>3198</v>
      </c>
      <c r="D1647" s="1">
        <v>472</v>
      </c>
      <c r="E1647" s="1">
        <v>2126651</v>
      </c>
      <c r="F1647" s="1">
        <v>1</v>
      </c>
      <c r="G1647" t="s">
        <v>15</v>
      </c>
    </row>
    <row r="1648" spans="1:7" hidden="1">
      <c r="A1648" s="1">
        <v>2126692</v>
      </c>
      <c r="B1648" t="s">
        <v>3199</v>
      </c>
      <c r="C1648" t="s">
        <v>3200</v>
      </c>
      <c r="D1648" s="1">
        <v>472</v>
      </c>
      <c r="E1648" s="1">
        <v>2126651</v>
      </c>
      <c r="F1648" s="1">
        <v>1</v>
      </c>
      <c r="G1648" t="s">
        <v>15</v>
      </c>
    </row>
    <row r="1649" spans="1:7" hidden="1">
      <c r="A1649" s="1">
        <v>2126693</v>
      </c>
      <c r="B1649" t="s">
        <v>3201</v>
      </c>
      <c r="C1649" t="s">
        <v>2886</v>
      </c>
      <c r="D1649" s="1">
        <v>472</v>
      </c>
      <c r="E1649" s="1">
        <v>2126651</v>
      </c>
      <c r="F1649" s="1">
        <v>1</v>
      </c>
      <c r="G1649" t="s">
        <v>15</v>
      </c>
    </row>
    <row r="1650" spans="1:7" hidden="1">
      <c r="A1650" s="1">
        <v>2126694</v>
      </c>
      <c r="B1650" t="s">
        <v>3202</v>
      </c>
      <c r="C1650" t="s">
        <v>3203</v>
      </c>
      <c r="D1650" s="1">
        <v>472</v>
      </c>
      <c r="E1650" s="1">
        <v>2126651</v>
      </c>
      <c r="F1650" s="1">
        <v>1</v>
      </c>
      <c r="G1650" t="s">
        <v>15</v>
      </c>
    </row>
    <row r="1651" spans="1:7" hidden="1">
      <c r="A1651" s="1">
        <v>2126695</v>
      </c>
      <c r="B1651" t="s">
        <v>3204</v>
      </c>
      <c r="C1651" t="s">
        <v>3205</v>
      </c>
      <c r="D1651" s="1">
        <v>472</v>
      </c>
      <c r="E1651" s="1">
        <v>2126651</v>
      </c>
      <c r="F1651" s="1">
        <v>1</v>
      </c>
      <c r="G1651" t="s">
        <v>15</v>
      </c>
    </row>
    <row r="1652" spans="1:7" hidden="1">
      <c r="A1652" s="1">
        <v>2126696</v>
      </c>
      <c r="B1652" t="s">
        <v>3206</v>
      </c>
      <c r="C1652" t="s">
        <v>3207</v>
      </c>
      <c r="D1652" s="1">
        <v>472</v>
      </c>
      <c r="E1652" s="1">
        <v>2126651</v>
      </c>
      <c r="F1652" s="1">
        <v>1</v>
      </c>
      <c r="G1652" t="s">
        <v>15</v>
      </c>
    </row>
    <row r="1653" spans="1:7" hidden="1">
      <c r="A1653" s="1">
        <v>2126697</v>
      </c>
      <c r="B1653" t="s">
        <v>3208</v>
      </c>
      <c r="C1653" t="s">
        <v>3209</v>
      </c>
      <c r="D1653" s="1">
        <v>472</v>
      </c>
      <c r="E1653" s="1">
        <v>2126651</v>
      </c>
      <c r="F1653" s="1">
        <v>1</v>
      </c>
      <c r="G1653" t="s">
        <v>15</v>
      </c>
    </row>
    <row r="1654" spans="1:7" hidden="1">
      <c r="A1654" s="1">
        <v>2126698</v>
      </c>
      <c r="B1654" t="s">
        <v>3210</v>
      </c>
      <c r="C1654" t="s">
        <v>3211</v>
      </c>
      <c r="D1654" s="1">
        <v>472</v>
      </c>
      <c r="E1654" s="1">
        <v>2126651</v>
      </c>
      <c r="F1654" s="1">
        <v>1</v>
      </c>
      <c r="G1654" t="s">
        <v>15</v>
      </c>
    </row>
    <row r="1655" spans="1:7" hidden="1">
      <c r="A1655" s="1">
        <v>2126699</v>
      </c>
      <c r="B1655" t="s">
        <v>3212</v>
      </c>
      <c r="C1655" t="s">
        <v>3213</v>
      </c>
      <c r="D1655" s="1">
        <v>472</v>
      </c>
      <c r="E1655" s="1">
        <v>2126651</v>
      </c>
      <c r="F1655" s="1">
        <v>1</v>
      </c>
      <c r="G1655" t="s">
        <v>15</v>
      </c>
    </row>
    <row r="1656" spans="1:7" hidden="1">
      <c r="A1656" s="1">
        <v>2126700</v>
      </c>
      <c r="B1656" t="s">
        <v>3214</v>
      </c>
      <c r="C1656" t="s">
        <v>3215</v>
      </c>
      <c r="D1656" s="1">
        <v>472</v>
      </c>
      <c r="E1656" s="1">
        <v>2126651</v>
      </c>
      <c r="F1656" s="1">
        <v>1</v>
      </c>
      <c r="G1656" t="s">
        <v>15</v>
      </c>
    </row>
    <row r="1657" spans="1:7" hidden="1">
      <c r="A1657" s="1">
        <v>2126701</v>
      </c>
      <c r="B1657" t="s">
        <v>3216</v>
      </c>
      <c r="C1657" t="s">
        <v>3217</v>
      </c>
      <c r="D1657" s="1">
        <v>472</v>
      </c>
      <c r="E1657" s="1">
        <v>2126651</v>
      </c>
      <c r="F1657" s="1">
        <v>1</v>
      </c>
      <c r="G1657" t="s">
        <v>15</v>
      </c>
    </row>
    <row r="1658" spans="1:7" hidden="1">
      <c r="A1658" s="1">
        <v>2126702</v>
      </c>
      <c r="B1658" t="s">
        <v>3218</v>
      </c>
      <c r="C1658" t="s">
        <v>3219</v>
      </c>
      <c r="D1658" s="1">
        <v>472</v>
      </c>
      <c r="E1658" s="1">
        <v>2126651</v>
      </c>
      <c r="F1658" s="1">
        <v>1</v>
      </c>
      <c r="G1658" t="s">
        <v>15</v>
      </c>
    </row>
    <row r="1659" spans="1:7" hidden="1">
      <c r="A1659" s="1">
        <v>2126703</v>
      </c>
      <c r="B1659" t="s">
        <v>3220</v>
      </c>
      <c r="C1659" t="s">
        <v>2142</v>
      </c>
      <c r="D1659" s="1">
        <v>472</v>
      </c>
      <c r="E1659" s="1">
        <v>2126651</v>
      </c>
      <c r="F1659" s="1">
        <v>1</v>
      </c>
      <c r="G1659" t="s">
        <v>15</v>
      </c>
    </row>
    <row r="1660" spans="1:7" hidden="1">
      <c r="A1660" s="1">
        <v>2126704</v>
      </c>
      <c r="B1660" t="s">
        <v>3221</v>
      </c>
      <c r="C1660" t="s">
        <v>3222</v>
      </c>
      <c r="D1660" s="1">
        <v>472</v>
      </c>
      <c r="E1660" s="1">
        <v>2126651</v>
      </c>
      <c r="F1660" s="1">
        <v>1</v>
      </c>
      <c r="G1660" t="s">
        <v>15</v>
      </c>
    </row>
    <row r="1661" spans="1:7" hidden="1">
      <c r="A1661" s="1">
        <v>2126705</v>
      </c>
      <c r="B1661" t="s">
        <v>3223</v>
      </c>
      <c r="C1661" t="s">
        <v>3224</v>
      </c>
      <c r="D1661" s="1">
        <v>472</v>
      </c>
      <c r="E1661" s="1">
        <v>2126651</v>
      </c>
      <c r="F1661" s="1">
        <v>1</v>
      </c>
      <c r="G1661" t="s">
        <v>15</v>
      </c>
    </row>
    <row r="1662" spans="1:7" hidden="1">
      <c r="A1662" s="1">
        <v>2126706</v>
      </c>
      <c r="B1662" t="s">
        <v>3225</v>
      </c>
      <c r="C1662" t="s">
        <v>3226</v>
      </c>
      <c r="D1662" s="1">
        <v>472</v>
      </c>
      <c r="E1662" s="1">
        <v>2126651</v>
      </c>
      <c r="F1662" s="1">
        <v>1</v>
      </c>
      <c r="G1662" t="s">
        <v>15</v>
      </c>
    </row>
    <row r="1663" spans="1:7" hidden="1">
      <c r="A1663" s="1">
        <v>2126707</v>
      </c>
      <c r="B1663" t="s">
        <v>3227</v>
      </c>
      <c r="C1663" t="s">
        <v>3228</v>
      </c>
      <c r="D1663" s="1">
        <v>472</v>
      </c>
      <c r="E1663" s="1">
        <v>2126651</v>
      </c>
      <c r="F1663" s="1">
        <v>1</v>
      </c>
      <c r="G1663" t="s">
        <v>15</v>
      </c>
    </row>
    <row r="1664" spans="1:7" hidden="1">
      <c r="A1664" s="1">
        <v>2126708</v>
      </c>
      <c r="B1664" t="s">
        <v>3229</v>
      </c>
      <c r="C1664" t="s">
        <v>3230</v>
      </c>
      <c r="D1664" s="1">
        <v>472</v>
      </c>
      <c r="E1664" s="1">
        <v>2126651</v>
      </c>
      <c r="F1664" s="1">
        <v>1</v>
      </c>
      <c r="G1664" t="s">
        <v>15</v>
      </c>
    </row>
    <row r="1665" spans="1:7" hidden="1">
      <c r="A1665" s="1">
        <v>2126709</v>
      </c>
      <c r="B1665" t="s">
        <v>3231</v>
      </c>
      <c r="C1665" t="s">
        <v>3232</v>
      </c>
      <c r="D1665" s="1">
        <v>472</v>
      </c>
      <c r="E1665" s="1">
        <v>2126651</v>
      </c>
      <c r="F1665" s="1">
        <v>1</v>
      </c>
      <c r="G1665" t="s">
        <v>15</v>
      </c>
    </row>
    <row r="1666" spans="1:7" hidden="1">
      <c r="A1666" s="1">
        <v>2126710</v>
      </c>
      <c r="B1666" t="s">
        <v>3233</v>
      </c>
      <c r="C1666" t="s">
        <v>3234</v>
      </c>
      <c r="D1666" s="1">
        <v>472</v>
      </c>
      <c r="E1666" s="1">
        <v>2126651</v>
      </c>
      <c r="F1666" s="1">
        <v>1</v>
      </c>
      <c r="G1666" t="s">
        <v>15</v>
      </c>
    </row>
    <row r="1667" spans="1:7" hidden="1">
      <c r="A1667" s="1">
        <v>2126711</v>
      </c>
      <c r="B1667" t="s">
        <v>3235</v>
      </c>
      <c r="C1667" t="s">
        <v>3236</v>
      </c>
      <c r="D1667" s="1">
        <v>472</v>
      </c>
      <c r="E1667" s="1">
        <v>2126651</v>
      </c>
      <c r="F1667" s="1">
        <v>1</v>
      </c>
      <c r="G1667" t="s">
        <v>15</v>
      </c>
    </row>
    <row r="1668" spans="1:7" hidden="1">
      <c r="A1668" s="1">
        <v>3860051</v>
      </c>
      <c r="B1668" t="s">
        <v>3237</v>
      </c>
      <c r="C1668" t="s">
        <v>3238</v>
      </c>
      <c r="D1668" s="1">
        <v>426</v>
      </c>
      <c r="E1668" t="s">
        <v>13</v>
      </c>
      <c r="F1668" s="1">
        <v>1</v>
      </c>
      <c r="G1668" t="s">
        <v>15</v>
      </c>
    </row>
    <row r="1669" spans="1:7" hidden="1">
      <c r="A1669" s="1">
        <v>3876172</v>
      </c>
      <c r="B1669" t="s">
        <v>3239</v>
      </c>
      <c r="C1669" t="s">
        <v>3240</v>
      </c>
      <c r="D1669" s="1">
        <v>3563</v>
      </c>
      <c r="E1669" s="1">
        <v>1442028</v>
      </c>
      <c r="F1669" s="1">
        <v>1</v>
      </c>
      <c r="G1669" t="s">
        <v>15</v>
      </c>
    </row>
    <row r="1670" spans="1:7" hidden="1">
      <c r="A1670" s="1">
        <v>3876173</v>
      </c>
      <c r="B1670" t="s">
        <v>3241</v>
      </c>
      <c r="C1670" t="s">
        <v>3242</v>
      </c>
      <c r="D1670" s="1">
        <v>3563</v>
      </c>
      <c r="E1670" s="1">
        <v>1442065</v>
      </c>
      <c r="F1670" s="1">
        <v>1</v>
      </c>
      <c r="G1670" t="s">
        <v>15</v>
      </c>
    </row>
    <row r="1671" spans="1:7" hidden="1">
      <c r="A1671" s="1">
        <v>3876174</v>
      </c>
      <c r="B1671" t="s">
        <v>3243</v>
      </c>
      <c r="C1671" t="s">
        <v>3244</v>
      </c>
      <c r="D1671" s="1">
        <v>3563</v>
      </c>
      <c r="E1671" s="1">
        <v>1442101</v>
      </c>
      <c r="F1671" s="1">
        <v>1</v>
      </c>
      <c r="G1671" t="s">
        <v>15</v>
      </c>
    </row>
    <row r="1672" spans="1:7" hidden="1">
      <c r="A1672" s="1">
        <v>3876175</v>
      </c>
      <c r="B1672" t="s">
        <v>3245</v>
      </c>
      <c r="C1672" t="s">
        <v>3246</v>
      </c>
      <c r="D1672" s="1">
        <v>3563</v>
      </c>
      <c r="E1672" s="1">
        <v>1442101</v>
      </c>
      <c r="F1672" s="1">
        <v>1</v>
      </c>
      <c r="G1672" t="s">
        <v>15</v>
      </c>
    </row>
    <row r="1673" spans="1:7" hidden="1">
      <c r="A1673" s="1">
        <v>3876176</v>
      </c>
      <c r="B1673" t="s">
        <v>3247</v>
      </c>
      <c r="C1673" t="s">
        <v>3248</v>
      </c>
      <c r="D1673" s="1">
        <v>3563</v>
      </c>
      <c r="E1673" s="1">
        <v>1442163</v>
      </c>
      <c r="F1673" s="1">
        <v>1</v>
      </c>
      <c r="G1673" t="s">
        <v>15</v>
      </c>
    </row>
    <row r="1674" spans="1:7" hidden="1">
      <c r="A1674" s="1">
        <v>3876177</v>
      </c>
      <c r="B1674" t="s">
        <v>3249</v>
      </c>
      <c r="C1674" t="s">
        <v>3250</v>
      </c>
      <c r="D1674" s="1">
        <v>3563</v>
      </c>
      <c r="E1674" s="1">
        <v>1442172</v>
      </c>
      <c r="F1674" s="1">
        <v>1</v>
      </c>
      <c r="G1674" t="s">
        <v>15</v>
      </c>
    </row>
    <row r="1675" spans="1:7" hidden="1">
      <c r="A1675" s="1">
        <v>4043885</v>
      </c>
      <c r="B1675" t="s">
        <v>3251</v>
      </c>
      <c r="C1675" t="s">
        <v>3252</v>
      </c>
      <c r="D1675" s="1">
        <v>435</v>
      </c>
      <c r="E1675" t="s">
        <v>13</v>
      </c>
      <c r="F1675" s="1">
        <v>1</v>
      </c>
      <c r="G1675" t="s">
        <v>15</v>
      </c>
    </row>
    <row r="1676" spans="1:7" hidden="1">
      <c r="A1676" s="1">
        <v>4185933</v>
      </c>
      <c r="B1676" t="s">
        <v>649</v>
      </c>
      <c r="C1676" t="s">
        <v>3253</v>
      </c>
      <c r="D1676" s="1">
        <v>761208</v>
      </c>
      <c r="E1676" s="1">
        <v>4185920</v>
      </c>
      <c r="F1676" s="1">
        <v>1</v>
      </c>
      <c r="G1676" t="s">
        <v>15</v>
      </c>
    </row>
    <row r="1677" spans="1:7" hidden="1">
      <c r="A1677" s="1">
        <v>4185934</v>
      </c>
      <c r="B1677" t="s">
        <v>651</v>
      </c>
      <c r="C1677" t="s">
        <v>3254</v>
      </c>
      <c r="D1677" s="1">
        <v>761208</v>
      </c>
      <c r="E1677" s="1">
        <v>4185919</v>
      </c>
      <c r="F1677" s="1">
        <v>1</v>
      </c>
      <c r="G1677" t="s">
        <v>15</v>
      </c>
    </row>
    <row r="1678" spans="1:7" hidden="1">
      <c r="A1678" s="1">
        <v>4185935</v>
      </c>
      <c r="B1678" t="s">
        <v>653</v>
      </c>
      <c r="C1678" t="s">
        <v>3255</v>
      </c>
      <c r="D1678" s="1">
        <v>761208</v>
      </c>
      <c r="E1678" s="1">
        <v>4185934</v>
      </c>
      <c r="F1678" s="1">
        <v>1</v>
      </c>
      <c r="G1678" t="s">
        <v>15</v>
      </c>
    </row>
    <row r="1679" spans="1:7" hidden="1">
      <c r="A1679" s="1">
        <v>4185936</v>
      </c>
      <c r="B1679" t="s">
        <v>655</v>
      </c>
      <c r="C1679" t="s">
        <v>3256</v>
      </c>
      <c r="D1679" s="1">
        <v>761208</v>
      </c>
      <c r="E1679" s="1">
        <v>4185935</v>
      </c>
      <c r="F1679" s="1">
        <v>1</v>
      </c>
      <c r="G1679" t="s">
        <v>15</v>
      </c>
    </row>
    <row r="1680" spans="1:7" hidden="1">
      <c r="A1680" s="1">
        <v>2274581</v>
      </c>
      <c r="B1680" t="s">
        <v>53</v>
      </c>
      <c r="C1680" t="s">
        <v>54</v>
      </c>
      <c r="D1680" s="1">
        <v>957327</v>
      </c>
      <c r="E1680" t="s">
        <v>13</v>
      </c>
      <c r="F1680" s="1">
        <v>1</v>
      </c>
      <c r="G1680" t="s">
        <v>15</v>
      </c>
    </row>
    <row r="1681" spans="1:7" hidden="1">
      <c r="A1681" s="1">
        <v>2274582</v>
      </c>
      <c r="B1681" t="s">
        <v>55</v>
      </c>
      <c r="C1681" t="s">
        <v>3257</v>
      </c>
      <c r="D1681" s="1">
        <v>957327</v>
      </c>
      <c r="E1681" s="1">
        <v>2274581</v>
      </c>
      <c r="F1681" s="1">
        <v>0</v>
      </c>
      <c r="G1681" t="s">
        <v>22</v>
      </c>
    </row>
    <row r="1682" spans="1:7" hidden="1">
      <c r="A1682" s="1">
        <v>2274583</v>
      </c>
      <c r="B1682" t="s">
        <v>57</v>
      </c>
      <c r="C1682" t="s">
        <v>3258</v>
      </c>
      <c r="D1682" s="1">
        <v>957327</v>
      </c>
      <c r="E1682" s="1">
        <v>2274581</v>
      </c>
      <c r="F1682" s="1">
        <v>0</v>
      </c>
      <c r="G1682" t="s">
        <v>22</v>
      </c>
    </row>
    <row r="1683" spans="1:7" hidden="1">
      <c r="A1683" s="1">
        <v>2274584</v>
      </c>
      <c r="B1683" t="s">
        <v>59</v>
      </c>
      <c r="C1683" t="s">
        <v>3259</v>
      </c>
      <c r="D1683" s="1">
        <v>957327</v>
      </c>
      <c r="E1683" s="1">
        <v>2274581</v>
      </c>
      <c r="F1683" s="1">
        <v>0</v>
      </c>
      <c r="G1683" t="s">
        <v>22</v>
      </c>
    </row>
    <row r="1684" spans="1:7" hidden="1">
      <c r="A1684" s="1">
        <v>2274585</v>
      </c>
      <c r="B1684" t="s">
        <v>61</v>
      </c>
      <c r="C1684" t="s">
        <v>3260</v>
      </c>
      <c r="D1684" s="1">
        <v>957327</v>
      </c>
      <c r="E1684" s="1">
        <v>2274581</v>
      </c>
      <c r="F1684" s="1">
        <v>0</v>
      </c>
      <c r="G1684" t="s">
        <v>22</v>
      </c>
    </row>
    <row r="1685" spans="1:7" hidden="1">
      <c r="A1685" s="1">
        <v>2274586</v>
      </c>
      <c r="B1685" t="s">
        <v>63</v>
      </c>
      <c r="C1685" t="s">
        <v>3261</v>
      </c>
      <c r="D1685" s="1">
        <v>957327</v>
      </c>
      <c r="E1685" s="1">
        <v>2274581</v>
      </c>
      <c r="F1685" s="1">
        <v>0</v>
      </c>
      <c r="G1685" t="s">
        <v>22</v>
      </c>
    </row>
    <row r="1686" spans="1:7" hidden="1">
      <c r="A1686" s="1">
        <v>2274587</v>
      </c>
      <c r="B1686" t="s">
        <v>65</v>
      </c>
      <c r="C1686" t="s">
        <v>3262</v>
      </c>
      <c r="D1686" s="1">
        <v>957327</v>
      </c>
      <c r="E1686" s="1">
        <v>2274581</v>
      </c>
      <c r="F1686" s="1">
        <v>0</v>
      </c>
      <c r="G1686" t="s">
        <v>22</v>
      </c>
    </row>
    <row r="1687" spans="1:7" hidden="1">
      <c r="A1687" s="1">
        <v>2274588</v>
      </c>
      <c r="B1687" t="s">
        <v>67</v>
      </c>
      <c r="C1687" t="s">
        <v>3263</v>
      </c>
      <c r="D1687" s="1">
        <v>957327</v>
      </c>
      <c r="E1687" s="1">
        <v>2274581</v>
      </c>
      <c r="F1687" s="1">
        <v>0</v>
      </c>
      <c r="G1687" t="s">
        <v>22</v>
      </c>
    </row>
    <row r="1688" spans="1:7" hidden="1">
      <c r="A1688" s="1">
        <v>2274589</v>
      </c>
      <c r="B1688" t="s">
        <v>69</v>
      </c>
      <c r="C1688" t="s">
        <v>3264</v>
      </c>
      <c r="D1688" s="1">
        <v>957327</v>
      </c>
      <c r="E1688" s="1">
        <v>2274581</v>
      </c>
      <c r="F1688" s="1">
        <v>0</v>
      </c>
      <c r="G1688" t="s">
        <v>22</v>
      </c>
    </row>
    <row r="1689" spans="1:7" hidden="1">
      <c r="A1689" s="1">
        <v>2274590</v>
      </c>
      <c r="B1689" t="s">
        <v>71</v>
      </c>
      <c r="C1689" t="s">
        <v>3265</v>
      </c>
      <c r="D1689" s="1">
        <v>957327</v>
      </c>
      <c r="E1689" s="1">
        <v>2274581</v>
      </c>
      <c r="F1689" s="1">
        <v>0</v>
      </c>
      <c r="G1689" t="s">
        <v>22</v>
      </c>
    </row>
    <row r="1690" spans="1:7" hidden="1">
      <c r="A1690" s="1">
        <v>2274591</v>
      </c>
      <c r="B1690" t="s">
        <v>73</v>
      </c>
      <c r="C1690" t="s">
        <v>3266</v>
      </c>
      <c r="D1690" s="1">
        <v>957327</v>
      </c>
      <c r="E1690" s="1">
        <v>2274581</v>
      </c>
      <c r="F1690" s="1">
        <v>0</v>
      </c>
      <c r="G1690" t="s">
        <v>22</v>
      </c>
    </row>
    <row r="1691" spans="1:7" hidden="1">
      <c r="A1691" s="1">
        <v>2274592</v>
      </c>
      <c r="B1691" t="s">
        <v>75</v>
      </c>
      <c r="C1691" t="s">
        <v>3267</v>
      </c>
      <c r="D1691" s="1">
        <v>957327</v>
      </c>
      <c r="E1691" s="1">
        <v>2274581</v>
      </c>
      <c r="F1691" s="1">
        <v>0</v>
      </c>
      <c r="G1691" t="s">
        <v>22</v>
      </c>
    </row>
    <row r="1692" spans="1:7" hidden="1">
      <c r="A1692" s="1">
        <v>2274593</v>
      </c>
      <c r="B1692" t="s">
        <v>77</v>
      </c>
      <c r="C1692" t="s">
        <v>3268</v>
      </c>
      <c r="D1692" s="1">
        <v>957327</v>
      </c>
      <c r="E1692" s="1">
        <v>2274581</v>
      </c>
      <c r="F1692" s="1">
        <v>0</v>
      </c>
      <c r="G1692" t="s">
        <v>22</v>
      </c>
    </row>
    <row r="1693" spans="1:7" hidden="1">
      <c r="A1693" s="1">
        <v>2274594</v>
      </c>
      <c r="B1693" t="s">
        <v>79</v>
      </c>
      <c r="C1693" t="s">
        <v>3269</v>
      </c>
      <c r="D1693" s="1">
        <v>957327</v>
      </c>
      <c r="E1693" s="1">
        <v>2274581</v>
      </c>
      <c r="F1693" s="1">
        <v>0</v>
      </c>
      <c r="G1693" t="s">
        <v>22</v>
      </c>
    </row>
    <row r="1694" spans="1:7" hidden="1">
      <c r="A1694" s="1">
        <v>2274595</v>
      </c>
      <c r="B1694" t="s">
        <v>81</v>
      </c>
      <c r="C1694" t="s">
        <v>3270</v>
      </c>
      <c r="D1694" s="1">
        <v>957327</v>
      </c>
      <c r="E1694" s="1">
        <v>2274581</v>
      </c>
      <c r="F1694" s="1">
        <v>0</v>
      </c>
      <c r="G1694" t="s">
        <v>22</v>
      </c>
    </row>
    <row r="1695" spans="1:7" hidden="1">
      <c r="A1695" s="1">
        <v>2274596</v>
      </c>
      <c r="B1695" t="s">
        <v>83</v>
      </c>
      <c r="C1695" t="s">
        <v>3271</v>
      </c>
      <c r="D1695" s="1">
        <v>957327</v>
      </c>
      <c r="E1695" s="1">
        <v>2274581</v>
      </c>
      <c r="F1695" s="1">
        <v>0</v>
      </c>
      <c r="G1695" t="s">
        <v>22</v>
      </c>
    </row>
    <row r="1696" spans="1:7" hidden="1">
      <c r="A1696" s="1">
        <v>2274597</v>
      </c>
      <c r="B1696" t="s">
        <v>85</v>
      </c>
      <c r="C1696" t="s">
        <v>3272</v>
      </c>
      <c r="D1696" s="1">
        <v>957327</v>
      </c>
      <c r="E1696" s="1">
        <v>2274581</v>
      </c>
      <c r="F1696" s="1">
        <v>0</v>
      </c>
      <c r="G1696" t="s">
        <v>22</v>
      </c>
    </row>
    <row r="1697" spans="1:7" hidden="1">
      <c r="A1697" s="1">
        <v>2274598</v>
      </c>
      <c r="B1697" t="s">
        <v>87</v>
      </c>
      <c r="C1697" t="s">
        <v>88</v>
      </c>
      <c r="D1697" s="1">
        <v>957327</v>
      </c>
      <c r="E1697" s="1">
        <v>2274581</v>
      </c>
      <c r="F1697" s="1">
        <v>0</v>
      </c>
      <c r="G1697" t="s">
        <v>22</v>
      </c>
    </row>
    <row r="1698" spans="1:7" hidden="1">
      <c r="A1698" s="1">
        <v>2601521</v>
      </c>
      <c r="B1698" t="s">
        <v>3273</v>
      </c>
      <c r="C1698" t="s">
        <v>3274</v>
      </c>
      <c r="D1698" s="1">
        <v>438</v>
      </c>
      <c r="E1698" t="s">
        <v>13</v>
      </c>
      <c r="F1698" s="1">
        <v>1</v>
      </c>
      <c r="G1698" t="s">
        <v>15</v>
      </c>
    </row>
    <row r="1699" spans="1:7" hidden="1">
      <c r="A1699" s="1">
        <v>2601522</v>
      </c>
      <c r="B1699" t="s">
        <v>3275</v>
      </c>
      <c r="C1699" t="s">
        <v>3276</v>
      </c>
      <c r="D1699" s="1">
        <v>438</v>
      </c>
      <c r="E1699" s="1">
        <v>2601521</v>
      </c>
      <c r="F1699" s="1">
        <v>1</v>
      </c>
      <c r="G1699" t="s">
        <v>15</v>
      </c>
    </row>
    <row r="1700" spans="1:7" hidden="1">
      <c r="A1700" s="1">
        <v>2601523</v>
      </c>
      <c r="B1700" t="s">
        <v>3277</v>
      </c>
      <c r="C1700" t="s">
        <v>3278</v>
      </c>
      <c r="D1700" s="1">
        <v>438</v>
      </c>
      <c r="E1700" s="1">
        <v>2601521</v>
      </c>
      <c r="F1700" s="1">
        <v>1</v>
      </c>
      <c r="G1700" t="s">
        <v>15</v>
      </c>
    </row>
    <row r="1701" spans="1:7" hidden="1">
      <c r="A1701" s="1">
        <v>2601524</v>
      </c>
      <c r="B1701" t="s">
        <v>3279</v>
      </c>
      <c r="C1701" t="s">
        <v>3280</v>
      </c>
      <c r="D1701" s="1">
        <v>438</v>
      </c>
      <c r="E1701" s="1">
        <v>2601521</v>
      </c>
      <c r="F1701" s="1">
        <v>1</v>
      </c>
      <c r="G1701" t="s">
        <v>15</v>
      </c>
    </row>
    <row r="1702" spans="1:7" hidden="1">
      <c r="A1702" s="1">
        <v>2601525</v>
      </c>
      <c r="B1702" t="s">
        <v>3281</v>
      </c>
      <c r="C1702" t="s">
        <v>3282</v>
      </c>
      <c r="D1702" s="1">
        <v>438</v>
      </c>
      <c r="E1702" s="1">
        <v>2601521</v>
      </c>
      <c r="F1702" s="1">
        <v>1</v>
      </c>
      <c r="G1702" t="s">
        <v>15</v>
      </c>
    </row>
    <row r="1703" spans="1:7" hidden="1">
      <c r="A1703" s="1">
        <v>2601526</v>
      </c>
      <c r="B1703" t="s">
        <v>3283</v>
      </c>
      <c r="C1703" t="s">
        <v>3284</v>
      </c>
      <c r="D1703" s="1">
        <v>438</v>
      </c>
      <c r="E1703" s="1">
        <v>2601521</v>
      </c>
      <c r="F1703" s="1">
        <v>1</v>
      </c>
      <c r="G1703" t="s">
        <v>15</v>
      </c>
    </row>
    <row r="1704" spans="1:7" hidden="1">
      <c r="A1704" s="1">
        <v>2601527</v>
      </c>
      <c r="B1704" t="s">
        <v>3285</v>
      </c>
      <c r="C1704" t="s">
        <v>3286</v>
      </c>
      <c r="D1704" s="1">
        <v>438</v>
      </c>
      <c r="E1704" s="1">
        <v>2601521</v>
      </c>
      <c r="F1704" s="1">
        <v>1</v>
      </c>
      <c r="G1704" t="s">
        <v>15</v>
      </c>
    </row>
    <row r="1705" spans="1:7" hidden="1">
      <c r="A1705" s="1">
        <v>2601528</v>
      </c>
      <c r="B1705" t="s">
        <v>3287</v>
      </c>
      <c r="C1705" t="s">
        <v>3288</v>
      </c>
      <c r="D1705" s="1">
        <v>438</v>
      </c>
      <c r="E1705" s="1">
        <v>2601521</v>
      </c>
      <c r="F1705" s="1">
        <v>1</v>
      </c>
      <c r="G1705" t="s">
        <v>15</v>
      </c>
    </row>
    <row r="1706" spans="1:7" hidden="1">
      <c r="A1706" s="1">
        <v>2601529</v>
      </c>
      <c r="B1706" t="s">
        <v>3289</v>
      </c>
      <c r="C1706" t="s">
        <v>3290</v>
      </c>
      <c r="D1706" s="1">
        <v>438</v>
      </c>
      <c r="E1706" s="1">
        <v>2601521</v>
      </c>
      <c r="F1706" s="1">
        <v>1</v>
      </c>
      <c r="G1706" t="s">
        <v>15</v>
      </c>
    </row>
    <row r="1707" spans="1:7" hidden="1">
      <c r="A1707" s="1">
        <v>2601530</v>
      </c>
      <c r="B1707" t="s">
        <v>3291</v>
      </c>
      <c r="C1707" t="s">
        <v>3292</v>
      </c>
      <c r="D1707" s="1">
        <v>438</v>
      </c>
      <c r="E1707" s="1">
        <v>2601521</v>
      </c>
      <c r="F1707" s="1">
        <v>1</v>
      </c>
      <c r="G1707" t="s">
        <v>15</v>
      </c>
    </row>
    <row r="1708" spans="1:7" hidden="1">
      <c r="A1708" s="1">
        <v>2601531</v>
      </c>
      <c r="B1708" t="s">
        <v>3293</v>
      </c>
      <c r="C1708" t="s">
        <v>3294</v>
      </c>
      <c r="D1708" s="1">
        <v>438</v>
      </c>
      <c r="E1708" s="1">
        <v>2601521</v>
      </c>
      <c r="F1708" s="1">
        <v>1</v>
      </c>
      <c r="G1708" t="s">
        <v>15</v>
      </c>
    </row>
    <row r="1709" spans="1:7" hidden="1">
      <c r="A1709" s="1">
        <v>3307425</v>
      </c>
      <c r="B1709" t="s">
        <v>3295</v>
      </c>
      <c r="C1709" t="s">
        <v>2293</v>
      </c>
      <c r="D1709" s="1">
        <v>451</v>
      </c>
      <c r="E1709" s="1">
        <v>3307404</v>
      </c>
      <c r="F1709" s="1">
        <v>1</v>
      </c>
      <c r="G1709" t="s">
        <v>15</v>
      </c>
    </row>
    <row r="1710" spans="1:7" hidden="1">
      <c r="A1710" s="1">
        <v>3307426</v>
      </c>
      <c r="B1710" t="s">
        <v>3296</v>
      </c>
      <c r="C1710" t="s">
        <v>2307</v>
      </c>
      <c r="D1710" s="1">
        <v>451</v>
      </c>
      <c r="E1710" s="1">
        <v>3307404</v>
      </c>
      <c r="F1710" s="1">
        <v>1</v>
      </c>
      <c r="G1710" t="s">
        <v>15</v>
      </c>
    </row>
    <row r="1711" spans="1:7" hidden="1">
      <c r="A1711" s="1">
        <v>3307427</v>
      </c>
      <c r="B1711" t="s">
        <v>3297</v>
      </c>
      <c r="C1711" t="s">
        <v>2013</v>
      </c>
      <c r="D1711" s="1">
        <v>451</v>
      </c>
      <c r="E1711" s="1">
        <v>3307404</v>
      </c>
      <c r="F1711" s="1">
        <v>1</v>
      </c>
      <c r="G1711" t="s">
        <v>15</v>
      </c>
    </row>
    <row r="1712" spans="1:7" hidden="1">
      <c r="A1712" s="1">
        <v>3307428</v>
      </c>
      <c r="B1712" t="s">
        <v>3298</v>
      </c>
      <c r="C1712" t="s">
        <v>3299</v>
      </c>
      <c r="D1712" s="1">
        <v>451</v>
      </c>
      <c r="E1712" s="1">
        <v>3307404</v>
      </c>
      <c r="F1712" s="1">
        <v>1</v>
      </c>
      <c r="G1712" t="s">
        <v>15</v>
      </c>
    </row>
    <row r="1713" spans="1:7" hidden="1">
      <c r="A1713" s="1">
        <v>3307429</v>
      </c>
      <c r="B1713" t="s">
        <v>3300</v>
      </c>
      <c r="C1713" t="s">
        <v>2011</v>
      </c>
      <c r="D1713" s="1">
        <v>451</v>
      </c>
      <c r="E1713" s="1">
        <v>3307404</v>
      </c>
      <c r="F1713" s="1">
        <v>1</v>
      </c>
      <c r="G1713" t="s">
        <v>15</v>
      </c>
    </row>
    <row r="1714" spans="1:7" hidden="1">
      <c r="A1714" s="1">
        <v>3307430</v>
      </c>
      <c r="B1714" t="s">
        <v>3301</v>
      </c>
      <c r="C1714" t="s">
        <v>3302</v>
      </c>
      <c r="D1714" s="1">
        <v>451</v>
      </c>
      <c r="E1714" s="1">
        <v>3307404</v>
      </c>
      <c r="F1714" s="1">
        <v>1</v>
      </c>
      <c r="G1714" t="s">
        <v>15</v>
      </c>
    </row>
    <row r="1715" spans="1:7" hidden="1">
      <c r="A1715" s="1">
        <v>3307431</v>
      </c>
      <c r="B1715" t="s">
        <v>3303</v>
      </c>
      <c r="C1715" t="s">
        <v>2055</v>
      </c>
      <c r="D1715" s="1">
        <v>451</v>
      </c>
      <c r="E1715" s="1">
        <v>3307404</v>
      </c>
      <c r="F1715" s="1">
        <v>1</v>
      </c>
      <c r="G1715" t="s">
        <v>15</v>
      </c>
    </row>
    <row r="1716" spans="1:7" hidden="1">
      <c r="A1716" s="1">
        <v>3307432</v>
      </c>
      <c r="B1716" t="s">
        <v>3304</v>
      </c>
      <c r="C1716" t="s">
        <v>1957</v>
      </c>
      <c r="D1716" s="1">
        <v>451</v>
      </c>
      <c r="E1716" s="1">
        <v>3307404</v>
      </c>
      <c r="F1716" s="1">
        <v>1</v>
      </c>
      <c r="G1716" t="s">
        <v>15</v>
      </c>
    </row>
    <row r="1717" spans="1:7" hidden="1">
      <c r="A1717" s="1">
        <v>3307433</v>
      </c>
      <c r="B1717" t="s">
        <v>3305</v>
      </c>
      <c r="C1717" t="s">
        <v>3306</v>
      </c>
      <c r="D1717" s="1">
        <v>451</v>
      </c>
      <c r="E1717" s="1">
        <v>3307404</v>
      </c>
      <c r="F1717" s="1">
        <v>1</v>
      </c>
      <c r="G1717" t="s">
        <v>15</v>
      </c>
    </row>
    <row r="1718" spans="1:7" hidden="1">
      <c r="A1718" s="1">
        <v>3307434</v>
      </c>
      <c r="B1718" t="s">
        <v>3307</v>
      </c>
      <c r="C1718" t="s">
        <v>1953</v>
      </c>
      <c r="D1718" s="1">
        <v>451</v>
      </c>
      <c r="E1718" s="1">
        <v>3307404</v>
      </c>
      <c r="F1718" s="1">
        <v>1</v>
      </c>
      <c r="G1718" t="s">
        <v>15</v>
      </c>
    </row>
    <row r="1719" spans="1:7" hidden="1">
      <c r="A1719" s="1">
        <v>3307435</v>
      </c>
      <c r="B1719" t="s">
        <v>3308</v>
      </c>
      <c r="C1719" t="s">
        <v>2468</v>
      </c>
      <c r="D1719" s="1">
        <v>451</v>
      </c>
      <c r="E1719" s="1">
        <v>3307404</v>
      </c>
      <c r="F1719" s="1">
        <v>1</v>
      </c>
      <c r="G1719" t="s">
        <v>15</v>
      </c>
    </row>
    <row r="1720" spans="1:7" hidden="1">
      <c r="A1720" s="1">
        <v>3307436</v>
      </c>
      <c r="B1720" t="s">
        <v>3309</v>
      </c>
      <c r="C1720" t="s">
        <v>2019</v>
      </c>
      <c r="D1720" s="1">
        <v>451</v>
      </c>
      <c r="E1720" s="1">
        <v>3307404</v>
      </c>
      <c r="F1720" s="1">
        <v>1</v>
      </c>
      <c r="G1720" t="s">
        <v>15</v>
      </c>
    </row>
    <row r="1721" spans="1:7" hidden="1">
      <c r="A1721" s="1">
        <v>3307437</v>
      </c>
      <c r="B1721" t="s">
        <v>3310</v>
      </c>
      <c r="C1721" t="s">
        <v>2574</v>
      </c>
      <c r="D1721" s="1">
        <v>451</v>
      </c>
      <c r="E1721" s="1">
        <v>3307404</v>
      </c>
      <c r="F1721" s="1">
        <v>1</v>
      </c>
      <c r="G1721" t="s">
        <v>15</v>
      </c>
    </row>
    <row r="1722" spans="1:7" hidden="1">
      <c r="A1722" s="1">
        <v>3307438</v>
      </c>
      <c r="B1722" t="s">
        <v>3311</v>
      </c>
      <c r="C1722" t="s">
        <v>3217</v>
      </c>
      <c r="D1722" s="1">
        <v>451</v>
      </c>
      <c r="E1722" s="1">
        <v>3307404</v>
      </c>
      <c r="F1722" s="1">
        <v>1</v>
      </c>
      <c r="G1722" t="s">
        <v>15</v>
      </c>
    </row>
    <row r="1723" spans="1:7" hidden="1">
      <c r="A1723" s="1">
        <v>3307439</v>
      </c>
      <c r="B1723" t="s">
        <v>3312</v>
      </c>
      <c r="C1723" t="s">
        <v>3313</v>
      </c>
      <c r="D1723" s="1">
        <v>451</v>
      </c>
      <c r="E1723" s="1">
        <v>3307404</v>
      </c>
      <c r="F1723" s="1">
        <v>1</v>
      </c>
      <c r="G1723" t="s">
        <v>15</v>
      </c>
    </row>
    <row r="1724" spans="1:7" hidden="1">
      <c r="A1724" s="1">
        <v>3307440</v>
      </c>
      <c r="B1724" t="s">
        <v>3314</v>
      </c>
      <c r="C1724" t="s">
        <v>2312</v>
      </c>
      <c r="D1724" s="1">
        <v>451</v>
      </c>
      <c r="E1724" s="1">
        <v>3307404</v>
      </c>
      <c r="F1724" s="1">
        <v>1</v>
      </c>
      <c r="G1724" t="s">
        <v>15</v>
      </c>
    </row>
    <row r="1725" spans="1:7" hidden="1">
      <c r="A1725" s="1">
        <v>3307441</v>
      </c>
      <c r="B1725" t="s">
        <v>3315</v>
      </c>
      <c r="C1725" t="s">
        <v>3316</v>
      </c>
      <c r="D1725" s="1">
        <v>451</v>
      </c>
      <c r="E1725" s="1">
        <v>3307404</v>
      </c>
      <c r="F1725" s="1">
        <v>1</v>
      </c>
      <c r="G1725" t="s">
        <v>15</v>
      </c>
    </row>
    <row r="1726" spans="1:7" hidden="1">
      <c r="A1726" s="1">
        <v>3307442</v>
      </c>
      <c r="B1726" t="s">
        <v>3317</v>
      </c>
      <c r="C1726" t="s">
        <v>3318</v>
      </c>
      <c r="D1726" s="1">
        <v>451</v>
      </c>
      <c r="E1726" s="1">
        <v>3307404</v>
      </c>
      <c r="F1726" s="1">
        <v>1</v>
      </c>
      <c r="G1726" t="s">
        <v>15</v>
      </c>
    </row>
    <row r="1727" spans="1:7" hidden="1">
      <c r="A1727" s="1">
        <v>4185937</v>
      </c>
      <c r="B1727" t="s">
        <v>657</v>
      </c>
      <c r="C1727" t="s">
        <v>3319</v>
      </c>
      <c r="D1727" s="1">
        <v>761208</v>
      </c>
      <c r="E1727" s="1">
        <v>4185935</v>
      </c>
      <c r="F1727" s="1">
        <v>1</v>
      </c>
      <c r="G1727" t="s">
        <v>15</v>
      </c>
    </row>
    <row r="1728" spans="1:7" hidden="1">
      <c r="A1728" s="1">
        <v>4185938</v>
      </c>
      <c r="B1728" t="s">
        <v>659</v>
      </c>
      <c r="C1728" t="s">
        <v>3320</v>
      </c>
      <c r="D1728" s="1">
        <v>761208</v>
      </c>
      <c r="E1728" s="1">
        <v>4185937</v>
      </c>
      <c r="F1728" s="1">
        <v>1</v>
      </c>
      <c r="G1728" t="s">
        <v>15</v>
      </c>
    </row>
    <row r="1729" spans="1:7" hidden="1">
      <c r="A1729" s="1">
        <v>4185939</v>
      </c>
      <c r="B1729" t="s">
        <v>661</v>
      </c>
      <c r="C1729" t="s">
        <v>3321</v>
      </c>
      <c r="D1729" s="1">
        <v>761208</v>
      </c>
      <c r="E1729" s="1">
        <v>4185937</v>
      </c>
      <c r="F1729" s="1">
        <v>1</v>
      </c>
      <c r="G1729" t="s">
        <v>15</v>
      </c>
    </row>
    <row r="1730" spans="1:7" hidden="1">
      <c r="A1730" s="1">
        <v>4185940</v>
      </c>
      <c r="B1730" t="s">
        <v>663</v>
      </c>
      <c r="C1730" t="s">
        <v>3322</v>
      </c>
      <c r="D1730" s="1">
        <v>761208</v>
      </c>
      <c r="E1730" s="1">
        <v>4185937</v>
      </c>
      <c r="F1730" s="1">
        <v>1</v>
      </c>
      <c r="G1730" t="s">
        <v>15</v>
      </c>
    </row>
    <row r="1731" spans="1:7" hidden="1">
      <c r="A1731" s="1">
        <v>4185941</v>
      </c>
      <c r="B1731" t="s">
        <v>665</v>
      </c>
      <c r="C1731" t="s">
        <v>3323</v>
      </c>
      <c r="D1731" s="1">
        <v>761208</v>
      </c>
      <c r="E1731" s="1">
        <v>4185937</v>
      </c>
      <c r="F1731" s="1">
        <v>1</v>
      </c>
      <c r="G1731" t="s">
        <v>15</v>
      </c>
    </row>
    <row r="1732" spans="1:7" hidden="1">
      <c r="A1732" s="1">
        <v>4185942</v>
      </c>
      <c r="B1732" t="s">
        <v>667</v>
      </c>
      <c r="C1732" t="s">
        <v>3324</v>
      </c>
      <c r="D1732" s="1">
        <v>761208</v>
      </c>
      <c r="E1732" s="1">
        <v>4185937</v>
      </c>
      <c r="F1732" s="1">
        <v>1</v>
      </c>
      <c r="G1732" t="s">
        <v>15</v>
      </c>
    </row>
    <row r="1733" spans="1:7" hidden="1">
      <c r="A1733" s="1">
        <v>4185943</v>
      </c>
      <c r="B1733" t="s">
        <v>669</v>
      </c>
      <c r="C1733" t="s">
        <v>3325</v>
      </c>
      <c r="D1733" s="1">
        <v>761208</v>
      </c>
      <c r="E1733" s="1">
        <v>4185935</v>
      </c>
      <c r="F1733" s="1">
        <v>1</v>
      </c>
      <c r="G1733" t="s">
        <v>15</v>
      </c>
    </row>
    <row r="1734" spans="1:7" hidden="1">
      <c r="A1734" s="1">
        <v>4185944</v>
      </c>
      <c r="B1734" t="s">
        <v>671</v>
      </c>
      <c r="C1734" t="s">
        <v>3326</v>
      </c>
      <c r="D1734" s="1">
        <v>761208</v>
      </c>
      <c r="E1734" s="1">
        <v>4185935</v>
      </c>
      <c r="F1734" s="1">
        <v>1</v>
      </c>
      <c r="G1734" t="s">
        <v>15</v>
      </c>
    </row>
    <row r="1735" spans="1:7" hidden="1">
      <c r="A1735" s="1">
        <v>4185945</v>
      </c>
      <c r="B1735" t="s">
        <v>673</v>
      </c>
      <c r="C1735" t="s">
        <v>3327</v>
      </c>
      <c r="D1735" s="1">
        <v>761208</v>
      </c>
      <c r="E1735" s="1">
        <v>4185934</v>
      </c>
      <c r="F1735" s="1">
        <v>1</v>
      </c>
      <c r="G1735" t="s">
        <v>15</v>
      </c>
    </row>
    <row r="1736" spans="1:7" hidden="1">
      <c r="A1736" s="1">
        <v>4185946</v>
      </c>
      <c r="B1736" t="s">
        <v>675</v>
      </c>
      <c r="C1736" t="s">
        <v>676</v>
      </c>
      <c r="D1736" s="1">
        <v>761208</v>
      </c>
      <c r="E1736" s="1">
        <v>4185945</v>
      </c>
      <c r="F1736" s="1">
        <v>1</v>
      </c>
      <c r="G1736" t="s">
        <v>15</v>
      </c>
    </row>
    <row r="1737" spans="1:7" hidden="1">
      <c r="A1737" s="1">
        <v>4185947</v>
      </c>
      <c r="B1737" t="s">
        <v>677</v>
      </c>
      <c r="C1737" t="s">
        <v>3328</v>
      </c>
      <c r="D1737" s="1">
        <v>761208</v>
      </c>
      <c r="E1737" s="1">
        <v>4185946</v>
      </c>
      <c r="F1737" s="1">
        <v>1</v>
      </c>
      <c r="G1737" t="s">
        <v>15</v>
      </c>
    </row>
    <row r="1738" spans="1:7" hidden="1">
      <c r="A1738" s="1">
        <v>4185948</v>
      </c>
      <c r="B1738" t="s">
        <v>679</v>
      </c>
      <c r="C1738" t="s">
        <v>3329</v>
      </c>
      <c r="D1738" s="1">
        <v>761208</v>
      </c>
      <c r="E1738" s="1">
        <v>4185946</v>
      </c>
      <c r="F1738" s="1">
        <v>1</v>
      </c>
      <c r="G1738" t="s">
        <v>15</v>
      </c>
    </row>
    <row r="1739" spans="1:7" hidden="1">
      <c r="A1739" s="1">
        <v>4185949</v>
      </c>
      <c r="B1739" t="s">
        <v>681</v>
      </c>
      <c r="C1739" t="s">
        <v>3330</v>
      </c>
      <c r="D1739" s="1">
        <v>761208</v>
      </c>
      <c r="E1739" s="1">
        <v>4185945</v>
      </c>
      <c r="F1739" s="1">
        <v>1</v>
      </c>
      <c r="G1739" t="s">
        <v>15</v>
      </c>
    </row>
    <row r="1740" spans="1:7" hidden="1">
      <c r="A1740" s="1">
        <v>4185950</v>
      </c>
      <c r="B1740" t="s">
        <v>683</v>
      </c>
      <c r="C1740" t="s">
        <v>3331</v>
      </c>
      <c r="D1740" s="1">
        <v>761208</v>
      </c>
      <c r="E1740" s="1">
        <v>4185949</v>
      </c>
      <c r="F1740" s="1">
        <v>1</v>
      </c>
      <c r="G1740" t="s">
        <v>15</v>
      </c>
    </row>
    <row r="1741" spans="1:7" hidden="1">
      <c r="A1741" s="1">
        <v>4185951</v>
      </c>
      <c r="B1741" t="s">
        <v>685</v>
      </c>
      <c r="C1741" t="s">
        <v>3332</v>
      </c>
      <c r="D1741" s="1">
        <v>761208</v>
      </c>
      <c r="E1741" s="1">
        <v>4185945</v>
      </c>
      <c r="F1741" s="1">
        <v>1</v>
      </c>
      <c r="G1741" t="s">
        <v>15</v>
      </c>
    </row>
    <row r="1742" spans="1:7" hidden="1">
      <c r="A1742" s="1">
        <v>4185952</v>
      </c>
      <c r="B1742" t="s">
        <v>687</v>
      </c>
      <c r="C1742" t="s">
        <v>3333</v>
      </c>
      <c r="D1742" s="1">
        <v>761208</v>
      </c>
      <c r="E1742" s="1">
        <v>4185945</v>
      </c>
      <c r="F1742" s="1">
        <v>1</v>
      </c>
      <c r="G1742" t="s">
        <v>15</v>
      </c>
    </row>
    <row r="1743" spans="1:7" hidden="1">
      <c r="A1743" s="1">
        <v>4185953</v>
      </c>
      <c r="B1743" t="s">
        <v>689</v>
      </c>
      <c r="C1743" t="s">
        <v>3334</v>
      </c>
      <c r="D1743" s="1">
        <v>761208</v>
      </c>
      <c r="E1743" s="1">
        <v>4185945</v>
      </c>
      <c r="F1743" s="1">
        <v>1</v>
      </c>
      <c r="G1743" t="s">
        <v>15</v>
      </c>
    </row>
    <row r="1744" spans="1:7" hidden="1">
      <c r="A1744" s="1">
        <v>4185954</v>
      </c>
      <c r="B1744" t="s">
        <v>691</v>
      </c>
      <c r="C1744" t="s">
        <v>2466</v>
      </c>
      <c r="D1744" s="1">
        <v>761208</v>
      </c>
      <c r="E1744" s="1">
        <v>4185945</v>
      </c>
      <c r="F1744" s="1">
        <v>1</v>
      </c>
      <c r="G1744" t="s">
        <v>15</v>
      </c>
    </row>
    <row r="1745" spans="1:7" hidden="1">
      <c r="A1745" s="1">
        <v>2601535</v>
      </c>
      <c r="B1745" t="s">
        <v>3335</v>
      </c>
      <c r="C1745" t="s">
        <v>3336</v>
      </c>
      <c r="D1745" s="1">
        <v>1</v>
      </c>
      <c r="E1745" s="1">
        <v>1366639</v>
      </c>
      <c r="F1745" s="1">
        <v>1</v>
      </c>
      <c r="G1745" t="s">
        <v>15</v>
      </c>
    </row>
    <row r="1746" spans="1:7" hidden="1">
      <c r="A1746" s="1">
        <v>2601536</v>
      </c>
      <c r="B1746" t="s">
        <v>3337</v>
      </c>
      <c r="C1746" t="s">
        <v>3338</v>
      </c>
      <c r="D1746" s="1">
        <v>1</v>
      </c>
      <c r="E1746" s="1">
        <v>1366639</v>
      </c>
      <c r="F1746" s="1">
        <v>1</v>
      </c>
      <c r="G1746" t="s">
        <v>15</v>
      </c>
    </row>
    <row r="1747" spans="1:7" hidden="1">
      <c r="A1747" s="1">
        <v>4185955</v>
      </c>
      <c r="B1747" t="s">
        <v>693</v>
      </c>
      <c r="C1747" t="s">
        <v>3339</v>
      </c>
      <c r="D1747" s="1">
        <v>761208</v>
      </c>
      <c r="E1747" s="1">
        <v>4185945</v>
      </c>
      <c r="F1747" s="1">
        <v>1</v>
      </c>
      <c r="G1747" t="s">
        <v>15</v>
      </c>
    </row>
    <row r="1748" spans="1:7" hidden="1">
      <c r="A1748" s="1">
        <v>4185956</v>
      </c>
      <c r="B1748" t="s">
        <v>695</v>
      </c>
      <c r="C1748" t="s">
        <v>3340</v>
      </c>
      <c r="D1748" s="1">
        <v>761208</v>
      </c>
      <c r="E1748" s="1">
        <v>4185945</v>
      </c>
      <c r="F1748" s="1">
        <v>1</v>
      </c>
      <c r="G1748" t="s">
        <v>15</v>
      </c>
    </row>
    <row r="1749" spans="1:7" hidden="1">
      <c r="A1749" s="1">
        <v>4185957</v>
      </c>
      <c r="B1749" t="s">
        <v>697</v>
      </c>
      <c r="C1749" t="s">
        <v>3341</v>
      </c>
      <c r="D1749" s="1">
        <v>761208</v>
      </c>
      <c r="E1749" s="1">
        <v>4185934</v>
      </c>
      <c r="F1749" s="1">
        <v>1</v>
      </c>
      <c r="G1749" t="s">
        <v>15</v>
      </c>
    </row>
    <row r="1750" spans="1:7" hidden="1">
      <c r="A1750" s="1">
        <v>4185958</v>
      </c>
      <c r="B1750" t="s">
        <v>699</v>
      </c>
      <c r="C1750" t="s">
        <v>3342</v>
      </c>
      <c r="D1750" s="1">
        <v>761208</v>
      </c>
      <c r="E1750" s="1">
        <v>4185957</v>
      </c>
      <c r="F1750" s="1">
        <v>1</v>
      </c>
      <c r="G1750" t="s">
        <v>15</v>
      </c>
    </row>
    <row r="1751" spans="1:7" hidden="1">
      <c r="A1751" s="1">
        <v>4185959</v>
      </c>
      <c r="B1751" t="s">
        <v>701</v>
      </c>
      <c r="C1751" t="s">
        <v>3343</v>
      </c>
      <c r="D1751" s="1">
        <v>761208</v>
      </c>
      <c r="E1751" s="1">
        <v>4185934</v>
      </c>
      <c r="F1751" s="1">
        <v>1</v>
      </c>
      <c r="G1751" t="s">
        <v>15</v>
      </c>
    </row>
    <row r="1752" spans="1:7" hidden="1">
      <c r="A1752" s="1">
        <v>4185960</v>
      </c>
      <c r="B1752" t="s">
        <v>703</v>
      </c>
      <c r="C1752" t="s">
        <v>3344</v>
      </c>
      <c r="D1752" s="1">
        <v>761208</v>
      </c>
      <c r="E1752" s="1">
        <v>4185959</v>
      </c>
      <c r="F1752" s="1">
        <v>1</v>
      </c>
      <c r="G1752" t="s">
        <v>15</v>
      </c>
    </row>
    <row r="1753" spans="1:7" hidden="1">
      <c r="A1753" s="1">
        <v>4185961</v>
      </c>
      <c r="B1753" t="s">
        <v>705</v>
      </c>
      <c r="C1753" t="s">
        <v>3345</v>
      </c>
      <c r="D1753" s="1">
        <v>761208</v>
      </c>
      <c r="E1753" s="1">
        <v>4185959</v>
      </c>
      <c r="F1753" s="1">
        <v>1</v>
      </c>
      <c r="G1753" t="s">
        <v>15</v>
      </c>
    </row>
    <row r="1754" spans="1:7" hidden="1">
      <c r="A1754" s="1">
        <v>4185962</v>
      </c>
      <c r="B1754" t="s">
        <v>707</v>
      </c>
      <c r="C1754" t="s">
        <v>708</v>
      </c>
      <c r="D1754" s="1">
        <v>761208</v>
      </c>
      <c r="E1754" s="1">
        <v>4185907</v>
      </c>
      <c r="F1754" s="1">
        <v>1</v>
      </c>
      <c r="G1754" t="s">
        <v>15</v>
      </c>
    </row>
    <row r="1755" spans="1:7" hidden="1">
      <c r="A1755" s="1">
        <v>4185963</v>
      </c>
      <c r="B1755" t="s">
        <v>709</v>
      </c>
      <c r="C1755" t="s">
        <v>3346</v>
      </c>
      <c r="D1755" s="1">
        <v>761208</v>
      </c>
      <c r="E1755" s="1">
        <v>4185907</v>
      </c>
      <c r="F1755" s="1">
        <v>1</v>
      </c>
      <c r="G1755" t="s">
        <v>15</v>
      </c>
    </row>
    <row r="1756" spans="1:7" hidden="1">
      <c r="A1756" s="1">
        <v>4185964</v>
      </c>
      <c r="B1756" t="s">
        <v>711</v>
      </c>
      <c r="C1756" t="s">
        <v>712</v>
      </c>
      <c r="D1756" s="1">
        <v>761208</v>
      </c>
      <c r="E1756" s="1">
        <v>4185907</v>
      </c>
      <c r="F1756" s="1">
        <v>1</v>
      </c>
      <c r="G1756" t="s">
        <v>15</v>
      </c>
    </row>
    <row r="1757" spans="1:7" hidden="1">
      <c r="A1757" s="1">
        <v>4185965</v>
      </c>
      <c r="B1757" t="s">
        <v>713</v>
      </c>
      <c r="C1757" t="s">
        <v>3347</v>
      </c>
      <c r="D1757" s="1">
        <v>761208</v>
      </c>
      <c r="E1757" s="1">
        <v>4185907</v>
      </c>
      <c r="F1757" s="1">
        <v>1</v>
      </c>
      <c r="G1757" t="s">
        <v>15</v>
      </c>
    </row>
    <row r="1758" spans="1:7" hidden="1">
      <c r="A1758" s="1">
        <v>4244972</v>
      </c>
      <c r="B1758" t="s">
        <v>3348</v>
      </c>
      <c r="C1758" t="s">
        <v>3349</v>
      </c>
      <c r="D1758" s="1">
        <v>444</v>
      </c>
      <c r="E1758" t="s">
        <v>13</v>
      </c>
      <c r="F1758" s="1">
        <v>1</v>
      </c>
      <c r="G1758" t="s">
        <v>15</v>
      </c>
    </row>
    <row r="1759" spans="1:7" hidden="1">
      <c r="A1759" s="1">
        <v>4244973</v>
      </c>
      <c r="B1759" t="s">
        <v>3350</v>
      </c>
      <c r="C1759" t="s">
        <v>3351</v>
      </c>
      <c r="D1759" s="1">
        <v>444</v>
      </c>
      <c r="E1759" s="1">
        <v>4244972</v>
      </c>
      <c r="F1759" s="1">
        <v>1</v>
      </c>
      <c r="G1759" t="s">
        <v>15</v>
      </c>
    </row>
    <row r="1760" spans="1:7" hidden="1">
      <c r="A1760" s="1">
        <v>4490523</v>
      </c>
      <c r="B1760" t="s">
        <v>3352</v>
      </c>
      <c r="C1760" t="s">
        <v>3353</v>
      </c>
      <c r="D1760" s="1">
        <v>427</v>
      </c>
      <c r="E1760" t="s">
        <v>13</v>
      </c>
      <c r="F1760" s="1">
        <v>1</v>
      </c>
      <c r="G1760" t="s">
        <v>15</v>
      </c>
    </row>
    <row r="1761" spans="1:7" hidden="1">
      <c r="A1761" s="1">
        <v>4490524</v>
      </c>
      <c r="B1761" t="s">
        <v>3354</v>
      </c>
      <c r="C1761" t="s">
        <v>3355</v>
      </c>
      <c r="D1761" s="1">
        <v>427</v>
      </c>
      <c r="E1761" s="1">
        <v>4490523</v>
      </c>
      <c r="F1761" s="1">
        <v>1</v>
      </c>
      <c r="G1761" t="s">
        <v>15</v>
      </c>
    </row>
    <row r="1762" spans="1:7" hidden="1">
      <c r="A1762" s="1">
        <v>5140086</v>
      </c>
      <c r="B1762" t="s">
        <v>3356</v>
      </c>
      <c r="C1762" t="s">
        <v>3357</v>
      </c>
      <c r="D1762" s="1">
        <v>3167</v>
      </c>
      <c r="E1762" s="1">
        <v>2138569</v>
      </c>
      <c r="F1762" s="1">
        <v>1</v>
      </c>
    </row>
    <row r="1763" spans="1:7" hidden="1">
      <c r="A1763" s="1">
        <v>5140087</v>
      </c>
      <c r="B1763" t="s">
        <v>3358</v>
      </c>
      <c r="C1763" t="s">
        <v>3359</v>
      </c>
      <c r="D1763" s="1">
        <v>3167</v>
      </c>
      <c r="E1763" s="1">
        <v>2138569</v>
      </c>
      <c r="F1763" s="1">
        <v>1</v>
      </c>
    </row>
    <row r="1764" spans="1:7" hidden="1">
      <c r="A1764" s="1">
        <v>5140088</v>
      </c>
      <c r="B1764" t="s">
        <v>3360</v>
      </c>
      <c r="C1764" t="s">
        <v>3361</v>
      </c>
      <c r="D1764" s="1">
        <v>3167</v>
      </c>
      <c r="E1764" s="1">
        <v>2138571</v>
      </c>
      <c r="F1764" s="1">
        <v>1</v>
      </c>
    </row>
    <row r="1765" spans="1:7" hidden="1">
      <c r="A1765" s="1">
        <v>5140089</v>
      </c>
      <c r="B1765" t="s">
        <v>3362</v>
      </c>
      <c r="C1765" t="s">
        <v>3363</v>
      </c>
      <c r="D1765" s="1">
        <v>3167</v>
      </c>
      <c r="E1765" s="1">
        <v>2138571</v>
      </c>
      <c r="F1765" s="1">
        <v>1</v>
      </c>
    </row>
    <row r="1766" spans="1:7" hidden="1">
      <c r="A1766" s="1">
        <v>5140090</v>
      </c>
      <c r="B1766" t="s">
        <v>3364</v>
      </c>
      <c r="C1766" t="s">
        <v>3365</v>
      </c>
      <c r="D1766" s="1">
        <v>3167</v>
      </c>
      <c r="E1766" s="1">
        <v>2138583</v>
      </c>
      <c r="F1766" s="1">
        <v>1</v>
      </c>
    </row>
    <row r="1767" spans="1:7" hidden="1">
      <c r="A1767" s="1">
        <v>5140091</v>
      </c>
      <c r="B1767" t="s">
        <v>3366</v>
      </c>
      <c r="C1767" t="s">
        <v>3367</v>
      </c>
      <c r="D1767" s="1">
        <v>3167</v>
      </c>
      <c r="E1767" s="1">
        <v>2138583</v>
      </c>
      <c r="F1767" s="1">
        <v>1</v>
      </c>
    </row>
    <row r="1768" spans="1:7" hidden="1">
      <c r="A1768" s="1">
        <v>5140092</v>
      </c>
      <c r="B1768" t="s">
        <v>3368</v>
      </c>
      <c r="C1768" t="s">
        <v>3369</v>
      </c>
      <c r="D1768" s="1">
        <v>3167</v>
      </c>
      <c r="E1768" s="1">
        <v>2138583</v>
      </c>
      <c r="F1768" s="1">
        <v>1</v>
      </c>
    </row>
    <row r="1769" spans="1:7" hidden="1">
      <c r="A1769" s="1">
        <v>5140093</v>
      </c>
      <c r="B1769" t="s">
        <v>3370</v>
      </c>
      <c r="C1769" t="s">
        <v>3371</v>
      </c>
      <c r="D1769" s="1">
        <v>3167</v>
      </c>
      <c r="E1769" s="1">
        <v>2138590</v>
      </c>
      <c r="F1769" s="1">
        <v>1</v>
      </c>
    </row>
    <row r="1770" spans="1:7" hidden="1">
      <c r="A1770" s="1">
        <v>5140094</v>
      </c>
      <c r="B1770" t="s">
        <v>3372</v>
      </c>
      <c r="C1770" t="s">
        <v>3373</v>
      </c>
      <c r="D1770" s="1">
        <v>3167</v>
      </c>
      <c r="E1770" s="1">
        <v>2138589</v>
      </c>
      <c r="F1770" s="1">
        <v>1</v>
      </c>
    </row>
    <row r="1771" spans="1:7" hidden="1">
      <c r="A1771" s="1">
        <v>5140095</v>
      </c>
      <c r="B1771" t="s">
        <v>3374</v>
      </c>
      <c r="C1771" t="s">
        <v>3375</v>
      </c>
      <c r="D1771" s="1">
        <v>3167</v>
      </c>
      <c r="E1771" s="1">
        <v>2138609</v>
      </c>
      <c r="F1771" s="1">
        <v>1</v>
      </c>
    </row>
    <row r="1772" spans="1:7" hidden="1">
      <c r="A1772" s="1">
        <v>5140096</v>
      </c>
      <c r="B1772" t="s">
        <v>3376</v>
      </c>
      <c r="C1772" t="s">
        <v>3377</v>
      </c>
      <c r="D1772" s="1">
        <v>3167</v>
      </c>
      <c r="E1772" s="1">
        <v>2138596</v>
      </c>
      <c r="F1772" s="1">
        <v>1</v>
      </c>
    </row>
    <row r="1773" spans="1:7" hidden="1">
      <c r="A1773" s="1">
        <v>5140097</v>
      </c>
      <c r="B1773" t="s">
        <v>3378</v>
      </c>
      <c r="C1773" t="s">
        <v>3379</v>
      </c>
      <c r="D1773" s="1">
        <v>3167</v>
      </c>
      <c r="E1773" s="1">
        <v>2138596</v>
      </c>
      <c r="F1773" s="1">
        <v>1</v>
      </c>
    </row>
    <row r="1774" spans="1:7" hidden="1">
      <c r="A1774" s="1">
        <v>5140098</v>
      </c>
      <c r="B1774" t="s">
        <v>3380</v>
      </c>
      <c r="C1774" t="s">
        <v>3381</v>
      </c>
      <c r="D1774" s="1">
        <v>3167</v>
      </c>
      <c r="E1774" s="1">
        <v>2138596</v>
      </c>
      <c r="F1774" s="1">
        <v>1</v>
      </c>
    </row>
    <row r="1775" spans="1:7" hidden="1">
      <c r="A1775" s="1">
        <v>5140099</v>
      </c>
      <c r="B1775" t="s">
        <v>3382</v>
      </c>
      <c r="C1775" t="s">
        <v>3383</v>
      </c>
      <c r="D1775" s="1">
        <v>3167</v>
      </c>
      <c r="E1775" s="1">
        <v>5140098</v>
      </c>
      <c r="F1775" s="1">
        <v>1</v>
      </c>
    </row>
    <row r="1776" spans="1:7" hidden="1">
      <c r="A1776" s="1">
        <v>5140100</v>
      </c>
      <c r="B1776" t="s">
        <v>3384</v>
      </c>
      <c r="C1776" t="s">
        <v>3385</v>
      </c>
      <c r="D1776" s="1">
        <v>3167</v>
      </c>
      <c r="E1776" s="1">
        <v>2138615</v>
      </c>
      <c r="F1776" s="1">
        <v>1</v>
      </c>
    </row>
    <row r="1777" spans="1:6" hidden="1">
      <c r="A1777" s="1">
        <v>5140101</v>
      </c>
      <c r="B1777" t="s">
        <v>3386</v>
      </c>
      <c r="C1777" t="s">
        <v>3387</v>
      </c>
      <c r="D1777" s="1">
        <v>3167</v>
      </c>
      <c r="E1777" s="1">
        <v>5140100</v>
      </c>
      <c r="F1777" s="1">
        <v>1</v>
      </c>
    </row>
    <row r="1778" spans="1:6" hidden="1">
      <c r="A1778" s="1">
        <v>5140102</v>
      </c>
      <c r="B1778" t="s">
        <v>3388</v>
      </c>
      <c r="C1778" t="s">
        <v>3389</v>
      </c>
      <c r="D1778" s="1">
        <v>3167</v>
      </c>
      <c r="E1778" s="1">
        <v>5140100</v>
      </c>
      <c r="F1778" s="1">
        <v>1</v>
      </c>
    </row>
    <row r="1779" spans="1:6" hidden="1">
      <c r="A1779" s="1">
        <v>5140103</v>
      </c>
      <c r="B1779" t="s">
        <v>3390</v>
      </c>
      <c r="C1779" t="s">
        <v>3391</v>
      </c>
      <c r="D1779" s="1">
        <v>3167</v>
      </c>
      <c r="E1779" s="1">
        <v>2138615</v>
      </c>
      <c r="F1779" s="1">
        <v>1</v>
      </c>
    </row>
    <row r="1780" spans="1:6" hidden="1">
      <c r="A1780" s="1">
        <v>5140104</v>
      </c>
      <c r="B1780" t="s">
        <v>3392</v>
      </c>
      <c r="C1780" t="s">
        <v>2801</v>
      </c>
      <c r="D1780" s="1">
        <v>3167</v>
      </c>
      <c r="E1780" s="1">
        <v>2138615</v>
      </c>
      <c r="F1780" s="1">
        <v>1</v>
      </c>
    </row>
    <row r="1781" spans="1:6" hidden="1">
      <c r="A1781" s="1">
        <v>5140105</v>
      </c>
      <c r="B1781" t="s">
        <v>3393</v>
      </c>
      <c r="C1781" t="s">
        <v>3394</v>
      </c>
      <c r="D1781" s="1">
        <v>3167</v>
      </c>
      <c r="E1781" s="1">
        <v>2138617</v>
      </c>
      <c r="F1781" s="1">
        <v>1</v>
      </c>
    </row>
    <row r="1782" spans="1:6" hidden="1">
      <c r="A1782" s="1">
        <v>5140106</v>
      </c>
      <c r="B1782" t="s">
        <v>3395</v>
      </c>
      <c r="C1782" t="s">
        <v>3396</v>
      </c>
      <c r="D1782" s="1">
        <v>3167</v>
      </c>
      <c r="E1782" s="1">
        <v>2138617</v>
      </c>
      <c r="F1782" s="1">
        <v>1</v>
      </c>
    </row>
    <row r="1783" spans="1:6" hidden="1">
      <c r="A1783" s="1">
        <v>5140107</v>
      </c>
      <c r="B1783" t="s">
        <v>3397</v>
      </c>
      <c r="C1783" t="s">
        <v>3398</v>
      </c>
      <c r="D1783" s="1">
        <v>3167</v>
      </c>
      <c r="E1783" s="1">
        <v>2138621</v>
      </c>
      <c r="F1783" s="1">
        <v>1</v>
      </c>
    </row>
    <row r="1784" spans="1:6" hidden="1">
      <c r="A1784" s="1">
        <v>5140108</v>
      </c>
      <c r="B1784" t="s">
        <v>3399</v>
      </c>
      <c r="C1784" t="s">
        <v>3400</v>
      </c>
      <c r="D1784" s="1">
        <v>3167</v>
      </c>
      <c r="E1784" s="1">
        <v>2138611</v>
      </c>
      <c r="F1784" s="1">
        <v>1</v>
      </c>
    </row>
    <row r="1785" spans="1:6" hidden="1">
      <c r="A1785" s="1">
        <v>5140110</v>
      </c>
      <c r="B1785" t="s">
        <v>3401</v>
      </c>
      <c r="C1785" t="s">
        <v>3402</v>
      </c>
      <c r="D1785" s="1">
        <v>3167</v>
      </c>
      <c r="E1785" s="1">
        <v>2138638</v>
      </c>
      <c r="F1785" s="1">
        <v>1</v>
      </c>
    </row>
    <row r="1786" spans="1:6" hidden="1">
      <c r="A1786" s="1">
        <v>5140111</v>
      </c>
      <c r="B1786" t="s">
        <v>3403</v>
      </c>
      <c r="C1786" t="s">
        <v>2807</v>
      </c>
      <c r="D1786" s="1">
        <v>3167</v>
      </c>
      <c r="E1786" s="1">
        <v>2138640</v>
      </c>
      <c r="F1786" s="1">
        <v>1</v>
      </c>
    </row>
    <row r="1787" spans="1:6" hidden="1">
      <c r="A1787" s="1">
        <v>5140112</v>
      </c>
      <c r="B1787" t="s">
        <v>3404</v>
      </c>
      <c r="C1787" t="s">
        <v>3405</v>
      </c>
      <c r="D1787" s="1">
        <v>3167</v>
      </c>
      <c r="E1787" s="1">
        <v>2138628</v>
      </c>
      <c r="F1787" s="1">
        <v>1</v>
      </c>
    </row>
    <row r="1788" spans="1:6" hidden="1">
      <c r="A1788" s="1">
        <v>5140113</v>
      </c>
      <c r="B1788" t="s">
        <v>3406</v>
      </c>
      <c r="C1788" t="s">
        <v>3407</v>
      </c>
      <c r="D1788" s="1">
        <v>3167</v>
      </c>
      <c r="E1788" s="1">
        <v>2138628</v>
      </c>
      <c r="F1788" s="1">
        <v>1</v>
      </c>
    </row>
    <row r="1789" spans="1:6" hidden="1">
      <c r="A1789" s="1">
        <v>5140114</v>
      </c>
      <c r="B1789" t="s">
        <v>3408</v>
      </c>
      <c r="C1789" t="s">
        <v>3409</v>
      </c>
      <c r="D1789" s="1">
        <v>3167</v>
      </c>
      <c r="E1789" s="1">
        <v>2138648</v>
      </c>
      <c r="F1789" s="1">
        <v>1</v>
      </c>
    </row>
    <row r="1790" spans="1:6" hidden="1">
      <c r="A1790" s="1">
        <v>5140115</v>
      </c>
      <c r="B1790" t="s">
        <v>3410</v>
      </c>
      <c r="C1790" t="s">
        <v>3411</v>
      </c>
      <c r="D1790" s="1">
        <v>3167</v>
      </c>
      <c r="E1790" s="1">
        <v>2138648</v>
      </c>
      <c r="F1790" s="1">
        <v>1</v>
      </c>
    </row>
    <row r="1791" spans="1:6" hidden="1">
      <c r="A1791" s="1">
        <v>5140116</v>
      </c>
      <c r="B1791" t="s">
        <v>3412</v>
      </c>
      <c r="C1791" t="s">
        <v>2857</v>
      </c>
      <c r="D1791" s="1">
        <v>3167</v>
      </c>
      <c r="E1791" s="1">
        <v>2138648</v>
      </c>
      <c r="F1791" s="1">
        <v>1</v>
      </c>
    </row>
    <row r="1792" spans="1:6" hidden="1">
      <c r="A1792" s="1">
        <v>5140117</v>
      </c>
      <c r="B1792" t="s">
        <v>3413</v>
      </c>
      <c r="C1792" t="s">
        <v>3414</v>
      </c>
      <c r="D1792" s="1">
        <v>3167</v>
      </c>
      <c r="E1792" s="1">
        <v>2138652</v>
      </c>
      <c r="F1792" s="1">
        <v>1</v>
      </c>
    </row>
    <row r="1793" spans="1:7" hidden="1">
      <c r="A1793" s="1">
        <v>5140118</v>
      </c>
      <c r="B1793" t="s">
        <v>3415</v>
      </c>
      <c r="C1793" t="s">
        <v>3416</v>
      </c>
      <c r="D1793" s="1">
        <v>3167</v>
      </c>
      <c r="E1793" s="1">
        <v>2138652</v>
      </c>
      <c r="F1793" s="1">
        <v>1</v>
      </c>
    </row>
    <row r="1794" spans="1:7" hidden="1">
      <c r="A1794" s="1">
        <v>5140119</v>
      </c>
      <c r="B1794" t="s">
        <v>3417</v>
      </c>
      <c r="C1794" t="s">
        <v>3418</v>
      </c>
      <c r="D1794" s="1">
        <v>3167</v>
      </c>
      <c r="E1794" s="1">
        <v>2138652</v>
      </c>
      <c r="F1794" s="1">
        <v>1</v>
      </c>
    </row>
    <row r="1795" spans="1:7" hidden="1">
      <c r="A1795" s="1">
        <v>5140120</v>
      </c>
      <c r="B1795" t="s">
        <v>3419</v>
      </c>
      <c r="C1795" t="s">
        <v>3420</v>
      </c>
      <c r="D1795" s="1">
        <v>3167</v>
      </c>
      <c r="E1795" s="1">
        <v>2138644</v>
      </c>
      <c r="F1795" s="1">
        <v>1</v>
      </c>
    </row>
    <row r="1796" spans="1:7" hidden="1">
      <c r="A1796" s="1">
        <v>5140121</v>
      </c>
      <c r="B1796" t="s">
        <v>3421</v>
      </c>
      <c r="C1796" t="s">
        <v>3422</v>
      </c>
      <c r="D1796" s="1">
        <v>3167</v>
      </c>
      <c r="E1796" s="1">
        <v>5140120</v>
      </c>
      <c r="F1796" s="1">
        <v>1</v>
      </c>
    </row>
    <row r="1797" spans="1:7" hidden="1">
      <c r="A1797" s="1">
        <v>5140122</v>
      </c>
      <c r="B1797" t="s">
        <v>3423</v>
      </c>
      <c r="C1797" t="s">
        <v>3424</v>
      </c>
      <c r="D1797" s="1">
        <v>3167</v>
      </c>
      <c r="E1797" s="1">
        <v>2138656</v>
      </c>
      <c r="F1797" s="1">
        <v>1</v>
      </c>
    </row>
    <row r="1798" spans="1:7" hidden="1">
      <c r="A1798" s="1">
        <v>5140123</v>
      </c>
      <c r="B1798" t="s">
        <v>3425</v>
      </c>
      <c r="C1798" t="s">
        <v>3426</v>
      </c>
      <c r="D1798" s="1">
        <v>3167</v>
      </c>
      <c r="E1798" s="1">
        <v>2138658</v>
      </c>
      <c r="F1798" s="1">
        <v>1</v>
      </c>
    </row>
    <row r="1799" spans="1:7" hidden="1">
      <c r="A1799" s="1">
        <v>5140124</v>
      </c>
      <c r="B1799" t="s">
        <v>3427</v>
      </c>
      <c r="C1799" t="s">
        <v>3428</v>
      </c>
      <c r="D1799" s="1">
        <v>3167</v>
      </c>
      <c r="E1799" s="1">
        <v>2138658</v>
      </c>
      <c r="F1799" s="1">
        <v>1</v>
      </c>
    </row>
    <row r="1800" spans="1:7" hidden="1">
      <c r="A1800" s="1">
        <v>5140125</v>
      </c>
      <c r="B1800" t="s">
        <v>3429</v>
      </c>
      <c r="C1800" t="s">
        <v>3430</v>
      </c>
      <c r="D1800" s="1">
        <v>3167</v>
      </c>
      <c r="E1800" s="1">
        <v>2138499</v>
      </c>
      <c r="F1800" s="1">
        <v>1</v>
      </c>
    </row>
    <row r="1801" spans="1:7" hidden="1">
      <c r="A1801" s="1">
        <v>5140553</v>
      </c>
      <c r="B1801" t="s">
        <v>3431</v>
      </c>
      <c r="C1801" t="s">
        <v>3432</v>
      </c>
      <c r="D1801" s="1">
        <v>459</v>
      </c>
      <c r="E1801" t="s">
        <v>13</v>
      </c>
      <c r="F1801" s="1">
        <v>1</v>
      </c>
      <c r="G1801" t="s">
        <v>15</v>
      </c>
    </row>
    <row r="1802" spans="1:7" hidden="1">
      <c r="A1802" s="1">
        <v>5148174</v>
      </c>
      <c r="B1802" t="s">
        <v>3433</v>
      </c>
      <c r="C1802" t="s">
        <v>3434</v>
      </c>
      <c r="D1802" s="1">
        <v>446</v>
      </c>
      <c r="E1802" t="s">
        <v>13</v>
      </c>
      <c r="F1802" s="1">
        <v>1</v>
      </c>
      <c r="G1802" t="s">
        <v>15</v>
      </c>
    </row>
    <row r="1803" spans="1:7" hidden="1">
      <c r="A1803" s="1">
        <v>5528250</v>
      </c>
      <c r="B1803" t="s">
        <v>3435</v>
      </c>
      <c r="C1803" t="s">
        <v>3436</v>
      </c>
      <c r="D1803" s="1">
        <v>445</v>
      </c>
      <c r="E1803" t="s">
        <v>13</v>
      </c>
      <c r="F1803" s="1">
        <v>1</v>
      </c>
      <c r="G1803" t="s">
        <v>15</v>
      </c>
    </row>
    <row r="1804" spans="1:7" hidden="1">
      <c r="A1804" s="1">
        <v>5530811</v>
      </c>
      <c r="B1804" t="s">
        <v>2133</v>
      </c>
      <c r="C1804" t="s">
        <v>3437</v>
      </c>
      <c r="D1804" s="1">
        <v>72784</v>
      </c>
      <c r="E1804" t="s">
        <v>13</v>
      </c>
      <c r="F1804" s="1">
        <v>1</v>
      </c>
      <c r="G1804" t="s">
        <v>15</v>
      </c>
    </row>
    <row r="1805" spans="1:7" hidden="1">
      <c r="A1805" s="1">
        <v>5702120</v>
      </c>
      <c r="B1805" t="s">
        <v>2634</v>
      </c>
      <c r="C1805" t="s">
        <v>3438</v>
      </c>
      <c r="D1805" s="1">
        <v>7278</v>
      </c>
      <c r="E1805" t="s">
        <v>13</v>
      </c>
      <c r="F1805" s="1">
        <v>1</v>
      </c>
      <c r="G1805" t="s">
        <v>15</v>
      </c>
    </row>
    <row r="1806" spans="1:7" hidden="1">
      <c r="A1806" s="1">
        <v>2138089</v>
      </c>
      <c r="B1806" t="s">
        <v>3439</v>
      </c>
      <c r="C1806" t="s">
        <v>3440</v>
      </c>
      <c r="D1806" s="1">
        <v>462</v>
      </c>
      <c r="E1806" t="s">
        <v>13</v>
      </c>
      <c r="F1806" s="1">
        <v>0</v>
      </c>
      <c r="G1806" t="s">
        <v>22</v>
      </c>
    </row>
    <row r="1807" spans="1:7" hidden="1">
      <c r="A1807" s="1">
        <v>2138499</v>
      </c>
      <c r="B1807" t="s">
        <v>3441</v>
      </c>
      <c r="C1807" t="s">
        <v>3442</v>
      </c>
      <c r="D1807" s="1">
        <v>3167</v>
      </c>
      <c r="E1807" t="s">
        <v>13</v>
      </c>
      <c r="F1807" s="1">
        <v>1</v>
      </c>
      <c r="G1807" t="s">
        <v>15</v>
      </c>
    </row>
    <row r="1808" spans="1:7" hidden="1">
      <c r="A1808" s="1">
        <v>2138500</v>
      </c>
      <c r="B1808" t="s">
        <v>2234</v>
      </c>
      <c r="C1808" t="s">
        <v>2235</v>
      </c>
      <c r="D1808" s="1">
        <v>3167</v>
      </c>
      <c r="E1808" s="1">
        <v>2138499</v>
      </c>
      <c r="F1808" s="1">
        <v>1</v>
      </c>
    </row>
    <row r="1809" spans="1:6" hidden="1">
      <c r="A1809" s="1">
        <v>2138501</v>
      </c>
      <c r="B1809" t="s">
        <v>2236</v>
      </c>
      <c r="C1809" t="s">
        <v>2237</v>
      </c>
      <c r="D1809" s="1">
        <v>3167</v>
      </c>
      <c r="E1809" s="1">
        <v>2138500</v>
      </c>
      <c r="F1809" s="1">
        <v>1</v>
      </c>
    </row>
    <row r="1810" spans="1:6" hidden="1">
      <c r="A1810" s="1">
        <v>2138502</v>
      </c>
      <c r="B1810" t="s">
        <v>2238</v>
      </c>
      <c r="C1810" t="s">
        <v>2239</v>
      </c>
      <c r="D1810" s="1">
        <v>3167</v>
      </c>
      <c r="E1810" s="1">
        <v>2138501</v>
      </c>
      <c r="F1810" s="1">
        <v>1</v>
      </c>
    </row>
    <row r="1811" spans="1:6" hidden="1">
      <c r="A1811" s="1">
        <v>2138503</v>
      </c>
      <c r="B1811" t="s">
        <v>2240</v>
      </c>
      <c r="C1811" t="s">
        <v>2241</v>
      </c>
      <c r="D1811" s="1">
        <v>3167</v>
      </c>
      <c r="E1811" s="1">
        <v>2138501</v>
      </c>
      <c r="F1811" s="1">
        <v>1</v>
      </c>
    </row>
    <row r="1812" spans="1:6" hidden="1">
      <c r="A1812" s="1">
        <v>2138504</v>
      </c>
      <c r="B1812" t="s">
        <v>2242</v>
      </c>
      <c r="C1812" t="s">
        <v>2243</v>
      </c>
      <c r="D1812" s="1">
        <v>3167</v>
      </c>
      <c r="E1812" s="1">
        <v>2138501</v>
      </c>
      <c r="F1812" s="1">
        <v>1</v>
      </c>
    </row>
    <row r="1813" spans="1:6" hidden="1">
      <c r="A1813" s="1">
        <v>2138505</v>
      </c>
      <c r="B1813" t="s">
        <v>2244</v>
      </c>
      <c r="C1813" t="s">
        <v>2245</v>
      </c>
      <c r="D1813" s="1">
        <v>3167</v>
      </c>
      <c r="E1813" s="1">
        <v>2138504</v>
      </c>
      <c r="F1813" s="1">
        <v>1</v>
      </c>
    </row>
    <row r="1814" spans="1:6" hidden="1">
      <c r="A1814" s="1">
        <v>2138506</v>
      </c>
      <c r="B1814" t="s">
        <v>2246</v>
      </c>
      <c r="C1814" t="s">
        <v>2247</v>
      </c>
      <c r="D1814" s="1">
        <v>3167</v>
      </c>
      <c r="E1814" s="1">
        <v>2138504</v>
      </c>
      <c r="F1814" s="1">
        <v>1</v>
      </c>
    </row>
    <row r="1815" spans="1:6" hidden="1">
      <c r="A1815" s="1">
        <v>2138507</v>
      </c>
      <c r="B1815" t="s">
        <v>2248</v>
      </c>
      <c r="C1815" t="s">
        <v>2249</v>
      </c>
      <c r="D1815" s="1">
        <v>3167</v>
      </c>
      <c r="E1815" s="1">
        <v>2138501</v>
      </c>
      <c r="F1815" s="1">
        <v>1</v>
      </c>
    </row>
    <row r="1816" spans="1:6" hidden="1">
      <c r="A1816" s="1">
        <v>2138508</v>
      </c>
      <c r="B1816" t="s">
        <v>2250</v>
      </c>
      <c r="C1816" t="s">
        <v>2251</v>
      </c>
      <c r="D1816" s="1">
        <v>3167</v>
      </c>
      <c r="E1816" s="1">
        <v>2138501</v>
      </c>
      <c r="F1816" s="1">
        <v>1</v>
      </c>
    </row>
    <row r="1817" spans="1:6" hidden="1">
      <c r="A1817" s="1">
        <v>2138509</v>
      </c>
      <c r="B1817" t="s">
        <v>2252</v>
      </c>
      <c r="C1817" t="s">
        <v>2253</v>
      </c>
      <c r="D1817" s="1">
        <v>3167</v>
      </c>
      <c r="E1817" s="1">
        <v>2138501</v>
      </c>
      <c r="F1817" s="1">
        <v>1</v>
      </c>
    </row>
    <row r="1818" spans="1:6" hidden="1">
      <c r="A1818" s="1">
        <v>2138510</v>
      </c>
      <c r="B1818" t="s">
        <v>2254</v>
      </c>
      <c r="C1818" t="s">
        <v>2255</v>
      </c>
      <c r="D1818" s="1">
        <v>3167</v>
      </c>
      <c r="E1818" s="1">
        <v>2138501</v>
      </c>
      <c r="F1818" s="1">
        <v>1</v>
      </c>
    </row>
    <row r="1819" spans="1:6" hidden="1">
      <c r="A1819" s="1">
        <v>2138511</v>
      </c>
      <c r="B1819" t="s">
        <v>2256</v>
      </c>
      <c r="C1819" t="s">
        <v>2257</v>
      </c>
      <c r="D1819" s="1">
        <v>3167</v>
      </c>
      <c r="E1819" s="1">
        <v>2138501</v>
      </c>
      <c r="F1819" s="1">
        <v>1</v>
      </c>
    </row>
    <row r="1820" spans="1:6" hidden="1">
      <c r="A1820" s="1">
        <v>2138512</v>
      </c>
      <c r="B1820" t="s">
        <v>2258</v>
      </c>
      <c r="C1820" t="s">
        <v>2259</v>
      </c>
      <c r="D1820" s="1">
        <v>3167</v>
      </c>
      <c r="E1820" s="1">
        <v>2138501</v>
      </c>
      <c r="F1820" s="1">
        <v>1</v>
      </c>
    </row>
    <row r="1821" spans="1:6" hidden="1">
      <c r="A1821" s="1">
        <v>2138513</v>
      </c>
      <c r="B1821" t="s">
        <v>2260</v>
      </c>
      <c r="C1821" t="s">
        <v>2261</v>
      </c>
      <c r="D1821" s="1">
        <v>3167</v>
      </c>
      <c r="E1821" s="1">
        <v>2138501</v>
      </c>
      <c r="F1821" s="1">
        <v>1</v>
      </c>
    </row>
    <row r="1822" spans="1:6" hidden="1">
      <c r="A1822" s="1">
        <v>2138514</v>
      </c>
      <c r="B1822" t="s">
        <v>2262</v>
      </c>
      <c r="C1822" t="s">
        <v>2263</v>
      </c>
      <c r="D1822" s="1">
        <v>3167</v>
      </c>
      <c r="E1822" s="1">
        <v>2138500</v>
      </c>
      <c r="F1822" s="1">
        <v>1</v>
      </c>
    </row>
    <row r="1823" spans="1:6" hidden="1">
      <c r="A1823" s="1">
        <v>2138515</v>
      </c>
      <c r="B1823" t="s">
        <v>2264</v>
      </c>
      <c r="C1823" t="s">
        <v>2265</v>
      </c>
      <c r="D1823" s="1">
        <v>3167</v>
      </c>
      <c r="E1823" s="1">
        <v>2138514</v>
      </c>
      <c r="F1823" s="1">
        <v>1</v>
      </c>
    </row>
    <row r="1824" spans="1:6" hidden="1">
      <c r="A1824" s="1">
        <v>2138516</v>
      </c>
      <c r="B1824" t="s">
        <v>2266</v>
      </c>
      <c r="C1824" t="s">
        <v>2267</v>
      </c>
      <c r="D1824" s="1">
        <v>3167</v>
      </c>
      <c r="E1824" s="1">
        <v>2138515</v>
      </c>
      <c r="F1824" s="1">
        <v>1</v>
      </c>
    </row>
    <row r="1825" spans="1:6" hidden="1">
      <c r="A1825" s="1">
        <v>2138517</v>
      </c>
      <c r="B1825" t="s">
        <v>2268</v>
      </c>
      <c r="C1825" t="s">
        <v>2269</v>
      </c>
      <c r="D1825" s="1">
        <v>3167</v>
      </c>
      <c r="E1825" s="1">
        <v>2138515</v>
      </c>
      <c r="F1825" s="1">
        <v>1</v>
      </c>
    </row>
    <row r="1826" spans="1:6" hidden="1">
      <c r="A1826" s="1">
        <v>2138518</v>
      </c>
      <c r="B1826" t="s">
        <v>2270</v>
      </c>
      <c r="C1826" t="s">
        <v>2271</v>
      </c>
      <c r="D1826" s="1">
        <v>3167</v>
      </c>
      <c r="E1826" s="1">
        <v>2138515</v>
      </c>
      <c r="F1826" s="1">
        <v>1</v>
      </c>
    </row>
    <row r="1827" spans="1:6" hidden="1">
      <c r="A1827" s="1">
        <v>2138519</v>
      </c>
      <c r="B1827" t="s">
        <v>2272</v>
      </c>
      <c r="C1827" t="s">
        <v>2273</v>
      </c>
      <c r="D1827" s="1">
        <v>3167</v>
      </c>
      <c r="E1827" s="1">
        <v>2138515</v>
      </c>
      <c r="F1827" s="1">
        <v>1</v>
      </c>
    </row>
    <row r="1828" spans="1:6" hidden="1">
      <c r="A1828" s="1">
        <v>2138520</v>
      </c>
      <c r="B1828" t="s">
        <v>2274</v>
      </c>
      <c r="C1828" t="s">
        <v>2275</v>
      </c>
      <c r="D1828" s="1">
        <v>3167</v>
      </c>
      <c r="E1828" s="1">
        <v>2138515</v>
      </c>
      <c r="F1828" s="1">
        <v>1</v>
      </c>
    </row>
    <row r="1829" spans="1:6" hidden="1">
      <c r="A1829" s="1">
        <v>2138521</v>
      </c>
      <c r="B1829" t="s">
        <v>2276</v>
      </c>
      <c r="C1829" t="s">
        <v>2277</v>
      </c>
      <c r="D1829" s="1">
        <v>3167</v>
      </c>
      <c r="E1829" s="1">
        <v>2138515</v>
      </c>
      <c r="F1829" s="1">
        <v>1</v>
      </c>
    </row>
    <row r="1830" spans="1:6" hidden="1">
      <c r="A1830" s="1">
        <v>2138522</v>
      </c>
      <c r="B1830" t="s">
        <v>2278</v>
      </c>
      <c r="C1830" t="s">
        <v>2279</v>
      </c>
      <c r="D1830" s="1">
        <v>3167</v>
      </c>
      <c r="E1830" s="1">
        <v>2138515</v>
      </c>
      <c r="F1830" s="1">
        <v>1</v>
      </c>
    </row>
    <row r="1831" spans="1:6" hidden="1">
      <c r="A1831" s="1">
        <v>2138523</v>
      </c>
      <c r="B1831" t="s">
        <v>2280</v>
      </c>
      <c r="C1831" t="s">
        <v>2281</v>
      </c>
      <c r="D1831" s="1">
        <v>3167</v>
      </c>
      <c r="E1831" s="1">
        <v>2138515</v>
      </c>
      <c r="F1831" s="1">
        <v>1</v>
      </c>
    </row>
    <row r="1832" spans="1:6" hidden="1">
      <c r="A1832" s="1">
        <v>2138524</v>
      </c>
      <c r="B1832" t="s">
        <v>2282</v>
      </c>
      <c r="C1832" t="s">
        <v>2283</v>
      </c>
      <c r="D1832" s="1">
        <v>3167</v>
      </c>
      <c r="E1832" s="1">
        <v>2138523</v>
      </c>
      <c r="F1832" s="1">
        <v>1</v>
      </c>
    </row>
    <row r="1833" spans="1:6" hidden="1">
      <c r="A1833" s="1">
        <v>2138525</v>
      </c>
      <c r="B1833" t="s">
        <v>2284</v>
      </c>
      <c r="C1833" t="s">
        <v>2285</v>
      </c>
      <c r="D1833" s="1">
        <v>3167</v>
      </c>
      <c r="E1833" s="1">
        <v>2138500</v>
      </c>
      <c r="F1833" s="1">
        <v>1</v>
      </c>
    </row>
    <row r="1834" spans="1:6" hidden="1">
      <c r="A1834" s="1">
        <v>2138526</v>
      </c>
      <c r="B1834" t="s">
        <v>2286</v>
      </c>
      <c r="C1834" t="s">
        <v>2287</v>
      </c>
      <c r="D1834" s="1">
        <v>3167</v>
      </c>
      <c r="E1834" s="1">
        <v>2138525</v>
      </c>
      <c r="F1834" s="1">
        <v>1</v>
      </c>
    </row>
    <row r="1835" spans="1:6" hidden="1">
      <c r="A1835" s="1">
        <v>2138527</v>
      </c>
      <c r="B1835" t="s">
        <v>2347</v>
      </c>
      <c r="C1835" t="s">
        <v>2348</v>
      </c>
      <c r="D1835" s="1">
        <v>3167</v>
      </c>
      <c r="E1835" s="1">
        <v>2138526</v>
      </c>
      <c r="F1835" s="1">
        <v>1</v>
      </c>
    </row>
    <row r="1836" spans="1:6" hidden="1">
      <c r="A1836" s="1">
        <v>2138528</v>
      </c>
      <c r="B1836" t="s">
        <v>2349</v>
      </c>
      <c r="C1836" t="s">
        <v>2350</v>
      </c>
      <c r="D1836" s="1">
        <v>3167</v>
      </c>
      <c r="E1836" s="1">
        <v>2138526</v>
      </c>
      <c r="F1836" s="1">
        <v>1</v>
      </c>
    </row>
    <row r="1837" spans="1:6" hidden="1">
      <c r="A1837" s="1">
        <v>2138529</v>
      </c>
      <c r="B1837" t="s">
        <v>2351</v>
      </c>
      <c r="C1837" t="s">
        <v>2352</v>
      </c>
      <c r="D1837" s="1">
        <v>3167</v>
      </c>
      <c r="E1837" s="1">
        <v>2138526</v>
      </c>
      <c r="F1837" s="1">
        <v>1</v>
      </c>
    </row>
    <row r="1838" spans="1:6" hidden="1">
      <c r="A1838" s="1">
        <v>2138530</v>
      </c>
      <c r="B1838" t="s">
        <v>2353</v>
      </c>
      <c r="C1838" t="s">
        <v>2354</v>
      </c>
      <c r="D1838" s="1">
        <v>3167</v>
      </c>
      <c r="E1838" s="1">
        <v>2138500</v>
      </c>
      <c r="F1838" s="1">
        <v>1</v>
      </c>
    </row>
    <row r="1839" spans="1:6" hidden="1">
      <c r="A1839" s="1">
        <v>2138531</v>
      </c>
      <c r="B1839" t="s">
        <v>2355</v>
      </c>
      <c r="C1839" t="s">
        <v>2356</v>
      </c>
      <c r="D1839" s="1">
        <v>3167</v>
      </c>
      <c r="E1839" s="1">
        <v>2138530</v>
      </c>
      <c r="F1839" s="1">
        <v>1</v>
      </c>
    </row>
    <row r="1840" spans="1:6" hidden="1">
      <c r="A1840" s="1">
        <v>2138532</v>
      </c>
      <c r="B1840" t="s">
        <v>2357</v>
      </c>
      <c r="C1840" t="s">
        <v>2358</v>
      </c>
      <c r="D1840" s="1">
        <v>3167</v>
      </c>
      <c r="E1840" s="1">
        <v>2138531</v>
      </c>
      <c r="F1840" s="1">
        <v>1</v>
      </c>
    </row>
    <row r="1841" spans="1:6" hidden="1">
      <c r="A1841" s="1">
        <v>2138533</v>
      </c>
      <c r="B1841" t="s">
        <v>2359</v>
      </c>
      <c r="C1841" t="s">
        <v>2360</v>
      </c>
      <c r="D1841" s="1">
        <v>3167</v>
      </c>
      <c r="E1841" s="1">
        <v>2138532</v>
      </c>
      <c r="F1841" s="1">
        <v>1</v>
      </c>
    </row>
    <row r="1842" spans="1:6" hidden="1">
      <c r="A1842" s="1">
        <v>2138534</v>
      </c>
      <c r="B1842" t="s">
        <v>2361</v>
      </c>
      <c r="C1842" t="s">
        <v>2362</v>
      </c>
      <c r="D1842" s="1">
        <v>3167</v>
      </c>
      <c r="E1842" s="1">
        <v>2138532</v>
      </c>
      <c r="F1842" s="1">
        <v>1</v>
      </c>
    </row>
    <row r="1843" spans="1:6" hidden="1">
      <c r="A1843" s="1">
        <v>2138535</v>
      </c>
      <c r="B1843" t="s">
        <v>2363</v>
      </c>
      <c r="C1843" t="s">
        <v>2364</v>
      </c>
      <c r="D1843" s="1">
        <v>3167</v>
      </c>
      <c r="E1843" s="1">
        <v>2138532</v>
      </c>
      <c r="F1843" s="1">
        <v>1</v>
      </c>
    </row>
    <row r="1844" spans="1:6" hidden="1">
      <c r="A1844" s="1">
        <v>2138536</v>
      </c>
      <c r="B1844" t="s">
        <v>2365</v>
      </c>
      <c r="C1844" t="s">
        <v>2366</v>
      </c>
      <c r="D1844" s="1">
        <v>3167</v>
      </c>
      <c r="E1844" s="1">
        <v>2138532</v>
      </c>
      <c r="F1844" s="1">
        <v>1</v>
      </c>
    </row>
    <row r="1845" spans="1:6" hidden="1">
      <c r="A1845" s="1">
        <v>2138537</v>
      </c>
      <c r="B1845" t="s">
        <v>2367</v>
      </c>
      <c r="C1845" t="s">
        <v>2368</v>
      </c>
      <c r="D1845" s="1">
        <v>3167</v>
      </c>
      <c r="E1845" s="1">
        <v>2138532</v>
      </c>
      <c r="F1845" s="1">
        <v>1</v>
      </c>
    </row>
    <row r="1846" spans="1:6" hidden="1">
      <c r="A1846" s="1">
        <v>2138538</v>
      </c>
      <c r="B1846" t="s">
        <v>2369</v>
      </c>
      <c r="C1846" t="s">
        <v>2370</v>
      </c>
      <c r="D1846" s="1">
        <v>3167</v>
      </c>
      <c r="E1846" s="1">
        <v>2138532</v>
      </c>
      <c r="F1846" s="1">
        <v>1</v>
      </c>
    </row>
    <row r="1847" spans="1:6" hidden="1">
      <c r="A1847" s="1">
        <v>2138539</v>
      </c>
      <c r="B1847" t="s">
        <v>2371</v>
      </c>
      <c r="C1847" t="s">
        <v>2372</v>
      </c>
      <c r="D1847" s="1">
        <v>3167</v>
      </c>
      <c r="E1847" s="1">
        <v>2138532</v>
      </c>
      <c r="F1847" s="1">
        <v>1</v>
      </c>
    </row>
    <row r="1848" spans="1:6" hidden="1">
      <c r="A1848" s="1">
        <v>2138540</v>
      </c>
      <c r="B1848" t="s">
        <v>2373</v>
      </c>
      <c r="C1848" t="s">
        <v>2374</v>
      </c>
      <c r="D1848" s="1">
        <v>3167</v>
      </c>
      <c r="E1848" s="1">
        <v>2138532</v>
      </c>
      <c r="F1848" s="1">
        <v>1</v>
      </c>
    </row>
    <row r="1849" spans="1:6" hidden="1">
      <c r="A1849" s="1">
        <v>2138541</v>
      </c>
      <c r="B1849" t="s">
        <v>2375</v>
      </c>
      <c r="C1849" t="s">
        <v>2376</v>
      </c>
      <c r="D1849" s="1">
        <v>3167</v>
      </c>
      <c r="E1849" s="1">
        <v>2138531</v>
      </c>
      <c r="F1849" s="1">
        <v>1</v>
      </c>
    </row>
    <row r="1850" spans="1:6" hidden="1">
      <c r="A1850" s="1">
        <v>2138542</v>
      </c>
      <c r="B1850" t="s">
        <v>2377</v>
      </c>
      <c r="C1850" t="s">
        <v>2378</v>
      </c>
      <c r="D1850" s="1">
        <v>3167</v>
      </c>
      <c r="E1850" s="1">
        <v>2138541</v>
      </c>
      <c r="F1850" s="1">
        <v>1</v>
      </c>
    </row>
    <row r="1851" spans="1:6" hidden="1">
      <c r="A1851" s="1">
        <v>2138543</v>
      </c>
      <c r="B1851" t="s">
        <v>2379</v>
      </c>
      <c r="C1851" t="s">
        <v>2380</v>
      </c>
      <c r="D1851" s="1">
        <v>3167</v>
      </c>
      <c r="E1851" s="1">
        <v>2138541</v>
      </c>
      <c r="F1851" s="1">
        <v>1</v>
      </c>
    </row>
    <row r="1852" spans="1:6" hidden="1">
      <c r="A1852" s="1">
        <v>2138544</v>
      </c>
      <c r="B1852" t="s">
        <v>2381</v>
      </c>
      <c r="C1852" t="s">
        <v>2382</v>
      </c>
      <c r="D1852" s="1">
        <v>3167</v>
      </c>
      <c r="E1852" s="1">
        <v>2138541</v>
      </c>
      <c r="F1852" s="1">
        <v>1</v>
      </c>
    </row>
    <row r="1853" spans="1:6" hidden="1">
      <c r="A1853" s="1">
        <v>2138545</v>
      </c>
      <c r="B1853" t="s">
        <v>2383</v>
      </c>
      <c r="C1853" t="s">
        <v>2384</v>
      </c>
      <c r="D1853" s="1">
        <v>3167</v>
      </c>
      <c r="E1853" s="1">
        <v>2138541</v>
      </c>
      <c r="F1853" s="1">
        <v>1</v>
      </c>
    </row>
    <row r="1854" spans="1:6" hidden="1">
      <c r="A1854" s="1">
        <v>2138546</v>
      </c>
      <c r="B1854" t="s">
        <v>2385</v>
      </c>
      <c r="C1854" t="s">
        <v>2386</v>
      </c>
      <c r="D1854" s="1">
        <v>3167</v>
      </c>
      <c r="E1854" s="1">
        <v>2138541</v>
      </c>
      <c r="F1854" s="1">
        <v>1</v>
      </c>
    </row>
    <row r="1855" spans="1:6" hidden="1">
      <c r="A1855" s="1">
        <v>2138547</v>
      </c>
      <c r="B1855" t="s">
        <v>2387</v>
      </c>
      <c r="C1855" t="s">
        <v>2388</v>
      </c>
      <c r="D1855" s="1">
        <v>3167</v>
      </c>
      <c r="E1855" s="1">
        <v>2138541</v>
      </c>
      <c r="F1855" s="1">
        <v>1</v>
      </c>
    </row>
    <row r="1856" spans="1:6" hidden="1">
      <c r="A1856" s="1">
        <v>2138548</v>
      </c>
      <c r="B1856" t="s">
        <v>2389</v>
      </c>
      <c r="C1856" t="s">
        <v>2390</v>
      </c>
      <c r="D1856" s="1">
        <v>3167</v>
      </c>
      <c r="E1856" s="1">
        <v>2138541</v>
      </c>
      <c r="F1856" s="1">
        <v>1</v>
      </c>
    </row>
    <row r="1857" spans="1:7" hidden="1">
      <c r="A1857" s="1">
        <v>2138549</v>
      </c>
      <c r="B1857" t="s">
        <v>2391</v>
      </c>
      <c r="C1857" t="s">
        <v>2392</v>
      </c>
      <c r="D1857" s="1">
        <v>3167</v>
      </c>
      <c r="E1857" s="1">
        <v>2138541</v>
      </c>
      <c r="F1857" s="1">
        <v>1</v>
      </c>
    </row>
    <row r="1858" spans="1:7" hidden="1">
      <c r="A1858" s="1">
        <v>2138550</v>
      </c>
      <c r="B1858" t="s">
        <v>2393</v>
      </c>
      <c r="C1858" t="s">
        <v>2394</v>
      </c>
      <c r="D1858" s="1">
        <v>3167</v>
      </c>
      <c r="E1858" s="1">
        <v>2138541</v>
      </c>
      <c r="F1858" s="1">
        <v>1</v>
      </c>
    </row>
    <row r="1859" spans="1:7" hidden="1">
      <c r="A1859" s="1">
        <v>2138551</v>
      </c>
      <c r="B1859" t="s">
        <v>2395</v>
      </c>
      <c r="C1859" t="s">
        <v>2396</v>
      </c>
      <c r="D1859" s="1">
        <v>3167</v>
      </c>
      <c r="E1859" s="1">
        <v>2138541</v>
      </c>
      <c r="F1859" s="1">
        <v>1</v>
      </c>
    </row>
    <row r="1860" spans="1:7" hidden="1">
      <c r="A1860" s="1">
        <v>2138552</v>
      </c>
      <c r="B1860" t="s">
        <v>2397</v>
      </c>
      <c r="C1860" t="s">
        <v>2398</v>
      </c>
      <c r="D1860" s="1">
        <v>3167</v>
      </c>
      <c r="E1860" s="1">
        <v>2138500</v>
      </c>
      <c r="F1860" s="1">
        <v>1</v>
      </c>
    </row>
    <row r="1861" spans="1:7" hidden="1">
      <c r="A1861" s="1">
        <v>2138553</v>
      </c>
      <c r="B1861" t="s">
        <v>2399</v>
      </c>
      <c r="C1861" t="s">
        <v>2400</v>
      </c>
      <c r="D1861" s="1">
        <v>3167</v>
      </c>
      <c r="E1861" s="1">
        <v>2138552</v>
      </c>
      <c r="F1861" s="1">
        <v>1</v>
      </c>
    </row>
    <row r="1862" spans="1:7" hidden="1">
      <c r="A1862" s="1">
        <v>2138554</v>
      </c>
      <c r="B1862" t="s">
        <v>2401</v>
      </c>
      <c r="C1862" t="s">
        <v>2402</v>
      </c>
      <c r="D1862" s="1">
        <v>3167</v>
      </c>
      <c r="E1862" s="1">
        <v>2138553</v>
      </c>
      <c r="F1862" s="1">
        <v>1</v>
      </c>
    </row>
    <row r="1863" spans="1:7" hidden="1">
      <c r="A1863" s="1">
        <v>2138555</v>
      </c>
      <c r="B1863" t="s">
        <v>2403</v>
      </c>
      <c r="C1863" t="s">
        <v>2404</v>
      </c>
      <c r="D1863" s="1">
        <v>3167</v>
      </c>
      <c r="E1863" s="1">
        <v>2138553</v>
      </c>
      <c r="F1863" s="1">
        <v>1</v>
      </c>
    </row>
    <row r="1864" spans="1:7" hidden="1">
      <c r="A1864" s="1">
        <v>2138556</v>
      </c>
      <c r="B1864" t="s">
        <v>2405</v>
      </c>
      <c r="C1864" t="s">
        <v>2406</v>
      </c>
      <c r="D1864" s="1">
        <v>3167</v>
      </c>
      <c r="E1864" s="1">
        <v>2138553</v>
      </c>
      <c r="F1864" s="1">
        <v>1</v>
      </c>
    </row>
    <row r="1865" spans="1:7" hidden="1">
      <c r="A1865" s="1">
        <v>2138557</v>
      </c>
      <c r="B1865" t="s">
        <v>2407</v>
      </c>
      <c r="C1865" t="s">
        <v>2408</v>
      </c>
      <c r="D1865" s="1">
        <v>3167</v>
      </c>
      <c r="E1865" s="1">
        <v>2138500</v>
      </c>
      <c r="F1865" s="1">
        <v>1</v>
      </c>
    </row>
    <row r="1866" spans="1:7" hidden="1">
      <c r="A1866" s="1">
        <v>2138558</v>
      </c>
      <c r="B1866" t="s">
        <v>2409</v>
      </c>
      <c r="C1866" t="s">
        <v>2410</v>
      </c>
      <c r="D1866" s="1">
        <v>3167</v>
      </c>
      <c r="E1866" s="1">
        <v>2138557</v>
      </c>
      <c r="F1866" s="1">
        <v>1</v>
      </c>
    </row>
    <row r="1867" spans="1:7" hidden="1">
      <c r="A1867" s="1">
        <v>2138559</v>
      </c>
      <c r="B1867" t="s">
        <v>2411</v>
      </c>
      <c r="C1867" t="s">
        <v>2412</v>
      </c>
      <c r="D1867" s="1">
        <v>3167</v>
      </c>
      <c r="E1867" s="1">
        <v>2138557</v>
      </c>
      <c r="F1867" s="1">
        <v>1</v>
      </c>
    </row>
    <row r="1868" spans="1:7" hidden="1">
      <c r="A1868" s="1">
        <v>5773718</v>
      </c>
      <c r="B1868" t="s">
        <v>3443</v>
      </c>
      <c r="C1868" t="s">
        <v>3444</v>
      </c>
      <c r="D1868" s="1">
        <v>440</v>
      </c>
      <c r="E1868" t="s">
        <v>13</v>
      </c>
      <c r="F1868" s="1">
        <v>1</v>
      </c>
      <c r="G1868" t="s">
        <v>15</v>
      </c>
    </row>
    <row r="1869" spans="1:7" hidden="1">
      <c r="A1869" s="1">
        <v>5889663</v>
      </c>
      <c r="B1869" t="s">
        <v>3445</v>
      </c>
      <c r="C1869" t="s">
        <v>3446</v>
      </c>
      <c r="D1869" s="1">
        <v>1</v>
      </c>
      <c r="E1869" s="1">
        <v>1365826</v>
      </c>
      <c r="F1869" s="1">
        <v>1</v>
      </c>
      <c r="G1869" t="s">
        <v>15</v>
      </c>
    </row>
    <row r="1870" spans="1:7" hidden="1">
      <c r="A1870" s="1">
        <v>2138560</v>
      </c>
      <c r="B1870" t="s">
        <v>3447</v>
      </c>
      <c r="C1870" t="s">
        <v>3448</v>
      </c>
      <c r="D1870" s="1">
        <v>3167</v>
      </c>
      <c r="E1870" s="1">
        <v>2138499</v>
      </c>
      <c r="F1870" s="1">
        <v>1</v>
      </c>
    </row>
    <row r="1871" spans="1:7" hidden="1">
      <c r="A1871" s="1">
        <v>2138561</v>
      </c>
      <c r="B1871" t="s">
        <v>3449</v>
      </c>
      <c r="C1871" t="s">
        <v>3450</v>
      </c>
      <c r="D1871" s="1">
        <v>3167</v>
      </c>
      <c r="E1871" s="1">
        <v>2138499</v>
      </c>
      <c r="F1871" s="1">
        <v>1</v>
      </c>
    </row>
    <row r="1872" spans="1:7" hidden="1">
      <c r="A1872" s="1">
        <v>2138562</v>
      </c>
      <c r="B1872" t="s">
        <v>3451</v>
      </c>
      <c r="C1872" t="s">
        <v>3452</v>
      </c>
      <c r="D1872" s="1">
        <v>3167</v>
      </c>
      <c r="E1872" s="1">
        <v>2138499</v>
      </c>
      <c r="F1872" s="1">
        <v>1</v>
      </c>
    </row>
    <row r="1873" spans="1:7" hidden="1">
      <c r="A1873" s="1">
        <v>2138563</v>
      </c>
      <c r="B1873" t="s">
        <v>3453</v>
      </c>
      <c r="C1873" t="s">
        <v>3454</v>
      </c>
      <c r="D1873" s="1">
        <v>3167</v>
      </c>
      <c r="E1873" s="1">
        <v>2138499</v>
      </c>
      <c r="F1873" s="1">
        <v>0</v>
      </c>
      <c r="G1873" t="s">
        <v>22</v>
      </c>
    </row>
    <row r="1874" spans="1:7" hidden="1">
      <c r="A1874" s="1">
        <v>2138564</v>
      </c>
      <c r="B1874" t="s">
        <v>3455</v>
      </c>
      <c r="C1874" t="s">
        <v>3456</v>
      </c>
      <c r="D1874" s="1">
        <v>3167</v>
      </c>
      <c r="E1874" s="1">
        <v>2138499</v>
      </c>
      <c r="F1874" s="1">
        <v>1</v>
      </c>
    </row>
    <row r="1875" spans="1:7" hidden="1">
      <c r="A1875" s="1">
        <v>2138565</v>
      </c>
      <c r="B1875" t="s">
        <v>3457</v>
      </c>
      <c r="C1875" t="s">
        <v>3458</v>
      </c>
      <c r="D1875" s="1">
        <v>3167</v>
      </c>
      <c r="E1875" s="1">
        <v>2138564</v>
      </c>
      <c r="F1875" s="1">
        <v>1</v>
      </c>
    </row>
    <row r="1876" spans="1:7" hidden="1">
      <c r="A1876" s="1">
        <v>2138566</v>
      </c>
      <c r="B1876" t="s">
        <v>3459</v>
      </c>
      <c r="C1876" t="s">
        <v>3460</v>
      </c>
      <c r="D1876" s="1">
        <v>3167</v>
      </c>
      <c r="E1876" s="1">
        <v>2138564</v>
      </c>
      <c r="F1876" s="1">
        <v>1</v>
      </c>
    </row>
    <row r="1877" spans="1:7" hidden="1">
      <c r="A1877" s="1">
        <v>2138567</v>
      </c>
      <c r="B1877" t="s">
        <v>3461</v>
      </c>
      <c r="C1877" t="s">
        <v>3462</v>
      </c>
      <c r="D1877" s="1">
        <v>3167</v>
      </c>
      <c r="E1877" s="1">
        <v>2138566</v>
      </c>
      <c r="F1877" s="1">
        <v>1</v>
      </c>
    </row>
    <row r="1878" spans="1:7" hidden="1">
      <c r="A1878" s="1">
        <v>2138568</v>
      </c>
      <c r="B1878" t="s">
        <v>3463</v>
      </c>
      <c r="C1878" t="s">
        <v>3464</v>
      </c>
      <c r="D1878" s="1">
        <v>3167</v>
      </c>
      <c r="E1878" s="1">
        <v>2138566</v>
      </c>
      <c r="F1878" s="1">
        <v>1</v>
      </c>
    </row>
    <row r="1879" spans="1:7" hidden="1">
      <c r="A1879" s="1">
        <v>2138569</v>
      </c>
      <c r="B1879" t="s">
        <v>3465</v>
      </c>
      <c r="C1879" t="s">
        <v>3466</v>
      </c>
      <c r="D1879" s="1">
        <v>3167</v>
      </c>
      <c r="E1879" s="1">
        <v>2138564</v>
      </c>
      <c r="F1879" s="1">
        <v>1</v>
      </c>
    </row>
    <row r="1880" spans="1:7" hidden="1">
      <c r="A1880" s="1">
        <v>2138570</v>
      </c>
      <c r="B1880" t="s">
        <v>3467</v>
      </c>
      <c r="C1880" t="s">
        <v>3468</v>
      </c>
      <c r="D1880" s="1">
        <v>3167</v>
      </c>
      <c r="E1880" s="1">
        <v>2138569</v>
      </c>
      <c r="F1880" s="1">
        <v>0</v>
      </c>
      <c r="G1880" t="s">
        <v>22</v>
      </c>
    </row>
    <row r="1881" spans="1:7" hidden="1">
      <c r="A1881" s="1">
        <v>2138571</v>
      </c>
      <c r="B1881" t="s">
        <v>3469</v>
      </c>
      <c r="C1881" t="s">
        <v>3470</v>
      </c>
      <c r="D1881" s="1">
        <v>3167</v>
      </c>
      <c r="E1881" s="1">
        <v>2138499</v>
      </c>
      <c r="F1881" s="1">
        <v>1</v>
      </c>
    </row>
    <row r="1882" spans="1:7" hidden="1">
      <c r="A1882" s="1">
        <v>2138572</v>
      </c>
      <c r="B1882" t="s">
        <v>3471</v>
      </c>
      <c r="C1882" t="s">
        <v>3472</v>
      </c>
      <c r="D1882" s="1">
        <v>3167</v>
      </c>
      <c r="E1882" s="1">
        <v>2138571</v>
      </c>
      <c r="F1882" s="1">
        <v>0</v>
      </c>
      <c r="G1882" t="s">
        <v>22</v>
      </c>
    </row>
    <row r="1883" spans="1:7" hidden="1">
      <c r="A1883" s="1">
        <v>2138573</v>
      </c>
      <c r="B1883" t="s">
        <v>3473</v>
      </c>
      <c r="C1883" t="s">
        <v>3474</v>
      </c>
      <c r="D1883" s="1">
        <v>3167</v>
      </c>
      <c r="E1883" s="1">
        <v>2138571</v>
      </c>
      <c r="F1883" s="1">
        <v>1</v>
      </c>
    </row>
    <row r="1884" spans="1:7" hidden="1">
      <c r="A1884" s="1">
        <v>2138574</v>
      </c>
      <c r="B1884" t="s">
        <v>3475</v>
      </c>
      <c r="C1884" t="s">
        <v>3476</v>
      </c>
      <c r="D1884" s="1">
        <v>3167</v>
      </c>
      <c r="E1884" s="1">
        <v>2138571</v>
      </c>
      <c r="F1884" s="1">
        <v>1</v>
      </c>
    </row>
    <row r="1885" spans="1:7" hidden="1">
      <c r="A1885" s="1">
        <v>2138575</v>
      </c>
      <c r="B1885" t="s">
        <v>3477</v>
      </c>
      <c r="C1885" t="s">
        <v>3478</v>
      </c>
      <c r="D1885" s="1">
        <v>3167</v>
      </c>
      <c r="E1885" s="1">
        <v>2138571</v>
      </c>
      <c r="F1885" s="1">
        <v>1</v>
      </c>
    </row>
    <row r="1886" spans="1:7" hidden="1">
      <c r="A1886" s="1">
        <v>2138576</v>
      </c>
      <c r="B1886" t="s">
        <v>3479</v>
      </c>
      <c r="C1886" t="s">
        <v>3480</v>
      </c>
      <c r="D1886" s="1">
        <v>3167</v>
      </c>
      <c r="E1886" s="1">
        <v>2138571</v>
      </c>
      <c r="F1886" s="1">
        <v>1</v>
      </c>
    </row>
    <row r="1887" spans="1:7" hidden="1">
      <c r="A1887" s="1">
        <v>2138577</v>
      </c>
      <c r="B1887" t="s">
        <v>3481</v>
      </c>
      <c r="C1887" t="s">
        <v>3482</v>
      </c>
      <c r="D1887" s="1">
        <v>3167</v>
      </c>
      <c r="E1887" s="1">
        <v>2138499</v>
      </c>
      <c r="F1887" s="1">
        <v>1</v>
      </c>
    </row>
    <row r="1888" spans="1:7" hidden="1">
      <c r="A1888" s="1">
        <v>2138578</v>
      </c>
      <c r="B1888" t="s">
        <v>3483</v>
      </c>
      <c r="C1888" t="s">
        <v>3484</v>
      </c>
      <c r="D1888" s="1">
        <v>3167</v>
      </c>
      <c r="E1888" s="1">
        <v>2138499</v>
      </c>
      <c r="F1888" s="1">
        <v>1</v>
      </c>
    </row>
    <row r="1889" spans="1:7" hidden="1">
      <c r="A1889" s="1">
        <v>2138579</v>
      </c>
      <c r="B1889" t="s">
        <v>3485</v>
      </c>
      <c r="C1889" t="s">
        <v>3486</v>
      </c>
      <c r="D1889" s="1">
        <v>3167</v>
      </c>
      <c r="E1889" s="1">
        <v>2138499</v>
      </c>
      <c r="F1889" s="1">
        <v>1</v>
      </c>
    </row>
    <row r="1890" spans="1:7" hidden="1">
      <c r="A1890" s="1">
        <v>2138580</v>
      </c>
      <c r="B1890" t="s">
        <v>3487</v>
      </c>
      <c r="C1890" t="s">
        <v>3488</v>
      </c>
      <c r="D1890" s="1">
        <v>3167</v>
      </c>
      <c r="E1890" s="1">
        <v>2138499</v>
      </c>
      <c r="F1890" s="1">
        <v>1</v>
      </c>
    </row>
    <row r="1891" spans="1:7" hidden="1">
      <c r="A1891" s="1">
        <v>2138581</v>
      </c>
      <c r="B1891" t="s">
        <v>3489</v>
      </c>
      <c r="C1891" t="s">
        <v>3490</v>
      </c>
      <c r="D1891" s="1">
        <v>3167</v>
      </c>
      <c r="E1891" s="1">
        <v>2138580</v>
      </c>
      <c r="F1891" s="1">
        <v>1</v>
      </c>
    </row>
    <row r="1892" spans="1:7" hidden="1">
      <c r="A1892" s="1">
        <v>2138582</v>
      </c>
      <c r="B1892" t="s">
        <v>3491</v>
      </c>
      <c r="C1892" t="s">
        <v>3492</v>
      </c>
      <c r="D1892" s="1">
        <v>3167</v>
      </c>
      <c r="E1892" s="1">
        <v>2138581</v>
      </c>
      <c r="F1892" s="1">
        <v>1</v>
      </c>
    </row>
    <row r="1893" spans="1:7" hidden="1">
      <c r="A1893" s="1">
        <v>2138583</v>
      </c>
      <c r="B1893" t="s">
        <v>3493</v>
      </c>
      <c r="C1893" t="s">
        <v>3494</v>
      </c>
      <c r="D1893" s="1">
        <v>3167</v>
      </c>
      <c r="E1893" s="1">
        <v>2138580</v>
      </c>
      <c r="F1893" s="1">
        <v>1</v>
      </c>
    </row>
    <row r="1894" spans="1:7" hidden="1">
      <c r="A1894" s="1">
        <v>2138584</v>
      </c>
      <c r="B1894" t="s">
        <v>3495</v>
      </c>
      <c r="C1894" t="s">
        <v>3496</v>
      </c>
      <c r="D1894" s="1">
        <v>3167</v>
      </c>
      <c r="E1894" s="1">
        <v>2138583</v>
      </c>
      <c r="F1894" s="1">
        <v>0</v>
      </c>
      <c r="G1894" t="s">
        <v>22</v>
      </c>
    </row>
    <row r="1895" spans="1:7" hidden="1">
      <c r="A1895" s="1">
        <v>2138585</v>
      </c>
      <c r="B1895" t="s">
        <v>3497</v>
      </c>
      <c r="C1895" t="s">
        <v>3498</v>
      </c>
      <c r="D1895" s="1">
        <v>3167</v>
      </c>
      <c r="E1895" s="1">
        <v>2138580</v>
      </c>
      <c r="F1895" s="1">
        <v>1</v>
      </c>
    </row>
    <row r="1896" spans="1:7" hidden="1">
      <c r="A1896" s="1">
        <v>2138586</v>
      </c>
      <c r="B1896" t="s">
        <v>3499</v>
      </c>
      <c r="C1896" t="s">
        <v>3500</v>
      </c>
      <c r="D1896" s="1">
        <v>3167</v>
      </c>
      <c r="E1896" s="1">
        <v>2138585</v>
      </c>
      <c r="F1896" s="1">
        <v>1</v>
      </c>
    </row>
    <row r="1897" spans="1:7" hidden="1">
      <c r="A1897" s="1">
        <v>2138587</v>
      </c>
      <c r="B1897" t="s">
        <v>3501</v>
      </c>
      <c r="C1897" t="s">
        <v>3502</v>
      </c>
      <c r="D1897" s="1">
        <v>3167</v>
      </c>
      <c r="E1897" s="1">
        <v>2138580</v>
      </c>
      <c r="F1897" s="1">
        <v>1</v>
      </c>
    </row>
    <row r="1898" spans="1:7" hidden="1">
      <c r="A1898" s="1">
        <v>2138588</v>
      </c>
      <c r="B1898" t="s">
        <v>3503</v>
      </c>
      <c r="C1898" t="s">
        <v>3504</v>
      </c>
      <c r="D1898" s="1">
        <v>3167</v>
      </c>
      <c r="E1898" s="1">
        <v>2138587</v>
      </c>
      <c r="F1898" s="1">
        <v>1</v>
      </c>
    </row>
    <row r="1899" spans="1:7" hidden="1">
      <c r="A1899" s="1">
        <v>2138589</v>
      </c>
      <c r="B1899" t="s">
        <v>3505</v>
      </c>
      <c r="C1899" t="s">
        <v>3506</v>
      </c>
      <c r="D1899" s="1">
        <v>3167</v>
      </c>
      <c r="E1899" s="1">
        <v>2138499</v>
      </c>
      <c r="F1899" s="1">
        <v>1</v>
      </c>
    </row>
    <row r="1900" spans="1:7" hidden="1">
      <c r="A1900" s="1">
        <v>2138590</v>
      </c>
      <c r="B1900" t="s">
        <v>3507</v>
      </c>
      <c r="C1900" t="s">
        <v>3508</v>
      </c>
      <c r="D1900" s="1">
        <v>3167</v>
      </c>
      <c r="E1900" s="1">
        <v>2138589</v>
      </c>
      <c r="F1900" s="1">
        <v>1</v>
      </c>
    </row>
    <row r="1901" spans="1:7" hidden="1">
      <c r="A1901" s="1">
        <v>2138591</v>
      </c>
      <c r="B1901" t="s">
        <v>3509</v>
      </c>
      <c r="C1901" t="s">
        <v>3510</v>
      </c>
      <c r="D1901" s="1">
        <v>3167</v>
      </c>
      <c r="E1901" s="1">
        <v>2138590</v>
      </c>
      <c r="F1901" s="1">
        <v>1</v>
      </c>
    </row>
    <row r="1902" spans="1:7" hidden="1">
      <c r="A1902" s="1">
        <v>2138592</v>
      </c>
      <c r="B1902" t="s">
        <v>3511</v>
      </c>
      <c r="C1902" t="s">
        <v>3512</v>
      </c>
      <c r="D1902" s="1">
        <v>3167</v>
      </c>
      <c r="E1902" s="1">
        <v>2138589</v>
      </c>
      <c r="F1902" s="1">
        <v>1</v>
      </c>
    </row>
    <row r="1903" spans="1:7" hidden="1">
      <c r="A1903" s="1">
        <v>2138593</v>
      </c>
      <c r="B1903" t="s">
        <v>3513</v>
      </c>
      <c r="C1903" t="s">
        <v>3514</v>
      </c>
      <c r="D1903" s="1">
        <v>3167</v>
      </c>
      <c r="E1903" s="1">
        <v>2138590</v>
      </c>
      <c r="F1903" s="1">
        <v>1</v>
      </c>
    </row>
    <row r="1904" spans="1:7" hidden="1">
      <c r="A1904" s="1">
        <v>2138594</v>
      </c>
      <c r="B1904" t="s">
        <v>3515</v>
      </c>
      <c r="C1904" t="s">
        <v>2619</v>
      </c>
      <c r="D1904" s="1">
        <v>3167</v>
      </c>
      <c r="E1904" s="1">
        <v>2138589</v>
      </c>
      <c r="F1904" s="1">
        <v>1</v>
      </c>
    </row>
    <row r="1905" spans="1:7" hidden="1">
      <c r="A1905" s="1">
        <v>2138595</v>
      </c>
      <c r="B1905" t="s">
        <v>3516</v>
      </c>
      <c r="C1905" t="s">
        <v>3517</v>
      </c>
      <c r="D1905" s="1">
        <v>3167</v>
      </c>
      <c r="E1905" s="1">
        <v>2138594</v>
      </c>
      <c r="F1905" s="1">
        <v>1</v>
      </c>
    </row>
    <row r="1906" spans="1:7" hidden="1">
      <c r="A1906" s="1">
        <v>2138596</v>
      </c>
      <c r="B1906" t="s">
        <v>3518</v>
      </c>
      <c r="C1906" t="s">
        <v>3519</v>
      </c>
      <c r="D1906" s="1">
        <v>3167</v>
      </c>
      <c r="E1906" s="1">
        <v>2138499</v>
      </c>
      <c r="F1906" s="1">
        <v>1</v>
      </c>
    </row>
    <row r="1907" spans="1:7" hidden="1">
      <c r="A1907" s="1">
        <v>2138597</v>
      </c>
      <c r="B1907" t="s">
        <v>3520</v>
      </c>
      <c r="C1907" t="s">
        <v>3521</v>
      </c>
      <c r="D1907" s="1">
        <v>3167</v>
      </c>
      <c r="E1907" s="1">
        <v>2138596</v>
      </c>
      <c r="F1907" s="1">
        <v>0</v>
      </c>
      <c r="G1907" t="s">
        <v>22</v>
      </c>
    </row>
    <row r="1908" spans="1:7" hidden="1">
      <c r="A1908" s="1">
        <v>2138598</v>
      </c>
      <c r="B1908" t="s">
        <v>3522</v>
      </c>
      <c r="C1908" t="s">
        <v>3523</v>
      </c>
      <c r="D1908" s="1">
        <v>3167</v>
      </c>
      <c r="E1908" s="1">
        <v>5140098</v>
      </c>
      <c r="F1908" s="1">
        <v>1</v>
      </c>
    </row>
    <row r="1909" spans="1:7" hidden="1">
      <c r="A1909" s="1">
        <v>2138599</v>
      </c>
      <c r="B1909" t="s">
        <v>3524</v>
      </c>
      <c r="C1909" t="s">
        <v>3525</v>
      </c>
      <c r="D1909" s="1">
        <v>3167</v>
      </c>
      <c r="E1909" s="1">
        <v>5140098</v>
      </c>
      <c r="F1909" s="1">
        <v>1</v>
      </c>
    </row>
    <row r="1910" spans="1:7" hidden="1">
      <c r="A1910" s="1">
        <v>2138600</v>
      </c>
      <c r="B1910" t="s">
        <v>3526</v>
      </c>
      <c r="C1910" t="s">
        <v>3527</v>
      </c>
      <c r="D1910" s="1">
        <v>3167</v>
      </c>
      <c r="E1910" s="1">
        <v>5140098</v>
      </c>
      <c r="F1910" s="1">
        <v>1</v>
      </c>
    </row>
    <row r="1911" spans="1:7" hidden="1">
      <c r="A1911" s="1">
        <v>2138601</v>
      </c>
      <c r="B1911" t="s">
        <v>3528</v>
      </c>
      <c r="C1911" t="s">
        <v>3529</v>
      </c>
      <c r="D1911" s="1">
        <v>3167</v>
      </c>
      <c r="E1911" s="1">
        <v>5140096</v>
      </c>
      <c r="F1911" s="1">
        <v>1</v>
      </c>
    </row>
    <row r="1912" spans="1:7" hidden="1">
      <c r="A1912" s="1">
        <v>2138602</v>
      </c>
      <c r="B1912" t="s">
        <v>3530</v>
      </c>
      <c r="C1912" t="s">
        <v>3531</v>
      </c>
      <c r="D1912" s="1">
        <v>3167</v>
      </c>
      <c r="E1912" s="1">
        <v>2138596</v>
      </c>
      <c r="F1912" s="1">
        <v>1</v>
      </c>
    </row>
    <row r="1913" spans="1:7" hidden="1">
      <c r="A1913" s="1">
        <v>2138603</v>
      </c>
      <c r="B1913" t="s">
        <v>3532</v>
      </c>
      <c r="C1913" t="s">
        <v>3533</v>
      </c>
      <c r="D1913" s="1">
        <v>3167</v>
      </c>
      <c r="E1913" s="1">
        <v>2138602</v>
      </c>
      <c r="F1913" s="1">
        <v>1</v>
      </c>
    </row>
    <row r="1914" spans="1:7" hidden="1">
      <c r="A1914" s="1">
        <v>2138604</v>
      </c>
      <c r="B1914" t="s">
        <v>3534</v>
      </c>
      <c r="C1914" t="s">
        <v>3535</v>
      </c>
      <c r="D1914" s="1">
        <v>3167</v>
      </c>
      <c r="E1914" s="1">
        <v>2138596</v>
      </c>
      <c r="F1914" s="1">
        <v>0</v>
      </c>
      <c r="G1914" t="s">
        <v>22</v>
      </c>
    </row>
    <row r="1915" spans="1:7" hidden="1">
      <c r="A1915" s="1">
        <v>2138605</v>
      </c>
      <c r="B1915" t="s">
        <v>3536</v>
      </c>
      <c r="C1915" t="s">
        <v>3537</v>
      </c>
      <c r="D1915" s="1">
        <v>3167</v>
      </c>
      <c r="E1915" s="1">
        <v>5140097</v>
      </c>
      <c r="F1915" s="1">
        <v>1</v>
      </c>
    </row>
    <row r="1916" spans="1:7" hidden="1">
      <c r="A1916" s="1">
        <v>2138606</v>
      </c>
      <c r="B1916" t="s">
        <v>3538</v>
      </c>
      <c r="C1916" t="s">
        <v>3539</v>
      </c>
      <c r="D1916" s="1">
        <v>3167</v>
      </c>
      <c r="E1916" s="1">
        <v>5140097</v>
      </c>
      <c r="F1916" s="1">
        <v>1</v>
      </c>
    </row>
    <row r="1917" spans="1:7" hidden="1">
      <c r="A1917" s="1">
        <v>2138607</v>
      </c>
      <c r="B1917" t="s">
        <v>3540</v>
      </c>
      <c r="C1917" t="s">
        <v>3541</v>
      </c>
      <c r="D1917" s="1">
        <v>3167</v>
      </c>
      <c r="E1917" s="1">
        <v>2138596</v>
      </c>
      <c r="F1917" s="1">
        <v>1</v>
      </c>
    </row>
    <row r="1918" spans="1:7" hidden="1">
      <c r="A1918" s="1">
        <v>2138608</v>
      </c>
      <c r="B1918" t="s">
        <v>3542</v>
      </c>
      <c r="C1918" t="s">
        <v>3543</v>
      </c>
      <c r="D1918" s="1">
        <v>3167</v>
      </c>
      <c r="E1918" s="1">
        <v>2138607</v>
      </c>
      <c r="F1918" s="1">
        <v>1</v>
      </c>
    </row>
    <row r="1919" spans="1:7" hidden="1">
      <c r="A1919" s="1">
        <v>2138609</v>
      </c>
      <c r="B1919" t="s">
        <v>3544</v>
      </c>
      <c r="C1919" t="s">
        <v>3545</v>
      </c>
      <c r="D1919" s="1">
        <v>3167</v>
      </c>
      <c r="E1919" s="1">
        <v>2138596</v>
      </c>
      <c r="F1919" s="1">
        <v>1</v>
      </c>
    </row>
    <row r="1920" spans="1:7" hidden="1">
      <c r="A1920" s="1">
        <v>2138610</v>
      </c>
      <c r="B1920" t="s">
        <v>3546</v>
      </c>
      <c r="C1920" t="s">
        <v>3547</v>
      </c>
      <c r="D1920" s="1">
        <v>3167</v>
      </c>
      <c r="E1920" s="1">
        <v>2138609</v>
      </c>
      <c r="F1920" s="1">
        <v>0</v>
      </c>
      <c r="G1920" t="s">
        <v>22</v>
      </c>
    </row>
    <row r="1921" spans="1:7" hidden="1">
      <c r="A1921" s="1">
        <v>2138611</v>
      </c>
      <c r="B1921" t="s">
        <v>3548</v>
      </c>
      <c r="C1921" t="s">
        <v>3549</v>
      </c>
      <c r="D1921" s="1">
        <v>3167</v>
      </c>
      <c r="E1921" s="1">
        <v>2138499</v>
      </c>
      <c r="F1921" s="1">
        <v>1</v>
      </c>
    </row>
    <row r="1922" spans="1:7" hidden="1">
      <c r="A1922" s="1">
        <v>2138612</v>
      </c>
      <c r="B1922" t="s">
        <v>3550</v>
      </c>
      <c r="C1922" t="s">
        <v>3551</v>
      </c>
      <c r="D1922" s="1">
        <v>3167</v>
      </c>
      <c r="E1922" s="1">
        <v>2138611</v>
      </c>
      <c r="F1922" s="1">
        <v>1</v>
      </c>
    </row>
    <row r="1923" spans="1:7" hidden="1">
      <c r="A1923" s="1">
        <v>2138613</v>
      </c>
      <c r="B1923" t="s">
        <v>3552</v>
      </c>
      <c r="C1923" t="s">
        <v>1947</v>
      </c>
      <c r="D1923" s="1">
        <v>3167</v>
      </c>
      <c r="E1923" s="1">
        <v>2138612</v>
      </c>
      <c r="F1923" s="1">
        <v>1</v>
      </c>
    </row>
    <row r="1924" spans="1:7" hidden="1">
      <c r="A1924" s="1">
        <v>2138614</v>
      </c>
      <c r="B1924" t="s">
        <v>3553</v>
      </c>
      <c r="C1924" t="s">
        <v>3554</v>
      </c>
      <c r="D1924" s="1">
        <v>3167</v>
      </c>
      <c r="E1924" s="1">
        <v>2138612</v>
      </c>
      <c r="F1924" s="1">
        <v>1</v>
      </c>
    </row>
    <row r="1925" spans="1:7" hidden="1">
      <c r="A1925" s="1">
        <v>2138615</v>
      </c>
      <c r="B1925" t="s">
        <v>3555</v>
      </c>
      <c r="C1925" t="s">
        <v>3556</v>
      </c>
      <c r="D1925" s="1">
        <v>3167</v>
      </c>
      <c r="E1925" s="1">
        <v>2138611</v>
      </c>
      <c r="F1925" s="1">
        <v>1</v>
      </c>
    </row>
    <row r="1926" spans="1:7" hidden="1">
      <c r="A1926" s="1">
        <v>2138616</v>
      </c>
      <c r="B1926" t="s">
        <v>3557</v>
      </c>
      <c r="C1926" t="s">
        <v>3398</v>
      </c>
      <c r="D1926" s="1">
        <v>3167</v>
      </c>
      <c r="E1926" s="1">
        <v>2138615</v>
      </c>
      <c r="F1926" s="1">
        <v>0</v>
      </c>
      <c r="G1926" t="s">
        <v>22</v>
      </c>
    </row>
    <row r="1927" spans="1:7" hidden="1">
      <c r="A1927" s="1">
        <v>2138617</v>
      </c>
      <c r="B1927" t="s">
        <v>3558</v>
      </c>
      <c r="C1927" t="s">
        <v>3559</v>
      </c>
      <c r="D1927" s="1">
        <v>3167</v>
      </c>
      <c r="E1927" s="1">
        <v>2138611</v>
      </c>
      <c r="F1927" s="1">
        <v>1</v>
      </c>
    </row>
    <row r="1928" spans="1:7" hidden="1">
      <c r="A1928" s="1">
        <v>2138618</v>
      </c>
      <c r="B1928" t="s">
        <v>3560</v>
      </c>
      <c r="C1928" t="s">
        <v>3561</v>
      </c>
      <c r="D1928" s="1">
        <v>3167</v>
      </c>
      <c r="E1928" s="1">
        <v>2138617</v>
      </c>
      <c r="F1928" s="1">
        <v>1</v>
      </c>
    </row>
    <row r="1929" spans="1:7" hidden="1">
      <c r="A1929" s="1">
        <v>2138619</v>
      </c>
      <c r="B1929" t="s">
        <v>3562</v>
      </c>
      <c r="C1929" t="s">
        <v>2245</v>
      </c>
      <c r="D1929" s="1">
        <v>3167</v>
      </c>
      <c r="E1929" s="1">
        <v>2138617</v>
      </c>
      <c r="F1929" s="1">
        <v>1</v>
      </c>
    </row>
    <row r="1930" spans="1:7" hidden="1">
      <c r="A1930" s="1">
        <v>5344583</v>
      </c>
      <c r="B1930" t="s">
        <v>3563</v>
      </c>
      <c r="C1930" t="s">
        <v>3564</v>
      </c>
      <c r="D1930" s="1">
        <v>441</v>
      </c>
      <c r="E1930" t="s">
        <v>13</v>
      </c>
      <c r="F1930" s="1">
        <v>1</v>
      </c>
      <c r="G1930" t="s">
        <v>15</v>
      </c>
    </row>
    <row r="1931" spans="1:7" hidden="1">
      <c r="A1931" s="1">
        <v>5926856</v>
      </c>
      <c r="B1931" t="s">
        <v>3565</v>
      </c>
      <c r="C1931" t="s">
        <v>3566</v>
      </c>
      <c r="D1931" s="1">
        <v>36999</v>
      </c>
      <c r="E1931" s="1">
        <v>5926844</v>
      </c>
      <c r="F1931" s="1">
        <v>1</v>
      </c>
      <c r="G1931" t="s">
        <v>15</v>
      </c>
    </row>
    <row r="1932" spans="1:7" hidden="1">
      <c r="A1932" s="1">
        <v>5926857</v>
      </c>
      <c r="B1932" t="s">
        <v>3567</v>
      </c>
      <c r="C1932" t="s">
        <v>3045</v>
      </c>
      <c r="D1932" s="1">
        <v>36999</v>
      </c>
      <c r="E1932" s="1">
        <v>5926844</v>
      </c>
      <c r="F1932" s="1">
        <v>1</v>
      </c>
      <c r="G1932" t="s">
        <v>15</v>
      </c>
    </row>
    <row r="1933" spans="1:7" hidden="1">
      <c r="A1933" s="1">
        <v>5926858</v>
      </c>
      <c r="B1933" t="s">
        <v>3568</v>
      </c>
      <c r="C1933" t="s">
        <v>3569</v>
      </c>
      <c r="D1933" s="1">
        <v>36999</v>
      </c>
      <c r="E1933" s="1">
        <v>5926841</v>
      </c>
      <c r="F1933" s="1">
        <v>1</v>
      </c>
      <c r="G1933" t="s">
        <v>15</v>
      </c>
    </row>
    <row r="1934" spans="1:7" hidden="1">
      <c r="A1934" s="1">
        <v>5926859</v>
      </c>
      <c r="B1934" t="s">
        <v>3570</v>
      </c>
      <c r="C1934" t="s">
        <v>3571</v>
      </c>
      <c r="D1934" s="1">
        <v>36999</v>
      </c>
      <c r="E1934" s="1">
        <v>5926837</v>
      </c>
      <c r="F1934" s="1">
        <v>1</v>
      </c>
      <c r="G1934" t="s">
        <v>15</v>
      </c>
    </row>
    <row r="1935" spans="1:7" hidden="1">
      <c r="A1935" s="1">
        <v>5926860</v>
      </c>
      <c r="B1935" t="s">
        <v>3572</v>
      </c>
      <c r="C1935" t="s">
        <v>3573</v>
      </c>
      <c r="D1935" s="1">
        <v>36999</v>
      </c>
      <c r="E1935" s="1">
        <v>5926843</v>
      </c>
      <c r="F1935" s="1">
        <v>1</v>
      </c>
      <c r="G1935" t="s">
        <v>15</v>
      </c>
    </row>
    <row r="1936" spans="1:7" hidden="1">
      <c r="A1936" s="1">
        <v>5926861</v>
      </c>
      <c r="B1936" t="s">
        <v>3574</v>
      </c>
      <c r="C1936" t="s">
        <v>3575</v>
      </c>
      <c r="D1936" s="1">
        <v>36999</v>
      </c>
      <c r="E1936" s="1">
        <v>5926838</v>
      </c>
      <c r="F1936" s="1">
        <v>1</v>
      </c>
      <c r="G1936" t="s">
        <v>15</v>
      </c>
    </row>
    <row r="1937" spans="1:7" hidden="1">
      <c r="A1937" s="1">
        <v>5926862</v>
      </c>
      <c r="B1937" t="s">
        <v>3576</v>
      </c>
      <c r="C1937" t="s">
        <v>3577</v>
      </c>
      <c r="D1937" s="1">
        <v>36999</v>
      </c>
      <c r="E1937" s="1">
        <v>5926842</v>
      </c>
      <c r="F1937" s="1">
        <v>1</v>
      </c>
      <c r="G1937" t="s">
        <v>15</v>
      </c>
    </row>
    <row r="1938" spans="1:7" hidden="1">
      <c r="A1938" s="1">
        <v>5926863</v>
      </c>
      <c r="B1938" t="s">
        <v>3578</v>
      </c>
      <c r="C1938" t="s">
        <v>3579</v>
      </c>
      <c r="D1938" s="1">
        <v>36999</v>
      </c>
      <c r="E1938" s="1">
        <v>5926844</v>
      </c>
      <c r="F1938" s="1">
        <v>1</v>
      </c>
      <c r="G1938" t="s">
        <v>15</v>
      </c>
    </row>
    <row r="1939" spans="1:7" hidden="1">
      <c r="A1939" s="1">
        <v>5926864</v>
      </c>
      <c r="B1939" t="s">
        <v>3580</v>
      </c>
      <c r="C1939" t="s">
        <v>3581</v>
      </c>
      <c r="D1939" s="1">
        <v>36999</v>
      </c>
      <c r="E1939" s="1">
        <v>5926839</v>
      </c>
      <c r="F1939" s="1">
        <v>1</v>
      </c>
      <c r="G1939" t="s">
        <v>15</v>
      </c>
    </row>
    <row r="1940" spans="1:7" hidden="1">
      <c r="A1940" s="1">
        <v>5926865</v>
      </c>
      <c r="B1940" t="s">
        <v>3582</v>
      </c>
      <c r="C1940" t="s">
        <v>3583</v>
      </c>
      <c r="D1940" s="1">
        <v>36999</v>
      </c>
      <c r="E1940" s="1">
        <v>5926838</v>
      </c>
      <c r="F1940" s="1">
        <v>1</v>
      </c>
      <c r="G1940" t="s">
        <v>15</v>
      </c>
    </row>
    <row r="1941" spans="1:7" hidden="1">
      <c r="A1941" s="1">
        <v>5926866</v>
      </c>
      <c r="B1941" t="s">
        <v>3584</v>
      </c>
      <c r="C1941" t="s">
        <v>3585</v>
      </c>
      <c r="D1941" s="1">
        <v>36999</v>
      </c>
      <c r="E1941" s="1">
        <v>5926843</v>
      </c>
      <c r="F1941" s="1">
        <v>1</v>
      </c>
      <c r="G1941" t="s">
        <v>15</v>
      </c>
    </row>
    <row r="1942" spans="1:7" hidden="1">
      <c r="A1942" s="1">
        <v>5926867</v>
      </c>
      <c r="B1942" t="s">
        <v>3586</v>
      </c>
      <c r="C1942" t="s">
        <v>3587</v>
      </c>
      <c r="D1942" s="1">
        <v>36999</v>
      </c>
      <c r="E1942" s="1">
        <v>5926839</v>
      </c>
      <c r="F1942" s="1">
        <v>1</v>
      </c>
      <c r="G1942" t="s">
        <v>15</v>
      </c>
    </row>
    <row r="1943" spans="1:7" hidden="1">
      <c r="A1943" s="1">
        <v>5926868</v>
      </c>
      <c r="B1943" t="s">
        <v>3588</v>
      </c>
      <c r="C1943" t="s">
        <v>3589</v>
      </c>
      <c r="D1943" s="1">
        <v>36999</v>
      </c>
      <c r="E1943" s="1">
        <v>5926841</v>
      </c>
      <c r="F1943" s="1">
        <v>1</v>
      </c>
      <c r="G1943" t="s">
        <v>15</v>
      </c>
    </row>
    <row r="1944" spans="1:7" hidden="1">
      <c r="A1944" s="1">
        <v>5926869</v>
      </c>
      <c r="B1944" t="s">
        <v>3590</v>
      </c>
      <c r="C1944" t="s">
        <v>3591</v>
      </c>
      <c r="D1944" s="1">
        <v>36999</v>
      </c>
      <c r="E1944" s="1">
        <v>5926844</v>
      </c>
      <c r="F1944" s="1">
        <v>1</v>
      </c>
      <c r="G1944" t="s">
        <v>15</v>
      </c>
    </row>
    <row r="1945" spans="1:7" hidden="1">
      <c r="A1945" s="1">
        <v>5926870</v>
      </c>
      <c r="B1945" t="s">
        <v>3592</v>
      </c>
      <c r="C1945" t="s">
        <v>3593</v>
      </c>
      <c r="D1945" s="1">
        <v>36999</v>
      </c>
      <c r="E1945" s="1">
        <v>5926839</v>
      </c>
      <c r="F1945" s="1">
        <v>1</v>
      </c>
      <c r="G1945" t="s">
        <v>15</v>
      </c>
    </row>
    <row r="1946" spans="1:7" hidden="1">
      <c r="A1946" s="1">
        <v>5926871</v>
      </c>
      <c r="B1946" t="s">
        <v>3594</v>
      </c>
      <c r="C1946" t="s">
        <v>3595</v>
      </c>
      <c r="D1946" s="1">
        <v>36999</v>
      </c>
      <c r="E1946" s="1">
        <v>5926840</v>
      </c>
      <c r="F1946" s="1">
        <v>1</v>
      </c>
      <c r="G1946" t="s">
        <v>15</v>
      </c>
    </row>
    <row r="1947" spans="1:7" hidden="1">
      <c r="A1947" s="1">
        <v>5926872</v>
      </c>
      <c r="B1947" t="s">
        <v>3596</v>
      </c>
      <c r="C1947" t="s">
        <v>3597</v>
      </c>
      <c r="D1947" s="1">
        <v>36999</v>
      </c>
      <c r="E1947" s="1">
        <v>5926837</v>
      </c>
      <c r="F1947" s="1">
        <v>1</v>
      </c>
      <c r="G1947" t="s">
        <v>15</v>
      </c>
    </row>
    <row r="1948" spans="1:7" hidden="1">
      <c r="A1948" s="1">
        <v>5926873</v>
      </c>
      <c r="B1948" t="s">
        <v>3598</v>
      </c>
      <c r="C1948" t="s">
        <v>3599</v>
      </c>
      <c r="D1948" s="1">
        <v>36999</v>
      </c>
      <c r="E1948" s="1">
        <v>5926839</v>
      </c>
      <c r="F1948" s="1">
        <v>1</v>
      </c>
      <c r="G1948" t="s">
        <v>15</v>
      </c>
    </row>
    <row r="1949" spans="1:7" hidden="1">
      <c r="A1949" s="1">
        <v>5926874</v>
      </c>
      <c r="B1949" t="s">
        <v>3600</v>
      </c>
      <c r="C1949" t="s">
        <v>3601</v>
      </c>
      <c r="D1949" s="1">
        <v>36999</v>
      </c>
      <c r="E1949" s="1">
        <v>5926838</v>
      </c>
      <c r="F1949" s="1">
        <v>1</v>
      </c>
      <c r="G1949" t="s">
        <v>15</v>
      </c>
    </row>
    <row r="1950" spans="1:7" hidden="1">
      <c r="A1950" s="1">
        <v>5926875</v>
      </c>
      <c r="B1950" t="s">
        <v>3602</v>
      </c>
      <c r="C1950" t="s">
        <v>3603</v>
      </c>
      <c r="D1950" s="1">
        <v>36999</v>
      </c>
      <c r="E1950" s="1">
        <v>5926844</v>
      </c>
      <c r="F1950" s="1">
        <v>1</v>
      </c>
      <c r="G1950" t="s">
        <v>15</v>
      </c>
    </row>
    <row r="1951" spans="1:7" hidden="1">
      <c r="A1951" s="1">
        <v>5926876</v>
      </c>
      <c r="B1951" t="s">
        <v>3604</v>
      </c>
      <c r="C1951" t="s">
        <v>3605</v>
      </c>
      <c r="D1951" s="1">
        <v>36999</v>
      </c>
      <c r="E1951" s="1">
        <v>5926842</v>
      </c>
      <c r="F1951" s="1">
        <v>1</v>
      </c>
      <c r="G1951" t="s">
        <v>15</v>
      </c>
    </row>
    <row r="1952" spans="1:7" hidden="1">
      <c r="A1952" s="1">
        <v>5926877</v>
      </c>
      <c r="B1952" t="s">
        <v>3606</v>
      </c>
      <c r="C1952" t="s">
        <v>3607</v>
      </c>
      <c r="D1952" s="1">
        <v>36999</v>
      </c>
      <c r="E1952" s="1">
        <v>5926838</v>
      </c>
      <c r="F1952" s="1">
        <v>1</v>
      </c>
      <c r="G1952" t="s">
        <v>15</v>
      </c>
    </row>
    <row r="1953" spans="1:7" hidden="1">
      <c r="A1953" s="1">
        <v>5926878</v>
      </c>
      <c r="B1953" t="s">
        <v>3608</v>
      </c>
      <c r="C1953" t="s">
        <v>3072</v>
      </c>
      <c r="D1953" s="1">
        <v>36999</v>
      </c>
      <c r="E1953" s="1">
        <v>5926837</v>
      </c>
      <c r="F1953" s="1">
        <v>1</v>
      </c>
      <c r="G1953" t="s">
        <v>15</v>
      </c>
    </row>
    <row r="1954" spans="1:7" hidden="1">
      <c r="A1954" s="1">
        <v>5926879</v>
      </c>
      <c r="B1954" t="s">
        <v>3609</v>
      </c>
      <c r="C1954" t="s">
        <v>3610</v>
      </c>
      <c r="D1954" s="1">
        <v>36999</v>
      </c>
      <c r="E1954" s="1">
        <v>5926841</v>
      </c>
      <c r="F1954" s="1">
        <v>1</v>
      </c>
      <c r="G1954" t="s">
        <v>15</v>
      </c>
    </row>
    <row r="1955" spans="1:7" hidden="1">
      <c r="A1955" s="1">
        <v>5926880</v>
      </c>
      <c r="B1955" t="s">
        <v>3611</v>
      </c>
      <c r="C1955" t="s">
        <v>3612</v>
      </c>
      <c r="D1955" s="1">
        <v>36999</v>
      </c>
      <c r="E1955" s="1">
        <v>5926841</v>
      </c>
      <c r="F1955" s="1">
        <v>1</v>
      </c>
      <c r="G1955" t="s">
        <v>15</v>
      </c>
    </row>
  </sheetData>
  <autoFilter ref="A1:K1955">
    <filterColumn colId="3">
      <filters>
        <filter val="1"/>
      </filters>
    </filterColumn>
    <filterColumn colId="4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09375" defaultRowHeight="14.4"/>
  <sheetData>
    <row r="2" spans="1:1">
      <c r="A2" t="s">
        <v>3613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93"/>
  <sheetViews>
    <sheetView workbookViewId="0">
      <selection activeCell="G16" sqref="G16"/>
    </sheetView>
  </sheetViews>
  <sheetFormatPr baseColWidth="10" defaultColWidth="9.109375" defaultRowHeight="14.4"/>
  <cols>
    <col min="1" max="1" width="9" bestFit="1" customWidth="1"/>
    <col min="2" max="3" width="26.109375" bestFit="1" customWidth="1"/>
    <col min="4" max="4" width="9.88671875" bestFit="1" customWidth="1"/>
    <col min="5" max="5" width="10.6640625" bestFit="1" customWidth="1"/>
    <col min="6" max="6" width="11.88671875" bestFit="1" customWidth="1"/>
    <col min="7" max="7" width="43.88671875" bestFit="1" customWidth="1"/>
    <col min="8" max="8" width="8.33203125" bestFit="1" customWidth="1"/>
    <col min="9" max="9" width="11.109375" bestFit="1" customWidth="1"/>
    <col min="10" max="10" width="18.88671875" bestFit="1" customWidth="1"/>
    <col min="11" max="11" width="24.109375" bestFit="1" customWidth="1"/>
    <col min="12" max="12" width="15.44140625" bestFit="1" customWidth="1"/>
    <col min="13" max="13" width="11" bestFit="1" customWidth="1"/>
    <col min="14" max="14" width="10.88671875" bestFit="1" customWidth="1"/>
    <col min="15" max="15" width="16.33203125" bestFit="1" customWidth="1"/>
    <col min="16" max="16" width="10.6640625" bestFit="1" customWidth="1"/>
  </cols>
  <sheetData>
    <row r="1" spans="1:16">
      <c r="A1" t="s">
        <v>0</v>
      </c>
      <c r="B1" t="s">
        <v>7</v>
      </c>
      <c r="C1" t="s">
        <v>9</v>
      </c>
      <c r="D1" t="s">
        <v>4042</v>
      </c>
      <c r="E1" t="s">
        <v>3619</v>
      </c>
      <c r="F1" t="s">
        <v>1</v>
      </c>
      <c r="G1" t="s">
        <v>2</v>
      </c>
      <c r="H1" t="s">
        <v>4043</v>
      </c>
      <c r="I1" t="s">
        <v>4044</v>
      </c>
      <c r="J1" t="s">
        <v>6</v>
      </c>
      <c r="K1" t="s">
        <v>8</v>
      </c>
      <c r="L1" t="s">
        <v>4045</v>
      </c>
      <c r="M1" t="s">
        <v>4046</v>
      </c>
      <c r="N1" t="s">
        <v>3782</v>
      </c>
      <c r="O1" t="s">
        <v>4047</v>
      </c>
      <c r="P1" t="s">
        <v>3619</v>
      </c>
    </row>
    <row r="2" spans="1:16" ht="15" hidden="1" customHeight="1">
      <c r="A2" s="1">
        <v>7278</v>
      </c>
      <c r="B2" t="s">
        <v>3731</v>
      </c>
      <c r="C2" t="s">
        <v>3732</v>
      </c>
      <c r="D2" s="1">
        <v>1</v>
      </c>
      <c r="E2" t="s">
        <v>3692</v>
      </c>
      <c r="F2" t="s">
        <v>3733</v>
      </c>
      <c r="G2" t="s">
        <v>3725</v>
      </c>
      <c r="H2" s="1">
        <v>0</v>
      </c>
      <c r="I2" s="1">
        <v>1</v>
      </c>
      <c r="J2" t="s">
        <v>1923</v>
      </c>
      <c r="K2" t="s">
        <v>1923</v>
      </c>
      <c r="L2" t="s">
        <v>13</v>
      </c>
      <c r="M2" t="s">
        <v>13</v>
      </c>
      <c r="N2" t="s">
        <v>13</v>
      </c>
      <c r="O2" t="s">
        <v>2634</v>
      </c>
      <c r="P2" t="s">
        <v>3692</v>
      </c>
    </row>
    <row r="3" spans="1:16" ht="15" hidden="1" customHeight="1">
      <c r="A3" s="1">
        <v>36999</v>
      </c>
      <c r="B3" t="s">
        <v>3734</v>
      </c>
      <c r="C3" t="s">
        <v>3735</v>
      </c>
      <c r="D3" s="1">
        <v>1</v>
      </c>
      <c r="E3" t="s">
        <v>3676</v>
      </c>
      <c r="F3" t="s">
        <v>3736</v>
      </c>
      <c r="G3" t="s">
        <v>3721</v>
      </c>
      <c r="H3" s="1">
        <v>2</v>
      </c>
      <c r="I3" s="1">
        <v>1</v>
      </c>
      <c r="J3" t="s">
        <v>3737</v>
      </c>
      <c r="K3" t="s">
        <v>1923</v>
      </c>
      <c r="L3" t="s">
        <v>13</v>
      </c>
      <c r="M3" t="s">
        <v>13</v>
      </c>
      <c r="N3" t="s">
        <v>13</v>
      </c>
      <c r="O3" t="s">
        <v>2413</v>
      </c>
      <c r="P3" t="s">
        <v>3676</v>
      </c>
    </row>
    <row r="4" spans="1:16" ht="15" hidden="1" customHeight="1">
      <c r="A4" s="1">
        <v>513305</v>
      </c>
      <c r="B4" t="s">
        <v>3738</v>
      </c>
      <c r="C4" t="s">
        <v>3739</v>
      </c>
      <c r="D4" s="1">
        <v>1</v>
      </c>
      <c r="E4" t="s">
        <v>3695</v>
      </c>
      <c r="F4" t="s">
        <v>3740</v>
      </c>
      <c r="G4" t="s">
        <v>3741</v>
      </c>
      <c r="H4" s="1">
        <v>0</v>
      </c>
      <c r="I4" s="1">
        <v>1</v>
      </c>
      <c r="J4" t="s">
        <v>1923</v>
      </c>
      <c r="K4" t="s">
        <v>1923</v>
      </c>
      <c r="L4" t="s">
        <v>13</v>
      </c>
      <c r="M4" t="s">
        <v>13</v>
      </c>
      <c r="N4" t="s">
        <v>13</v>
      </c>
      <c r="O4" t="s">
        <v>931</v>
      </c>
      <c r="P4" t="s">
        <v>3695</v>
      </c>
    </row>
    <row r="5" spans="1:16" ht="15" hidden="1" customHeight="1">
      <c r="A5" s="1">
        <v>513324</v>
      </c>
      <c r="B5" t="s">
        <v>3742</v>
      </c>
      <c r="C5" t="s">
        <v>3743</v>
      </c>
      <c r="D5" s="1">
        <v>1</v>
      </c>
      <c r="E5" t="s">
        <v>3689</v>
      </c>
      <c r="F5" t="s">
        <v>3744</v>
      </c>
      <c r="G5" t="s">
        <v>3745</v>
      </c>
      <c r="H5" s="1">
        <v>0</v>
      </c>
      <c r="I5" s="1">
        <v>4</v>
      </c>
      <c r="J5" t="s">
        <v>1923</v>
      </c>
      <c r="K5" t="s">
        <v>14</v>
      </c>
      <c r="L5" t="s">
        <v>13</v>
      </c>
      <c r="M5" t="s">
        <v>13</v>
      </c>
      <c r="N5" t="s">
        <v>13</v>
      </c>
      <c r="O5" t="s">
        <v>1015</v>
      </c>
      <c r="P5" t="s">
        <v>3689</v>
      </c>
    </row>
    <row r="6" spans="1:16" ht="15" hidden="1" customHeight="1">
      <c r="A6" s="1">
        <v>639777</v>
      </c>
      <c r="B6" t="s">
        <v>3746</v>
      </c>
      <c r="C6" t="s">
        <v>3747</v>
      </c>
      <c r="D6" s="1">
        <v>1</v>
      </c>
      <c r="E6" t="s">
        <v>3675</v>
      </c>
      <c r="F6" t="s">
        <v>3675</v>
      </c>
      <c r="G6" t="s">
        <v>3748</v>
      </c>
      <c r="H6" s="1">
        <v>0</v>
      </c>
      <c r="I6" s="1">
        <v>3</v>
      </c>
      <c r="J6" t="s">
        <v>1923</v>
      </c>
      <c r="K6" t="s">
        <v>1923</v>
      </c>
      <c r="L6" t="s">
        <v>13</v>
      </c>
      <c r="M6" t="s">
        <v>13</v>
      </c>
      <c r="N6" t="s">
        <v>13</v>
      </c>
      <c r="O6" t="s">
        <v>2605</v>
      </c>
      <c r="P6" t="s">
        <v>3675</v>
      </c>
    </row>
    <row r="7" spans="1:16" ht="15" hidden="1" customHeight="1">
      <c r="A7" s="1">
        <v>5462343</v>
      </c>
      <c r="B7" t="s">
        <v>3749</v>
      </c>
      <c r="C7" t="s">
        <v>3749</v>
      </c>
      <c r="D7" s="1">
        <v>1</v>
      </c>
      <c r="E7" t="s">
        <v>3750</v>
      </c>
      <c r="F7" t="s">
        <v>3429</v>
      </c>
      <c r="G7" t="s">
        <v>3751</v>
      </c>
      <c r="H7" s="1">
        <v>0</v>
      </c>
      <c r="I7" s="1">
        <v>0</v>
      </c>
      <c r="J7" t="s">
        <v>14</v>
      </c>
      <c r="K7" t="s">
        <v>14</v>
      </c>
      <c r="L7" t="s">
        <v>13</v>
      </c>
      <c r="M7" t="s">
        <v>13</v>
      </c>
      <c r="N7" t="s">
        <v>13</v>
      </c>
      <c r="O7" t="s">
        <v>3429</v>
      </c>
      <c r="P7" t="s">
        <v>3750</v>
      </c>
    </row>
    <row r="8" spans="1:16" ht="15" hidden="1" customHeight="1">
      <c r="A8" s="1">
        <v>3167</v>
      </c>
      <c r="B8" t="s">
        <v>3752</v>
      </c>
      <c r="C8" t="s">
        <v>3753</v>
      </c>
      <c r="D8" s="1">
        <v>1</v>
      </c>
      <c r="E8" t="s">
        <v>3678</v>
      </c>
      <c r="F8" t="s">
        <v>3754</v>
      </c>
      <c r="G8" t="s">
        <v>3442</v>
      </c>
      <c r="H8" s="1">
        <v>2</v>
      </c>
      <c r="I8" s="1">
        <v>1</v>
      </c>
      <c r="J8" t="s">
        <v>1923</v>
      </c>
      <c r="K8" t="s">
        <v>1923</v>
      </c>
      <c r="L8" t="s">
        <v>13</v>
      </c>
      <c r="M8" t="s">
        <v>13</v>
      </c>
      <c r="N8" t="s">
        <v>13</v>
      </c>
      <c r="O8" t="s">
        <v>3441</v>
      </c>
      <c r="P8" t="s">
        <v>3678</v>
      </c>
    </row>
    <row r="9" spans="1:16" ht="15" hidden="1" customHeight="1">
      <c r="A9" s="1">
        <v>3171</v>
      </c>
      <c r="B9" t="s">
        <v>3755</v>
      </c>
      <c r="C9" t="s">
        <v>3756</v>
      </c>
      <c r="D9" s="1">
        <v>1</v>
      </c>
      <c r="E9" t="s">
        <v>3691</v>
      </c>
      <c r="F9" t="s">
        <v>3757</v>
      </c>
      <c r="G9" t="s">
        <v>3758</v>
      </c>
      <c r="H9" s="1">
        <v>0</v>
      </c>
      <c r="I9" s="1">
        <v>1</v>
      </c>
      <c r="J9" t="s">
        <v>1923</v>
      </c>
      <c r="K9" t="s">
        <v>1923</v>
      </c>
      <c r="L9" t="s">
        <v>13</v>
      </c>
      <c r="M9" t="s">
        <v>13</v>
      </c>
      <c r="N9" t="s">
        <v>13</v>
      </c>
      <c r="O9" t="s">
        <v>2234</v>
      </c>
      <c r="P9" t="s">
        <v>3691</v>
      </c>
    </row>
    <row r="10" spans="1:16" ht="15" hidden="1" customHeight="1">
      <c r="A10" s="1">
        <v>22824</v>
      </c>
      <c r="B10" t="s">
        <v>3759</v>
      </c>
      <c r="C10" t="s">
        <v>3760</v>
      </c>
      <c r="D10" s="1">
        <v>1</v>
      </c>
      <c r="E10" t="s">
        <v>3622</v>
      </c>
      <c r="F10" t="s">
        <v>3761</v>
      </c>
      <c r="G10" t="s">
        <v>3762</v>
      </c>
      <c r="H10" s="1">
        <v>3</v>
      </c>
      <c r="I10" s="1">
        <v>1</v>
      </c>
      <c r="J10" t="s">
        <v>3737</v>
      </c>
      <c r="K10" t="s">
        <v>1923</v>
      </c>
      <c r="L10" t="s">
        <v>13</v>
      </c>
      <c r="M10" t="s">
        <v>13</v>
      </c>
      <c r="N10" t="s">
        <v>13</v>
      </c>
      <c r="O10" t="s">
        <v>2164</v>
      </c>
      <c r="P10" t="s">
        <v>3622</v>
      </c>
    </row>
    <row r="11" spans="1:16" ht="15" hidden="1" customHeight="1">
      <c r="A11" s="1">
        <v>72784</v>
      </c>
      <c r="B11" t="s">
        <v>3763</v>
      </c>
      <c r="C11" t="s">
        <v>3764</v>
      </c>
      <c r="D11" s="1">
        <v>1</v>
      </c>
      <c r="E11" t="s">
        <v>3688</v>
      </c>
      <c r="F11" t="s">
        <v>3765</v>
      </c>
      <c r="G11" t="s">
        <v>2990</v>
      </c>
      <c r="H11" s="1">
        <v>0</v>
      </c>
      <c r="I11" s="1">
        <v>3</v>
      </c>
      <c r="J11" t="s">
        <v>1923</v>
      </c>
      <c r="K11" t="s">
        <v>14</v>
      </c>
      <c r="L11" t="s">
        <v>13</v>
      </c>
      <c r="M11" t="s">
        <v>13</v>
      </c>
      <c r="N11" t="s">
        <v>13</v>
      </c>
      <c r="O11" t="s">
        <v>2133</v>
      </c>
      <c r="P11" t="s">
        <v>3688</v>
      </c>
    </row>
    <row r="12" spans="1:16" ht="15" hidden="1" customHeight="1">
      <c r="A12" s="1">
        <v>549715</v>
      </c>
      <c r="B12" t="s">
        <v>3766</v>
      </c>
      <c r="C12" t="s">
        <v>3767</v>
      </c>
      <c r="D12" s="1">
        <v>1</v>
      </c>
      <c r="E12" t="s">
        <v>3682</v>
      </c>
      <c r="F12" t="s">
        <v>3768</v>
      </c>
      <c r="G12" t="s">
        <v>3769</v>
      </c>
      <c r="H12" s="1">
        <v>0</v>
      </c>
      <c r="I12" s="1">
        <v>1</v>
      </c>
      <c r="J12" t="s">
        <v>1923</v>
      </c>
      <c r="K12" t="s">
        <v>1923</v>
      </c>
      <c r="L12" t="s">
        <v>13</v>
      </c>
      <c r="M12" t="s">
        <v>13</v>
      </c>
      <c r="N12" t="s">
        <v>13</v>
      </c>
      <c r="O12" t="s">
        <v>715</v>
      </c>
      <c r="P12" t="s">
        <v>3682</v>
      </c>
    </row>
    <row r="13" spans="1:16" ht="15" hidden="1" customHeight="1">
      <c r="A13" s="1">
        <v>957327</v>
      </c>
      <c r="B13" t="s">
        <v>3770</v>
      </c>
      <c r="C13" t="s">
        <v>3771</v>
      </c>
      <c r="D13" s="1">
        <v>1</v>
      </c>
      <c r="E13" t="s">
        <v>3621</v>
      </c>
      <c r="F13" t="s">
        <v>3772</v>
      </c>
      <c r="G13" t="s">
        <v>3773</v>
      </c>
      <c r="H13" s="1">
        <v>0</v>
      </c>
      <c r="I13" s="1">
        <v>1</v>
      </c>
      <c r="J13" t="s">
        <v>1923</v>
      </c>
      <c r="K13" t="s">
        <v>1923</v>
      </c>
      <c r="L13" t="s">
        <v>13</v>
      </c>
      <c r="M13" t="s">
        <v>13</v>
      </c>
      <c r="N13" t="s">
        <v>13</v>
      </c>
      <c r="O13" t="s">
        <v>53</v>
      </c>
      <c r="P13" t="s">
        <v>3621</v>
      </c>
    </row>
    <row r="14" spans="1:16" ht="15" hidden="1" customHeight="1">
      <c r="A14" s="1">
        <v>1318318</v>
      </c>
      <c r="B14" t="s">
        <v>3774</v>
      </c>
      <c r="C14" t="s">
        <v>3775</v>
      </c>
      <c r="D14" s="1">
        <v>1</v>
      </c>
      <c r="E14" t="s">
        <v>3686</v>
      </c>
      <c r="F14" t="s">
        <v>3776</v>
      </c>
      <c r="G14" t="s">
        <v>3724</v>
      </c>
      <c r="H14" s="1">
        <v>0</v>
      </c>
      <c r="I14" s="1">
        <v>1</v>
      </c>
      <c r="J14" t="s">
        <v>1923</v>
      </c>
      <c r="K14" t="s">
        <v>1923</v>
      </c>
      <c r="L14" t="s">
        <v>13</v>
      </c>
      <c r="M14" t="s">
        <v>13</v>
      </c>
      <c r="N14" t="s">
        <v>13</v>
      </c>
      <c r="O14" t="s">
        <v>895</v>
      </c>
      <c r="P14" t="s">
        <v>3686</v>
      </c>
    </row>
    <row r="15" spans="1:16" ht="15" hidden="1" customHeight="1">
      <c r="A15" s="1">
        <v>4426110</v>
      </c>
      <c r="B15" t="s">
        <v>3777</v>
      </c>
      <c r="C15" t="s">
        <v>3777</v>
      </c>
      <c r="D15" s="1">
        <v>1</v>
      </c>
      <c r="E15" t="s">
        <v>3690</v>
      </c>
      <c r="F15" t="s">
        <v>3778</v>
      </c>
      <c r="G15" t="s">
        <v>3779</v>
      </c>
      <c r="H15" s="1">
        <v>0</v>
      </c>
      <c r="I15" s="1">
        <v>0</v>
      </c>
      <c r="J15" t="s">
        <v>14</v>
      </c>
      <c r="K15" t="s">
        <v>14</v>
      </c>
      <c r="L15" t="s">
        <v>13</v>
      </c>
      <c r="M15" t="s">
        <v>13</v>
      </c>
      <c r="N15" t="s">
        <v>13</v>
      </c>
      <c r="O15" t="s">
        <v>2131</v>
      </c>
      <c r="P15" t="s">
        <v>3690</v>
      </c>
    </row>
    <row r="16" spans="1:16" ht="15" customHeight="1">
      <c r="A16" s="1">
        <v>1</v>
      </c>
      <c r="B16" t="s">
        <v>3780</v>
      </c>
      <c r="C16" t="s">
        <v>3781</v>
      </c>
      <c r="D16" s="1">
        <v>1</v>
      </c>
      <c r="E16" t="s">
        <v>3683</v>
      </c>
      <c r="F16" t="s">
        <v>3782</v>
      </c>
      <c r="G16" t="s">
        <v>12</v>
      </c>
      <c r="H16" s="1">
        <v>1</v>
      </c>
      <c r="I16" s="1">
        <v>2</v>
      </c>
      <c r="J16" t="s">
        <v>14</v>
      </c>
      <c r="K16" t="s">
        <v>14</v>
      </c>
      <c r="L16" t="s">
        <v>13</v>
      </c>
      <c r="M16" t="s">
        <v>13</v>
      </c>
      <c r="N16" t="s">
        <v>13</v>
      </c>
      <c r="O16" t="s">
        <v>11</v>
      </c>
      <c r="P16" t="s">
        <v>3683</v>
      </c>
    </row>
    <row r="17" spans="1:16" ht="15" hidden="1" customHeight="1">
      <c r="A17" s="1">
        <v>2581</v>
      </c>
      <c r="B17" t="s">
        <v>3783</v>
      </c>
      <c r="C17" t="s">
        <v>3784</v>
      </c>
      <c r="D17" s="1">
        <v>1</v>
      </c>
      <c r="E17" t="s">
        <v>3679</v>
      </c>
      <c r="F17" t="s">
        <v>3785</v>
      </c>
      <c r="G17" t="s">
        <v>1922</v>
      </c>
      <c r="H17" s="1">
        <v>2</v>
      </c>
      <c r="I17" s="1">
        <v>1</v>
      </c>
      <c r="J17" t="s">
        <v>3786</v>
      </c>
      <c r="K17" t="s">
        <v>1923</v>
      </c>
      <c r="L17" t="s">
        <v>13</v>
      </c>
      <c r="M17" t="s">
        <v>13</v>
      </c>
      <c r="N17" t="s">
        <v>13</v>
      </c>
      <c r="O17" t="s">
        <v>1921</v>
      </c>
      <c r="P17" t="s">
        <v>3679</v>
      </c>
    </row>
    <row r="18" spans="1:16" ht="15" hidden="1" customHeight="1">
      <c r="A18" s="1">
        <v>135070</v>
      </c>
      <c r="B18" t="s">
        <v>3787</v>
      </c>
      <c r="C18" t="s">
        <v>3788</v>
      </c>
      <c r="D18" s="1">
        <v>1</v>
      </c>
      <c r="E18" t="s">
        <v>3623</v>
      </c>
      <c r="F18" t="s">
        <v>3789</v>
      </c>
      <c r="G18" t="s">
        <v>3790</v>
      </c>
      <c r="H18" s="1">
        <v>3</v>
      </c>
      <c r="I18" s="1">
        <v>1</v>
      </c>
      <c r="J18" t="s">
        <v>14</v>
      </c>
      <c r="K18" t="s">
        <v>1923</v>
      </c>
      <c r="L18" t="s">
        <v>13</v>
      </c>
      <c r="M18" t="s">
        <v>13</v>
      </c>
      <c r="N18" t="s">
        <v>13</v>
      </c>
      <c r="O18" t="s">
        <v>2288</v>
      </c>
      <c r="P18" t="s">
        <v>3623</v>
      </c>
    </row>
    <row r="19" spans="1:16" ht="15" hidden="1" customHeight="1">
      <c r="A19" s="1">
        <v>1352993</v>
      </c>
      <c r="B19" t="s">
        <v>3791</v>
      </c>
      <c r="C19" t="s">
        <v>3792</v>
      </c>
      <c r="D19" s="1">
        <v>1</v>
      </c>
      <c r="E19" t="s">
        <v>3680</v>
      </c>
      <c r="F19" t="s">
        <v>3680</v>
      </c>
      <c r="G19" t="s">
        <v>3793</v>
      </c>
      <c r="H19" s="1">
        <v>0</v>
      </c>
      <c r="I19" s="1">
        <v>1</v>
      </c>
      <c r="J19" t="s">
        <v>1923</v>
      </c>
      <c r="K19" t="s">
        <v>1923</v>
      </c>
      <c r="L19" t="s">
        <v>13</v>
      </c>
      <c r="M19" t="s">
        <v>13</v>
      </c>
      <c r="N19" t="s">
        <v>13</v>
      </c>
      <c r="O19" t="s">
        <v>2074</v>
      </c>
      <c r="P19" t="s">
        <v>3680</v>
      </c>
    </row>
    <row r="20" spans="1:16" ht="15" hidden="1" customHeight="1">
      <c r="A20" s="1">
        <v>4019852</v>
      </c>
      <c r="B20" t="s">
        <v>3794</v>
      </c>
      <c r="C20" t="s">
        <v>3794</v>
      </c>
      <c r="D20" s="1">
        <v>1</v>
      </c>
      <c r="E20" t="s">
        <v>3693</v>
      </c>
      <c r="F20" t="s">
        <v>3795</v>
      </c>
      <c r="G20" t="s">
        <v>3727</v>
      </c>
      <c r="H20" s="1">
        <v>0</v>
      </c>
      <c r="I20" s="1">
        <v>0</v>
      </c>
      <c r="J20" t="s">
        <v>14</v>
      </c>
      <c r="K20" t="s">
        <v>14</v>
      </c>
      <c r="L20" t="s">
        <v>13</v>
      </c>
      <c r="M20" t="s">
        <v>13</v>
      </c>
      <c r="N20" t="s">
        <v>13</v>
      </c>
      <c r="O20" t="s">
        <v>3726</v>
      </c>
      <c r="P20" t="s">
        <v>3693</v>
      </c>
    </row>
    <row r="21" spans="1:16" ht="15" hidden="1" customHeight="1">
      <c r="A21" s="1">
        <v>228896</v>
      </c>
      <c r="B21" t="s">
        <v>3796</v>
      </c>
      <c r="C21" t="s">
        <v>3797</v>
      </c>
      <c r="D21" s="1">
        <v>1</v>
      </c>
      <c r="E21" t="s">
        <v>3620</v>
      </c>
      <c r="F21" t="s">
        <v>3798</v>
      </c>
      <c r="G21" t="s">
        <v>3698</v>
      </c>
      <c r="H21" s="1">
        <v>0</v>
      </c>
      <c r="I21" s="1">
        <v>2</v>
      </c>
      <c r="J21" t="s">
        <v>1923</v>
      </c>
      <c r="K21" t="s">
        <v>1923</v>
      </c>
      <c r="L21" t="s">
        <v>13</v>
      </c>
      <c r="M21" t="s">
        <v>13</v>
      </c>
      <c r="N21" t="s">
        <v>13</v>
      </c>
      <c r="O21" t="s">
        <v>973</v>
      </c>
      <c r="P21" t="s">
        <v>3620</v>
      </c>
    </row>
    <row r="22" spans="1:16" ht="15" hidden="1" customHeight="1">
      <c r="A22" s="1">
        <v>264594</v>
      </c>
      <c r="B22" t="s">
        <v>3799</v>
      </c>
      <c r="C22" t="s">
        <v>3800</v>
      </c>
      <c r="D22" s="1">
        <v>1</v>
      </c>
      <c r="E22" t="s">
        <v>3687</v>
      </c>
      <c r="F22" t="s">
        <v>3801</v>
      </c>
      <c r="G22" t="s">
        <v>3802</v>
      </c>
      <c r="H22" s="1">
        <v>0</v>
      </c>
      <c r="I22" s="1">
        <v>1</v>
      </c>
      <c r="J22" t="s">
        <v>1923</v>
      </c>
      <c r="K22" t="s">
        <v>1923</v>
      </c>
      <c r="L22" t="s">
        <v>13</v>
      </c>
      <c r="M22" t="s">
        <v>13</v>
      </c>
      <c r="N22" t="s">
        <v>13</v>
      </c>
      <c r="O22" t="s">
        <v>885</v>
      </c>
      <c r="P22" t="s">
        <v>3687</v>
      </c>
    </row>
    <row r="23" spans="1:16" ht="15" hidden="1" customHeight="1">
      <c r="A23" s="1">
        <v>989710</v>
      </c>
      <c r="B23" t="s">
        <v>3803</v>
      </c>
      <c r="C23" t="s">
        <v>3804</v>
      </c>
      <c r="D23" s="1">
        <v>1</v>
      </c>
      <c r="E23" t="s">
        <v>3694</v>
      </c>
      <c r="F23" t="s">
        <v>3805</v>
      </c>
      <c r="G23" t="s">
        <v>912</v>
      </c>
      <c r="H23" s="1">
        <v>0</v>
      </c>
      <c r="I23" s="1">
        <v>1</v>
      </c>
      <c r="J23" t="s">
        <v>1923</v>
      </c>
      <c r="K23" t="s">
        <v>1923</v>
      </c>
      <c r="L23" t="s">
        <v>13</v>
      </c>
      <c r="M23" t="s">
        <v>13</v>
      </c>
      <c r="N23" t="s">
        <v>13</v>
      </c>
      <c r="O23" t="s">
        <v>911</v>
      </c>
      <c r="P23" t="s">
        <v>3694</v>
      </c>
    </row>
    <row r="24" spans="1:16" ht="15" hidden="1" customHeight="1">
      <c r="A24" s="1">
        <v>2138332</v>
      </c>
      <c r="B24" t="s">
        <v>3806</v>
      </c>
      <c r="C24" t="s">
        <v>3806</v>
      </c>
      <c r="D24" s="1">
        <v>1</v>
      </c>
      <c r="E24" t="s">
        <v>3685</v>
      </c>
      <c r="F24" t="s">
        <v>3807</v>
      </c>
      <c r="G24" t="s">
        <v>3808</v>
      </c>
      <c r="H24" s="1">
        <v>0</v>
      </c>
      <c r="I24" s="1">
        <v>0</v>
      </c>
      <c r="J24" t="s">
        <v>14</v>
      </c>
      <c r="K24" t="s">
        <v>14</v>
      </c>
      <c r="L24" t="s">
        <v>13</v>
      </c>
      <c r="M24" t="s">
        <v>13</v>
      </c>
      <c r="N24" t="s">
        <v>13</v>
      </c>
      <c r="O24" t="s">
        <v>731</v>
      </c>
      <c r="P24" t="s">
        <v>3685</v>
      </c>
    </row>
    <row r="25" spans="1:16" ht="15" hidden="1" customHeight="1">
      <c r="A25" s="1">
        <v>421</v>
      </c>
      <c r="B25" t="s">
        <v>3809</v>
      </c>
      <c r="C25" t="s">
        <v>3810</v>
      </c>
      <c r="D25" s="1">
        <v>1</v>
      </c>
      <c r="E25" t="s">
        <v>3811</v>
      </c>
      <c r="F25" t="s">
        <v>3812</v>
      </c>
      <c r="G25" t="s">
        <v>3813</v>
      </c>
      <c r="H25" s="1">
        <v>3</v>
      </c>
      <c r="I25" s="1">
        <v>1</v>
      </c>
      <c r="J25" t="s">
        <v>14</v>
      </c>
      <c r="K25" t="s">
        <v>1923</v>
      </c>
      <c r="L25" t="s">
        <v>13</v>
      </c>
      <c r="M25" t="s">
        <v>13</v>
      </c>
      <c r="N25" t="s">
        <v>13</v>
      </c>
      <c r="O25" t="s">
        <v>3814</v>
      </c>
      <c r="P25" t="s">
        <v>3811</v>
      </c>
    </row>
    <row r="26" spans="1:16" ht="15" hidden="1" customHeight="1">
      <c r="A26" s="1">
        <v>422</v>
      </c>
      <c r="B26" t="s">
        <v>3809</v>
      </c>
      <c r="C26" t="s">
        <v>3815</v>
      </c>
      <c r="D26" s="1">
        <v>1</v>
      </c>
      <c r="E26" t="s">
        <v>3816</v>
      </c>
      <c r="F26" t="s">
        <v>3817</v>
      </c>
      <c r="G26" t="s">
        <v>3818</v>
      </c>
      <c r="H26" s="1">
        <v>3</v>
      </c>
      <c r="I26" s="1">
        <v>1</v>
      </c>
      <c r="J26" t="s">
        <v>14</v>
      </c>
      <c r="K26" t="s">
        <v>1923</v>
      </c>
      <c r="L26" t="s">
        <v>13</v>
      </c>
      <c r="M26" t="s">
        <v>13</v>
      </c>
      <c r="N26" t="s">
        <v>13</v>
      </c>
      <c r="O26" t="s">
        <v>3819</v>
      </c>
      <c r="P26" t="s">
        <v>3816</v>
      </c>
    </row>
    <row r="27" spans="1:16" ht="15" hidden="1" customHeight="1">
      <c r="A27" s="1">
        <v>423</v>
      </c>
      <c r="B27" t="s">
        <v>3809</v>
      </c>
      <c r="C27" t="s">
        <v>3820</v>
      </c>
      <c r="D27" s="1">
        <v>1</v>
      </c>
      <c r="E27" t="s">
        <v>3671</v>
      </c>
      <c r="F27" t="s">
        <v>3821</v>
      </c>
      <c r="G27" t="s">
        <v>3822</v>
      </c>
      <c r="H27" s="1">
        <v>3</v>
      </c>
      <c r="I27" s="1">
        <v>1</v>
      </c>
      <c r="J27" t="s">
        <v>14</v>
      </c>
      <c r="K27" t="s">
        <v>1923</v>
      </c>
      <c r="L27" t="s">
        <v>13</v>
      </c>
      <c r="M27" t="s">
        <v>13</v>
      </c>
      <c r="N27" t="s">
        <v>13</v>
      </c>
      <c r="O27" t="s">
        <v>3719</v>
      </c>
      <c r="P27" t="s">
        <v>3671</v>
      </c>
    </row>
    <row r="28" spans="1:16" ht="15" hidden="1" customHeight="1">
      <c r="A28" s="1">
        <v>424</v>
      </c>
      <c r="B28" t="s">
        <v>3809</v>
      </c>
      <c r="C28" t="s">
        <v>3823</v>
      </c>
      <c r="D28" s="1">
        <v>1</v>
      </c>
      <c r="E28" t="s">
        <v>3627</v>
      </c>
      <c r="F28" t="s">
        <v>3824</v>
      </c>
      <c r="G28" t="s">
        <v>3825</v>
      </c>
      <c r="H28" s="1">
        <v>3</v>
      </c>
      <c r="I28" s="1">
        <v>1</v>
      </c>
      <c r="J28" t="s">
        <v>14</v>
      </c>
      <c r="K28" t="s">
        <v>1923</v>
      </c>
      <c r="L28" t="s">
        <v>13</v>
      </c>
      <c r="M28" t="s">
        <v>13</v>
      </c>
      <c r="N28" t="s">
        <v>13</v>
      </c>
      <c r="O28" t="s">
        <v>3700</v>
      </c>
      <c r="P28" t="s">
        <v>3627</v>
      </c>
    </row>
    <row r="29" spans="1:16" ht="15" hidden="1" customHeight="1">
      <c r="A29" s="1">
        <v>425</v>
      </c>
      <c r="B29" t="s">
        <v>3809</v>
      </c>
      <c r="C29" t="s">
        <v>3826</v>
      </c>
      <c r="D29" s="1">
        <v>1</v>
      </c>
      <c r="E29" t="s">
        <v>3827</v>
      </c>
      <c r="F29" t="s">
        <v>3828</v>
      </c>
      <c r="G29" t="s">
        <v>3829</v>
      </c>
      <c r="H29" s="1">
        <v>3</v>
      </c>
      <c r="I29" s="1">
        <v>1</v>
      </c>
      <c r="J29" t="s">
        <v>14</v>
      </c>
      <c r="K29" t="s">
        <v>1923</v>
      </c>
      <c r="L29" t="s">
        <v>13</v>
      </c>
      <c r="M29" t="s">
        <v>13</v>
      </c>
      <c r="N29" t="s">
        <v>13</v>
      </c>
      <c r="O29" t="s">
        <v>3830</v>
      </c>
      <c r="P29" t="s">
        <v>3827</v>
      </c>
    </row>
    <row r="30" spans="1:16" ht="15" hidden="1" customHeight="1">
      <c r="A30" s="1">
        <v>426</v>
      </c>
      <c r="B30" t="s">
        <v>3809</v>
      </c>
      <c r="C30" t="s">
        <v>3831</v>
      </c>
      <c r="D30" s="1">
        <v>1</v>
      </c>
      <c r="E30" t="s">
        <v>3653</v>
      </c>
      <c r="F30" t="s">
        <v>3832</v>
      </c>
      <c r="G30" t="s">
        <v>3833</v>
      </c>
      <c r="H30" s="1">
        <v>3</v>
      </c>
      <c r="I30" s="1">
        <v>2</v>
      </c>
      <c r="J30" t="s">
        <v>14</v>
      </c>
      <c r="K30" t="s">
        <v>1923</v>
      </c>
      <c r="L30" t="s">
        <v>13</v>
      </c>
      <c r="M30" t="s">
        <v>13</v>
      </c>
      <c r="N30" t="s">
        <v>13</v>
      </c>
      <c r="O30" t="s">
        <v>3237</v>
      </c>
      <c r="P30" t="s">
        <v>3653</v>
      </c>
    </row>
    <row r="31" spans="1:16" ht="15" hidden="1" customHeight="1">
      <c r="A31" s="1">
        <v>427</v>
      </c>
      <c r="B31" t="s">
        <v>3809</v>
      </c>
      <c r="C31" t="s">
        <v>3834</v>
      </c>
      <c r="D31" s="1">
        <v>1</v>
      </c>
      <c r="E31" t="s">
        <v>3654</v>
      </c>
      <c r="F31" t="s">
        <v>3835</v>
      </c>
      <c r="G31" t="s">
        <v>3836</v>
      </c>
      <c r="H31" s="1">
        <v>3</v>
      </c>
      <c r="I31" s="1">
        <v>2</v>
      </c>
      <c r="J31" t="s">
        <v>14</v>
      </c>
      <c r="K31" t="s">
        <v>1923</v>
      </c>
      <c r="L31" t="s">
        <v>13</v>
      </c>
      <c r="M31" t="s">
        <v>13</v>
      </c>
      <c r="N31" t="s">
        <v>13</v>
      </c>
      <c r="O31" t="s">
        <v>3352</v>
      </c>
      <c r="P31" t="s">
        <v>3654</v>
      </c>
    </row>
    <row r="32" spans="1:16" ht="15" hidden="1" customHeight="1">
      <c r="A32" s="1">
        <v>428</v>
      </c>
      <c r="B32" t="s">
        <v>3809</v>
      </c>
      <c r="C32" t="s">
        <v>3837</v>
      </c>
      <c r="D32" s="1">
        <v>1</v>
      </c>
      <c r="E32" t="s">
        <v>3655</v>
      </c>
      <c r="F32" t="s">
        <v>3838</v>
      </c>
      <c r="G32" t="s">
        <v>3839</v>
      </c>
      <c r="H32" s="1">
        <v>3</v>
      </c>
      <c r="I32" s="1">
        <v>1</v>
      </c>
      <c r="J32" t="s">
        <v>14</v>
      </c>
      <c r="K32" t="s">
        <v>1923</v>
      </c>
      <c r="L32" t="s">
        <v>13</v>
      </c>
      <c r="M32" t="s">
        <v>13</v>
      </c>
      <c r="N32" t="s">
        <v>13</v>
      </c>
      <c r="O32" t="s">
        <v>3712</v>
      </c>
      <c r="P32" t="s">
        <v>3655</v>
      </c>
    </row>
    <row r="33" spans="1:16" ht="15" hidden="1" customHeight="1">
      <c r="A33" s="1">
        <v>429</v>
      </c>
      <c r="B33" t="s">
        <v>3809</v>
      </c>
      <c r="C33" t="s">
        <v>3840</v>
      </c>
      <c r="D33" s="1">
        <v>1</v>
      </c>
      <c r="E33" t="s">
        <v>3657</v>
      </c>
      <c r="F33" t="s">
        <v>3841</v>
      </c>
      <c r="G33" t="s">
        <v>3842</v>
      </c>
      <c r="H33" s="1">
        <v>3</v>
      </c>
      <c r="I33" s="1">
        <v>1</v>
      </c>
      <c r="J33" t="s">
        <v>14</v>
      </c>
      <c r="K33" t="s">
        <v>1923</v>
      </c>
      <c r="L33" t="s">
        <v>13</v>
      </c>
      <c r="M33" t="s">
        <v>13</v>
      </c>
      <c r="N33" t="s">
        <v>13</v>
      </c>
      <c r="O33" t="s">
        <v>3714</v>
      </c>
      <c r="P33" t="s">
        <v>3657</v>
      </c>
    </row>
    <row r="34" spans="1:16" ht="15" hidden="1" customHeight="1">
      <c r="A34" s="1">
        <v>430</v>
      </c>
      <c r="B34" t="s">
        <v>3809</v>
      </c>
      <c r="C34" t="s">
        <v>3843</v>
      </c>
      <c r="D34" s="1">
        <v>1</v>
      </c>
      <c r="E34" t="s">
        <v>3656</v>
      </c>
      <c r="F34" t="s">
        <v>3844</v>
      </c>
      <c r="G34" t="s">
        <v>3845</v>
      </c>
      <c r="H34" s="1">
        <v>3</v>
      </c>
      <c r="I34" s="1">
        <v>1</v>
      </c>
      <c r="J34" t="s">
        <v>14</v>
      </c>
      <c r="K34" t="s">
        <v>1923</v>
      </c>
      <c r="L34" t="s">
        <v>13</v>
      </c>
      <c r="M34" t="s">
        <v>13</v>
      </c>
      <c r="N34" t="s">
        <v>13</v>
      </c>
      <c r="O34" t="s">
        <v>3713</v>
      </c>
      <c r="P34" t="s">
        <v>3656</v>
      </c>
    </row>
    <row r="35" spans="1:16" ht="15" hidden="1" customHeight="1">
      <c r="A35" s="1">
        <v>431</v>
      </c>
      <c r="B35" t="s">
        <v>3809</v>
      </c>
      <c r="C35" t="s">
        <v>3846</v>
      </c>
      <c r="D35" s="1">
        <v>1</v>
      </c>
      <c r="E35" t="s">
        <v>3666</v>
      </c>
      <c r="F35" t="s">
        <v>3847</v>
      </c>
      <c r="G35" t="s">
        <v>3848</v>
      </c>
      <c r="H35" s="1">
        <v>3</v>
      </c>
      <c r="I35" s="1">
        <v>1</v>
      </c>
      <c r="J35" t="s">
        <v>14</v>
      </c>
      <c r="K35" t="s">
        <v>1923</v>
      </c>
      <c r="L35" t="s">
        <v>13</v>
      </c>
      <c r="M35" t="s">
        <v>13</v>
      </c>
      <c r="N35" t="s">
        <v>13</v>
      </c>
      <c r="O35" t="s">
        <v>2937</v>
      </c>
      <c r="P35" t="s">
        <v>3666</v>
      </c>
    </row>
    <row r="36" spans="1:16" ht="15" hidden="1" customHeight="1">
      <c r="A36" s="1">
        <v>432</v>
      </c>
      <c r="B36" t="s">
        <v>3809</v>
      </c>
      <c r="C36" t="s">
        <v>3849</v>
      </c>
      <c r="D36" s="1">
        <v>1</v>
      </c>
      <c r="E36" t="s">
        <v>3659</v>
      </c>
      <c r="F36" t="s">
        <v>3850</v>
      </c>
      <c r="G36" t="s">
        <v>3851</v>
      </c>
      <c r="H36" s="1">
        <v>3</v>
      </c>
      <c r="I36" s="1">
        <v>1</v>
      </c>
      <c r="J36" t="s">
        <v>14</v>
      </c>
      <c r="K36" t="s">
        <v>1923</v>
      </c>
      <c r="L36" t="s">
        <v>13</v>
      </c>
      <c r="M36" t="s">
        <v>13</v>
      </c>
      <c r="N36" t="s">
        <v>13</v>
      </c>
      <c r="O36" t="s">
        <v>3716</v>
      </c>
      <c r="P36" t="s">
        <v>3659</v>
      </c>
    </row>
    <row r="37" spans="1:16" ht="15" hidden="1" customHeight="1">
      <c r="A37" s="1">
        <v>433</v>
      </c>
      <c r="B37" t="s">
        <v>3809</v>
      </c>
      <c r="C37" t="s">
        <v>3852</v>
      </c>
      <c r="D37" s="1">
        <v>1</v>
      </c>
      <c r="E37" t="s">
        <v>3658</v>
      </c>
      <c r="F37" t="s">
        <v>3853</v>
      </c>
      <c r="G37" t="s">
        <v>3854</v>
      </c>
      <c r="H37" s="1">
        <v>3</v>
      </c>
      <c r="I37" s="1">
        <v>1</v>
      </c>
      <c r="J37" t="s">
        <v>14</v>
      </c>
      <c r="K37" t="s">
        <v>1923</v>
      </c>
      <c r="L37" t="s">
        <v>13</v>
      </c>
      <c r="M37" t="s">
        <v>13</v>
      </c>
      <c r="N37" t="s">
        <v>13</v>
      </c>
      <c r="O37" t="s">
        <v>3715</v>
      </c>
      <c r="P37" t="s">
        <v>3658</v>
      </c>
    </row>
    <row r="38" spans="1:16" ht="15" hidden="1" customHeight="1">
      <c r="A38" s="1">
        <v>434</v>
      </c>
      <c r="B38" t="s">
        <v>3809</v>
      </c>
      <c r="C38" t="s">
        <v>3855</v>
      </c>
      <c r="D38" s="1">
        <v>1</v>
      </c>
      <c r="E38" t="s">
        <v>3660</v>
      </c>
      <c r="F38" t="s">
        <v>3856</v>
      </c>
      <c r="G38" t="s">
        <v>3857</v>
      </c>
      <c r="H38" s="1">
        <v>3</v>
      </c>
      <c r="I38" s="1">
        <v>2</v>
      </c>
      <c r="J38" t="s">
        <v>14</v>
      </c>
      <c r="K38" t="s">
        <v>1923</v>
      </c>
      <c r="L38" t="s">
        <v>13</v>
      </c>
      <c r="M38" t="s">
        <v>13</v>
      </c>
      <c r="N38" t="s">
        <v>13</v>
      </c>
      <c r="O38" t="s">
        <v>3717</v>
      </c>
      <c r="P38" t="s">
        <v>3660</v>
      </c>
    </row>
    <row r="39" spans="1:16" ht="15" hidden="1" customHeight="1">
      <c r="A39" s="1">
        <v>435</v>
      </c>
      <c r="B39" t="s">
        <v>3809</v>
      </c>
      <c r="C39" t="s">
        <v>3858</v>
      </c>
      <c r="D39" s="1">
        <v>1</v>
      </c>
      <c r="E39" t="s">
        <v>3661</v>
      </c>
      <c r="F39" t="s">
        <v>3859</v>
      </c>
      <c r="G39" t="s">
        <v>3860</v>
      </c>
      <c r="H39" s="1">
        <v>3</v>
      </c>
      <c r="I39" s="1">
        <v>2</v>
      </c>
      <c r="J39" t="s">
        <v>14</v>
      </c>
      <c r="K39" t="s">
        <v>1923</v>
      </c>
      <c r="L39" t="s">
        <v>13</v>
      </c>
      <c r="M39" t="s">
        <v>13</v>
      </c>
      <c r="N39" t="s">
        <v>13</v>
      </c>
      <c r="O39" t="s">
        <v>3251</v>
      </c>
      <c r="P39" t="s">
        <v>3661</v>
      </c>
    </row>
    <row r="40" spans="1:16" ht="15" hidden="1" customHeight="1">
      <c r="A40" s="1">
        <v>436</v>
      </c>
      <c r="B40" t="s">
        <v>3809</v>
      </c>
      <c r="C40" t="s">
        <v>3861</v>
      </c>
      <c r="D40" s="1">
        <v>1</v>
      </c>
      <c r="E40" t="s">
        <v>3662</v>
      </c>
      <c r="F40" t="s">
        <v>3862</v>
      </c>
      <c r="G40" t="s">
        <v>3863</v>
      </c>
      <c r="H40" s="1">
        <v>3</v>
      </c>
      <c r="I40" s="1">
        <v>2</v>
      </c>
      <c r="J40" t="s">
        <v>14</v>
      </c>
      <c r="K40" t="s">
        <v>1923</v>
      </c>
      <c r="L40" t="s">
        <v>13</v>
      </c>
      <c r="M40" t="s">
        <v>13</v>
      </c>
      <c r="N40" t="s">
        <v>13</v>
      </c>
      <c r="O40" t="s">
        <v>3718</v>
      </c>
      <c r="P40" t="s">
        <v>3662</v>
      </c>
    </row>
    <row r="41" spans="1:16" ht="15" hidden="1" customHeight="1">
      <c r="A41" s="1">
        <v>437</v>
      </c>
      <c r="B41" t="s">
        <v>3809</v>
      </c>
      <c r="C41" t="s">
        <v>3864</v>
      </c>
      <c r="D41" s="1">
        <v>1</v>
      </c>
      <c r="E41" t="s">
        <v>3663</v>
      </c>
      <c r="F41" t="s">
        <v>3865</v>
      </c>
      <c r="G41" t="s">
        <v>3866</v>
      </c>
      <c r="H41" s="1">
        <v>3</v>
      </c>
      <c r="I41" s="1">
        <v>2</v>
      </c>
      <c r="J41" t="s">
        <v>14</v>
      </c>
      <c r="K41" t="s">
        <v>1923</v>
      </c>
      <c r="L41" t="s">
        <v>13</v>
      </c>
      <c r="M41" t="s">
        <v>13</v>
      </c>
      <c r="N41" t="s">
        <v>13</v>
      </c>
      <c r="O41" t="s">
        <v>2951</v>
      </c>
      <c r="P41" t="s">
        <v>3663</v>
      </c>
    </row>
    <row r="42" spans="1:16" ht="15" hidden="1" customHeight="1">
      <c r="A42" s="1">
        <v>438</v>
      </c>
      <c r="B42" t="s">
        <v>3809</v>
      </c>
      <c r="C42" t="s">
        <v>3867</v>
      </c>
      <c r="D42" s="1">
        <v>1</v>
      </c>
      <c r="E42" t="s">
        <v>3664</v>
      </c>
      <c r="F42" t="s">
        <v>3868</v>
      </c>
      <c r="G42" t="s">
        <v>3869</v>
      </c>
      <c r="H42" s="1">
        <v>3</v>
      </c>
      <c r="I42" s="1">
        <v>1</v>
      </c>
      <c r="J42" t="s">
        <v>14</v>
      </c>
      <c r="K42" t="s">
        <v>1923</v>
      </c>
      <c r="L42" t="s">
        <v>13</v>
      </c>
      <c r="M42" t="s">
        <v>13</v>
      </c>
      <c r="N42" t="s">
        <v>13</v>
      </c>
      <c r="O42" t="s">
        <v>3273</v>
      </c>
      <c r="P42" t="s">
        <v>3664</v>
      </c>
    </row>
    <row r="43" spans="1:16" ht="15" hidden="1" customHeight="1">
      <c r="A43" s="1">
        <v>439</v>
      </c>
      <c r="B43" t="s">
        <v>3809</v>
      </c>
      <c r="C43" t="s">
        <v>3870</v>
      </c>
      <c r="D43" s="1">
        <v>1</v>
      </c>
      <c r="E43" t="s">
        <v>3674</v>
      </c>
      <c r="F43" t="s">
        <v>3871</v>
      </c>
      <c r="G43" t="s">
        <v>3872</v>
      </c>
      <c r="H43" s="1">
        <v>3</v>
      </c>
      <c r="I43" s="1">
        <v>2</v>
      </c>
      <c r="J43" t="s">
        <v>14</v>
      </c>
      <c r="K43" t="s">
        <v>1923</v>
      </c>
      <c r="L43" t="s">
        <v>13</v>
      </c>
      <c r="M43" t="s">
        <v>13</v>
      </c>
      <c r="N43" t="s">
        <v>13</v>
      </c>
      <c r="O43" t="s">
        <v>3720</v>
      </c>
      <c r="P43" t="s">
        <v>3674</v>
      </c>
    </row>
    <row r="44" spans="1:16" hidden="1">
      <c r="A44" s="1">
        <v>440</v>
      </c>
      <c r="B44" t="s">
        <v>3809</v>
      </c>
      <c r="C44" t="s">
        <v>3873</v>
      </c>
      <c r="D44" s="1">
        <v>1</v>
      </c>
      <c r="E44" t="s">
        <v>3874</v>
      </c>
      <c r="F44" t="s">
        <v>3875</v>
      </c>
      <c r="G44" t="s">
        <v>3876</v>
      </c>
      <c r="H44" s="1">
        <v>3</v>
      </c>
      <c r="I44" s="1">
        <v>2</v>
      </c>
      <c r="J44" t="s">
        <v>14</v>
      </c>
      <c r="K44" t="s">
        <v>1923</v>
      </c>
      <c r="L44" t="s">
        <v>13</v>
      </c>
      <c r="M44" t="s">
        <v>13</v>
      </c>
      <c r="N44" t="s">
        <v>13</v>
      </c>
      <c r="O44" t="s">
        <v>3443</v>
      </c>
      <c r="P44" t="s">
        <v>3874</v>
      </c>
    </row>
    <row r="45" spans="1:16" ht="15" hidden="1" customHeight="1">
      <c r="A45" s="1">
        <v>441</v>
      </c>
      <c r="B45" t="s">
        <v>3809</v>
      </c>
      <c r="C45" t="s">
        <v>3877</v>
      </c>
      <c r="D45" s="1">
        <v>1</v>
      </c>
      <c r="E45" t="s">
        <v>3665</v>
      </c>
      <c r="F45" t="s">
        <v>3878</v>
      </c>
      <c r="G45" t="s">
        <v>3879</v>
      </c>
      <c r="H45" s="1">
        <v>3</v>
      </c>
      <c r="I45" s="1">
        <v>1</v>
      </c>
      <c r="J45" t="s">
        <v>14</v>
      </c>
      <c r="K45" t="s">
        <v>1923</v>
      </c>
      <c r="L45" t="s">
        <v>13</v>
      </c>
      <c r="M45" t="s">
        <v>13</v>
      </c>
      <c r="N45" t="s">
        <v>13</v>
      </c>
      <c r="O45" t="s">
        <v>3563</v>
      </c>
      <c r="P45" t="s">
        <v>3665</v>
      </c>
    </row>
    <row r="46" spans="1:16" ht="15" hidden="1" customHeight="1">
      <c r="A46" s="1">
        <v>442</v>
      </c>
      <c r="B46" t="s">
        <v>3809</v>
      </c>
      <c r="C46" t="s">
        <v>3880</v>
      </c>
      <c r="D46" s="1">
        <v>1</v>
      </c>
      <c r="E46" t="s">
        <v>3667</v>
      </c>
      <c r="F46" t="s">
        <v>3881</v>
      </c>
      <c r="G46" t="s">
        <v>3882</v>
      </c>
      <c r="H46" s="1">
        <v>3</v>
      </c>
      <c r="I46" s="1">
        <v>1</v>
      </c>
      <c r="J46" t="s">
        <v>14</v>
      </c>
      <c r="K46" t="s">
        <v>1923</v>
      </c>
      <c r="L46" t="s">
        <v>13</v>
      </c>
      <c r="M46" t="s">
        <v>13</v>
      </c>
      <c r="N46" t="s">
        <v>13</v>
      </c>
      <c r="O46" t="s">
        <v>2945</v>
      </c>
      <c r="P46" t="s">
        <v>3667</v>
      </c>
    </row>
    <row r="47" spans="1:16" ht="15" hidden="1" customHeight="1">
      <c r="A47" s="1">
        <v>443</v>
      </c>
      <c r="B47" t="s">
        <v>3809</v>
      </c>
      <c r="C47" t="s">
        <v>3883</v>
      </c>
      <c r="D47" s="1">
        <v>1</v>
      </c>
      <c r="E47" t="s">
        <v>3884</v>
      </c>
      <c r="F47" t="s">
        <v>3885</v>
      </c>
      <c r="G47" t="s">
        <v>3886</v>
      </c>
      <c r="H47" s="1">
        <v>3</v>
      </c>
      <c r="I47" s="1">
        <v>1</v>
      </c>
      <c r="J47" t="s">
        <v>14</v>
      </c>
      <c r="K47" t="s">
        <v>1923</v>
      </c>
      <c r="L47" t="s">
        <v>13</v>
      </c>
      <c r="M47" t="s">
        <v>13</v>
      </c>
      <c r="N47" t="s">
        <v>13</v>
      </c>
      <c r="O47" t="s">
        <v>3887</v>
      </c>
      <c r="P47" t="s">
        <v>3884</v>
      </c>
    </row>
    <row r="48" spans="1:16" ht="15" hidden="1" customHeight="1">
      <c r="A48" s="1">
        <v>444</v>
      </c>
      <c r="B48" t="s">
        <v>3809</v>
      </c>
      <c r="C48" t="s">
        <v>3888</v>
      </c>
      <c r="D48" s="1">
        <v>1</v>
      </c>
      <c r="E48" t="s">
        <v>3668</v>
      </c>
      <c r="F48" t="s">
        <v>3889</v>
      </c>
      <c r="G48" t="s">
        <v>3890</v>
      </c>
      <c r="H48" s="1">
        <v>3</v>
      </c>
      <c r="I48" s="1">
        <v>2</v>
      </c>
      <c r="J48" t="s">
        <v>14</v>
      </c>
      <c r="K48" t="s">
        <v>1923</v>
      </c>
      <c r="L48" t="s">
        <v>13</v>
      </c>
      <c r="M48" t="s">
        <v>13</v>
      </c>
      <c r="N48" t="s">
        <v>13</v>
      </c>
      <c r="O48" t="s">
        <v>3348</v>
      </c>
      <c r="P48" t="s">
        <v>3668</v>
      </c>
    </row>
    <row r="49" spans="1:16" ht="15" hidden="1" customHeight="1">
      <c r="A49" s="1">
        <v>445</v>
      </c>
      <c r="B49" t="s">
        <v>3809</v>
      </c>
      <c r="C49" t="s">
        <v>3891</v>
      </c>
      <c r="D49" s="1">
        <v>1</v>
      </c>
      <c r="E49" t="s">
        <v>3669</v>
      </c>
      <c r="F49" t="s">
        <v>3892</v>
      </c>
      <c r="G49" t="s">
        <v>3893</v>
      </c>
      <c r="H49" s="1">
        <v>3</v>
      </c>
      <c r="I49" s="1">
        <v>1</v>
      </c>
      <c r="J49" t="s">
        <v>14</v>
      </c>
      <c r="K49" t="s">
        <v>1923</v>
      </c>
      <c r="L49" t="s">
        <v>13</v>
      </c>
      <c r="M49" t="s">
        <v>13</v>
      </c>
      <c r="N49" t="s">
        <v>13</v>
      </c>
      <c r="O49" t="s">
        <v>3435</v>
      </c>
      <c r="P49" t="s">
        <v>3669</v>
      </c>
    </row>
    <row r="50" spans="1:16" ht="15" hidden="1" customHeight="1">
      <c r="A50" s="1">
        <v>446</v>
      </c>
      <c r="B50" t="s">
        <v>3809</v>
      </c>
      <c r="C50" t="s">
        <v>3809</v>
      </c>
      <c r="D50" s="1">
        <v>1</v>
      </c>
      <c r="E50" t="s">
        <v>3894</v>
      </c>
      <c r="F50" t="s">
        <v>3895</v>
      </c>
      <c r="G50" t="s">
        <v>3896</v>
      </c>
      <c r="H50" s="1">
        <v>3</v>
      </c>
      <c r="I50" s="1">
        <v>1</v>
      </c>
      <c r="J50" t="s">
        <v>14</v>
      </c>
      <c r="K50" t="s">
        <v>14</v>
      </c>
      <c r="L50" t="s">
        <v>13</v>
      </c>
      <c r="M50" t="s">
        <v>13</v>
      </c>
      <c r="N50" t="s">
        <v>13</v>
      </c>
      <c r="O50" t="s">
        <v>3433</v>
      </c>
      <c r="P50" t="s">
        <v>3894</v>
      </c>
    </row>
    <row r="51" spans="1:16" ht="15" hidden="1" customHeight="1">
      <c r="A51" s="1">
        <v>447</v>
      </c>
      <c r="B51" t="s">
        <v>3809</v>
      </c>
      <c r="C51" t="s">
        <v>3897</v>
      </c>
      <c r="D51" s="1">
        <v>1</v>
      </c>
      <c r="E51" t="s">
        <v>3672</v>
      </c>
      <c r="F51" t="s">
        <v>3898</v>
      </c>
      <c r="G51" t="s">
        <v>3899</v>
      </c>
      <c r="H51" s="1">
        <v>3</v>
      </c>
      <c r="I51" s="1">
        <v>1</v>
      </c>
      <c r="J51" t="s">
        <v>14</v>
      </c>
      <c r="K51" t="s">
        <v>1923</v>
      </c>
      <c r="L51" t="s">
        <v>13</v>
      </c>
      <c r="M51" t="s">
        <v>13</v>
      </c>
      <c r="N51" t="s">
        <v>13</v>
      </c>
      <c r="O51" t="s">
        <v>3104</v>
      </c>
      <c r="P51" t="s">
        <v>3672</v>
      </c>
    </row>
    <row r="52" spans="1:16" ht="15" hidden="1" customHeight="1">
      <c r="A52" s="1">
        <v>448</v>
      </c>
      <c r="B52" t="s">
        <v>3809</v>
      </c>
      <c r="C52" t="s">
        <v>3900</v>
      </c>
      <c r="D52" s="1">
        <v>1</v>
      </c>
      <c r="E52" t="s">
        <v>3670</v>
      </c>
      <c r="F52" t="s">
        <v>3901</v>
      </c>
      <c r="G52" t="s">
        <v>3902</v>
      </c>
      <c r="H52" s="1">
        <v>3</v>
      </c>
      <c r="I52" s="1">
        <v>3</v>
      </c>
      <c r="J52" t="s">
        <v>14</v>
      </c>
      <c r="K52" t="s">
        <v>1923</v>
      </c>
      <c r="L52" t="s">
        <v>13</v>
      </c>
      <c r="M52" t="s">
        <v>13</v>
      </c>
      <c r="N52" t="s">
        <v>13</v>
      </c>
      <c r="O52" t="s">
        <v>2953</v>
      </c>
      <c r="P52" t="s">
        <v>3670</v>
      </c>
    </row>
    <row r="53" spans="1:16" ht="15" hidden="1" customHeight="1">
      <c r="A53" s="1">
        <v>449</v>
      </c>
      <c r="B53" t="s">
        <v>3809</v>
      </c>
      <c r="C53" t="s">
        <v>3903</v>
      </c>
      <c r="D53" s="1">
        <v>1</v>
      </c>
      <c r="E53" t="s">
        <v>3624</v>
      </c>
      <c r="F53" t="s">
        <v>3904</v>
      </c>
      <c r="G53" t="s">
        <v>3905</v>
      </c>
      <c r="H53" s="1">
        <v>3</v>
      </c>
      <c r="I53" s="1">
        <v>2</v>
      </c>
      <c r="J53" t="s">
        <v>14</v>
      </c>
      <c r="K53" t="s">
        <v>1923</v>
      </c>
      <c r="L53" t="s">
        <v>13</v>
      </c>
      <c r="M53" t="s">
        <v>13</v>
      </c>
      <c r="N53" t="s">
        <v>13</v>
      </c>
      <c r="O53" t="s">
        <v>2422</v>
      </c>
      <c r="P53" t="s">
        <v>3624</v>
      </c>
    </row>
    <row r="54" spans="1:16" ht="15" hidden="1" customHeight="1">
      <c r="A54" s="1">
        <v>450</v>
      </c>
      <c r="B54" t="s">
        <v>3809</v>
      </c>
      <c r="C54" t="s">
        <v>3906</v>
      </c>
      <c r="D54" s="1">
        <v>1</v>
      </c>
      <c r="E54" t="s">
        <v>3625</v>
      </c>
      <c r="F54" t="s">
        <v>3907</v>
      </c>
      <c r="G54" t="s">
        <v>3908</v>
      </c>
      <c r="H54" s="1">
        <v>3</v>
      </c>
      <c r="I54" s="1">
        <v>1</v>
      </c>
      <c r="J54" t="s">
        <v>14</v>
      </c>
      <c r="K54" t="s">
        <v>1923</v>
      </c>
      <c r="L54" t="s">
        <v>13</v>
      </c>
      <c r="M54" t="s">
        <v>13</v>
      </c>
      <c r="N54" t="s">
        <v>13</v>
      </c>
      <c r="O54" t="s">
        <v>3699</v>
      </c>
      <c r="P54" t="s">
        <v>3625</v>
      </c>
    </row>
    <row r="55" spans="1:16" ht="15" hidden="1" customHeight="1">
      <c r="A55" s="1">
        <v>451</v>
      </c>
      <c r="B55" t="s">
        <v>3809</v>
      </c>
      <c r="C55" t="s">
        <v>3909</v>
      </c>
      <c r="D55" s="1">
        <v>1</v>
      </c>
      <c r="E55" t="s">
        <v>3626</v>
      </c>
      <c r="F55" t="s">
        <v>3910</v>
      </c>
      <c r="G55" t="s">
        <v>3911</v>
      </c>
      <c r="H55" s="1">
        <v>3</v>
      </c>
      <c r="I55" s="1">
        <v>1</v>
      </c>
      <c r="J55" t="s">
        <v>14</v>
      </c>
      <c r="K55" t="s">
        <v>1923</v>
      </c>
      <c r="L55" t="s">
        <v>13</v>
      </c>
      <c r="M55" t="s">
        <v>13</v>
      </c>
      <c r="N55" t="s">
        <v>13</v>
      </c>
      <c r="O55" t="s">
        <v>2876</v>
      </c>
      <c r="P55" t="s">
        <v>3626</v>
      </c>
    </row>
    <row r="56" spans="1:16" ht="15" hidden="1" customHeight="1">
      <c r="A56" s="1">
        <v>452</v>
      </c>
      <c r="B56" t="s">
        <v>3809</v>
      </c>
      <c r="C56" t="s">
        <v>3912</v>
      </c>
      <c r="D56" s="1">
        <v>1</v>
      </c>
      <c r="E56" t="s">
        <v>3628</v>
      </c>
      <c r="F56" t="s">
        <v>3913</v>
      </c>
      <c r="G56" t="s">
        <v>3914</v>
      </c>
      <c r="H56" s="1">
        <v>3</v>
      </c>
      <c r="I56" s="1">
        <v>2</v>
      </c>
      <c r="J56" t="s">
        <v>14</v>
      </c>
      <c r="K56" t="s">
        <v>1923</v>
      </c>
      <c r="L56" t="s">
        <v>13</v>
      </c>
      <c r="M56" t="s">
        <v>13</v>
      </c>
      <c r="N56" t="s">
        <v>13</v>
      </c>
      <c r="O56" t="s">
        <v>3701</v>
      </c>
      <c r="P56" t="s">
        <v>3628</v>
      </c>
    </row>
    <row r="57" spans="1:16" ht="15" hidden="1" customHeight="1">
      <c r="A57" s="1">
        <v>453</v>
      </c>
      <c r="B57" t="s">
        <v>3809</v>
      </c>
      <c r="C57" t="s">
        <v>3915</v>
      </c>
      <c r="D57" s="1">
        <v>1</v>
      </c>
      <c r="E57" t="s">
        <v>3633</v>
      </c>
      <c r="F57" t="s">
        <v>3916</v>
      </c>
      <c r="G57" t="s">
        <v>3917</v>
      </c>
      <c r="H57" s="1">
        <v>3</v>
      </c>
      <c r="I57" s="1">
        <v>1</v>
      </c>
      <c r="J57" t="s">
        <v>14</v>
      </c>
      <c r="K57" t="s">
        <v>1923</v>
      </c>
      <c r="L57" t="s">
        <v>13</v>
      </c>
      <c r="M57" t="s">
        <v>13</v>
      </c>
      <c r="N57" t="s">
        <v>13</v>
      </c>
      <c r="O57" t="s">
        <v>3704</v>
      </c>
      <c r="P57" t="s">
        <v>3633</v>
      </c>
    </row>
    <row r="58" spans="1:16" ht="15" hidden="1" customHeight="1">
      <c r="A58" s="1">
        <v>454</v>
      </c>
      <c r="B58" t="s">
        <v>3809</v>
      </c>
      <c r="C58" t="s">
        <v>3918</v>
      </c>
      <c r="D58" s="1">
        <v>1</v>
      </c>
      <c r="E58" t="s">
        <v>3919</v>
      </c>
      <c r="F58" t="s">
        <v>3920</v>
      </c>
      <c r="G58" t="s">
        <v>3921</v>
      </c>
      <c r="H58" s="1">
        <v>3</v>
      </c>
      <c r="I58" s="1">
        <v>1</v>
      </c>
      <c r="J58" t="s">
        <v>14</v>
      </c>
      <c r="K58" t="s">
        <v>1923</v>
      </c>
      <c r="L58" t="s">
        <v>13</v>
      </c>
      <c r="M58" t="s">
        <v>13</v>
      </c>
      <c r="N58" t="s">
        <v>13</v>
      </c>
      <c r="O58" t="s">
        <v>3922</v>
      </c>
      <c r="P58" t="s">
        <v>3919</v>
      </c>
    </row>
    <row r="59" spans="1:16" ht="15" hidden="1" customHeight="1">
      <c r="A59" s="1">
        <v>455</v>
      </c>
      <c r="B59" t="s">
        <v>3809</v>
      </c>
      <c r="C59" t="s">
        <v>3923</v>
      </c>
      <c r="D59" s="1">
        <v>1</v>
      </c>
      <c r="E59" t="s">
        <v>3634</v>
      </c>
      <c r="F59" t="s">
        <v>3924</v>
      </c>
      <c r="G59" t="s">
        <v>3925</v>
      </c>
      <c r="H59" s="1">
        <v>3</v>
      </c>
      <c r="I59" s="1">
        <v>2</v>
      </c>
      <c r="J59" t="s">
        <v>14</v>
      </c>
      <c r="K59" t="s">
        <v>1923</v>
      </c>
      <c r="L59" t="s">
        <v>13</v>
      </c>
      <c r="M59" t="s">
        <v>13</v>
      </c>
      <c r="N59" t="s">
        <v>13</v>
      </c>
      <c r="O59" t="s">
        <v>3705</v>
      </c>
      <c r="P59" t="s">
        <v>3634</v>
      </c>
    </row>
    <row r="60" spans="1:16" ht="15" hidden="1" customHeight="1">
      <c r="A60" s="1">
        <v>456</v>
      </c>
      <c r="B60" t="s">
        <v>3809</v>
      </c>
      <c r="C60" t="s">
        <v>3926</v>
      </c>
      <c r="D60" s="1">
        <v>1</v>
      </c>
      <c r="E60" t="s">
        <v>3927</v>
      </c>
      <c r="F60" t="s">
        <v>3928</v>
      </c>
      <c r="G60" t="s">
        <v>3929</v>
      </c>
      <c r="H60" s="1">
        <v>3</v>
      </c>
      <c r="I60" s="1">
        <v>1</v>
      </c>
      <c r="J60" t="s">
        <v>14</v>
      </c>
      <c r="K60" t="s">
        <v>1923</v>
      </c>
      <c r="L60" t="s">
        <v>13</v>
      </c>
      <c r="M60" t="s">
        <v>13</v>
      </c>
      <c r="N60" t="s">
        <v>13</v>
      </c>
      <c r="O60" t="s">
        <v>3930</v>
      </c>
      <c r="P60" t="s">
        <v>3927</v>
      </c>
    </row>
    <row r="61" spans="1:16" ht="15" hidden="1" customHeight="1">
      <c r="A61" s="1">
        <v>457</v>
      </c>
      <c r="B61" t="s">
        <v>3809</v>
      </c>
      <c r="C61" t="s">
        <v>3931</v>
      </c>
      <c r="D61" s="1">
        <v>1</v>
      </c>
      <c r="E61" t="s">
        <v>3635</v>
      </c>
      <c r="F61" t="s">
        <v>3932</v>
      </c>
      <c r="G61" t="s">
        <v>3933</v>
      </c>
      <c r="H61" s="1">
        <v>3</v>
      </c>
      <c r="I61" s="1">
        <v>2</v>
      </c>
      <c r="J61" t="s">
        <v>14</v>
      </c>
      <c r="K61" t="s">
        <v>1923</v>
      </c>
      <c r="L61" t="s">
        <v>13</v>
      </c>
      <c r="M61" t="s">
        <v>13</v>
      </c>
      <c r="N61" t="s">
        <v>13</v>
      </c>
      <c r="O61" t="s">
        <v>2554</v>
      </c>
      <c r="P61" t="s">
        <v>3635</v>
      </c>
    </row>
    <row r="62" spans="1:16" ht="15" hidden="1" customHeight="1">
      <c r="A62" s="1">
        <v>458</v>
      </c>
      <c r="B62" t="s">
        <v>3809</v>
      </c>
      <c r="C62" t="s">
        <v>3934</v>
      </c>
      <c r="D62" s="1">
        <v>1</v>
      </c>
      <c r="E62" t="s">
        <v>3636</v>
      </c>
      <c r="F62" t="s">
        <v>3935</v>
      </c>
      <c r="G62" t="s">
        <v>3936</v>
      </c>
      <c r="H62" s="1">
        <v>3</v>
      </c>
      <c r="I62" s="1">
        <v>1</v>
      </c>
      <c r="J62" t="s">
        <v>14</v>
      </c>
      <c r="K62" t="s">
        <v>1923</v>
      </c>
      <c r="L62" t="s">
        <v>13</v>
      </c>
      <c r="M62" t="s">
        <v>13</v>
      </c>
      <c r="N62" t="s">
        <v>13</v>
      </c>
      <c r="O62" t="s">
        <v>2955</v>
      </c>
      <c r="P62" t="s">
        <v>3636</v>
      </c>
    </row>
    <row r="63" spans="1:16" ht="15" hidden="1" customHeight="1">
      <c r="A63" s="1">
        <v>459</v>
      </c>
      <c r="B63" t="s">
        <v>3809</v>
      </c>
      <c r="C63" t="s">
        <v>3937</v>
      </c>
      <c r="D63" s="1">
        <v>1</v>
      </c>
      <c r="E63" t="s">
        <v>3637</v>
      </c>
      <c r="F63" t="s">
        <v>3938</v>
      </c>
      <c r="G63" t="s">
        <v>3939</v>
      </c>
      <c r="H63" s="1">
        <v>3</v>
      </c>
      <c r="I63" s="1">
        <v>1</v>
      </c>
      <c r="J63" t="s">
        <v>14</v>
      </c>
      <c r="K63" t="s">
        <v>1923</v>
      </c>
      <c r="L63" t="s">
        <v>13</v>
      </c>
      <c r="M63" t="s">
        <v>13</v>
      </c>
      <c r="N63" t="s">
        <v>13</v>
      </c>
      <c r="O63" t="s">
        <v>3431</v>
      </c>
      <c r="P63" t="s">
        <v>3637</v>
      </c>
    </row>
    <row r="64" spans="1:16" ht="15" hidden="1" customHeight="1">
      <c r="A64" s="1">
        <v>460</v>
      </c>
      <c r="B64" t="s">
        <v>3809</v>
      </c>
      <c r="C64" t="s">
        <v>3940</v>
      </c>
      <c r="D64" s="1">
        <v>1</v>
      </c>
      <c r="E64" t="s">
        <v>3638</v>
      </c>
      <c r="F64" t="s">
        <v>3941</v>
      </c>
      <c r="G64" t="s">
        <v>3942</v>
      </c>
      <c r="H64" s="1">
        <v>3</v>
      </c>
      <c r="I64" s="1">
        <v>1</v>
      </c>
      <c r="J64" t="s">
        <v>14</v>
      </c>
      <c r="K64" t="s">
        <v>1923</v>
      </c>
      <c r="L64" t="s">
        <v>13</v>
      </c>
      <c r="M64" t="s">
        <v>13</v>
      </c>
      <c r="N64" t="s">
        <v>13</v>
      </c>
      <c r="O64" t="s">
        <v>3706</v>
      </c>
      <c r="P64" t="s">
        <v>3638</v>
      </c>
    </row>
    <row r="65" spans="1:16" ht="15" hidden="1" customHeight="1">
      <c r="A65" s="1">
        <v>461</v>
      </c>
      <c r="B65" t="s">
        <v>3809</v>
      </c>
      <c r="C65" t="s">
        <v>3943</v>
      </c>
      <c r="D65" s="1">
        <v>1</v>
      </c>
      <c r="E65" t="s">
        <v>3639</v>
      </c>
      <c r="F65" t="s">
        <v>3944</v>
      </c>
      <c r="G65" t="s">
        <v>3945</v>
      </c>
      <c r="H65" s="1">
        <v>3</v>
      </c>
      <c r="I65" s="1">
        <v>1</v>
      </c>
      <c r="J65" t="s">
        <v>14</v>
      </c>
      <c r="K65" t="s">
        <v>1923</v>
      </c>
      <c r="L65" t="s">
        <v>13</v>
      </c>
      <c r="M65" t="s">
        <v>13</v>
      </c>
      <c r="N65" t="s">
        <v>13</v>
      </c>
      <c r="O65" t="s">
        <v>3707</v>
      </c>
      <c r="P65" t="s">
        <v>3639</v>
      </c>
    </row>
    <row r="66" spans="1:16" ht="15" hidden="1" customHeight="1">
      <c r="A66" s="1">
        <v>462</v>
      </c>
      <c r="B66" t="s">
        <v>3809</v>
      </c>
      <c r="C66" t="s">
        <v>3946</v>
      </c>
      <c r="D66" s="1">
        <v>1</v>
      </c>
      <c r="E66" t="s">
        <v>3640</v>
      </c>
      <c r="F66" t="s">
        <v>3947</v>
      </c>
      <c r="G66" t="s">
        <v>3948</v>
      </c>
      <c r="H66" s="1">
        <v>3</v>
      </c>
      <c r="I66" s="1">
        <v>1</v>
      </c>
      <c r="J66" t="s">
        <v>14</v>
      </c>
      <c r="K66" t="s">
        <v>1923</v>
      </c>
      <c r="L66" t="s">
        <v>13</v>
      </c>
      <c r="M66" t="s">
        <v>13</v>
      </c>
      <c r="N66" t="s">
        <v>13</v>
      </c>
      <c r="O66" t="s">
        <v>3439</v>
      </c>
      <c r="P66" t="s">
        <v>3640</v>
      </c>
    </row>
    <row r="67" spans="1:16" ht="15" hidden="1" customHeight="1">
      <c r="A67" s="1">
        <v>463</v>
      </c>
      <c r="B67" t="s">
        <v>3809</v>
      </c>
      <c r="C67" t="s">
        <v>3949</v>
      </c>
      <c r="D67" s="1">
        <v>1</v>
      </c>
      <c r="E67" t="s">
        <v>3641</v>
      </c>
      <c r="F67" t="s">
        <v>3950</v>
      </c>
      <c r="G67" t="s">
        <v>3951</v>
      </c>
      <c r="H67" s="1">
        <v>3</v>
      </c>
      <c r="I67" s="1">
        <v>1</v>
      </c>
      <c r="J67" t="s">
        <v>14</v>
      </c>
      <c r="K67" t="s">
        <v>1923</v>
      </c>
      <c r="L67" t="s">
        <v>13</v>
      </c>
      <c r="M67" t="s">
        <v>13</v>
      </c>
      <c r="N67" t="s">
        <v>13</v>
      </c>
      <c r="O67" t="s">
        <v>3708</v>
      </c>
      <c r="P67" t="s">
        <v>3641</v>
      </c>
    </row>
    <row r="68" spans="1:16" ht="15" hidden="1" customHeight="1">
      <c r="A68" s="1">
        <v>464</v>
      </c>
      <c r="B68" t="s">
        <v>3809</v>
      </c>
      <c r="C68" t="s">
        <v>3952</v>
      </c>
      <c r="D68" s="1">
        <v>1</v>
      </c>
      <c r="E68" t="s">
        <v>3953</v>
      </c>
      <c r="F68" t="s">
        <v>3954</v>
      </c>
      <c r="G68" t="s">
        <v>3955</v>
      </c>
      <c r="H68" s="1">
        <v>3</v>
      </c>
      <c r="I68" s="1">
        <v>2</v>
      </c>
      <c r="J68" t="s">
        <v>14</v>
      </c>
      <c r="K68" t="s">
        <v>1923</v>
      </c>
      <c r="L68" t="s">
        <v>13</v>
      </c>
      <c r="M68" t="s">
        <v>13</v>
      </c>
      <c r="N68" t="s">
        <v>13</v>
      </c>
      <c r="O68" t="s">
        <v>3956</v>
      </c>
      <c r="P68" t="s">
        <v>3953</v>
      </c>
    </row>
    <row r="69" spans="1:16" ht="15" hidden="1" customHeight="1">
      <c r="A69" s="1">
        <v>465</v>
      </c>
      <c r="B69" t="s">
        <v>3809</v>
      </c>
      <c r="C69" t="s">
        <v>3957</v>
      </c>
      <c r="D69" s="1">
        <v>1</v>
      </c>
      <c r="E69" t="s">
        <v>3958</v>
      </c>
      <c r="F69" t="s">
        <v>3959</v>
      </c>
      <c r="G69" t="s">
        <v>3960</v>
      </c>
      <c r="H69" s="1">
        <v>3</v>
      </c>
      <c r="I69" s="1">
        <v>1</v>
      </c>
      <c r="J69" t="s">
        <v>14</v>
      </c>
      <c r="K69" t="s">
        <v>1923</v>
      </c>
      <c r="L69" t="s">
        <v>13</v>
      </c>
      <c r="M69" t="s">
        <v>13</v>
      </c>
      <c r="N69" t="s">
        <v>13</v>
      </c>
      <c r="O69" t="s">
        <v>3961</v>
      </c>
      <c r="P69" t="s">
        <v>3958</v>
      </c>
    </row>
    <row r="70" spans="1:16" ht="15" hidden="1" customHeight="1">
      <c r="A70" s="1">
        <v>466</v>
      </c>
      <c r="B70" t="s">
        <v>3809</v>
      </c>
      <c r="C70" t="s">
        <v>3962</v>
      </c>
      <c r="D70" s="1">
        <v>1</v>
      </c>
      <c r="E70" t="s">
        <v>3630</v>
      </c>
      <c r="F70" t="s">
        <v>3963</v>
      </c>
      <c r="G70" t="s">
        <v>3964</v>
      </c>
      <c r="H70" s="1">
        <v>3</v>
      </c>
      <c r="I70" s="1">
        <v>1</v>
      </c>
      <c r="J70" t="s">
        <v>14</v>
      </c>
      <c r="K70" t="s">
        <v>1923</v>
      </c>
      <c r="L70" t="s">
        <v>13</v>
      </c>
      <c r="M70" t="s">
        <v>13</v>
      </c>
      <c r="N70" t="s">
        <v>13</v>
      </c>
      <c r="O70" t="s">
        <v>2198</v>
      </c>
      <c r="P70" t="s">
        <v>3630</v>
      </c>
    </row>
    <row r="71" spans="1:16" ht="15" hidden="1" customHeight="1">
      <c r="A71" s="1">
        <v>467</v>
      </c>
      <c r="B71" t="s">
        <v>3809</v>
      </c>
      <c r="C71" t="s">
        <v>3965</v>
      </c>
      <c r="D71" s="1">
        <v>1</v>
      </c>
      <c r="E71" t="s">
        <v>3631</v>
      </c>
      <c r="F71" t="s">
        <v>3966</v>
      </c>
      <c r="G71" t="s">
        <v>3967</v>
      </c>
      <c r="H71" s="1">
        <v>3</v>
      </c>
      <c r="I71" s="1">
        <v>1</v>
      </c>
      <c r="J71" t="s">
        <v>14</v>
      </c>
      <c r="K71" t="s">
        <v>1923</v>
      </c>
      <c r="L71" t="s">
        <v>13</v>
      </c>
      <c r="M71" t="s">
        <v>13</v>
      </c>
      <c r="N71" t="s">
        <v>13</v>
      </c>
      <c r="O71" t="s">
        <v>3703</v>
      </c>
      <c r="P71" t="s">
        <v>3631</v>
      </c>
    </row>
    <row r="72" spans="1:16" ht="15" hidden="1" customHeight="1">
      <c r="A72" s="1">
        <v>468</v>
      </c>
      <c r="B72" t="s">
        <v>3809</v>
      </c>
      <c r="C72" t="s">
        <v>3968</v>
      </c>
      <c r="D72" s="1">
        <v>1</v>
      </c>
      <c r="E72" t="s">
        <v>3642</v>
      </c>
      <c r="F72" t="s">
        <v>3969</v>
      </c>
      <c r="G72" t="s">
        <v>3970</v>
      </c>
      <c r="H72" s="1">
        <v>3</v>
      </c>
      <c r="I72" s="1">
        <v>1</v>
      </c>
      <c r="J72" t="s">
        <v>14</v>
      </c>
      <c r="K72" t="s">
        <v>1923</v>
      </c>
      <c r="L72" t="s">
        <v>13</v>
      </c>
      <c r="M72" t="s">
        <v>13</v>
      </c>
      <c r="N72" t="s">
        <v>13</v>
      </c>
      <c r="O72" t="s">
        <v>2939</v>
      </c>
      <c r="P72" t="s">
        <v>3642</v>
      </c>
    </row>
    <row r="73" spans="1:16" ht="15" hidden="1" customHeight="1">
      <c r="A73" s="1">
        <v>469</v>
      </c>
      <c r="B73" t="s">
        <v>3809</v>
      </c>
      <c r="C73" t="s">
        <v>3971</v>
      </c>
      <c r="D73" s="1">
        <v>1</v>
      </c>
      <c r="E73" t="s">
        <v>3643</v>
      </c>
      <c r="F73" t="s">
        <v>3972</v>
      </c>
      <c r="G73" t="s">
        <v>3973</v>
      </c>
      <c r="H73" s="1">
        <v>3</v>
      </c>
      <c r="I73" s="1">
        <v>1</v>
      </c>
      <c r="J73" t="s">
        <v>14</v>
      </c>
      <c r="K73" t="s">
        <v>1923</v>
      </c>
      <c r="L73" t="s">
        <v>13</v>
      </c>
      <c r="M73" t="s">
        <v>13</v>
      </c>
      <c r="N73" t="s">
        <v>13</v>
      </c>
      <c r="O73" t="s">
        <v>2911</v>
      </c>
      <c r="P73" t="s">
        <v>3643</v>
      </c>
    </row>
    <row r="74" spans="1:16" ht="15" hidden="1" customHeight="1">
      <c r="A74" s="1">
        <v>470</v>
      </c>
      <c r="B74" t="s">
        <v>3809</v>
      </c>
      <c r="C74" t="s">
        <v>3974</v>
      </c>
      <c r="D74" s="1">
        <v>1</v>
      </c>
      <c r="E74" t="s">
        <v>3677</v>
      </c>
      <c r="F74" t="s">
        <v>3975</v>
      </c>
      <c r="G74" t="s">
        <v>3723</v>
      </c>
      <c r="H74" s="1">
        <v>2</v>
      </c>
      <c r="I74" s="1">
        <v>4</v>
      </c>
      <c r="J74" t="s">
        <v>14</v>
      </c>
      <c r="K74" t="s">
        <v>1923</v>
      </c>
      <c r="L74" t="s">
        <v>13</v>
      </c>
      <c r="M74" t="s">
        <v>13</v>
      </c>
      <c r="N74" t="s">
        <v>13</v>
      </c>
      <c r="O74" t="s">
        <v>3722</v>
      </c>
      <c r="P74" t="s">
        <v>3677</v>
      </c>
    </row>
    <row r="75" spans="1:16" ht="15" hidden="1" customHeight="1">
      <c r="A75" s="1">
        <v>471</v>
      </c>
      <c r="B75" t="s">
        <v>3809</v>
      </c>
      <c r="C75" t="s">
        <v>3976</v>
      </c>
      <c r="D75" s="1">
        <v>1</v>
      </c>
      <c r="E75" t="s">
        <v>3977</v>
      </c>
      <c r="F75" t="s">
        <v>3978</v>
      </c>
      <c r="G75" t="s">
        <v>3979</v>
      </c>
      <c r="H75" s="1">
        <v>3</v>
      </c>
      <c r="I75" s="1">
        <v>1</v>
      </c>
      <c r="J75" t="s">
        <v>14</v>
      </c>
      <c r="K75" t="s">
        <v>1923</v>
      </c>
      <c r="L75" t="s">
        <v>13</v>
      </c>
      <c r="M75" t="s">
        <v>13</v>
      </c>
      <c r="N75" t="s">
        <v>13</v>
      </c>
      <c r="O75" t="s">
        <v>3980</v>
      </c>
      <c r="P75" t="s">
        <v>3977</v>
      </c>
    </row>
    <row r="76" spans="1:16" ht="15" hidden="1" customHeight="1">
      <c r="A76" s="1">
        <v>472</v>
      </c>
      <c r="B76" t="s">
        <v>3809</v>
      </c>
      <c r="C76" t="s">
        <v>3981</v>
      </c>
      <c r="D76" s="1">
        <v>1</v>
      </c>
      <c r="E76" t="s">
        <v>3629</v>
      </c>
      <c r="F76" t="s">
        <v>3982</v>
      </c>
      <c r="G76" t="s">
        <v>3702</v>
      </c>
      <c r="H76" s="1">
        <v>3</v>
      </c>
      <c r="I76" s="1">
        <v>2</v>
      </c>
      <c r="J76" t="s">
        <v>14</v>
      </c>
      <c r="K76" t="s">
        <v>1923</v>
      </c>
      <c r="L76" t="s">
        <v>13</v>
      </c>
      <c r="M76" t="s">
        <v>13</v>
      </c>
      <c r="N76" t="s">
        <v>13</v>
      </c>
      <c r="O76" t="s">
        <v>3128</v>
      </c>
      <c r="P76" t="s">
        <v>3629</v>
      </c>
    </row>
    <row r="77" spans="1:16" ht="15" hidden="1" customHeight="1">
      <c r="A77" s="1">
        <v>473</v>
      </c>
      <c r="B77" t="s">
        <v>3809</v>
      </c>
      <c r="C77" t="s">
        <v>3983</v>
      </c>
      <c r="D77" s="1">
        <v>1</v>
      </c>
      <c r="E77" t="s">
        <v>3632</v>
      </c>
      <c r="F77" t="s">
        <v>3984</v>
      </c>
      <c r="G77" t="s">
        <v>3985</v>
      </c>
      <c r="H77" s="1">
        <v>3</v>
      </c>
      <c r="I77" s="1">
        <v>1</v>
      </c>
      <c r="J77" t="s">
        <v>14</v>
      </c>
      <c r="K77" t="s">
        <v>1923</v>
      </c>
      <c r="L77" t="s">
        <v>13</v>
      </c>
      <c r="M77" t="s">
        <v>13</v>
      </c>
      <c r="N77" t="s">
        <v>13</v>
      </c>
      <c r="O77" t="s">
        <v>2290</v>
      </c>
      <c r="P77" t="s">
        <v>3632</v>
      </c>
    </row>
    <row r="78" spans="1:16" ht="15" hidden="1" customHeight="1">
      <c r="A78" s="1">
        <v>474</v>
      </c>
      <c r="B78" t="s">
        <v>3809</v>
      </c>
      <c r="C78" t="s">
        <v>3986</v>
      </c>
      <c r="D78" s="1">
        <v>1</v>
      </c>
      <c r="E78" t="s">
        <v>3644</v>
      </c>
      <c r="F78" t="s">
        <v>3987</v>
      </c>
      <c r="G78" t="s">
        <v>3988</v>
      </c>
      <c r="H78" s="1">
        <v>3</v>
      </c>
      <c r="I78" s="1">
        <v>1</v>
      </c>
      <c r="J78" t="s">
        <v>14</v>
      </c>
      <c r="K78" t="s">
        <v>1923</v>
      </c>
      <c r="L78" t="s">
        <v>13</v>
      </c>
      <c r="M78" t="s">
        <v>13</v>
      </c>
      <c r="N78" t="s">
        <v>13</v>
      </c>
      <c r="O78" t="s">
        <v>3709</v>
      </c>
      <c r="P78" t="s">
        <v>3644</v>
      </c>
    </row>
    <row r="79" spans="1:16" ht="15" hidden="1" customHeight="1">
      <c r="A79" s="1">
        <v>475</v>
      </c>
      <c r="B79" t="s">
        <v>3809</v>
      </c>
      <c r="C79" t="s">
        <v>3989</v>
      </c>
      <c r="D79" s="1">
        <v>1</v>
      </c>
      <c r="E79" t="s">
        <v>3645</v>
      </c>
      <c r="F79" t="s">
        <v>3990</v>
      </c>
      <c r="G79" t="s">
        <v>3991</v>
      </c>
      <c r="H79" s="1">
        <v>3</v>
      </c>
      <c r="I79" s="1">
        <v>1</v>
      </c>
      <c r="J79" t="s">
        <v>14</v>
      </c>
      <c r="K79" t="s">
        <v>1923</v>
      </c>
      <c r="L79" t="s">
        <v>13</v>
      </c>
      <c r="M79" t="s">
        <v>13</v>
      </c>
      <c r="N79" t="s">
        <v>13</v>
      </c>
      <c r="O79" t="s">
        <v>2200</v>
      </c>
      <c r="P79" t="s">
        <v>3645</v>
      </c>
    </row>
    <row r="80" spans="1:16" ht="15" hidden="1" customHeight="1">
      <c r="A80" s="1">
        <v>476</v>
      </c>
      <c r="B80" t="s">
        <v>3809</v>
      </c>
      <c r="C80" t="s">
        <v>3992</v>
      </c>
      <c r="D80" s="1">
        <v>1</v>
      </c>
      <c r="E80" t="s">
        <v>3993</v>
      </c>
      <c r="F80" t="s">
        <v>3994</v>
      </c>
      <c r="G80" t="s">
        <v>3995</v>
      </c>
      <c r="H80" s="1">
        <v>3</v>
      </c>
      <c r="I80" s="1">
        <v>2</v>
      </c>
      <c r="J80" t="s">
        <v>14</v>
      </c>
      <c r="K80" t="s">
        <v>1923</v>
      </c>
      <c r="L80" t="s">
        <v>13</v>
      </c>
      <c r="M80" t="s">
        <v>13</v>
      </c>
      <c r="N80" t="s">
        <v>13</v>
      </c>
      <c r="O80" t="s">
        <v>3996</v>
      </c>
      <c r="P80" t="s">
        <v>3993</v>
      </c>
    </row>
    <row r="81" spans="1:16" ht="15" hidden="1" customHeight="1">
      <c r="A81" s="1">
        <v>477</v>
      </c>
      <c r="B81" t="s">
        <v>3809</v>
      </c>
      <c r="C81" t="s">
        <v>3997</v>
      </c>
      <c r="D81" s="1">
        <v>1</v>
      </c>
      <c r="E81" t="s">
        <v>3647</v>
      </c>
      <c r="F81" t="s">
        <v>3998</v>
      </c>
      <c r="G81" t="s">
        <v>3999</v>
      </c>
      <c r="H81" s="1">
        <v>3</v>
      </c>
      <c r="I81" s="1">
        <v>2</v>
      </c>
      <c r="J81" t="s">
        <v>14</v>
      </c>
      <c r="K81" t="s">
        <v>1923</v>
      </c>
      <c r="L81" t="s">
        <v>13</v>
      </c>
      <c r="M81" t="s">
        <v>13</v>
      </c>
      <c r="N81" t="s">
        <v>13</v>
      </c>
      <c r="O81" t="s">
        <v>2070</v>
      </c>
      <c r="P81" t="s">
        <v>3647</v>
      </c>
    </row>
    <row r="82" spans="1:16" ht="15" hidden="1" customHeight="1">
      <c r="A82" s="1">
        <v>478</v>
      </c>
      <c r="B82" t="s">
        <v>3809</v>
      </c>
      <c r="C82" t="s">
        <v>4000</v>
      </c>
      <c r="D82" s="1">
        <v>1</v>
      </c>
      <c r="E82" t="s">
        <v>3646</v>
      </c>
      <c r="F82" t="s">
        <v>4001</v>
      </c>
      <c r="G82" t="s">
        <v>4002</v>
      </c>
      <c r="H82" s="1">
        <v>3</v>
      </c>
      <c r="I82" s="1">
        <v>1</v>
      </c>
      <c r="J82" t="s">
        <v>14</v>
      </c>
      <c r="K82" t="s">
        <v>1923</v>
      </c>
      <c r="L82" t="s">
        <v>13</v>
      </c>
      <c r="M82" t="s">
        <v>13</v>
      </c>
      <c r="N82" t="s">
        <v>13</v>
      </c>
      <c r="O82" t="s">
        <v>2058</v>
      </c>
      <c r="P82" t="s">
        <v>3646</v>
      </c>
    </row>
    <row r="83" spans="1:16" ht="15" hidden="1" customHeight="1">
      <c r="A83" s="1">
        <v>479</v>
      </c>
      <c r="B83" t="s">
        <v>3809</v>
      </c>
      <c r="C83" t="s">
        <v>4003</v>
      </c>
      <c r="D83" s="1">
        <v>1</v>
      </c>
      <c r="E83" t="s">
        <v>4004</v>
      </c>
      <c r="F83" t="s">
        <v>4005</v>
      </c>
      <c r="G83" t="s">
        <v>4006</v>
      </c>
      <c r="H83" s="1">
        <v>3</v>
      </c>
      <c r="I83" s="1">
        <v>1</v>
      </c>
      <c r="J83" t="s">
        <v>14</v>
      </c>
      <c r="K83" t="s">
        <v>1923</v>
      </c>
      <c r="L83" t="s">
        <v>13</v>
      </c>
      <c r="M83" t="s">
        <v>13</v>
      </c>
      <c r="N83" t="s">
        <v>13</v>
      </c>
      <c r="O83" t="s">
        <v>4007</v>
      </c>
      <c r="P83" t="s">
        <v>4004</v>
      </c>
    </row>
    <row r="84" spans="1:16" ht="15" hidden="1" customHeight="1">
      <c r="A84" s="1">
        <v>480</v>
      </c>
      <c r="B84" t="s">
        <v>3809</v>
      </c>
      <c r="C84" t="s">
        <v>4008</v>
      </c>
      <c r="D84" s="1">
        <v>1</v>
      </c>
      <c r="E84" t="s">
        <v>3648</v>
      </c>
      <c r="F84" t="s">
        <v>4009</v>
      </c>
      <c r="G84" t="s">
        <v>4010</v>
      </c>
      <c r="H84" s="1">
        <v>3</v>
      </c>
      <c r="I84" s="1">
        <v>1</v>
      </c>
      <c r="J84" t="s">
        <v>14</v>
      </c>
      <c r="K84" t="s">
        <v>1923</v>
      </c>
      <c r="L84" t="s">
        <v>13</v>
      </c>
      <c r="M84" t="s">
        <v>13</v>
      </c>
      <c r="N84" t="s">
        <v>13</v>
      </c>
      <c r="O84" t="s">
        <v>3710</v>
      </c>
      <c r="P84" t="s">
        <v>3648</v>
      </c>
    </row>
    <row r="85" spans="1:16" ht="15" hidden="1" customHeight="1">
      <c r="A85" s="1">
        <v>481</v>
      </c>
      <c r="B85" t="s">
        <v>3809</v>
      </c>
      <c r="C85" t="s">
        <v>4011</v>
      </c>
      <c r="D85" s="1">
        <v>1</v>
      </c>
      <c r="E85" t="s">
        <v>3649</v>
      </c>
      <c r="F85" t="s">
        <v>4012</v>
      </c>
      <c r="G85" t="s">
        <v>4013</v>
      </c>
      <c r="H85" s="1">
        <v>3</v>
      </c>
      <c r="I85" s="1">
        <v>2</v>
      </c>
      <c r="J85" t="s">
        <v>14</v>
      </c>
      <c r="K85" t="s">
        <v>1923</v>
      </c>
      <c r="L85" t="s">
        <v>13</v>
      </c>
      <c r="M85" t="s">
        <v>13</v>
      </c>
      <c r="N85" t="s">
        <v>13</v>
      </c>
      <c r="O85" t="s">
        <v>2228</v>
      </c>
      <c r="P85" t="s">
        <v>3649</v>
      </c>
    </row>
    <row r="86" spans="1:16" ht="15" hidden="1" customHeight="1">
      <c r="A86" s="1">
        <v>482</v>
      </c>
      <c r="B86" t="s">
        <v>3809</v>
      </c>
      <c r="C86" t="s">
        <v>4014</v>
      </c>
      <c r="D86" s="1">
        <v>1</v>
      </c>
      <c r="E86" t="s">
        <v>3673</v>
      </c>
      <c r="F86" t="s">
        <v>4015</v>
      </c>
      <c r="G86" t="s">
        <v>4016</v>
      </c>
      <c r="H86" s="1">
        <v>3</v>
      </c>
      <c r="I86" s="1">
        <v>1</v>
      </c>
      <c r="J86" t="s">
        <v>14</v>
      </c>
      <c r="K86" t="s">
        <v>1923</v>
      </c>
      <c r="L86" t="s">
        <v>13</v>
      </c>
      <c r="M86" t="s">
        <v>13</v>
      </c>
      <c r="N86" t="s">
        <v>13</v>
      </c>
      <c r="O86" t="s">
        <v>2072</v>
      </c>
      <c r="P86" t="s">
        <v>3673</v>
      </c>
    </row>
    <row r="87" spans="1:16" ht="15" hidden="1" customHeight="1">
      <c r="A87" s="1">
        <v>483</v>
      </c>
      <c r="B87" t="s">
        <v>3809</v>
      </c>
      <c r="C87" t="s">
        <v>4017</v>
      </c>
      <c r="D87" s="1">
        <v>1</v>
      </c>
      <c r="E87" t="s">
        <v>3650</v>
      </c>
      <c r="F87" t="s">
        <v>4018</v>
      </c>
      <c r="G87" t="s">
        <v>4019</v>
      </c>
      <c r="H87" s="1">
        <v>3</v>
      </c>
      <c r="I87" s="1">
        <v>2</v>
      </c>
      <c r="J87" t="s">
        <v>14</v>
      </c>
      <c r="K87" t="s">
        <v>1923</v>
      </c>
      <c r="L87" t="s">
        <v>13</v>
      </c>
      <c r="M87" t="s">
        <v>13</v>
      </c>
      <c r="N87" t="s">
        <v>13</v>
      </c>
      <c r="O87" t="s">
        <v>2943</v>
      </c>
      <c r="P87" t="s">
        <v>3650</v>
      </c>
    </row>
    <row r="88" spans="1:16" ht="15" hidden="1" customHeight="1">
      <c r="A88" s="1">
        <v>484</v>
      </c>
      <c r="B88" t="s">
        <v>3809</v>
      </c>
      <c r="C88" t="s">
        <v>4020</v>
      </c>
      <c r="D88" s="1">
        <v>1</v>
      </c>
      <c r="E88" t="s">
        <v>3651</v>
      </c>
      <c r="F88" t="s">
        <v>4021</v>
      </c>
      <c r="G88" t="s">
        <v>4022</v>
      </c>
      <c r="H88" s="1">
        <v>3</v>
      </c>
      <c r="I88" s="1">
        <v>1</v>
      </c>
      <c r="J88" t="s">
        <v>14</v>
      </c>
      <c r="K88" t="s">
        <v>1923</v>
      </c>
      <c r="L88" t="s">
        <v>13</v>
      </c>
      <c r="M88" t="s">
        <v>13</v>
      </c>
      <c r="N88" t="s">
        <v>13</v>
      </c>
      <c r="O88" t="s">
        <v>3711</v>
      </c>
      <c r="P88" t="s">
        <v>3651</v>
      </c>
    </row>
    <row r="89" spans="1:16" ht="15" hidden="1" customHeight="1">
      <c r="A89" s="1">
        <v>3563</v>
      </c>
      <c r="B89" t="s">
        <v>4023</v>
      </c>
      <c r="C89" t="s">
        <v>4024</v>
      </c>
      <c r="D89" s="1">
        <v>1</v>
      </c>
      <c r="E89" t="s">
        <v>3652</v>
      </c>
      <c r="F89" t="s">
        <v>4025</v>
      </c>
      <c r="G89" t="s">
        <v>4026</v>
      </c>
      <c r="H89" s="1">
        <v>3</v>
      </c>
      <c r="I89" s="1">
        <v>3</v>
      </c>
      <c r="J89" t="s">
        <v>14</v>
      </c>
      <c r="K89" t="s">
        <v>1923</v>
      </c>
      <c r="L89" t="s">
        <v>13</v>
      </c>
      <c r="M89" t="s">
        <v>13</v>
      </c>
      <c r="N89" t="s">
        <v>13</v>
      </c>
      <c r="O89" t="s">
        <v>2434</v>
      </c>
      <c r="P89" t="s">
        <v>3652</v>
      </c>
    </row>
    <row r="90" spans="1:16" ht="15" hidden="1" customHeight="1">
      <c r="A90" s="1">
        <v>32233</v>
      </c>
      <c r="B90" t="s">
        <v>4027</v>
      </c>
      <c r="C90" t="s">
        <v>4028</v>
      </c>
      <c r="D90" s="1">
        <v>1</v>
      </c>
      <c r="E90" t="s">
        <v>3681</v>
      </c>
      <c r="F90" t="s">
        <v>4029</v>
      </c>
      <c r="G90" t="s">
        <v>4029</v>
      </c>
      <c r="H90" s="1">
        <v>0</v>
      </c>
      <c r="I90" s="1">
        <v>1</v>
      </c>
      <c r="J90" t="s">
        <v>4030</v>
      </c>
      <c r="K90" t="s">
        <v>1923</v>
      </c>
      <c r="L90" t="s">
        <v>13</v>
      </c>
      <c r="M90" t="s">
        <v>13</v>
      </c>
      <c r="N90" t="s">
        <v>13</v>
      </c>
      <c r="O90" t="s">
        <v>929</v>
      </c>
      <c r="P90" t="s">
        <v>3681</v>
      </c>
    </row>
    <row r="91" spans="1:16" ht="15" hidden="1" customHeight="1">
      <c r="A91" s="1">
        <v>57592</v>
      </c>
      <c r="B91" t="s">
        <v>4031</v>
      </c>
      <c r="C91" t="s">
        <v>4032</v>
      </c>
      <c r="D91" s="1">
        <v>1</v>
      </c>
      <c r="E91" t="s">
        <v>3697</v>
      </c>
      <c r="F91" t="s">
        <v>4033</v>
      </c>
      <c r="G91" t="s">
        <v>3730</v>
      </c>
      <c r="H91" s="1">
        <v>0</v>
      </c>
      <c r="I91" s="1">
        <v>1</v>
      </c>
      <c r="J91" t="s">
        <v>3737</v>
      </c>
      <c r="K91" t="s">
        <v>1923</v>
      </c>
      <c r="L91" t="s">
        <v>13</v>
      </c>
      <c r="M91" t="s">
        <v>13</v>
      </c>
      <c r="N91" t="s">
        <v>13</v>
      </c>
      <c r="O91" t="s">
        <v>3729</v>
      </c>
      <c r="P91" t="s">
        <v>3697</v>
      </c>
    </row>
    <row r="92" spans="1:16" ht="15" hidden="1" customHeight="1">
      <c r="A92" s="1">
        <v>284325</v>
      </c>
      <c r="B92" t="s">
        <v>4034</v>
      </c>
      <c r="C92" t="s">
        <v>4035</v>
      </c>
      <c r="D92" s="1">
        <v>1</v>
      </c>
      <c r="E92" t="s">
        <v>3696</v>
      </c>
      <c r="F92" t="s">
        <v>4036</v>
      </c>
      <c r="G92" t="s">
        <v>4037</v>
      </c>
      <c r="H92" s="1">
        <v>0</v>
      </c>
      <c r="I92" s="1">
        <v>1</v>
      </c>
      <c r="J92" t="s">
        <v>1923</v>
      </c>
      <c r="K92" t="s">
        <v>1923</v>
      </c>
      <c r="L92" t="s">
        <v>13</v>
      </c>
      <c r="M92" t="s">
        <v>13</v>
      </c>
      <c r="N92" t="s">
        <v>13</v>
      </c>
      <c r="O92" t="s">
        <v>3728</v>
      </c>
      <c r="P92" t="s">
        <v>3696</v>
      </c>
    </row>
    <row r="93" spans="1:16" ht="15" hidden="1" customHeight="1">
      <c r="A93" s="1">
        <v>761208</v>
      </c>
      <c r="B93" t="s">
        <v>4038</v>
      </c>
      <c r="C93" t="s">
        <v>4039</v>
      </c>
      <c r="D93" s="1">
        <v>1</v>
      </c>
      <c r="E93" t="s">
        <v>3684</v>
      </c>
      <c r="F93" t="s">
        <v>4040</v>
      </c>
      <c r="G93" t="s">
        <v>4041</v>
      </c>
      <c r="H93" s="1">
        <v>0</v>
      </c>
      <c r="I93" s="1">
        <v>1</v>
      </c>
      <c r="J93" t="s">
        <v>1923</v>
      </c>
      <c r="K93" t="s">
        <v>1923</v>
      </c>
      <c r="L93" t="s">
        <v>13</v>
      </c>
      <c r="M93" t="s">
        <v>13</v>
      </c>
      <c r="N93" t="s">
        <v>13</v>
      </c>
      <c r="O93" t="s">
        <v>123</v>
      </c>
      <c r="P93" t="s">
        <v>3684</v>
      </c>
    </row>
  </sheetData>
  <autoFilter ref="A1:E93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5"/>
  <sheetViews>
    <sheetView tabSelected="1" topLeftCell="A1927" workbookViewId="0">
      <selection activeCell="C1934" sqref="C1934"/>
    </sheetView>
  </sheetViews>
  <sheetFormatPr baseColWidth="10" defaultRowHeight="14.4"/>
  <cols>
    <col min="3" max="3" width="42.6640625" customWidth="1"/>
    <col min="9" max="9" width="55" customWidth="1"/>
    <col min="10" max="10" width="11.109375" bestFit="1" customWidth="1"/>
    <col min="11" max="11" width="10.33203125" bestFit="1" customWidth="1"/>
    <col min="12" max="12" width="8.6640625" bestFit="1" customWidth="1"/>
    <col min="13" max="13" width="10.6640625" bestFit="1" customWidth="1"/>
    <col min="15" max="15" width="115.77734375" customWidth="1"/>
  </cols>
  <sheetData>
    <row r="1" spans="1:15">
      <c r="A1" t="s">
        <v>3614</v>
      </c>
      <c r="B1" t="s">
        <v>3615</v>
      </c>
      <c r="C1" t="s">
        <v>3616</v>
      </c>
      <c r="D1" t="s">
        <v>3617</v>
      </c>
      <c r="E1" t="s">
        <v>3618</v>
      </c>
      <c r="F1" t="s">
        <v>3619</v>
      </c>
      <c r="H1" t="s">
        <v>4251</v>
      </c>
      <c r="I1" t="s">
        <v>3616</v>
      </c>
      <c r="J1" t="s">
        <v>3615</v>
      </c>
      <c r="K1" t="s">
        <v>4048</v>
      </c>
      <c r="L1" t="s">
        <v>4049</v>
      </c>
      <c r="M1" t="s">
        <v>4050</v>
      </c>
      <c r="O1" t="s">
        <v>4252</v>
      </c>
    </row>
    <row r="2" spans="1:15">
      <c r="B2" t="s">
        <v>11</v>
      </c>
      <c r="C2" t="s">
        <v>12</v>
      </c>
      <c r="D2" t="s">
        <v>13</v>
      </c>
      <c r="E2" t="str">
        <f>IFERROR(VLOOKUP(D2,PBL_ORGAN_GESTOR!$A$2:$G$1955,2,FALSE),"null")</f>
        <v>null</v>
      </c>
      <c r="F2" t="str">
        <f>IF(E2="null",VLOOKUP(B2,Entitats!O:P,2,FALSE),"null")</f>
        <v>S0711001H</v>
      </c>
      <c r="H2">
        <v>70000</v>
      </c>
      <c r="I2" t="str">
        <f>"'"&amp;C2&amp;"'"</f>
        <v>'Govern de les Illes Balears'</v>
      </c>
      <c r="J2" t="str">
        <f>"'"&amp;B2&amp;"'"</f>
        <v>'A04003003'</v>
      </c>
      <c r="K2" t="str">
        <f>IF(E2="null","null","'"&amp;E2&amp;"'")</f>
        <v>null</v>
      </c>
      <c r="M2" t="str">
        <f>IFERROR(IF(F2="null","null","'"&amp;F2&amp;"'"),"null")</f>
        <v>'S0711001H'</v>
      </c>
      <c r="O2" t="str">
        <f>SUBSTITUTE(SUBSTITUTE(SUBSTITUTE(SUBSTITUTE(SUBSTITUTE(SUBSTITUTE(O$1,"$ID$",H2),"$NOM$",I2),"$DIR3$",J2),"$DIR3PARE$",K2),"$ENTITATID$",L2),"$CIF$",M2)</f>
        <v xml:space="preserve">INSERT INTO pad_organ (organid, nom, dir3, dir3pare, cif) VALUES (70000, 'Govern de les Illes Balears', 'A04003003', null, 'S0711001H'); </v>
      </c>
    </row>
    <row r="3" spans="1:15">
      <c r="B3" t="s">
        <v>16</v>
      </c>
      <c r="C3" t="s">
        <v>17</v>
      </c>
      <c r="D3" s="1">
        <v>1365826</v>
      </c>
      <c r="E3" t="str">
        <f>IFERROR(VLOOKUP(D3,PBL_ORGAN_GESTOR!$A$2:$G$1955,2,FALSE),"null")</f>
        <v>A04003003</v>
      </c>
      <c r="F3" t="str">
        <f>IF(E3="null",VLOOKUP(B3,Entitats!O:P,2,FALSE),"null")</f>
        <v>null</v>
      </c>
      <c r="H3">
        <f>H2+1</f>
        <v>70001</v>
      </c>
      <c r="I3" t="str">
        <f t="shared" ref="I3:I66" si="0">"'"&amp;C3&amp;"'"</f>
        <v>'Presidència Govern Illes Balears'</v>
      </c>
      <c r="J3" t="str">
        <f t="shared" ref="J3:J66" si="1">"'"&amp;B3&amp;"'"</f>
        <v>'A04019898'</v>
      </c>
      <c r="K3" t="str">
        <f t="shared" ref="K3:K66" si="2">IF(E3="null","null","'"&amp;E3&amp;"'")</f>
        <v>'A04003003'</v>
      </c>
      <c r="M3" t="str">
        <f>IFERROR(IF(F3="null","null","'"&amp;F3&amp;"'"),"null")</f>
        <v>null</v>
      </c>
      <c r="O3" t="str">
        <f t="shared" ref="O3:O66" si="3">SUBSTITUTE(SUBSTITUTE(SUBSTITUTE(SUBSTITUTE(SUBSTITUTE(SUBSTITUTE(O$1,"$ID$",H3),"$NOM$",I3),"$DIR3$",J3),"$DIR3PARE$",K3),"$ENTITATID$",L3),"$CIF$",M3)</f>
        <v xml:space="preserve">INSERT INTO pad_organ (organid, nom, dir3, dir3pare, cif) VALUES (70001, 'Presidència Govern Illes Balears', 'A04019898', 'A04003003', null); </v>
      </c>
    </row>
    <row r="4" spans="1:15">
      <c r="B4" t="s">
        <v>18</v>
      </c>
      <c r="C4" t="s">
        <v>19</v>
      </c>
      <c r="D4" s="1">
        <v>1365826</v>
      </c>
      <c r="E4" t="str">
        <f>IFERROR(VLOOKUP(D4,PBL_ORGAN_GESTOR!$A$2:$G$1955,2,FALSE),"null")</f>
        <v>A04003003</v>
      </c>
      <c r="F4" t="str">
        <f>IF(E4="null",VLOOKUP(B4,Entitats!O:P,2,FALSE),"null")</f>
        <v>null</v>
      </c>
      <c r="H4">
        <f t="shared" ref="H4:H67" si="4">H3+1</f>
        <v>70002</v>
      </c>
      <c r="I4" t="str">
        <f t="shared" si="0"/>
        <v>'Conselleria de Turisme, Cultura i Esports'</v>
      </c>
      <c r="J4" t="str">
        <f t="shared" si="1"/>
        <v>'A04026906'</v>
      </c>
      <c r="K4" t="str">
        <f t="shared" si="2"/>
        <v>'A04003003'</v>
      </c>
      <c r="M4" t="str">
        <f t="shared" ref="M4:M67" si="5">IFERROR(IF(F4="null","null","'"&amp;F4&amp;"'"),"null")</f>
        <v>null</v>
      </c>
      <c r="O4" t="str">
        <f t="shared" si="3"/>
        <v xml:space="preserve">INSERT INTO pad_organ (organid, nom, dir3, dir3pare, cif) VALUES (70002, 'Conselleria de Turisme, Cultura i Esports', 'A04026906', 'A04003003', null); </v>
      </c>
    </row>
    <row r="5" spans="1:15">
      <c r="B5" t="s">
        <v>20</v>
      </c>
      <c r="C5" t="s">
        <v>21</v>
      </c>
      <c r="D5" s="1">
        <v>1365828</v>
      </c>
      <c r="E5" t="str">
        <f>IFERROR(VLOOKUP(D5,PBL_ORGAN_GESTOR!$A$2:$G$1955,2,FALSE),"null")</f>
        <v>A04026906</v>
      </c>
      <c r="F5" t="str">
        <f>IF(E5="null",VLOOKUP(B5,Entitats!O:P,2,FALSE),"null")</f>
        <v>null</v>
      </c>
      <c r="H5">
        <f t="shared" si="4"/>
        <v>70003</v>
      </c>
      <c r="I5" t="str">
        <f t="shared" si="0"/>
        <v>'Dirección General de Emergencias e Interior'</v>
      </c>
      <c r="J5" t="str">
        <f t="shared" si="1"/>
        <v>'A04026907'</v>
      </c>
      <c r="K5" t="str">
        <f t="shared" si="2"/>
        <v>'A04026906'</v>
      </c>
      <c r="M5" t="str">
        <f t="shared" si="5"/>
        <v>null</v>
      </c>
      <c r="O5" t="str">
        <f t="shared" si="3"/>
        <v xml:space="preserve">INSERT INTO pad_organ (organid, nom, dir3, dir3pare, cif) VALUES (70003, 'Dirección General de Emergencias e Interior', 'A04026907', 'A04026906', null); </v>
      </c>
    </row>
    <row r="6" spans="1:15">
      <c r="B6" t="s">
        <v>23</v>
      </c>
      <c r="C6" t="s">
        <v>24</v>
      </c>
      <c r="D6" s="1">
        <v>1365828</v>
      </c>
      <c r="E6" t="str">
        <f>IFERROR(VLOOKUP(D6,PBL_ORGAN_GESTOR!$A$2:$G$1955,2,FALSE),"null")</f>
        <v>A04026906</v>
      </c>
      <c r="F6" t="str">
        <f>IF(E6="null",VLOOKUP(B6,Entitats!O:P,2,FALSE),"null")</f>
        <v>null</v>
      </c>
      <c r="H6">
        <f t="shared" si="4"/>
        <v>70004</v>
      </c>
      <c r="I6" t="str">
        <f t="shared" si="0"/>
        <v>'Dirección General de Función Pública y Administraciones Públicas'</v>
      </c>
      <c r="J6" t="str">
        <f t="shared" si="1"/>
        <v>'A04026908'</v>
      </c>
      <c r="K6" t="str">
        <f t="shared" si="2"/>
        <v>'A04026906'</v>
      </c>
      <c r="M6" t="str">
        <f t="shared" si="5"/>
        <v>null</v>
      </c>
      <c r="O6" t="str">
        <f t="shared" si="3"/>
        <v xml:space="preserve">INSERT INTO pad_organ (organid, nom, dir3, dir3pare, cif) VALUES (70004, 'Dirección General de Función Pública y Administraciones Públicas', 'A04026908', 'A04026906', null); </v>
      </c>
    </row>
    <row r="7" spans="1:15">
      <c r="B7" t="s">
        <v>25</v>
      </c>
      <c r="C7" t="s">
        <v>26</v>
      </c>
      <c r="D7" s="1">
        <v>1365828</v>
      </c>
      <c r="E7" t="str">
        <f>IFERROR(VLOOKUP(D7,PBL_ORGAN_GESTOR!$A$2:$G$1955,2,FALSE),"null")</f>
        <v>A04026906</v>
      </c>
      <c r="F7" t="str">
        <f>IF(E7="null",VLOOKUP(B7,Entitats!O:P,2,FALSE),"null")</f>
        <v>null</v>
      </c>
      <c r="H7">
        <f t="shared" si="4"/>
        <v>70005</v>
      </c>
      <c r="I7" t="str">
        <f t="shared" si="0"/>
        <v>'Escuela Balear de Administración Pública (EBAP)'</v>
      </c>
      <c r="J7" t="str">
        <f t="shared" si="1"/>
        <v>'A04026910'</v>
      </c>
      <c r="K7" t="str">
        <f t="shared" si="2"/>
        <v>'A04026906'</v>
      </c>
      <c r="M7" t="str">
        <f t="shared" si="5"/>
        <v>null</v>
      </c>
      <c r="O7" t="str">
        <f t="shared" si="3"/>
        <v xml:space="preserve">INSERT INTO pad_organ (organid, nom, dir3, dir3pare, cif) VALUES (70005, 'Escuela Balear de Administración Pública (EBAP)', 'A04026910', 'A04026906', null); </v>
      </c>
    </row>
    <row r="8" spans="1:15">
      <c r="B8" t="s">
        <v>27</v>
      </c>
      <c r="C8" t="s">
        <v>28</v>
      </c>
      <c r="D8" t="s">
        <v>13</v>
      </c>
      <c r="E8" t="str">
        <f>IFERROR(VLOOKUP(D8,PBL_ORGAN_GESTOR!$A$2:$G$1955,2,FALSE),"null")</f>
        <v>null</v>
      </c>
      <c r="F8" t="e">
        <f>IF(E8="null",VLOOKUP(B8,Entitats!O:P,2,FALSE),"null")</f>
        <v>#N/A</v>
      </c>
      <c r="H8">
        <f t="shared" si="4"/>
        <v>70006</v>
      </c>
      <c r="I8" t="str">
        <f t="shared" si="0"/>
        <v>'Servicio de Selección y Provisión del Ebap'</v>
      </c>
      <c r="J8" t="str">
        <f t="shared" si="1"/>
        <v>'A04031352'</v>
      </c>
      <c r="K8" t="str">
        <f t="shared" si="2"/>
        <v>null</v>
      </c>
      <c r="M8" t="str">
        <f t="shared" si="5"/>
        <v>null</v>
      </c>
      <c r="O8" t="str">
        <f t="shared" si="3"/>
        <v xml:space="preserve">INSERT INTO pad_organ (organid, nom, dir3, dir3pare, cif) VALUES (70006, 'Servicio de Selección y Provisión del Ebap', 'A04031352', null, null); </v>
      </c>
    </row>
    <row r="9" spans="1:15">
      <c r="B9" t="s">
        <v>29</v>
      </c>
      <c r="C9" t="s">
        <v>30</v>
      </c>
      <c r="D9" s="1">
        <v>1365828</v>
      </c>
      <c r="E9" t="str">
        <f>IFERROR(VLOOKUP(D9,PBL_ORGAN_GESTOR!$A$2:$G$1955,2,FALSE),"null")</f>
        <v>A04026906</v>
      </c>
      <c r="F9" t="str">
        <f>IF(E9="null",VLOOKUP(B9,Entitats!O:P,2,FALSE),"null")</f>
        <v>null</v>
      </c>
      <c r="H9">
        <f t="shared" si="4"/>
        <v>70007</v>
      </c>
      <c r="I9" t="str">
        <f t="shared" si="0"/>
        <v>'Secretaría Autonómica de Memoria Democrática y Buen Gobierno'</v>
      </c>
      <c r="J9" t="str">
        <f t="shared" si="1"/>
        <v>'A04026979'</v>
      </c>
      <c r="K9" t="str">
        <f t="shared" si="2"/>
        <v>'A04026906'</v>
      </c>
      <c r="M9" t="str">
        <f t="shared" si="5"/>
        <v>null</v>
      </c>
      <c r="O9" t="str">
        <f t="shared" si="3"/>
        <v xml:space="preserve">INSERT INTO pad_organ (organid, nom, dir3, dir3pare, cif) VALUES (70007, 'Secretaría Autonómica de Memoria Democrática y Buen Gobierno', 'A04026979', 'A04026906', null); </v>
      </c>
    </row>
    <row r="10" spans="1:15">
      <c r="B10" t="s">
        <v>31</v>
      </c>
      <c r="C10" t="s">
        <v>32</v>
      </c>
      <c r="D10" t="s">
        <v>13</v>
      </c>
      <c r="E10" t="str">
        <f>IFERROR(VLOOKUP(D10,PBL_ORGAN_GESTOR!$A$2:$G$1955,2,FALSE),"null")</f>
        <v>null</v>
      </c>
      <c r="F10" t="e">
        <f>IF(E10="null",VLOOKUP(B10,Entitats!O:P,2,FALSE),"null")</f>
        <v>#N/A</v>
      </c>
      <c r="H10">
        <f t="shared" si="4"/>
        <v>70008</v>
      </c>
      <c r="I10" t="str">
        <f t="shared" si="0"/>
        <v>'Dirección General de Transparencia y Buen Gobierno'</v>
      </c>
      <c r="J10" t="str">
        <f t="shared" si="1"/>
        <v>'A04026980'</v>
      </c>
      <c r="K10" t="str">
        <f t="shared" si="2"/>
        <v>null</v>
      </c>
      <c r="M10" t="str">
        <f t="shared" si="5"/>
        <v>null</v>
      </c>
      <c r="O10" t="str">
        <f t="shared" si="3"/>
        <v xml:space="preserve">INSERT INTO pad_organ (organid, nom, dir3, dir3pare, cif) VALUES (70008, 'Dirección General de Transparencia y Buen Gobierno', 'A04026980', null, null); </v>
      </c>
    </row>
    <row r="11" spans="1:15">
      <c r="B11" t="s">
        <v>33</v>
      </c>
      <c r="C11" t="s">
        <v>34</v>
      </c>
      <c r="D11" t="s">
        <v>13</v>
      </c>
      <c r="E11" t="str">
        <f>IFERROR(VLOOKUP(D11,PBL_ORGAN_GESTOR!$A$2:$G$1955,2,FALSE),"null")</f>
        <v>null</v>
      </c>
      <c r="F11" t="e">
        <f>IF(E11="null",VLOOKUP(B11,Entitats!O:P,2,FALSE),"null")</f>
        <v>#N/A</v>
      </c>
      <c r="H11">
        <f t="shared" si="4"/>
        <v>70009</v>
      </c>
      <c r="I11" t="str">
        <f t="shared" si="0"/>
        <v>'Dirección General de Memoria Democrática'</v>
      </c>
      <c r="J11" t="str">
        <f t="shared" si="1"/>
        <v>'A04026983'</v>
      </c>
      <c r="K11" t="str">
        <f t="shared" si="2"/>
        <v>null</v>
      </c>
      <c r="M11" t="str">
        <f t="shared" si="5"/>
        <v>null</v>
      </c>
      <c r="O11" t="str">
        <f t="shared" si="3"/>
        <v xml:space="preserve">INSERT INTO pad_organ (organid, nom, dir3, dir3pare, cif) VALUES (70009, 'Dirección General de Memoria Democrática', 'A04026983', null, null); </v>
      </c>
    </row>
    <row r="12" spans="1:15">
      <c r="B12" t="s">
        <v>35</v>
      </c>
      <c r="C12" t="s">
        <v>36</v>
      </c>
      <c r="D12" t="s">
        <v>13</v>
      </c>
      <c r="E12" t="str">
        <f>IFERROR(VLOOKUP(D12,PBL_ORGAN_GESTOR!$A$2:$G$1955,2,FALSE),"null")</f>
        <v>null</v>
      </c>
      <c r="F12" t="e">
        <f>IF(E12="null",VLOOKUP(B12,Entitats!O:P,2,FALSE),"null")</f>
        <v>#N/A</v>
      </c>
      <c r="H12">
        <f t="shared" si="4"/>
        <v>70010</v>
      </c>
      <c r="I12" t="str">
        <f t="shared" si="0"/>
        <v>'Dirección General de Participación y Voluntariado'</v>
      </c>
      <c r="J12" t="str">
        <f t="shared" si="1"/>
        <v>'A04026984'</v>
      </c>
      <c r="K12" t="str">
        <f t="shared" si="2"/>
        <v>null</v>
      </c>
      <c r="M12" t="str">
        <f t="shared" si="5"/>
        <v>null</v>
      </c>
      <c r="O12" t="str">
        <f t="shared" si="3"/>
        <v xml:space="preserve">INSERT INTO pad_organ (organid, nom, dir3, dir3pare, cif) VALUES (70010, 'Dirección General de Participación y Voluntariado', 'A04026984', null, null); </v>
      </c>
    </row>
    <row r="13" spans="1:15">
      <c r="B13" t="s">
        <v>37</v>
      </c>
      <c r="C13" t="s">
        <v>38</v>
      </c>
      <c r="D13" t="s">
        <v>13</v>
      </c>
      <c r="E13" t="str">
        <f>IFERROR(VLOOKUP(D13,PBL_ORGAN_GESTOR!$A$2:$G$1955,2,FALSE),"null")</f>
        <v>null</v>
      </c>
      <c r="F13" t="e">
        <f>IF(E13="null",VLOOKUP(B13,Entitats!O:P,2,FALSE),"null")</f>
        <v>#N/A</v>
      </c>
      <c r="H13">
        <f t="shared" si="4"/>
        <v>70011</v>
      </c>
      <c r="I13" t="str">
        <f t="shared" si="0"/>
        <v>'Comisión para las Reclamaciones de Acceso a la Información Pública'</v>
      </c>
      <c r="J13" t="str">
        <f t="shared" si="1"/>
        <v>'A04034012'</v>
      </c>
      <c r="K13" t="str">
        <f t="shared" si="2"/>
        <v>null</v>
      </c>
      <c r="M13" t="str">
        <f t="shared" si="5"/>
        <v>null</v>
      </c>
      <c r="O13" t="str">
        <f t="shared" si="3"/>
        <v xml:space="preserve">INSERT INTO pad_organ (organid, nom, dir3, dir3pare, cif) VALUES (70011, 'Comisión para las Reclamaciones de Acceso a la Información Pública', 'A04034012', null, null); </v>
      </c>
    </row>
    <row r="14" spans="1:15">
      <c r="B14" t="s">
        <v>39</v>
      </c>
      <c r="C14" t="s">
        <v>40</v>
      </c>
      <c r="D14" s="1">
        <v>1365844</v>
      </c>
      <c r="E14" t="str">
        <f>IFERROR(VLOOKUP(D14,PBL_ORGAN_GESTOR!$A$2:$G$1955,2,FALSE),"null")</f>
        <v>A04026911</v>
      </c>
      <c r="F14" t="str">
        <f>IF(E14="null",VLOOKUP(B14,Entitats!O:P,2,FALSE),"null")</f>
        <v>null</v>
      </c>
      <c r="H14">
        <f t="shared" si="4"/>
        <v>70012</v>
      </c>
      <c r="I14" t="str">
        <f t="shared" si="0"/>
        <v>'Direcció General de Simplificació Administrativa, Modernització i Administració Digital'</v>
      </c>
      <c r="J14" t="str">
        <f t="shared" si="1"/>
        <v>'A04027005'</v>
      </c>
      <c r="K14" t="str">
        <f t="shared" si="2"/>
        <v>'A04026911'</v>
      </c>
      <c r="M14" t="str">
        <f t="shared" si="5"/>
        <v>null</v>
      </c>
      <c r="O14" t="str">
        <f t="shared" si="3"/>
        <v xml:space="preserve">INSERT INTO pad_organ (organid, nom, dir3, dir3pare, cif) VALUES (70012, 'Direcció General de Simplificació Administrativa, Modernització i Administració Digital', 'A04027005', 'A04026911', null); </v>
      </c>
    </row>
    <row r="15" spans="1:15">
      <c r="B15" t="s">
        <v>41</v>
      </c>
      <c r="C15" t="s">
        <v>42</v>
      </c>
      <c r="D15" s="1">
        <v>1365828</v>
      </c>
      <c r="E15" t="str">
        <f>IFERROR(VLOOKUP(D15,PBL_ORGAN_GESTOR!$A$2:$G$1955,2,FALSE),"null")</f>
        <v>A04026906</v>
      </c>
      <c r="F15" t="str">
        <f>IF(E15="null",VLOOKUP(B15,Entitats!O:P,2,FALSE),"null")</f>
        <v>null</v>
      </c>
      <c r="H15">
        <f t="shared" si="4"/>
        <v>70013</v>
      </c>
      <c r="I15" t="str">
        <f t="shared" si="0"/>
        <v>'Secretaría General de Fondos Europeos, Universidad y Cultura'</v>
      </c>
      <c r="J15" t="str">
        <f t="shared" si="1"/>
        <v>'A04027049'</v>
      </c>
      <c r="K15" t="str">
        <f t="shared" si="2"/>
        <v>'A04026906'</v>
      </c>
      <c r="M15" t="str">
        <f t="shared" si="5"/>
        <v>null</v>
      </c>
      <c r="O15" t="str">
        <f t="shared" si="3"/>
        <v xml:space="preserve">INSERT INTO pad_organ (organid, nom, dir3, dir3pare, cif) VALUES (70013, 'Secretaría General de Fondos Europeos, Universidad y Cultura', 'A04027049', 'A04026906', null); </v>
      </c>
    </row>
    <row r="16" spans="1:15">
      <c r="B16" t="s">
        <v>43</v>
      </c>
      <c r="C16" t="s">
        <v>44</v>
      </c>
      <c r="D16" s="1">
        <v>1365828</v>
      </c>
      <c r="E16" t="str">
        <f>IFERROR(VLOOKUP(D16,PBL_ORGAN_GESTOR!$A$2:$G$1955,2,FALSE),"null")</f>
        <v>A04026906</v>
      </c>
      <c r="F16" t="str">
        <f>IF(E16="null",VLOOKUP(B16,Entitats!O:P,2,FALSE),"null")</f>
        <v>null</v>
      </c>
      <c r="H16">
        <f t="shared" si="4"/>
        <v>70014</v>
      </c>
      <c r="I16" t="str">
        <f t="shared" si="0"/>
        <v>'Ente Público de Radiotelevisión de las Islas Baleares'</v>
      </c>
      <c r="J16" t="str">
        <f t="shared" si="1"/>
        <v>'A04027050'</v>
      </c>
      <c r="K16" t="str">
        <f t="shared" si="2"/>
        <v>'A04026906'</v>
      </c>
      <c r="M16" t="str">
        <f t="shared" si="5"/>
        <v>null</v>
      </c>
      <c r="O16" t="str">
        <f t="shared" si="3"/>
        <v xml:space="preserve">INSERT INTO pad_organ (organid, nom, dir3, dir3pare, cif) VALUES (70014, 'Ente Público de Radiotelevisión de las Islas Baleares', 'A04027050', 'A04026906', null); </v>
      </c>
    </row>
    <row r="17" spans="2:15">
      <c r="B17" t="s">
        <v>45</v>
      </c>
      <c r="C17" t="s">
        <v>46</v>
      </c>
      <c r="D17" s="1">
        <v>1365844</v>
      </c>
      <c r="E17" t="str">
        <f>IFERROR(VLOOKUP(D17,PBL_ORGAN_GESTOR!$A$2:$G$1955,2,FALSE),"null")</f>
        <v>A04026911</v>
      </c>
      <c r="F17" t="str">
        <f>IF(E17="null",VLOOKUP(B17,Entitats!O:P,2,FALSE),"null")</f>
        <v>null</v>
      </c>
      <c r="H17">
        <f t="shared" si="4"/>
        <v>70015</v>
      </c>
      <c r="I17" t="str">
        <f t="shared" si="0"/>
        <v>'Entitat Pública Empresarial de Telecomunicacions i Innovació'</v>
      </c>
      <c r="J17" t="str">
        <f t="shared" si="1"/>
        <v>'A04027051'</v>
      </c>
      <c r="K17" t="str">
        <f t="shared" si="2"/>
        <v>'A04026911'</v>
      </c>
      <c r="M17" t="str">
        <f t="shared" si="5"/>
        <v>null</v>
      </c>
      <c r="O17" t="str">
        <f t="shared" si="3"/>
        <v xml:space="preserve">INSERT INTO pad_organ (organid, nom, dir3, dir3pare, cif) VALUES (70015, 'Entitat Pública Empresarial de Telecomunicacions i Innovació', 'A04027051', 'A04026911', null); </v>
      </c>
    </row>
    <row r="18" spans="2:15">
      <c r="B18" t="s">
        <v>47</v>
      </c>
      <c r="C18" t="s">
        <v>4250</v>
      </c>
      <c r="D18" s="1">
        <v>1365844</v>
      </c>
      <c r="E18" t="str">
        <f>IFERROR(VLOOKUP(D18,PBL_ORGAN_GESTOR!$A$2:$G$1955,2,FALSE),"null")</f>
        <v>A04026911</v>
      </c>
      <c r="F18" t="str">
        <f>IF(E18="null",VLOOKUP(B18,Entitats!O:P,2,FALSE),"null")</f>
        <v>null</v>
      </c>
      <c r="H18">
        <f t="shared" si="4"/>
        <v>70016</v>
      </c>
      <c r="I18" t="str">
        <f t="shared" si="0"/>
        <v>'Fundació Balear D''innovació i Tecnologia'</v>
      </c>
      <c r="J18" t="str">
        <f t="shared" si="1"/>
        <v>'A04027052'</v>
      </c>
      <c r="K18" t="str">
        <f t="shared" si="2"/>
        <v>'A04026911'</v>
      </c>
      <c r="M18" t="str">
        <f t="shared" si="5"/>
        <v>null</v>
      </c>
      <c r="O18" t="str">
        <f t="shared" si="3"/>
        <v xml:space="preserve">INSERT INTO pad_organ (organid, nom, dir3, dir3pare, cif) VALUES (70016, 'Fundació Balear D''innovació i Tecnologia', 'A04027052', 'A04026911', null); </v>
      </c>
    </row>
    <row r="19" spans="2:15">
      <c r="B19" t="s">
        <v>49</v>
      </c>
      <c r="C19" t="s">
        <v>50</v>
      </c>
      <c r="D19" s="1">
        <v>1365828</v>
      </c>
      <c r="E19" t="str">
        <f>IFERROR(VLOOKUP(D19,PBL_ORGAN_GESTOR!$A$2:$G$1955,2,FALSE),"null")</f>
        <v>A04026906</v>
      </c>
      <c r="F19" t="str">
        <f>IF(E19="null",VLOOKUP(B19,Entitats!O:P,2,FALSE),"null")</f>
        <v>null</v>
      </c>
      <c r="H19">
        <f t="shared" si="4"/>
        <v>70017</v>
      </c>
      <c r="I19" t="str">
        <f t="shared" si="0"/>
        <v>'Gestion de Emergencias de las Illes Balears'</v>
      </c>
      <c r="J19" t="str">
        <f t="shared" si="1"/>
        <v>'A04027053'</v>
      </c>
      <c r="K19" t="str">
        <f t="shared" si="2"/>
        <v>'A04026906'</v>
      </c>
      <c r="M19" t="str">
        <f t="shared" si="5"/>
        <v>null</v>
      </c>
      <c r="O19" t="str">
        <f t="shared" si="3"/>
        <v xml:space="preserve">INSERT INTO pad_organ (organid, nom, dir3, dir3pare, cif) VALUES (70017, 'Gestion de Emergencias de las Illes Balears', 'A04027053', 'A04026906', null); </v>
      </c>
    </row>
    <row r="20" spans="2:15">
      <c r="B20" t="s">
        <v>51</v>
      </c>
      <c r="C20" t="s">
        <v>4051</v>
      </c>
      <c r="D20" s="1">
        <v>1365826</v>
      </c>
      <c r="E20" t="str">
        <f>IFERROR(VLOOKUP(D20,PBL_ORGAN_GESTOR!$A$2:$G$1955,2,FALSE),"null")</f>
        <v>A04003003</v>
      </c>
      <c r="F20" t="str">
        <f>IF(E20="null",VLOOKUP(B20,Entitats!O:P,2,FALSE),"null")</f>
        <v>null</v>
      </c>
      <c r="H20">
        <f t="shared" si="4"/>
        <v>70018</v>
      </c>
      <c r="I20" t="str">
        <f t="shared" si="0"/>
        <v>'Conselleria D''Economia, Hisenda i Innovació'</v>
      </c>
      <c r="J20" t="str">
        <f t="shared" si="1"/>
        <v>'A04026911'</v>
      </c>
      <c r="K20" t="str">
        <f t="shared" si="2"/>
        <v>'A04003003'</v>
      </c>
      <c r="M20" t="str">
        <f t="shared" si="5"/>
        <v>null</v>
      </c>
      <c r="O20" t="str">
        <f t="shared" si="3"/>
        <v xml:space="preserve">INSERT INTO pad_organ (organid, nom, dir3, dir3pare, cif) VALUES (70018, 'Conselleria D''Economia, Hisenda i Innovació', 'A04026911', 'A04003003', null); </v>
      </c>
    </row>
    <row r="21" spans="2:15">
      <c r="B21" t="s">
        <v>53</v>
      </c>
      <c r="C21" t="s">
        <v>54</v>
      </c>
      <c r="D21" s="1">
        <v>1365844</v>
      </c>
      <c r="E21" t="str">
        <f>IFERROR(VLOOKUP(D21,PBL_ORGAN_GESTOR!$A$2:$G$1955,2,FALSE),"null")</f>
        <v>A04026911</v>
      </c>
      <c r="F21" t="str">
        <f>IF(E21="null",VLOOKUP(B21,Entitats!O:P,2,FALSE),"null")</f>
        <v>null</v>
      </c>
      <c r="H21">
        <f t="shared" si="4"/>
        <v>70019</v>
      </c>
      <c r="I21" t="str">
        <f t="shared" si="0"/>
        <v>'Agència Tributària Illes Balears (ATIB)'</v>
      </c>
      <c r="J21" t="str">
        <f t="shared" si="1"/>
        <v>'A04013587'</v>
      </c>
      <c r="K21" t="str">
        <f t="shared" si="2"/>
        <v>'A04026911'</v>
      </c>
      <c r="M21" t="str">
        <f t="shared" si="5"/>
        <v>null</v>
      </c>
      <c r="O21" t="str">
        <f t="shared" si="3"/>
        <v xml:space="preserve">INSERT INTO pad_organ (organid, nom, dir3, dir3pare, cif) VALUES (70019, 'Agència Tributària Illes Balears (ATIB)', 'A04013587', 'A04026911', null); </v>
      </c>
    </row>
    <row r="22" spans="2:15">
      <c r="B22" t="s">
        <v>55</v>
      </c>
      <c r="C22" t="s">
        <v>4052</v>
      </c>
      <c r="D22" s="1">
        <v>1365845</v>
      </c>
      <c r="E22" t="str">
        <f>IFERROR(VLOOKUP(D22,PBL_ORGAN_GESTOR!$A$2:$G$1955,2,FALSE),"null")</f>
        <v>A04013587</v>
      </c>
      <c r="F22" t="str">
        <f>IF(E22="null",VLOOKUP(B22,Entitats!O:P,2,FALSE),"null")</f>
        <v>null</v>
      </c>
      <c r="H22">
        <f t="shared" si="4"/>
        <v>70020</v>
      </c>
      <c r="I22" t="str">
        <f t="shared" si="0"/>
        <v>'Direcció de L''Atib'</v>
      </c>
      <c r="J22" t="str">
        <f t="shared" si="1"/>
        <v>'A04019917'</v>
      </c>
      <c r="K22" t="str">
        <f t="shared" si="2"/>
        <v>'A04013587'</v>
      </c>
      <c r="M22" t="str">
        <f t="shared" si="5"/>
        <v>null</v>
      </c>
      <c r="O22" t="str">
        <f t="shared" si="3"/>
        <v xml:space="preserve">INSERT INTO pad_organ (organid, nom, dir3, dir3pare, cif) VALUES (70020, 'Direcció de L''Atib', 'A04019917', 'A04013587', null); </v>
      </c>
    </row>
    <row r="23" spans="2:15">
      <c r="B23" t="s">
        <v>57</v>
      </c>
      <c r="C23" t="s">
        <v>4053</v>
      </c>
      <c r="D23" s="1">
        <v>1365845</v>
      </c>
      <c r="E23" t="str">
        <f>IFERROR(VLOOKUP(D23,PBL_ORGAN_GESTOR!$A$2:$G$1955,2,FALSE),"null")</f>
        <v>A04013587</v>
      </c>
      <c r="F23" t="str">
        <f>IF(E23="null",VLOOKUP(B23,Entitats!O:P,2,FALSE),"null")</f>
        <v>null</v>
      </c>
      <c r="H23">
        <f t="shared" si="4"/>
        <v>70021</v>
      </c>
      <c r="I23" t="str">
        <f t="shared" si="0"/>
        <v>'Àrea D''Auditoria, Producció Estadística i D''Inspecció de Serveis'</v>
      </c>
      <c r="J23" t="str">
        <f t="shared" si="1"/>
        <v>'A04019919'</v>
      </c>
      <c r="K23" t="str">
        <f t="shared" si="2"/>
        <v>'A04013587'</v>
      </c>
      <c r="M23" t="str">
        <f t="shared" si="5"/>
        <v>null</v>
      </c>
      <c r="O23" t="str">
        <f t="shared" si="3"/>
        <v xml:space="preserve">INSERT INTO pad_organ (organid, nom, dir3, dir3pare, cif) VALUES (70021, 'Àrea D''Auditoria, Producció Estadística i D''Inspecció de Serveis', 'A04019919', 'A04013587', null); </v>
      </c>
    </row>
    <row r="24" spans="2:15">
      <c r="B24" t="s">
        <v>59</v>
      </c>
      <c r="C24" t="s">
        <v>60</v>
      </c>
      <c r="D24" s="1">
        <v>1365845</v>
      </c>
      <c r="E24" t="str">
        <f>IFERROR(VLOOKUP(D24,PBL_ORGAN_GESTOR!$A$2:$G$1955,2,FALSE),"null")</f>
        <v>A04013587</v>
      </c>
      <c r="F24" t="str">
        <f>IF(E24="null",VLOOKUP(B24,Entitats!O:P,2,FALSE),"null")</f>
        <v>null</v>
      </c>
      <c r="H24">
        <f t="shared" si="4"/>
        <v>70022</v>
      </c>
      <c r="I24" t="str">
        <f t="shared" si="0"/>
        <v>'Àrea de Sistemes, Tecnologies de la Informació i Comunicació'</v>
      </c>
      <c r="J24" t="str">
        <f t="shared" si="1"/>
        <v>'A04019920'</v>
      </c>
      <c r="K24" t="str">
        <f t="shared" si="2"/>
        <v>'A04013587'</v>
      </c>
      <c r="M24" t="str">
        <f t="shared" si="5"/>
        <v>null</v>
      </c>
      <c r="O24" t="str">
        <f t="shared" si="3"/>
        <v xml:space="preserve">INSERT INTO pad_organ (organid, nom, dir3, dir3pare, cif) VALUES (70022, 'Àrea de Sistemes, Tecnologies de la Informació i Comunicació', 'A04019920', 'A04013587', null); </v>
      </c>
    </row>
    <row r="25" spans="2:15">
      <c r="B25" t="s">
        <v>61</v>
      </c>
      <c r="C25" t="s">
        <v>62</v>
      </c>
      <c r="D25" s="1">
        <v>1365845</v>
      </c>
      <c r="E25" t="str">
        <f>IFERROR(VLOOKUP(D25,PBL_ORGAN_GESTOR!$A$2:$G$1955,2,FALSE),"null")</f>
        <v>A04013587</v>
      </c>
      <c r="F25" t="str">
        <f>IF(E25="null",VLOOKUP(B25,Entitats!O:P,2,FALSE),"null")</f>
        <v>null</v>
      </c>
      <c r="H25">
        <f t="shared" si="4"/>
        <v>70023</v>
      </c>
      <c r="I25" t="str">
        <f t="shared" si="0"/>
        <v>'Àrea Econòmica-Financera'</v>
      </c>
      <c r="J25" t="str">
        <f t="shared" si="1"/>
        <v>'A04019921'</v>
      </c>
      <c r="K25" t="str">
        <f t="shared" si="2"/>
        <v>'A04013587'</v>
      </c>
      <c r="M25" t="str">
        <f t="shared" si="5"/>
        <v>null</v>
      </c>
      <c r="O25" t="str">
        <f t="shared" si="3"/>
        <v xml:space="preserve">INSERT INTO pad_organ (organid, nom, dir3, dir3pare, cif) VALUES (70023, 'Àrea Econòmica-Financera', 'A04019921', 'A04013587', null); </v>
      </c>
    </row>
    <row r="26" spans="2:15">
      <c r="B26" t="s">
        <v>63</v>
      </c>
      <c r="C26" t="s">
        <v>4054</v>
      </c>
      <c r="D26" s="1">
        <v>1365845</v>
      </c>
      <c r="E26" t="str">
        <f>IFERROR(VLOOKUP(D26,PBL_ORGAN_GESTOR!$A$2:$G$1955,2,FALSE),"null")</f>
        <v>A04013587</v>
      </c>
      <c r="F26" t="str">
        <f>IF(E26="null",VLOOKUP(B26,Entitats!O:P,2,FALSE),"null")</f>
        <v>null</v>
      </c>
      <c r="H26">
        <f t="shared" si="4"/>
        <v>70024</v>
      </c>
      <c r="I26" t="str">
        <f t="shared" si="0"/>
        <v>'Àrea de Recaptació D''ingressos Públics i Coordinació amb les Hisendes Locals'</v>
      </c>
      <c r="J26" t="str">
        <f t="shared" si="1"/>
        <v>'A04019924'</v>
      </c>
      <c r="K26" t="str">
        <f t="shared" si="2"/>
        <v>'A04013587'</v>
      </c>
      <c r="M26" t="str">
        <f t="shared" si="5"/>
        <v>null</v>
      </c>
      <c r="O26" t="str">
        <f t="shared" si="3"/>
        <v xml:space="preserve">INSERT INTO pad_organ (organid, nom, dir3, dir3pare, cif) VALUES (70024, 'Àrea de Recaptació D''ingressos Públics i Coordinació amb les Hisendes Locals', 'A04019924', 'A04013587', null); </v>
      </c>
    </row>
    <row r="27" spans="2:15">
      <c r="B27" t="s">
        <v>65</v>
      </c>
      <c r="C27" t="s">
        <v>4055</v>
      </c>
      <c r="D27" s="1">
        <v>1365845</v>
      </c>
      <c r="E27" t="str">
        <f>IFERROR(VLOOKUP(D27,PBL_ORGAN_GESTOR!$A$2:$G$1955,2,FALSE),"null")</f>
        <v>A04013587</v>
      </c>
      <c r="F27" t="str">
        <f>IF(E27="null",VLOOKUP(B27,Entitats!O:P,2,FALSE),"null")</f>
        <v>null</v>
      </c>
      <c r="H27">
        <f t="shared" si="4"/>
        <v>70025</v>
      </c>
      <c r="I27" t="str">
        <f t="shared" si="0"/>
        <v>'Àrea D''Inspecció i Control Tributari'</v>
      </c>
      <c r="J27" t="str">
        <f t="shared" si="1"/>
        <v>'A04019926'</v>
      </c>
      <c r="K27" t="str">
        <f t="shared" si="2"/>
        <v>'A04013587'</v>
      </c>
      <c r="M27" t="str">
        <f t="shared" si="5"/>
        <v>null</v>
      </c>
      <c r="O27" t="str">
        <f t="shared" si="3"/>
        <v xml:space="preserve">INSERT INTO pad_organ (organid, nom, dir3, dir3pare, cif) VALUES (70025, 'Àrea D''Inspecció i Control Tributari', 'A04019926', 'A04013587', null); </v>
      </c>
    </row>
    <row r="28" spans="2:15">
      <c r="B28" t="s">
        <v>67</v>
      </c>
      <c r="C28" t="s">
        <v>4056</v>
      </c>
      <c r="D28" s="1">
        <v>1365845</v>
      </c>
      <c r="E28" t="str">
        <f>IFERROR(VLOOKUP(D28,PBL_ORGAN_GESTOR!$A$2:$G$1955,2,FALSE),"null")</f>
        <v>A04013587</v>
      </c>
      <c r="F28" t="str">
        <f>IF(E28="null",VLOOKUP(B28,Entitats!O:P,2,FALSE),"null")</f>
        <v>null</v>
      </c>
      <c r="H28">
        <f t="shared" si="4"/>
        <v>70026</v>
      </c>
      <c r="I28" t="str">
        <f t="shared" si="0"/>
        <v>'Delegació de L''Atib D''Eivissa'</v>
      </c>
      <c r="J28" t="str">
        <f t="shared" si="1"/>
        <v>'A04019927'</v>
      </c>
      <c r="K28" t="str">
        <f t="shared" si="2"/>
        <v>'A04013587'</v>
      </c>
      <c r="M28" t="str">
        <f t="shared" si="5"/>
        <v>null</v>
      </c>
      <c r="O28" t="str">
        <f t="shared" si="3"/>
        <v xml:space="preserve">INSERT INTO pad_organ (organid, nom, dir3, dir3pare, cif) VALUES (70026, 'Delegació de L''Atib D''Eivissa', 'A04019927', 'A04013587', null); </v>
      </c>
    </row>
    <row r="29" spans="2:15">
      <c r="B29" t="s">
        <v>69</v>
      </c>
      <c r="C29" t="s">
        <v>4057</v>
      </c>
      <c r="D29" s="1">
        <v>1365845</v>
      </c>
      <c r="E29" t="str">
        <f>IFERROR(VLOOKUP(D29,PBL_ORGAN_GESTOR!$A$2:$G$1955,2,FALSE),"null")</f>
        <v>A04013587</v>
      </c>
      <c r="F29" t="str">
        <f>IF(E29="null",VLOOKUP(B29,Entitats!O:P,2,FALSE),"null")</f>
        <v>null</v>
      </c>
      <c r="H29">
        <f t="shared" si="4"/>
        <v>70027</v>
      </c>
      <c r="I29" t="str">
        <f t="shared" si="0"/>
        <v>'Delegació de L''Atib de Menorca'</v>
      </c>
      <c r="J29" t="str">
        <f t="shared" si="1"/>
        <v>'A04019928'</v>
      </c>
      <c r="K29" t="str">
        <f t="shared" si="2"/>
        <v>'A04013587'</v>
      </c>
      <c r="M29" t="str">
        <f t="shared" si="5"/>
        <v>null</v>
      </c>
      <c r="O29" t="str">
        <f t="shared" si="3"/>
        <v xml:space="preserve">INSERT INTO pad_organ (organid, nom, dir3, dir3pare, cif) VALUES (70027, 'Delegació de L''Atib de Menorca', 'A04019928', 'A04013587', null); </v>
      </c>
    </row>
    <row r="30" spans="2:15">
      <c r="B30" t="s">
        <v>71</v>
      </c>
      <c r="C30" t="s">
        <v>72</v>
      </c>
      <c r="D30" s="1">
        <v>1365845</v>
      </c>
      <c r="E30" t="str">
        <f>IFERROR(VLOOKUP(D30,PBL_ORGAN_GESTOR!$A$2:$G$1955,2,FALSE),"null")</f>
        <v>A04013587</v>
      </c>
      <c r="F30" t="str">
        <f>IF(E30="null",VLOOKUP(B30,Entitats!O:P,2,FALSE),"null")</f>
        <v>null</v>
      </c>
      <c r="H30">
        <f t="shared" si="4"/>
        <v>70028</v>
      </c>
      <c r="I30" t="str">
        <f t="shared" si="0"/>
        <v>'Servei de Transmissions Patrimonials'</v>
      </c>
      <c r="J30" t="str">
        <f t="shared" si="1"/>
        <v>'A04024894'</v>
      </c>
      <c r="K30" t="str">
        <f t="shared" si="2"/>
        <v>'A04013587'</v>
      </c>
      <c r="M30" t="str">
        <f t="shared" si="5"/>
        <v>null</v>
      </c>
      <c r="O30" t="str">
        <f t="shared" si="3"/>
        <v xml:space="preserve">INSERT INTO pad_organ (organid, nom, dir3, dir3pare, cif) VALUES (70028, 'Servei de Transmissions Patrimonials', 'A04024894', 'A04013587', null); </v>
      </c>
    </row>
    <row r="31" spans="2:15">
      <c r="B31" t="s">
        <v>73</v>
      </c>
      <c r="C31" t="s">
        <v>74</v>
      </c>
      <c r="D31" s="1">
        <v>1365845</v>
      </c>
      <c r="E31" t="str">
        <f>IFERROR(VLOOKUP(D31,PBL_ORGAN_GESTOR!$A$2:$G$1955,2,FALSE),"null")</f>
        <v>A04013587</v>
      </c>
      <c r="F31" t="str">
        <f>IF(E31="null",VLOOKUP(B31,Entitats!O:P,2,FALSE),"null")</f>
        <v>null</v>
      </c>
      <c r="H31">
        <f t="shared" si="4"/>
        <v>70029</v>
      </c>
      <c r="I31" t="str">
        <f t="shared" si="0"/>
        <v>'Servei de Successions i Donacions'</v>
      </c>
      <c r="J31" t="str">
        <f t="shared" si="1"/>
        <v>'A04024895'</v>
      </c>
      <c r="K31" t="str">
        <f t="shared" si="2"/>
        <v>'A04013587'</v>
      </c>
      <c r="M31" t="str">
        <f t="shared" si="5"/>
        <v>null</v>
      </c>
      <c r="O31" t="str">
        <f t="shared" si="3"/>
        <v xml:space="preserve">INSERT INTO pad_organ (organid, nom, dir3, dir3pare, cif) VALUES (70029, 'Servei de Successions i Donacions', 'A04024895', 'A04013587', null); </v>
      </c>
    </row>
    <row r="32" spans="2:15">
      <c r="B32" t="s">
        <v>75</v>
      </c>
      <c r="C32" t="s">
        <v>4058</v>
      </c>
      <c r="D32" s="1">
        <v>1365845</v>
      </c>
      <c r="E32" t="str">
        <f>IFERROR(VLOOKUP(D32,PBL_ORGAN_GESTOR!$A$2:$G$1955,2,FALSE),"null")</f>
        <v>A04013587</v>
      </c>
      <c r="F32" t="str">
        <f>IF(E32="null",VLOOKUP(B32,Entitats!O:P,2,FALSE),"null")</f>
        <v>null</v>
      </c>
      <c r="H32">
        <f t="shared" si="4"/>
        <v>70030</v>
      </c>
      <c r="I32" t="str">
        <f t="shared" si="0"/>
        <v>'Servei de L''impost Turístic'</v>
      </c>
      <c r="J32" t="str">
        <f t="shared" si="1"/>
        <v>'A04024896'</v>
      </c>
      <c r="K32" t="str">
        <f t="shared" si="2"/>
        <v>'A04013587'</v>
      </c>
      <c r="M32" t="str">
        <f t="shared" si="5"/>
        <v>null</v>
      </c>
      <c r="O32" t="str">
        <f t="shared" si="3"/>
        <v xml:space="preserve">INSERT INTO pad_organ (organid, nom, dir3, dir3pare, cif) VALUES (70030, 'Servei de L''impost Turístic', 'A04024896', 'A04013587', null); </v>
      </c>
    </row>
    <row r="33" spans="2:15">
      <c r="B33" t="s">
        <v>77</v>
      </c>
      <c r="C33" t="s">
        <v>78</v>
      </c>
      <c r="D33" s="1">
        <v>1365845</v>
      </c>
      <c r="E33" t="str">
        <f>IFERROR(VLOOKUP(D33,PBL_ORGAN_GESTOR!$A$2:$G$1955,2,FALSE),"null")</f>
        <v>A04013587</v>
      </c>
      <c r="F33" t="str">
        <f>IF(E33="null",VLOOKUP(B33,Entitats!O:P,2,FALSE),"null")</f>
        <v>null</v>
      </c>
      <c r="H33">
        <f t="shared" si="4"/>
        <v>70031</v>
      </c>
      <c r="I33" t="str">
        <f t="shared" si="0"/>
        <v>'Servei de Recaptació Voluntària'</v>
      </c>
      <c r="J33" t="str">
        <f t="shared" si="1"/>
        <v>'A04024897'</v>
      </c>
      <c r="K33" t="str">
        <f t="shared" si="2"/>
        <v>'A04013587'</v>
      </c>
      <c r="M33" t="str">
        <f t="shared" si="5"/>
        <v>null</v>
      </c>
      <c r="O33" t="str">
        <f t="shared" si="3"/>
        <v xml:space="preserve">INSERT INTO pad_organ (organid, nom, dir3, dir3pare, cif) VALUES (70031, 'Servei de Recaptació Voluntària', 'A04024897', 'A04013587', null); </v>
      </c>
    </row>
    <row r="34" spans="2:15">
      <c r="B34" t="s">
        <v>79</v>
      </c>
      <c r="C34" t="s">
        <v>80</v>
      </c>
      <c r="D34" s="1">
        <v>1365845</v>
      </c>
      <c r="E34" t="str">
        <f>IFERROR(VLOOKUP(D34,PBL_ORGAN_GESTOR!$A$2:$G$1955,2,FALSE),"null")</f>
        <v>A04013587</v>
      </c>
      <c r="F34" t="str">
        <f>IF(E34="null",VLOOKUP(B34,Entitats!O:P,2,FALSE),"null")</f>
        <v>null</v>
      </c>
      <c r="H34">
        <f t="shared" si="4"/>
        <v>70032</v>
      </c>
      <c r="I34" t="str">
        <f t="shared" si="0"/>
        <v>'Servei de Recaptació Executiva'</v>
      </c>
      <c r="J34" t="str">
        <f t="shared" si="1"/>
        <v>'A04024898'</v>
      </c>
      <c r="K34" t="str">
        <f t="shared" si="2"/>
        <v>'A04013587'</v>
      </c>
      <c r="M34" t="str">
        <f t="shared" si="5"/>
        <v>null</v>
      </c>
      <c r="O34" t="str">
        <f t="shared" si="3"/>
        <v xml:space="preserve">INSERT INTO pad_organ (organid, nom, dir3, dir3pare, cif) VALUES (70032, 'Servei de Recaptació Executiva', 'A04024898', 'A04013587', null); </v>
      </c>
    </row>
    <row r="35" spans="2:15">
      <c r="B35" t="s">
        <v>81</v>
      </c>
      <c r="C35" t="s">
        <v>4059</v>
      </c>
      <c r="D35" s="1">
        <v>1365845</v>
      </c>
      <c r="E35" t="str">
        <f>IFERROR(VLOOKUP(D35,PBL_ORGAN_GESTOR!$A$2:$G$1955,2,FALSE),"null")</f>
        <v>A04013587</v>
      </c>
      <c r="F35" t="str">
        <f>IF(E35="null",VLOOKUP(B35,Entitats!O:P,2,FALSE),"null")</f>
        <v>null</v>
      </c>
      <c r="H35">
        <f t="shared" si="4"/>
        <v>70033</v>
      </c>
      <c r="I35" t="str">
        <f t="shared" si="0"/>
        <v>'Servei D''informació'</v>
      </c>
      <c r="J35" t="str">
        <f t="shared" si="1"/>
        <v>'A04024899'</v>
      </c>
      <c r="K35" t="str">
        <f t="shared" si="2"/>
        <v>'A04013587'</v>
      </c>
      <c r="M35" t="str">
        <f t="shared" si="5"/>
        <v>null</v>
      </c>
      <c r="O35" t="str">
        <f t="shared" si="3"/>
        <v xml:space="preserve">INSERT INTO pad_organ (organid, nom, dir3, dir3pare, cif) VALUES (70033, 'Servei D''informació', 'A04024899', 'A04013587', null); </v>
      </c>
    </row>
    <row r="36" spans="2:15">
      <c r="B36" t="s">
        <v>83</v>
      </c>
      <c r="C36" t="s">
        <v>4060</v>
      </c>
      <c r="D36" s="1">
        <v>1365845</v>
      </c>
      <c r="E36" t="str">
        <f>IFERROR(VLOOKUP(D36,PBL_ORGAN_GESTOR!$A$2:$G$1955,2,FALSE),"null")</f>
        <v>A04013587</v>
      </c>
      <c r="F36" t="str">
        <f>IF(E36="null",VLOOKUP(B36,Entitats!O:P,2,FALSE),"null")</f>
        <v>null</v>
      </c>
      <c r="H36">
        <f t="shared" si="4"/>
        <v>70034</v>
      </c>
      <c r="I36" t="str">
        <f t="shared" si="0"/>
        <v>'Servei del Cànon de Sanejament D''aigües'</v>
      </c>
      <c r="J36" t="str">
        <f t="shared" si="1"/>
        <v>'A04024953'</v>
      </c>
      <c r="K36" t="str">
        <f t="shared" si="2"/>
        <v>'A04013587'</v>
      </c>
      <c r="M36" t="str">
        <f t="shared" si="5"/>
        <v>null</v>
      </c>
      <c r="O36" t="str">
        <f t="shared" si="3"/>
        <v xml:space="preserve">INSERT INTO pad_organ (organid, nom, dir3, dir3pare, cif) VALUES (70034, 'Servei del Cànon de Sanejament D''aigües', 'A04024953', 'A04013587', null); </v>
      </c>
    </row>
    <row r="37" spans="2:15">
      <c r="B37" t="s">
        <v>85</v>
      </c>
      <c r="C37" t="s">
        <v>86</v>
      </c>
      <c r="D37" s="1">
        <v>1365845</v>
      </c>
      <c r="E37" t="str">
        <f>IFERROR(VLOOKUP(D37,PBL_ORGAN_GESTOR!$A$2:$G$1955,2,FALSE),"null")</f>
        <v>A04013587</v>
      </c>
      <c r="F37" t="str">
        <f>IF(E37="null",VLOOKUP(B37,Entitats!O:P,2,FALSE),"null")</f>
        <v>null</v>
      </c>
      <c r="H37">
        <f t="shared" si="4"/>
        <v>70035</v>
      </c>
      <c r="I37" t="str">
        <f t="shared" si="0"/>
        <v>'Àrea de Recursos Humans'</v>
      </c>
      <c r="J37" t="str">
        <f t="shared" si="1"/>
        <v>'A04026307'</v>
      </c>
      <c r="K37" t="str">
        <f t="shared" si="2"/>
        <v>'A04013587'</v>
      </c>
      <c r="M37" t="str">
        <f t="shared" si="5"/>
        <v>null</v>
      </c>
      <c r="O37" t="str">
        <f t="shared" si="3"/>
        <v xml:space="preserve">INSERT INTO pad_organ (organid, nom, dir3, dir3pare, cif) VALUES (70035, 'Àrea de Recursos Humans', 'A04026307', 'A04013587', null); </v>
      </c>
    </row>
    <row r="38" spans="2:15">
      <c r="B38" t="s">
        <v>87</v>
      </c>
      <c r="C38" t="s">
        <v>88</v>
      </c>
      <c r="D38" s="1">
        <v>1365845</v>
      </c>
      <c r="E38" t="str">
        <f>IFERROR(VLOOKUP(D38,PBL_ORGAN_GESTOR!$A$2:$G$1955,2,FALSE),"null")</f>
        <v>A04013587</v>
      </c>
      <c r="F38" t="str">
        <f>IF(E38="null",VLOOKUP(B38,Entitats!O:P,2,FALSE),"null")</f>
        <v>null</v>
      </c>
      <c r="H38">
        <f t="shared" si="4"/>
        <v>70036</v>
      </c>
      <c r="I38" t="str">
        <f t="shared" si="0"/>
        <v>'Área Jurídica'</v>
      </c>
      <c r="J38" t="str">
        <f t="shared" si="1"/>
        <v>'A04028978'</v>
      </c>
      <c r="K38" t="str">
        <f t="shared" si="2"/>
        <v>'A04013587'</v>
      </c>
      <c r="M38" t="str">
        <f t="shared" si="5"/>
        <v>null</v>
      </c>
      <c r="O38" t="str">
        <f t="shared" si="3"/>
        <v xml:space="preserve">INSERT INTO pad_organ (organid, nom, dir3, dir3pare, cif) VALUES (70036, 'Área Jurídica', 'A04028978', 'A04013587', null); </v>
      </c>
    </row>
    <row r="39" spans="2:15">
      <c r="B39" t="s">
        <v>89</v>
      </c>
      <c r="C39" t="s">
        <v>90</v>
      </c>
      <c r="D39" s="1">
        <v>1365844</v>
      </c>
      <c r="E39" t="str">
        <f>IFERROR(VLOOKUP(D39,PBL_ORGAN_GESTOR!$A$2:$G$1955,2,FALSE),"null")</f>
        <v>A04026911</v>
      </c>
      <c r="F39" t="str">
        <f>IF(E39="null",VLOOKUP(B39,Entitats!O:P,2,FALSE),"null")</f>
        <v>null</v>
      </c>
      <c r="H39">
        <f t="shared" si="4"/>
        <v>70037</v>
      </c>
      <c r="I39" t="str">
        <f t="shared" si="0"/>
        <v>'Intervenció General de la Caib'</v>
      </c>
      <c r="J39" t="str">
        <f t="shared" si="1"/>
        <v>'A04013590'</v>
      </c>
      <c r="K39" t="str">
        <f t="shared" si="2"/>
        <v>'A04026911'</v>
      </c>
      <c r="M39" t="str">
        <f t="shared" si="5"/>
        <v>null</v>
      </c>
      <c r="O39" t="str">
        <f t="shared" si="3"/>
        <v xml:space="preserve">INSERT INTO pad_organ (organid, nom, dir3, dir3pare, cif) VALUES (70037, 'Intervenció General de la Caib', 'A04013590', 'A04026911', null); </v>
      </c>
    </row>
    <row r="40" spans="2:15">
      <c r="B40" t="s">
        <v>91</v>
      </c>
      <c r="C40" t="s">
        <v>4061</v>
      </c>
      <c r="D40" s="1">
        <v>1365844</v>
      </c>
      <c r="E40" t="str">
        <f>IFERROR(VLOOKUP(D40,PBL_ORGAN_GESTOR!$A$2:$G$1955,2,FALSE),"null")</f>
        <v>A04026911</v>
      </c>
      <c r="F40" t="str">
        <f>IF(E40="null",VLOOKUP(B40,Entitats!O:P,2,FALSE),"null")</f>
        <v>null</v>
      </c>
      <c r="H40">
        <f t="shared" si="4"/>
        <v>70038</v>
      </c>
      <c r="I40" t="str">
        <f t="shared" si="0"/>
        <v>'Junta Superior D''hisenda'</v>
      </c>
      <c r="J40" t="str">
        <f t="shared" si="1"/>
        <v>'A04013592'</v>
      </c>
      <c r="K40" t="str">
        <f t="shared" si="2"/>
        <v>'A04026911'</v>
      </c>
      <c r="M40" t="str">
        <f t="shared" si="5"/>
        <v>null</v>
      </c>
      <c r="O40" t="str">
        <f t="shared" si="3"/>
        <v xml:space="preserve">INSERT INTO pad_organ (organid, nom, dir3, dir3pare, cif) VALUES (70038, 'Junta Superior D''hisenda', 'A04013592', 'A04026911', null); </v>
      </c>
    </row>
    <row r="41" spans="2:15">
      <c r="B41" t="s">
        <v>93</v>
      </c>
      <c r="C41" t="s">
        <v>94</v>
      </c>
      <c r="D41" s="1">
        <v>1365844</v>
      </c>
      <c r="E41" t="str">
        <f>IFERROR(VLOOKUP(D41,PBL_ORGAN_GESTOR!$A$2:$G$1955,2,FALSE),"null")</f>
        <v>A04026911</v>
      </c>
      <c r="F41" t="str">
        <f>IF(E41="null",VLOOKUP(B41,Entitats!O:P,2,FALSE),"null")</f>
        <v>null</v>
      </c>
      <c r="H41">
        <f t="shared" si="4"/>
        <v>70039</v>
      </c>
      <c r="I41" t="str">
        <f t="shared" si="0"/>
        <v>'Dirección General de Financiación'</v>
      </c>
      <c r="J41" t="str">
        <f t="shared" si="1"/>
        <v>'A04026912'</v>
      </c>
      <c r="K41" t="str">
        <f t="shared" si="2"/>
        <v>'A04026911'</v>
      </c>
      <c r="M41" t="str">
        <f t="shared" si="5"/>
        <v>null</v>
      </c>
      <c r="O41" t="str">
        <f t="shared" si="3"/>
        <v xml:space="preserve">INSERT INTO pad_organ (organid, nom, dir3, dir3pare, cif) VALUES (70039, 'Dirección General de Financiación', 'A04026912', 'A04026911', null); </v>
      </c>
    </row>
    <row r="42" spans="2:15">
      <c r="B42" t="s">
        <v>95</v>
      </c>
      <c r="C42" t="s">
        <v>96</v>
      </c>
      <c r="D42" s="1">
        <v>1365844</v>
      </c>
      <c r="E42" t="str">
        <f>IFERROR(VLOOKUP(D42,PBL_ORGAN_GESTOR!$A$2:$G$1955,2,FALSE),"null")</f>
        <v>A04026911</v>
      </c>
      <c r="F42" t="str">
        <f>IF(E42="null",VLOOKUP(B42,Entitats!O:P,2,FALSE),"null")</f>
        <v>null</v>
      </c>
      <c r="H42">
        <f t="shared" si="4"/>
        <v>70040</v>
      </c>
      <c r="I42" t="str">
        <f t="shared" si="0"/>
        <v>'Dirección General de Presupuestos'</v>
      </c>
      <c r="J42" t="str">
        <f t="shared" si="1"/>
        <v>'A04026913'</v>
      </c>
      <c r="K42" t="str">
        <f t="shared" si="2"/>
        <v>'A04026911'</v>
      </c>
      <c r="M42" t="str">
        <f t="shared" si="5"/>
        <v>null</v>
      </c>
      <c r="O42" t="str">
        <f t="shared" si="3"/>
        <v xml:space="preserve">INSERT INTO pad_organ (organid, nom, dir3, dir3pare, cif) VALUES (70040, 'Dirección General de Presupuestos', 'A04026913', 'A04026911', null); </v>
      </c>
    </row>
    <row r="43" spans="2:15">
      <c r="B43" t="s">
        <v>97</v>
      </c>
      <c r="C43" t="s">
        <v>98</v>
      </c>
      <c r="D43" s="1">
        <v>1365844</v>
      </c>
      <c r="E43" t="str">
        <f>IFERROR(VLOOKUP(D43,PBL_ORGAN_GESTOR!$A$2:$G$1955,2,FALSE),"null")</f>
        <v>A04026911</v>
      </c>
      <c r="F43" t="str">
        <f>IF(E43="null",VLOOKUP(B43,Entitats!O:P,2,FALSE),"null")</f>
        <v>null</v>
      </c>
      <c r="H43">
        <f t="shared" si="4"/>
        <v>70041</v>
      </c>
      <c r="I43" t="str">
        <f t="shared" si="0"/>
        <v>'Dirección General de Fondos Europeos'</v>
      </c>
      <c r="J43" t="str">
        <f t="shared" si="1"/>
        <v>'A04026918'</v>
      </c>
      <c r="K43" t="str">
        <f t="shared" si="2"/>
        <v>'A04026911'</v>
      </c>
      <c r="M43" t="str">
        <f t="shared" si="5"/>
        <v>null</v>
      </c>
      <c r="O43" t="str">
        <f t="shared" si="3"/>
        <v xml:space="preserve">INSERT INTO pad_organ (organid, nom, dir3, dir3pare, cif) VALUES (70041, 'Dirección General de Fondos Europeos', 'A04026918', 'A04026911', null); </v>
      </c>
    </row>
    <row r="44" spans="2:15">
      <c r="B44" t="s">
        <v>99</v>
      </c>
      <c r="C44" t="s">
        <v>100</v>
      </c>
      <c r="D44" s="1">
        <v>1366748</v>
      </c>
      <c r="E44" t="str">
        <f>IFERROR(VLOOKUP(D44,PBL_ORGAN_GESTOR!$A$2:$G$1955,2,FALSE),"null")</f>
        <v>A04027007</v>
      </c>
      <c r="F44" t="str">
        <f>IF(E44="null",VLOOKUP(B44,Entitats!O:P,2,FALSE),"null")</f>
        <v>null</v>
      </c>
      <c r="H44">
        <f t="shared" si="4"/>
        <v>70042</v>
      </c>
      <c r="I44" t="str">
        <f t="shared" si="0"/>
        <v>'Direcció General de Relacions Exteriors'</v>
      </c>
      <c r="J44" t="str">
        <f t="shared" si="1"/>
        <v>'A04027003'</v>
      </c>
      <c r="K44" t="str">
        <f t="shared" si="2"/>
        <v>'A04027007'</v>
      </c>
      <c r="M44" t="str">
        <f t="shared" si="5"/>
        <v>null</v>
      </c>
      <c r="O44" t="str">
        <f t="shared" si="3"/>
        <v xml:space="preserve">INSERT INTO pad_organ (organid, nom, dir3, dir3pare, cif) VALUES (70042, 'Direcció General de Relacions Exteriors', 'A04027003', 'A04027007', null); </v>
      </c>
    </row>
    <row r="45" spans="2:15">
      <c r="B45" t="s">
        <v>101</v>
      </c>
      <c r="C45" t="s">
        <v>4062</v>
      </c>
      <c r="D45" s="1">
        <v>1365844</v>
      </c>
      <c r="E45" t="str">
        <f>IFERROR(VLOOKUP(D45,PBL_ORGAN_GESTOR!$A$2:$G$1955,2,FALSE),"null")</f>
        <v>A04026911</v>
      </c>
      <c r="F45" t="str">
        <f>IF(E45="null",VLOOKUP(B45,Entitats!O:P,2,FALSE),"null")</f>
        <v>null</v>
      </c>
      <c r="H45">
        <f t="shared" si="4"/>
        <v>70043</v>
      </c>
      <c r="I45" t="str">
        <f t="shared" si="0"/>
        <v>'Fundació Illes Balears D''acció Exterior'</v>
      </c>
      <c r="J45" t="str">
        <f t="shared" si="1"/>
        <v>'A04027065'</v>
      </c>
      <c r="K45" t="str">
        <f t="shared" si="2"/>
        <v>'A04026911'</v>
      </c>
      <c r="M45" t="str">
        <f t="shared" si="5"/>
        <v>null</v>
      </c>
      <c r="O45" t="str">
        <f t="shared" si="3"/>
        <v xml:space="preserve">INSERT INTO pad_organ (organid, nom, dir3, dir3pare, cif) VALUES (70043, 'Fundació Illes Balears D''acció Exterior', 'A04027065', 'A04026911', null); </v>
      </c>
    </row>
    <row r="46" spans="2:15">
      <c r="B46" t="s">
        <v>103</v>
      </c>
      <c r="C46" t="s">
        <v>4063</v>
      </c>
      <c r="D46" s="1">
        <v>1365844</v>
      </c>
      <c r="E46" t="str">
        <f>IFERROR(VLOOKUP(D46,PBL_ORGAN_GESTOR!$A$2:$G$1955,2,FALSE),"null")</f>
        <v>A04026911</v>
      </c>
      <c r="F46" t="str">
        <f>IF(E46="null",VLOOKUP(B46,Entitats!O:P,2,FALSE),"null")</f>
        <v>null</v>
      </c>
      <c r="H46">
        <f t="shared" si="4"/>
        <v>70044</v>
      </c>
      <c r="I46" t="str">
        <f t="shared" si="0"/>
        <v>'Secretaria General d'' Economia, Hisenda i Innovació'</v>
      </c>
      <c r="J46" t="str">
        <f t="shared" si="1"/>
        <v>'A04027068'</v>
      </c>
      <c r="K46" t="str">
        <f t="shared" si="2"/>
        <v>'A04026911'</v>
      </c>
      <c r="M46" t="str">
        <f t="shared" si="5"/>
        <v>null</v>
      </c>
      <c r="O46" t="str">
        <f t="shared" si="3"/>
        <v xml:space="preserve">INSERT INTO pad_organ (organid, nom, dir3, dir3pare, cif) VALUES (70044, 'Secretaria General d'' Economia, Hisenda i Innovació', 'A04027068', 'A04026911', null); </v>
      </c>
    </row>
    <row r="47" spans="2:15">
      <c r="B47" t="s">
        <v>105</v>
      </c>
      <c r="C47" t="s">
        <v>106</v>
      </c>
      <c r="D47" s="1">
        <v>1365844</v>
      </c>
      <c r="E47" t="str">
        <f>IFERROR(VLOOKUP(D47,PBL_ORGAN_GESTOR!$A$2:$G$1955,2,FALSE),"null")</f>
        <v>A04026911</v>
      </c>
      <c r="F47" t="str">
        <f>IF(E47="null",VLOOKUP(B47,Entitats!O:P,2,FALSE),"null")</f>
        <v>null</v>
      </c>
      <c r="H47">
        <f t="shared" si="4"/>
        <v>70045</v>
      </c>
      <c r="I47" t="str">
        <f t="shared" si="0"/>
        <v>'Dirección General de Cooperación Local y Patrimonio'</v>
      </c>
      <c r="J47" t="str">
        <f t="shared" si="1"/>
        <v>'A04027395'</v>
      </c>
      <c r="K47" t="str">
        <f t="shared" si="2"/>
        <v>'A04026911'</v>
      </c>
      <c r="M47" t="str">
        <f t="shared" si="5"/>
        <v>null</v>
      </c>
      <c r="O47" t="str">
        <f t="shared" si="3"/>
        <v xml:space="preserve">INSERT INTO pad_organ (organid, nom, dir3, dir3pare, cif) VALUES (70045, 'Dirección General de Cooperación Local y Patrimonio', 'A04027395', 'A04026911', null); </v>
      </c>
    </row>
    <row r="48" spans="2:15">
      <c r="B48" t="s">
        <v>107</v>
      </c>
      <c r="C48" t="s">
        <v>108</v>
      </c>
      <c r="D48" t="s">
        <v>13</v>
      </c>
      <c r="E48" t="str">
        <f>IFERROR(VLOOKUP(D48,PBL_ORGAN_GESTOR!$A$2:$G$1955,2,FALSE),"null")</f>
        <v>null</v>
      </c>
      <c r="F48" t="e">
        <f>IF(E48="null",VLOOKUP(B48,Entitats!O:P,2,FALSE),"null")</f>
        <v>#N/A</v>
      </c>
      <c r="H48">
        <f t="shared" si="4"/>
        <v>70046</v>
      </c>
      <c r="I48" t="str">
        <f t="shared" si="0"/>
        <v>'Junta Consultiva de Contratación Administrativa'</v>
      </c>
      <c r="J48" t="str">
        <f t="shared" si="1"/>
        <v>'A04027396'</v>
      </c>
      <c r="K48" t="str">
        <f t="shared" si="2"/>
        <v>null</v>
      </c>
      <c r="M48" t="str">
        <f t="shared" si="5"/>
        <v>null</v>
      </c>
      <c r="O48" t="str">
        <f t="shared" si="3"/>
        <v xml:space="preserve">INSERT INTO pad_organ (organid, nom, dir3, dir3pare, cif) VALUES (70046, 'Junta Consultiva de Contratación Administrativa', 'A04027396', null, null); </v>
      </c>
    </row>
    <row r="49" spans="2:15">
      <c r="B49" t="s">
        <v>109</v>
      </c>
      <c r="C49" t="s">
        <v>110</v>
      </c>
      <c r="D49" t="s">
        <v>13</v>
      </c>
      <c r="E49" t="str">
        <f>IFERROR(VLOOKUP(D49,PBL_ORGAN_GESTOR!$A$2:$G$1955,2,FALSE),"null")</f>
        <v>null</v>
      </c>
      <c r="F49" t="e">
        <f>IF(E49="null",VLOOKUP(B49,Entitats!O:P,2,FALSE),"null")</f>
        <v>#N/A</v>
      </c>
      <c r="H49">
        <f t="shared" si="4"/>
        <v>70047</v>
      </c>
      <c r="I49" t="str">
        <f t="shared" si="0"/>
        <v>'Servicio de Corporaciones Locales'</v>
      </c>
      <c r="J49" t="str">
        <f t="shared" si="1"/>
        <v>'A04032529'</v>
      </c>
      <c r="K49" t="str">
        <f t="shared" si="2"/>
        <v>null</v>
      </c>
      <c r="M49" t="str">
        <f t="shared" si="5"/>
        <v>null</v>
      </c>
      <c r="O49" t="str">
        <f t="shared" si="3"/>
        <v xml:space="preserve">INSERT INTO pad_organ (organid, nom, dir3, dir3pare, cif) VALUES (70047, 'Servicio de Corporaciones Locales', 'A04032529', null, null); </v>
      </c>
    </row>
    <row r="50" spans="2:15">
      <c r="B50" t="s">
        <v>111</v>
      </c>
      <c r="C50" t="s">
        <v>112</v>
      </c>
      <c r="D50" s="1">
        <v>1365844</v>
      </c>
      <c r="E50" t="str">
        <f>IFERROR(VLOOKUP(D50,PBL_ORGAN_GESTOR!$A$2:$G$1955,2,FALSE),"null")</f>
        <v>A04026911</v>
      </c>
      <c r="F50" t="str">
        <f>IF(E50="null",VLOOKUP(B50,Entitats!O:P,2,FALSE),"null")</f>
        <v>null</v>
      </c>
      <c r="H50">
        <f t="shared" si="4"/>
        <v>70048</v>
      </c>
      <c r="I50" t="str">
        <f t="shared" si="0"/>
        <v>'Direcció General del Tresor, Política Financera i Patrimoni'</v>
      </c>
      <c r="J50" t="str">
        <f t="shared" si="1"/>
        <v>'A04027397'</v>
      </c>
      <c r="K50" t="str">
        <f t="shared" si="2"/>
        <v>'A04026911'</v>
      </c>
      <c r="M50" t="str">
        <f t="shared" si="5"/>
        <v>null</v>
      </c>
      <c r="O50" t="str">
        <f t="shared" si="3"/>
        <v xml:space="preserve">INSERT INTO pad_organ (organid, nom, dir3, dir3pare, cif) VALUES (70048, 'Direcció General del Tresor, Política Financera i Patrimoni', 'A04027397', 'A04026911', null); </v>
      </c>
    </row>
    <row r="51" spans="2:15">
      <c r="B51" t="s">
        <v>113</v>
      </c>
      <c r="C51" t="s">
        <v>114</v>
      </c>
      <c r="D51" s="1">
        <v>1365874</v>
      </c>
      <c r="E51" t="str">
        <f>IFERROR(VLOOKUP(D51,PBL_ORGAN_GESTOR!$A$2:$G$1955,2,FALSE),"null")</f>
        <v>A04027397</v>
      </c>
      <c r="F51" t="str">
        <f>IF(E51="null",VLOOKUP(B51,Entitats!O:P,2,FALSE),"null")</f>
        <v>null</v>
      </c>
      <c r="H51">
        <f t="shared" si="4"/>
        <v>70049</v>
      </c>
      <c r="I51" t="str">
        <f t="shared" si="0"/>
        <v>'Isba, Sociedad de Garantia Recíproca'</v>
      </c>
      <c r="J51" t="str">
        <f t="shared" si="1"/>
        <v>'A04027398'</v>
      </c>
      <c r="K51" t="str">
        <f t="shared" si="2"/>
        <v>'A04027397'</v>
      </c>
      <c r="M51" t="str">
        <f t="shared" si="5"/>
        <v>null</v>
      </c>
      <c r="O51" t="str">
        <f t="shared" si="3"/>
        <v xml:space="preserve">INSERT INTO pad_organ (organid, nom, dir3, dir3pare, cif) VALUES (70049, 'Isba, Sociedad de Garantia Recíproca', 'A04027398', 'A04027397', null); </v>
      </c>
    </row>
    <row r="52" spans="2:15">
      <c r="B52" t="s">
        <v>115</v>
      </c>
      <c r="C52" t="s">
        <v>116</v>
      </c>
      <c r="D52" s="1">
        <v>1365826</v>
      </c>
      <c r="E52" t="str">
        <f>IFERROR(VLOOKUP(D52,PBL_ORGAN_GESTOR!$A$2:$G$1955,2,FALSE),"null")</f>
        <v>A04003003</v>
      </c>
      <c r="F52" t="str">
        <f>IF(E52="null",VLOOKUP(B52,Entitats!O:P,2,FALSE),"null")</f>
        <v>null</v>
      </c>
      <c r="H52">
        <f t="shared" si="4"/>
        <v>70050</v>
      </c>
      <c r="I52" t="str">
        <f t="shared" si="0"/>
        <v>'Conselleria de Salut'</v>
      </c>
      <c r="J52" t="str">
        <f t="shared" si="1"/>
        <v>'A04026919'</v>
      </c>
      <c r="K52" t="str">
        <f t="shared" si="2"/>
        <v>'A04003003'</v>
      </c>
      <c r="M52" t="str">
        <f t="shared" si="5"/>
        <v>null</v>
      </c>
      <c r="O52" t="str">
        <f t="shared" si="3"/>
        <v xml:space="preserve">INSERT INTO pad_organ (organid, nom, dir3, dir3pare, cif) VALUES (70050, 'Conselleria de Salut', 'A04026919', 'A04003003', null); </v>
      </c>
    </row>
    <row r="53" spans="2:15">
      <c r="B53" t="s">
        <v>117</v>
      </c>
      <c r="C53" t="s">
        <v>118</v>
      </c>
      <c r="D53" s="1">
        <v>1365876</v>
      </c>
      <c r="E53" t="str">
        <f>IFERROR(VLOOKUP(D53,PBL_ORGAN_GESTOR!$A$2:$G$1955,2,FALSE),"null")</f>
        <v>A04026919</v>
      </c>
      <c r="F53" t="str">
        <f>IF(E53="null",VLOOKUP(B53,Entitats!O:P,2,FALSE),"null")</f>
        <v>null</v>
      </c>
      <c r="H53">
        <f t="shared" si="4"/>
        <v>70051</v>
      </c>
      <c r="I53" t="str">
        <f t="shared" si="0"/>
        <v>'Secretaria General Salut'</v>
      </c>
      <c r="J53" t="str">
        <f t="shared" si="1"/>
        <v>'A04003751'</v>
      </c>
      <c r="K53" t="str">
        <f t="shared" si="2"/>
        <v>'A04026919'</v>
      </c>
      <c r="M53" t="str">
        <f t="shared" si="5"/>
        <v>null</v>
      </c>
      <c r="O53" t="str">
        <f t="shared" si="3"/>
        <v xml:space="preserve">INSERT INTO pad_organ (organid, nom, dir3, dir3pare, cif) VALUES (70051, 'Secretaria General Salut', 'A04003751', 'A04026919', null); </v>
      </c>
    </row>
    <row r="54" spans="2:15">
      <c r="B54" t="s">
        <v>119</v>
      </c>
      <c r="C54" t="s">
        <v>120</v>
      </c>
      <c r="D54" s="1">
        <v>1365877</v>
      </c>
      <c r="E54" t="str">
        <f>IFERROR(VLOOKUP(D54,PBL_ORGAN_GESTOR!$A$2:$G$1955,2,FALSE),"null")</f>
        <v>A04003751</v>
      </c>
      <c r="F54" t="str">
        <f>IF(E54="null",VLOOKUP(B54,Entitats!O:P,2,FALSE),"null")</f>
        <v>null</v>
      </c>
      <c r="H54">
        <f t="shared" si="4"/>
        <v>70052</v>
      </c>
      <c r="I54" t="str">
        <f t="shared" si="0"/>
        <v>'Departament Jurídic de la Conselleria de Salut'</v>
      </c>
      <c r="J54" t="str">
        <f t="shared" si="1"/>
        <v>'A04022386'</v>
      </c>
      <c r="K54" t="str">
        <f t="shared" si="2"/>
        <v>'A04003751'</v>
      </c>
      <c r="M54" t="str">
        <f t="shared" si="5"/>
        <v>null</v>
      </c>
      <c r="O54" t="str">
        <f t="shared" si="3"/>
        <v xml:space="preserve">INSERT INTO pad_organ (organid, nom, dir3, dir3pare, cif) VALUES (70052, 'Departament Jurídic de la Conselleria de Salut', 'A04022386', 'A04003751', null); </v>
      </c>
    </row>
    <row r="55" spans="2:15">
      <c r="B55" t="s">
        <v>121</v>
      </c>
      <c r="C55" t="s">
        <v>122</v>
      </c>
      <c r="D55" s="1">
        <v>1365877</v>
      </c>
      <c r="E55" t="str">
        <f>IFERROR(VLOOKUP(D55,PBL_ORGAN_GESTOR!$A$2:$G$1955,2,FALSE),"null")</f>
        <v>A04003751</v>
      </c>
      <c r="F55" t="str">
        <f>IF(E55="null",VLOOKUP(B55,Entitats!O:P,2,FALSE),"null")</f>
        <v>null</v>
      </c>
      <c r="H55">
        <f t="shared" si="4"/>
        <v>70053</v>
      </c>
      <c r="I55" t="str">
        <f t="shared" si="0"/>
        <v>'Departament de Gestió Econòmica de la Conselleria de Salut'</v>
      </c>
      <c r="J55" t="str">
        <f t="shared" si="1"/>
        <v>'A04022387'</v>
      </c>
      <c r="K55" t="str">
        <f t="shared" si="2"/>
        <v>'A04003751'</v>
      </c>
      <c r="M55" t="str">
        <f t="shared" si="5"/>
        <v>null</v>
      </c>
      <c r="O55" t="str">
        <f t="shared" si="3"/>
        <v xml:space="preserve">INSERT INTO pad_organ (organid, nom, dir3, dir3pare, cif) VALUES (70053, 'Departament de Gestió Econòmica de la Conselleria de Salut', 'A04022387', 'A04003751', null); </v>
      </c>
    </row>
    <row r="56" spans="2:15">
      <c r="B56" t="s">
        <v>123</v>
      </c>
      <c r="C56" t="s">
        <v>124</v>
      </c>
      <c r="D56" s="1">
        <v>1365876</v>
      </c>
      <c r="E56" t="str">
        <f>IFERROR(VLOOKUP(D56,PBL_ORGAN_GESTOR!$A$2:$G$1955,2,FALSE),"null")</f>
        <v>A04026919</v>
      </c>
      <c r="F56" t="str">
        <f>IF(E56="null",VLOOKUP(B56,Entitats!O:P,2,FALSE),"null")</f>
        <v>null</v>
      </c>
      <c r="H56">
        <f t="shared" si="4"/>
        <v>70054</v>
      </c>
      <c r="I56" t="str">
        <f t="shared" si="0"/>
        <v>'Servei de Salut de les Illes Balears (IB-SALUT)'</v>
      </c>
      <c r="J56" t="str">
        <f t="shared" si="1"/>
        <v>'A04003754'</v>
      </c>
      <c r="K56" t="str">
        <f t="shared" si="2"/>
        <v>'A04026919'</v>
      </c>
      <c r="M56" t="str">
        <f t="shared" si="5"/>
        <v>null</v>
      </c>
      <c r="O56" t="str">
        <f t="shared" si="3"/>
        <v xml:space="preserve">INSERT INTO pad_organ (organid, nom, dir3, dir3pare, cif) VALUES (70054, 'Servei de Salut de les Illes Balears (IB-SALUT)', 'A04003754', 'A04026919', null); </v>
      </c>
    </row>
    <row r="57" spans="2:15">
      <c r="B57" t="s">
        <v>125</v>
      </c>
      <c r="C57" t="s">
        <v>126</v>
      </c>
      <c r="D57" s="1">
        <v>1365880</v>
      </c>
      <c r="E57" t="str">
        <f>IFERROR(VLOOKUP(D57,PBL_ORGAN_GESTOR!$A$2:$G$1955,2,FALSE),"null")</f>
        <v>A04003754</v>
      </c>
      <c r="F57" t="str">
        <f>IF(E57="null",VLOOKUP(B57,Entitats!O:P,2,FALSE),"null")</f>
        <v>null</v>
      </c>
      <c r="H57">
        <f t="shared" si="4"/>
        <v>70055</v>
      </c>
      <c r="I57" t="str">
        <f t="shared" si="0"/>
        <v>'Hospital Son Llàtzer'</v>
      </c>
      <c r="J57" t="str">
        <f t="shared" si="1"/>
        <v>'A04005002'</v>
      </c>
      <c r="K57" t="str">
        <f t="shared" si="2"/>
        <v>'A04003754'</v>
      </c>
      <c r="M57" t="str">
        <f t="shared" si="5"/>
        <v>null</v>
      </c>
      <c r="O57" t="str">
        <f t="shared" si="3"/>
        <v xml:space="preserve">INSERT INTO pad_organ (organid, nom, dir3, dir3pare, cif) VALUES (70055, 'Hospital Son Llàtzer', 'A04005002', 'A04003754', null); </v>
      </c>
    </row>
    <row r="58" spans="2:15">
      <c r="B58" t="s">
        <v>127</v>
      </c>
      <c r="C58" t="s">
        <v>128</v>
      </c>
      <c r="D58" s="1">
        <v>1365880</v>
      </c>
      <c r="E58" t="str">
        <f>IFERROR(VLOOKUP(D58,PBL_ORGAN_GESTOR!$A$2:$G$1955,2,FALSE),"null")</f>
        <v>A04003754</v>
      </c>
      <c r="F58" t="str">
        <f>IF(E58="null",VLOOKUP(B58,Entitats!O:P,2,FALSE),"null")</f>
        <v>null</v>
      </c>
      <c r="H58">
        <f t="shared" si="4"/>
        <v>70056</v>
      </c>
      <c r="I58" t="str">
        <f t="shared" si="0"/>
        <v>'Hospital Universitari Son Espases'</v>
      </c>
      <c r="J58" t="str">
        <f t="shared" si="1"/>
        <v>'A04005003'</v>
      </c>
      <c r="K58" t="str">
        <f t="shared" si="2"/>
        <v>'A04003754'</v>
      </c>
      <c r="M58" t="str">
        <f t="shared" si="5"/>
        <v>null</v>
      </c>
      <c r="O58" t="str">
        <f t="shared" si="3"/>
        <v xml:space="preserve">INSERT INTO pad_organ (organid, nom, dir3, dir3pare, cif) VALUES (70056, 'Hospital Universitari Son Espases', 'A04005003', 'A04003754', null); </v>
      </c>
    </row>
    <row r="59" spans="2:15">
      <c r="B59" t="s">
        <v>129</v>
      </c>
      <c r="C59" t="s">
        <v>130</v>
      </c>
      <c r="D59" s="1">
        <v>1365880</v>
      </c>
      <c r="E59" t="str">
        <f>IFERROR(VLOOKUP(D59,PBL_ORGAN_GESTOR!$A$2:$G$1955,2,FALSE),"null")</f>
        <v>A04003754</v>
      </c>
      <c r="F59" t="str">
        <f>IF(E59="null",VLOOKUP(B59,Entitats!O:P,2,FALSE),"null")</f>
        <v>null</v>
      </c>
      <c r="H59">
        <f t="shared" si="4"/>
        <v>70057</v>
      </c>
      <c r="I59" t="str">
        <f t="shared" si="0"/>
        <v>'Àrea de Salut de Menorca'</v>
      </c>
      <c r="J59" t="str">
        <f t="shared" si="1"/>
        <v>'A04005004'</v>
      </c>
      <c r="K59" t="str">
        <f t="shared" si="2"/>
        <v>'A04003754'</v>
      </c>
      <c r="M59" t="str">
        <f t="shared" si="5"/>
        <v>null</v>
      </c>
      <c r="O59" t="str">
        <f t="shared" si="3"/>
        <v xml:space="preserve">INSERT INTO pad_organ (organid, nom, dir3, dir3pare, cif) VALUES (70057, 'Àrea de Salut de Menorca', 'A04005004', 'A04003754', null); </v>
      </c>
    </row>
    <row r="60" spans="2:15">
      <c r="B60" t="s">
        <v>131</v>
      </c>
      <c r="C60" t="s">
        <v>4064</v>
      </c>
      <c r="D60" s="1">
        <v>1365880</v>
      </c>
      <c r="E60" t="str">
        <f>IFERROR(VLOOKUP(D60,PBL_ORGAN_GESTOR!$A$2:$G$1955,2,FALSE),"null")</f>
        <v>A04003754</v>
      </c>
      <c r="F60" t="str">
        <f>IF(E60="null",VLOOKUP(B60,Entitats!O:P,2,FALSE),"null")</f>
        <v>null</v>
      </c>
      <c r="H60">
        <f t="shared" si="4"/>
        <v>70058</v>
      </c>
      <c r="I60" t="str">
        <f t="shared" si="0"/>
        <v>'Àrea de Salut D''Eivissa i Formentera'</v>
      </c>
      <c r="J60" t="str">
        <f t="shared" si="1"/>
        <v>'A04005005'</v>
      </c>
      <c r="K60" t="str">
        <f t="shared" si="2"/>
        <v>'A04003754'</v>
      </c>
      <c r="M60" t="str">
        <f t="shared" si="5"/>
        <v>null</v>
      </c>
      <c r="O60" t="str">
        <f t="shared" si="3"/>
        <v xml:space="preserve">INSERT INTO pad_organ (organid, nom, dir3, dir3pare, cif) VALUES (70058, 'Àrea de Salut D''Eivissa i Formentera', 'A04005005', 'A04003754', null); </v>
      </c>
    </row>
    <row r="61" spans="2:15">
      <c r="B61" t="s">
        <v>133</v>
      </c>
      <c r="C61" t="s">
        <v>134</v>
      </c>
      <c r="D61" s="1">
        <v>1365884</v>
      </c>
      <c r="E61" t="str">
        <f>IFERROR(VLOOKUP(D61,PBL_ORGAN_GESTOR!$A$2:$G$1955,2,FALSE),"null")</f>
        <v>A04005005</v>
      </c>
      <c r="F61" t="str">
        <f>IF(E61="null",VLOOKUP(B61,Entitats!O:P,2,FALSE),"null")</f>
        <v>null</v>
      </c>
      <c r="H61">
        <f t="shared" si="4"/>
        <v>70059</v>
      </c>
      <c r="I61" t="str">
        <f t="shared" si="0"/>
        <v>'Hospital Can Misses'</v>
      </c>
      <c r="J61" t="str">
        <f t="shared" si="1"/>
        <v>'A04005008'</v>
      </c>
      <c r="K61" t="str">
        <f t="shared" si="2"/>
        <v>'A04005005'</v>
      </c>
      <c r="M61" t="str">
        <f t="shared" si="5"/>
        <v>null</v>
      </c>
      <c r="O61" t="str">
        <f t="shared" si="3"/>
        <v xml:space="preserve">INSERT INTO pad_organ (organid, nom, dir3, dir3pare, cif) VALUES (70059, 'Hospital Can Misses', 'A04005008', 'A04005005', null); </v>
      </c>
    </row>
    <row r="62" spans="2:15">
      <c r="B62" t="s">
        <v>135</v>
      </c>
      <c r="C62" t="s">
        <v>136</v>
      </c>
      <c r="D62" s="1">
        <v>1365884</v>
      </c>
      <c r="E62" t="str">
        <f>IFERROR(VLOOKUP(D62,PBL_ORGAN_GESTOR!$A$2:$G$1955,2,FALSE),"null")</f>
        <v>A04005005</v>
      </c>
      <c r="F62" t="str">
        <f>IF(E62="null",VLOOKUP(B62,Entitats!O:P,2,FALSE),"null")</f>
        <v>null</v>
      </c>
      <c r="H62">
        <f t="shared" si="4"/>
        <v>70060</v>
      </c>
      <c r="I62" t="str">
        <f t="shared" si="0"/>
        <v>'Hospital de Formentera'</v>
      </c>
      <c r="J62" t="str">
        <f t="shared" si="1"/>
        <v>'A04005009'</v>
      </c>
      <c r="K62" t="str">
        <f t="shared" si="2"/>
        <v>'A04005005'</v>
      </c>
      <c r="M62" t="str">
        <f t="shared" si="5"/>
        <v>null</v>
      </c>
      <c r="O62" t="str">
        <f t="shared" si="3"/>
        <v xml:space="preserve">INSERT INTO pad_organ (organid, nom, dir3, dir3pare, cif) VALUES (70060, 'Hospital de Formentera', 'A04005009', 'A04005005', null); </v>
      </c>
    </row>
    <row r="63" spans="2:15">
      <c r="B63" t="s">
        <v>137</v>
      </c>
      <c r="C63" t="s">
        <v>4065</v>
      </c>
      <c r="D63" s="1">
        <v>1365880</v>
      </c>
      <c r="E63" t="str">
        <f>IFERROR(VLOOKUP(D63,PBL_ORGAN_GESTOR!$A$2:$G$1955,2,FALSE),"null")</f>
        <v>A04003754</v>
      </c>
      <c r="F63" t="str">
        <f>IF(E63="null",VLOOKUP(B63,Entitats!O:P,2,FALSE),"null")</f>
        <v>null</v>
      </c>
      <c r="H63">
        <f t="shared" si="4"/>
        <v>70061</v>
      </c>
      <c r="I63" t="str">
        <f t="shared" si="0"/>
        <v>'Hospital Comarcal D''Inca'</v>
      </c>
      <c r="J63" t="str">
        <f t="shared" si="1"/>
        <v>'A04005006'</v>
      </c>
      <c r="K63" t="str">
        <f t="shared" si="2"/>
        <v>'A04003754'</v>
      </c>
      <c r="M63" t="str">
        <f t="shared" si="5"/>
        <v>null</v>
      </c>
      <c r="O63" t="str">
        <f t="shared" si="3"/>
        <v xml:space="preserve">INSERT INTO pad_organ (organid, nom, dir3, dir3pare, cif) VALUES (70061, 'Hospital Comarcal D''Inca', 'A04005006', 'A04003754', null); </v>
      </c>
    </row>
    <row r="64" spans="2:15">
      <c r="B64" t="s">
        <v>139</v>
      </c>
      <c r="C64" t="s">
        <v>140</v>
      </c>
      <c r="D64" s="1">
        <v>1365880</v>
      </c>
      <c r="E64" t="str">
        <f>IFERROR(VLOOKUP(D64,PBL_ORGAN_GESTOR!$A$2:$G$1955,2,FALSE),"null")</f>
        <v>A04003754</v>
      </c>
      <c r="F64" t="str">
        <f>IF(E64="null",VLOOKUP(B64,Entitats!O:P,2,FALSE),"null")</f>
        <v>null</v>
      </c>
      <c r="H64">
        <f t="shared" si="4"/>
        <v>70062</v>
      </c>
      <c r="I64" t="str">
        <f t="shared" si="0"/>
        <v>'Hospital de Manacor'</v>
      </c>
      <c r="J64" t="str">
        <f t="shared" si="1"/>
        <v>'A04005007'</v>
      </c>
      <c r="K64" t="str">
        <f t="shared" si="2"/>
        <v>'A04003754'</v>
      </c>
      <c r="M64" t="str">
        <f t="shared" si="5"/>
        <v>null</v>
      </c>
      <c r="O64" t="str">
        <f t="shared" si="3"/>
        <v xml:space="preserve">INSERT INTO pad_organ (organid, nom, dir3, dir3pare, cif) VALUES (70062, 'Hospital de Manacor', 'A04005007', 'A04003754', null); </v>
      </c>
    </row>
    <row r="65" spans="2:15">
      <c r="B65" t="s">
        <v>141</v>
      </c>
      <c r="C65" t="s">
        <v>142</v>
      </c>
      <c r="D65" s="1">
        <v>1365883</v>
      </c>
      <c r="E65" t="str">
        <f>IFERROR(VLOOKUP(D65,PBL_ORGAN_GESTOR!$A$2:$G$1955,2,FALSE),"null")</f>
        <v>A04005004</v>
      </c>
      <c r="F65" t="str">
        <f>IF(E65="null",VLOOKUP(B65,Entitats!O:P,2,FALSE),"null")</f>
        <v>null</v>
      </c>
      <c r="H65">
        <f t="shared" si="4"/>
        <v>70063</v>
      </c>
      <c r="I65" t="str">
        <f t="shared" si="0"/>
        <v>'Hospital Mateu Orfila'</v>
      </c>
      <c r="J65" t="str">
        <f t="shared" si="1"/>
        <v>'A04005010'</v>
      </c>
      <c r="K65" t="str">
        <f t="shared" si="2"/>
        <v>'A04005004'</v>
      </c>
      <c r="M65" t="str">
        <f t="shared" si="5"/>
        <v>null</v>
      </c>
      <c r="O65" t="str">
        <f t="shared" si="3"/>
        <v xml:space="preserve">INSERT INTO pad_organ (organid, nom, dir3, dir3pare, cif) VALUES (70063, 'Hospital Mateu Orfila', 'A04005010', 'A04005004', null); </v>
      </c>
    </row>
    <row r="66" spans="2:15">
      <c r="B66" t="s">
        <v>143</v>
      </c>
      <c r="C66" t="s">
        <v>4066</v>
      </c>
      <c r="D66" s="1">
        <v>1365880</v>
      </c>
      <c r="E66" t="str">
        <f>IFERROR(VLOOKUP(D66,PBL_ORGAN_GESTOR!$A$2:$G$1955,2,FALSE),"null")</f>
        <v>A04003754</v>
      </c>
      <c r="F66" t="str">
        <f>IF(E66="null",VLOOKUP(B66,Entitats!O:P,2,FALSE),"null")</f>
        <v>null</v>
      </c>
      <c r="H66">
        <f t="shared" si="4"/>
        <v>70064</v>
      </c>
      <c r="I66" t="str">
        <f t="shared" si="0"/>
        <v>'Gerència del Servei D''Urgències 061'</v>
      </c>
      <c r="J66" t="str">
        <f t="shared" si="1"/>
        <v>'A04006332'</v>
      </c>
      <c r="K66" t="str">
        <f t="shared" si="2"/>
        <v>'A04003754'</v>
      </c>
      <c r="M66" t="str">
        <f t="shared" si="5"/>
        <v>null</v>
      </c>
      <c r="O66" t="str">
        <f t="shared" si="3"/>
        <v xml:space="preserve">INSERT INTO pad_organ (organid, nom, dir3, dir3pare, cif) VALUES (70064, 'Gerència del Servei D''Urgències 061', 'A04006332', 'A04003754', null); </v>
      </c>
    </row>
    <row r="67" spans="2:15">
      <c r="B67" t="s">
        <v>145</v>
      </c>
      <c r="C67" t="s">
        <v>4067</v>
      </c>
      <c r="D67" s="1">
        <v>1365880</v>
      </c>
      <c r="E67" t="str">
        <f>IFERROR(VLOOKUP(D67,PBL_ORGAN_GESTOR!$A$2:$G$1955,2,FALSE),"null")</f>
        <v>A04003754</v>
      </c>
      <c r="F67" t="str">
        <f>IF(E67="null",VLOOKUP(B67,Entitats!O:P,2,FALSE),"null")</f>
        <v>null</v>
      </c>
      <c r="H67">
        <f t="shared" si="4"/>
        <v>70065</v>
      </c>
      <c r="I67" t="str">
        <f t="shared" ref="I67:I130" si="6">"'"&amp;C67&amp;"'"</f>
        <v>'Gerència D''atenció Primària de Mallorca'</v>
      </c>
      <c r="J67" t="str">
        <f t="shared" ref="J67:J130" si="7">"'"&amp;B67&amp;"'"</f>
        <v>'A04006333'</v>
      </c>
      <c r="K67" t="str">
        <f t="shared" ref="K67:K130" si="8">IF(E67="null","null","'"&amp;E67&amp;"'")</f>
        <v>'A04003754'</v>
      </c>
      <c r="M67" t="str">
        <f t="shared" si="5"/>
        <v>null</v>
      </c>
      <c r="O67" t="str">
        <f t="shared" ref="O67:O130" si="9">SUBSTITUTE(SUBSTITUTE(SUBSTITUTE(SUBSTITUTE(SUBSTITUTE(SUBSTITUTE(O$1,"$ID$",H67),"$NOM$",I67),"$DIR3$",J67),"$DIR3PARE$",K67),"$ENTITATID$",L67),"$CIF$",M67)</f>
        <v xml:space="preserve">INSERT INTO pad_organ (organid, nom, dir3, dir3pare, cif) VALUES (70065, 'Gerència D''atenció Primària de Mallorca', 'A04006333', 'A04003754', null); </v>
      </c>
    </row>
    <row r="68" spans="2:15">
      <c r="B68" t="s">
        <v>147</v>
      </c>
      <c r="C68" t="s">
        <v>148</v>
      </c>
      <c r="D68" s="1">
        <v>1365946</v>
      </c>
      <c r="E68" t="str">
        <f>IFERROR(VLOOKUP(D68,PBL_ORGAN_GESTOR!$A$2:$G$1955,2,FALSE),"null")</f>
        <v>A04026923</v>
      </c>
      <c r="F68" t="str">
        <f>IF(E68="null",VLOOKUP(B68,Entitats!O:P,2,FALSE),"null")</f>
        <v>null</v>
      </c>
      <c r="H68">
        <f t="shared" ref="H68:H131" si="10">H67+1</f>
        <v>70066</v>
      </c>
      <c r="I68" t="str">
        <f t="shared" si="6"/>
        <v>'Direcció General de Personal Docent'</v>
      </c>
      <c r="J68" t="str">
        <f t="shared" si="7"/>
        <v>'A04013518'</v>
      </c>
      <c r="K68" t="str">
        <f t="shared" si="8"/>
        <v>'A04026923'</v>
      </c>
      <c r="M68" t="str">
        <f t="shared" ref="M68:M131" si="11">IFERROR(IF(F68="null","null","'"&amp;F68&amp;"'"),"null")</f>
        <v>null</v>
      </c>
      <c r="O68" t="str">
        <f t="shared" si="9"/>
        <v xml:space="preserve">INSERT INTO pad_organ (organid, nom, dir3, dir3pare, cif) VALUES (70066, 'Direcció General de Personal Docent', 'A04013518', 'A04026923', null); </v>
      </c>
    </row>
    <row r="69" spans="2:15">
      <c r="B69" t="s">
        <v>149</v>
      </c>
      <c r="C69" t="s">
        <v>150</v>
      </c>
      <c r="D69" s="1">
        <v>1365952</v>
      </c>
      <c r="E69" t="str">
        <f>IFERROR(VLOOKUP(D69,PBL_ORGAN_GESTOR!$A$2:$G$1955,2,FALSE),"null")</f>
        <v>A04013518</v>
      </c>
      <c r="F69" t="str">
        <f>IF(E69="null",VLOOKUP(B69,Entitats!O:P,2,FALSE),"null")</f>
        <v>null</v>
      </c>
      <c r="H69">
        <f t="shared" si="10"/>
        <v>70067</v>
      </c>
      <c r="I69" t="str">
        <f t="shared" si="6"/>
        <v>'Departamento de Nóminas de Centros Concertados'</v>
      </c>
      <c r="J69" t="str">
        <f t="shared" si="7"/>
        <v>'A04024768'</v>
      </c>
      <c r="K69" t="str">
        <f t="shared" si="8"/>
        <v>'A04013518'</v>
      </c>
      <c r="M69" t="str">
        <f t="shared" si="11"/>
        <v>null</v>
      </c>
      <c r="O69" t="str">
        <f t="shared" si="9"/>
        <v xml:space="preserve">INSERT INTO pad_organ (organid, nom, dir3, dir3pare, cif) VALUES (70067, 'Departamento de Nóminas de Centros Concertados', 'A04024768', 'A04013518', null); </v>
      </c>
    </row>
    <row r="70" spans="2:15">
      <c r="B70" t="s">
        <v>151</v>
      </c>
      <c r="C70" t="s">
        <v>152</v>
      </c>
      <c r="D70" s="1">
        <v>1365946</v>
      </c>
      <c r="E70" t="str">
        <f>IFERROR(VLOOKUP(D70,PBL_ORGAN_GESTOR!$A$2:$G$1955,2,FALSE),"null")</f>
        <v>A04026923</v>
      </c>
      <c r="F70" t="str">
        <f>IF(E70="null",VLOOKUP(B70,Entitats!O:P,2,FALSE),"null")</f>
        <v>null</v>
      </c>
      <c r="H70">
        <f t="shared" si="10"/>
        <v>70068</v>
      </c>
      <c r="I70" t="str">
        <f t="shared" si="6"/>
        <v>'Direcció General de Planificació, Ordenació i Infraestructuras Educativas'</v>
      </c>
      <c r="J70" t="str">
        <f t="shared" si="7"/>
        <v>'A04013522'</v>
      </c>
      <c r="K70" t="str">
        <f t="shared" si="8"/>
        <v>'A04026923'</v>
      </c>
      <c r="M70" t="str">
        <f t="shared" si="11"/>
        <v>null</v>
      </c>
      <c r="O70" t="str">
        <f t="shared" si="9"/>
        <v xml:space="preserve">INSERT INTO pad_organ (organid, nom, dir3, dir3pare, cif) VALUES (70068, 'Direcció General de Planificació, Ordenació i Infraestructuras Educativas', 'A04013522', 'A04026923', null); </v>
      </c>
    </row>
    <row r="71" spans="2:15">
      <c r="B71" t="s">
        <v>153</v>
      </c>
      <c r="C71" t="s">
        <v>154</v>
      </c>
      <c r="D71" s="1">
        <v>1365954</v>
      </c>
      <c r="E71" t="str">
        <f>IFERROR(VLOOKUP(D71,PBL_ORGAN_GESTOR!$A$2:$G$1955,2,FALSE),"null")</f>
        <v>A04013522</v>
      </c>
      <c r="F71" t="str">
        <f>IF(E71="null",VLOOKUP(B71,Entitats!O:P,2,FALSE),"null")</f>
        <v>null</v>
      </c>
      <c r="H71">
        <f t="shared" si="10"/>
        <v>70069</v>
      </c>
      <c r="I71" t="str">
        <f t="shared" si="6"/>
        <v>'Cc Aixa'</v>
      </c>
      <c r="J71" t="str">
        <f t="shared" si="7"/>
        <v>'A04019236'</v>
      </c>
      <c r="K71" t="str">
        <f t="shared" si="8"/>
        <v>'A04013522'</v>
      </c>
      <c r="M71" t="str">
        <f t="shared" si="11"/>
        <v>null</v>
      </c>
      <c r="O71" t="str">
        <f t="shared" si="9"/>
        <v xml:space="preserve">INSERT INTO pad_organ (organid, nom, dir3, dir3pare, cif) VALUES (70069, 'Cc Aixa', 'A04019236', 'A04013522', null); </v>
      </c>
    </row>
    <row r="72" spans="2:15">
      <c r="B72" t="s">
        <v>155</v>
      </c>
      <c r="C72" t="s">
        <v>156</v>
      </c>
      <c r="D72" s="1">
        <v>1365954</v>
      </c>
      <c r="E72" t="str">
        <f>IFERROR(VLOOKUP(D72,PBL_ORGAN_GESTOR!$A$2:$G$1955,2,FALSE),"null")</f>
        <v>A04013522</v>
      </c>
      <c r="F72" t="str">
        <f>IF(E72="null",VLOOKUP(B72,Entitats!O:P,2,FALSE),"null")</f>
        <v>null</v>
      </c>
      <c r="H72">
        <f t="shared" si="10"/>
        <v>70070</v>
      </c>
      <c r="I72" t="str">
        <f t="shared" si="6"/>
        <v>'Cc Arcàngel Sant Rafel'</v>
      </c>
      <c r="J72" t="str">
        <f t="shared" si="7"/>
        <v>'A04019237'</v>
      </c>
      <c r="K72" t="str">
        <f t="shared" si="8"/>
        <v>'A04013522'</v>
      </c>
      <c r="M72" t="str">
        <f t="shared" si="11"/>
        <v>null</v>
      </c>
      <c r="O72" t="str">
        <f t="shared" si="9"/>
        <v xml:space="preserve">INSERT INTO pad_organ (organid, nom, dir3, dir3pare, cif) VALUES (70070, 'Cc Arcàngel Sant Rafel', 'A04019237', 'A04013522', null); </v>
      </c>
    </row>
    <row r="73" spans="2:15">
      <c r="B73" t="s">
        <v>157</v>
      </c>
      <c r="C73" t="s">
        <v>158</v>
      </c>
      <c r="D73" s="1">
        <v>1365954</v>
      </c>
      <c r="E73" t="str">
        <f>IFERROR(VLOOKUP(D73,PBL_ORGAN_GESTOR!$A$2:$G$1955,2,FALSE),"null")</f>
        <v>A04013522</v>
      </c>
      <c r="F73" t="str">
        <f>IF(E73="null",VLOOKUP(B73,Entitats!O:P,2,FALSE),"null")</f>
        <v>null</v>
      </c>
      <c r="H73">
        <f t="shared" si="10"/>
        <v>70071</v>
      </c>
      <c r="I73" t="str">
        <f t="shared" si="6"/>
        <v>'Cc Aula Balear'</v>
      </c>
      <c r="J73" t="str">
        <f t="shared" si="7"/>
        <v>'A04019238'</v>
      </c>
      <c r="K73" t="str">
        <f t="shared" si="8"/>
        <v>'A04013522'</v>
      </c>
      <c r="M73" t="str">
        <f t="shared" si="11"/>
        <v>null</v>
      </c>
      <c r="O73" t="str">
        <f t="shared" si="9"/>
        <v xml:space="preserve">INSERT INTO pad_organ (organid, nom, dir3, dir3pare, cif) VALUES (70071, 'Cc Aula Balear', 'A04019238', 'A04013522', null); </v>
      </c>
    </row>
    <row r="74" spans="2:15">
      <c r="B74" t="s">
        <v>159</v>
      </c>
      <c r="C74" t="s">
        <v>160</v>
      </c>
      <c r="D74" s="1">
        <v>1365954</v>
      </c>
      <c r="E74" t="str">
        <f>IFERROR(VLOOKUP(D74,PBL_ORGAN_GESTOR!$A$2:$G$1955,2,FALSE),"null")</f>
        <v>A04013522</v>
      </c>
      <c r="F74" t="str">
        <f>IF(E74="null",VLOOKUP(B74,Entitats!O:P,2,FALSE),"null")</f>
        <v>null</v>
      </c>
      <c r="H74">
        <f t="shared" si="10"/>
        <v>70072</v>
      </c>
      <c r="I74" t="str">
        <f t="shared" si="6"/>
        <v>'Cc Balmes'</v>
      </c>
      <c r="J74" t="str">
        <f t="shared" si="7"/>
        <v>'A04019239'</v>
      </c>
      <c r="K74" t="str">
        <f t="shared" si="8"/>
        <v>'A04013522'</v>
      </c>
      <c r="M74" t="str">
        <f t="shared" si="11"/>
        <v>null</v>
      </c>
      <c r="O74" t="str">
        <f t="shared" si="9"/>
        <v xml:space="preserve">INSERT INTO pad_organ (organid, nom, dir3, dir3pare, cif) VALUES (70072, 'Cc Balmes', 'A04019239', 'A04013522', null); </v>
      </c>
    </row>
    <row r="75" spans="2:15">
      <c r="B75" t="s">
        <v>161</v>
      </c>
      <c r="C75" t="s">
        <v>162</v>
      </c>
      <c r="D75" s="1">
        <v>1365954</v>
      </c>
      <c r="E75" t="str">
        <f>IFERROR(VLOOKUP(D75,PBL_ORGAN_GESTOR!$A$2:$G$1955,2,FALSE),"null")</f>
        <v>A04013522</v>
      </c>
      <c r="F75" t="str">
        <f>IF(E75="null",VLOOKUP(B75,Entitats!O:P,2,FALSE),"null")</f>
        <v>null</v>
      </c>
      <c r="H75">
        <f t="shared" si="10"/>
        <v>70073</v>
      </c>
      <c r="I75" t="str">
        <f t="shared" si="6"/>
        <v>'Cc Beata Francinaina Cirer'</v>
      </c>
      <c r="J75" t="str">
        <f t="shared" si="7"/>
        <v>'A04019240'</v>
      </c>
      <c r="K75" t="str">
        <f t="shared" si="8"/>
        <v>'A04013522'</v>
      </c>
      <c r="M75" t="str">
        <f t="shared" si="11"/>
        <v>null</v>
      </c>
      <c r="O75" t="str">
        <f t="shared" si="9"/>
        <v xml:space="preserve">INSERT INTO pad_organ (organid, nom, dir3, dir3pare, cif) VALUES (70073, 'Cc Beata Francinaina Cirer', 'A04019240', 'A04013522', null); </v>
      </c>
    </row>
    <row r="76" spans="2:15">
      <c r="B76" t="s">
        <v>163</v>
      </c>
      <c r="C76" t="s">
        <v>164</v>
      </c>
      <c r="D76" s="1">
        <v>1365954</v>
      </c>
      <c r="E76" t="str">
        <f>IFERROR(VLOOKUP(D76,PBL_ORGAN_GESTOR!$A$2:$G$1955,2,FALSE),"null")</f>
        <v>A04013522</v>
      </c>
      <c r="F76" t="str">
        <f>IF(E76="null",VLOOKUP(B76,Entitats!O:P,2,FALSE),"null")</f>
        <v>null</v>
      </c>
      <c r="H76">
        <f t="shared" si="10"/>
        <v>70074</v>
      </c>
      <c r="I76" t="str">
        <f t="shared" si="6"/>
        <v>'Cc Beato Ramón Llull'</v>
      </c>
      <c r="J76" t="str">
        <f t="shared" si="7"/>
        <v>'A04019241'</v>
      </c>
      <c r="K76" t="str">
        <f t="shared" si="8"/>
        <v>'A04013522'</v>
      </c>
      <c r="M76" t="str">
        <f t="shared" si="11"/>
        <v>null</v>
      </c>
      <c r="O76" t="str">
        <f t="shared" si="9"/>
        <v xml:space="preserve">INSERT INTO pad_organ (organid, nom, dir3, dir3pare, cif) VALUES (70074, 'Cc Beato Ramón Llull', 'A04019241', 'A04013522', null); </v>
      </c>
    </row>
    <row r="77" spans="2:15">
      <c r="B77" t="s">
        <v>165</v>
      </c>
      <c r="C77" t="s">
        <v>166</v>
      </c>
      <c r="D77" s="1">
        <v>1365954</v>
      </c>
      <c r="E77" t="str">
        <f>IFERROR(VLOOKUP(D77,PBL_ORGAN_GESTOR!$A$2:$G$1955,2,FALSE),"null")</f>
        <v>A04013522</v>
      </c>
      <c r="F77" t="str">
        <f>IF(E77="null",VLOOKUP(B77,Entitats!O:P,2,FALSE),"null")</f>
        <v>null</v>
      </c>
      <c r="H77">
        <f t="shared" si="10"/>
        <v>70075</v>
      </c>
      <c r="I77" t="str">
        <f t="shared" si="6"/>
        <v>'Cc Bisbe Verger'</v>
      </c>
      <c r="J77" t="str">
        <f t="shared" si="7"/>
        <v>'A04019242'</v>
      </c>
      <c r="K77" t="str">
        <f t="shared" si="8"/>
        <v>'A04013522'</v>
      </c>
      <c r="M77" t="str">
        <f t="shared" si="11"/>
        <v>null</v>
      </c>
      <c r="O77" t="str">
        <f t="shared" si="9"/>
        <v xml:space="preserve">INSERT INTO pad_organ (organid, nom, dir3, dir3pare, cif) VALUES (70075, 'Cc Bisbe Verger', 'A04019242', 'A04013522', null); </v>
      </c>
    </row>
    <row r="78" spans="2:15">
      <c r="B78" t="s">
        <v>167</v>
      </c>
      <c r="C78" t="s">
        <v>168</v>
      </c>
      <c r="D78" s="1">
        <v>1365954</v>
      </c>
      <c r="E78" t="str">
        <f>IFERROR(VLOOKUP(D78,PBL_ORGAN_GESTOR!$A$2:$G$1955,2,FALSE),"null")</f>
        <v>A04013522</v>
      </c>
      <c r="F78" t="str">
        <f>IF(E78="null",VLOOKUP(B78,Entitats!O:P,2,FALSE),"null")</f>
        <v>null</v>
      </c>
      <c r="H78">
        <f t="shared" si="10"/>
        <v>70076</v>
      </c>
      <c r="I78" t="str">
        <f t="shared" si="6"/>
        <v>'Cc Can Bonet'</v>
      </c>
      <c r="J78" t="str">
        <f t="shared" si="7"/>
        <v>'A04019243'</v>
      </c>
      <c r="K78" t="str">
        <f t="shared" si="8"/>
        <v>'A04013522'</v>
      </c>
      <c r="M78" t="str">
        <f t="shared" si="11"/>
        <v>null</v>
      </c>
      <c r="O78" t="str">
        <f t="shared" si="9"/>
        <v xml:space="preserve">INSERT INTO pad_organ (organid, nom, dir3, dir3pare, cif) VALUES (70076, 'Cc Can Bonet', 'A04019243', 'A04013522', null); </v>
      </c>
    </row>
    <row r="79" spans="2:15">
      <c r="B79" t="s">
        <v>169</v>
      </c>
      <c r="C79" t="s">
        <v>170</v>
      </c>
      <c r="D79" s="1">
        <v>1365954</v>
      </c>
      <c r="E79" t="str">
        <f>IFERROR(VLOOKUP(D79,PBL_ORGAN_GESTOR!$A$2:$G$1955,2,FALSE),"null")</f>
        <v>A04013522</v>
      </c>
      <c r="F79" t="str">
        <f>IF(E79="null",VLOOKUP(B79,Entitats!O:P,2,FALSE),"null")</f>
        <v>null</v>
      </c>
      <c r="H79">
        <f t="shared" si="10"/>
        <v>70077</v>
      </c>
      <c r="I79" t="str">
        <f t="shared" si="6"/>
        <v>'Cc Centro Internac. de Educación'</v>
      </c>
      <c r="J79" t="str">
        <f t="shared" si="7"/>
        <v>'A04019244'</v>
      </c>
      <c r="K79" t="str">
        <f t="shared" si="8"/>
        <v>'A04013522'</v>
      </c>
      <c r="M79" t="str">
        <f t="shared" si="11"/>
        <v>null</v>
      </c>
      <c r="O79" t="str">
        <f t="shared" si="9"/>
        <v xml:space="preserve">INSERT INTO pad_organ (organid, nom, dir3, dir3pare, cif) VALUES (70077, 'Cc Centro Internac. de Educación', 'A04019244', 'A04013522', null); </v>
      </c>
    </row>
    <row r="80" spans="2:15">
      <c r="B80" t="s">
        <v>171</v>
      </c>
      <c r="C80" t="s">
        <v>172</v>
      </c>
      <c r="D80" s="1">
        <v>1365954</v>
      </c>
      <c r="E80" t="str">
        <f>IFERROR(VLOOKUP(D80,PBL_ORGAN_GESTOR!$A$2:$G$1955,2,FALSE),"null")</f>
        <v>A04013522</v>
      </c>
      <c r="F80" t="str">
        <f>IF(E80="null",VLOOKUP(B80,Entitats!O:P,2,FALSE),"null")</f>
        <v>null</v>
      </c>
      <c r="H80">
        <f t="shared" si="10"/>
        <v>70078</v>
      </c>
      <c r="I80" t="str">
        <f t="shared" si="6"/>
        <v>'Cc Coop. Son Verí Nou'</v>
      </c>
      <c r="J80" t="str">
        <f t="shared" si="7"/>
        <v>'A04019245'</v>
      </c>
      <c r="K80" t="str">
        <f t="shared" si="8"/>
        <v>'A04013522'</v>
      </c>
      <c r="M80" t="str">
        <f t="shared" si="11"/>
        <v>null</v>
      </c>
      <c r="O80" t="str">
        <f t="shared" si="9"/>
        <v xml:space="preserve">INSERT INTO pad_organ (organid, nom, dir3, dir3pare, cif) VALUES (70078, 'Cc Coop. Son Verí Nou', 'A04019245', 'A04013522', null); </v>
      </c>
    </row>
    <row r="81" spans="2:15">
      <c r="B81" t="s">
        <v>173</v>
      </c>
      <c r="C81" t="s">
        <v>174</v>
      </c>
      <c r="D81" s="1">
        <v>1365954</v>
      </c>
      <c r="E81" t="str">
        <f>IFERROR(VLOOKUP(D81,PBL_ORGAN_GESTOR!$A$2:$G$1955,2,FALSE),"null")</f>
        <v>A04013522</v>
      </c>
      <c r="F81" t="str">
        <f>IF(E81="null",VLOOKUP(B81,Entitats!O:P,2,FALSE),"null")</f>
        <v>null</v>
      </c>
      <c r="H81">
        <f t="shared" si="10"/>
        <v>70079</v>
      </c>
      <c r="I81" t="str">
        <f t="shared" si="6"/>
        <v>'Cc Cor de Maria'</v>
      </c>
      <c r="J81" t="str">
        <f t="shared" si="7"/>
        <v>'A04019246'</v>
      </c>
      <c r="K81" t="str">
        <f t="shared" si="8"/>
        <v>'A04013522'</v>
      </c>
      <c r="M81" t="str">
        <f t="shared" si="11"/>
        <v>null</v>
      </c>
      <c r="O81" t="str">
        <f t="shared" si="9"/>
        <v xml:space="preserve">INSERT INTO pad_organ (organid, nom, dir3, dir3pare, cif) VALUES (70079, 'Cc Cor de Maria', 'A04019246', 'A04013522', null); </v>
      </c>
    </row>
    <row r="82" spans="2:15">
      <c r="B82" t="s">
        <v>175</v>
      </c>
      <c r="C82" t="s">
        <v>176</v>
      </c>
      <c r="D82" s="1">
        <v>1365954</v>
      </c>
      <c r="E82" t="str">
        <f>IFERROR(VLOOKUP(D82,PBL_ORGAN_GESTOR!$A$2:$G$1955,2,FALSE),"null")</f>
        <v>A04013522</v>
      </c>
      <c r="F82" t="str">
        <f>IF(E82="null",VLOOKUP(B82,Entitats!O:P,2,FALSE),"null")</f>
        <v>null</v>
      </c>
      <c r="H82">
        <f t="shared" si="10"/>
        <v>70080</v>
      </c>
      <c r="I82" t="str">
        <f t="shared" si="6"/>
        <v>'Cc Corpus Christi'</v>
      </c>
      <c r="J82" t="str">
        <f t="shared" si="7"/>
        <v>'A04019247'</v>
      </c>
      <c r="K82" t="str">
        <f t="shared" si="8"/>
        <v>'A04013522'</v>
      </c>
      <c r="M82" t="str">
        <f t="shared" si="11"/>
        <v>null</v>
      </c>
      <c r="O82" t="str">
        <f t="shared" si="9"/>
        <v xml:space="preserve">INSERT INTO pad_organ (organid, nom, dir3, dir3pare, cif) VALUES (70080, 'Cc Corpus Christi', 'A04019247', 'A04013522', null); </v>
      </c>
    </row>
    <row r="83" spans="2:15">
      <c r="B83" t="s">
        <v>177</v>
      </c>
      <c r="C83" t="s">
        <v>178</v>
      </c>
      <c r="D83" s="1">
        <v>1365954</v>
      </c>
      <c r="E83" t="str">
        <f>IFERROR(VLOOKUP(D83,PBL_ORGAN_GESTOR!$A$2:$G$1955,2,FALSE),"null")</f>
        <v>A04013522</v>
      </c>
      <c r="F83" t="str">
        <f>IF(E83="null",VLOOKUP(B83,Entitats!O:P,2,FALSE),"null")</f>
        <v>null</v>
      </c>
      <c r="H83">
        <f t="shared" si="10"/>
        <v>70081</v>
      </c>
      <c r="I83" t="str">
        <f t="shared" si="6"/>
        <v>'Cc el Temple'</v>
      </c>
      <c r="J83" t="str">
        <f t="shared" si="7"/>
        <v>'A04019248'</v>
      </c>
      <c r="K83" t="str">
        <f t="shared" si="8"/>
        <v>'A04013522'</v>
      </c>
      <c r="M83" t="str">
        <f t="shared" si="11"/>
        <v>null</v>
      </c>
      <c r="O83" t="str">
        <f t="shared" si="9"/>
        <v xml:space="preserve">INSERT INTO pad_organ (organid, nom, dir3, dir3pare, cif) VALUES (70081, 'Cc el Temple', 'A04019248', 'A04013522', null); </v>
      </c>
    </row>
    <row r="84" spans="2:15">
      <c r="B84" t="s">
        <v>179</v>
      </c>
      <c r="C84" t="s">
        <v>180</v>
      </c>
      <c r="D84" s="1">
        <v>1365954</v>
      </c>
      <c r="E84" t="str">
        <f>IFERROR(VLOOKUP(D84,PBL_ORGAN_GESTOR!$A$2:$G$1955,2,FALSE),"null")</f>
        <v>A04013522</v>
      </c>
      <c r="F84" t="str">
        <f>IF(E84="null",VLOOKUP(B84,Entitats!O:P,2,FALSE),"null")</f>
        <v>null</v>
      </c>
      <c r="H84">
        <f t="shared" si="10"/>
        <v>70082</v>
      </c>
      <c r="I84" t="str">
        <f t="shared" si="6"/>
        <v>'Cc Es Liceu'</v>
      </c>
      <c r="J84" t="str">
        <f t="shared" si="7"/>
        <v>'A04019249'</v>
      </c>
      <c r="K84" t="str">
        <f t="shared" si="8"/>
        <v>'A04013522'</v>
      </c>
      <c r="M84" t="str">
        <f t="shared" si="11"/>
        <v>null</v>
      </c>
      <c r="O84" t="str">
        <f t="shared" si="9"/>
        <v xml:space="preserve">INSERT INTO pad_organ (organid, nom, dir3, dir3pare, cif) VALUES (70082, 'Cc Es Liceu', 'A04019249', 'A04013522', null); </v>
      </c>
    </row>
    <row r="85" spans="2:15">
      <c r="B85" t="s">
        <v>181</v>
      </c>
      <c r="C85" t="s">
        <v>182</v>
      </c>
      <c r="D85" s="1">
        <v>1365954</v>
      </c>
      <c r="E85" t="str">
        <f>IFERROR(VLOOKUP(D85,PBL_ORGAN_GESTOR!$A$2:$G$1955,2,FALSE),"null")</f>
        <v>A04013522</v>
      </c>
      <c r="F85" t="str">
        <f>IF(E85="null",VLOOKUP(B85,Entitats!O:P,2,FALSE),"null")</f>
        <v>null</v>
      </c>
      <c r="H85">
        <f t="shared" si="10"/>
        <v>70083</v>
      </c>
      <c r="I85" t="str">
        <f t="shared" si="6"/>
        <v>'Cc Escolania de Lluc'</v>
      </c>
      <c r="J85" t="str">
        <f t="shared" si="7"/>
        <v>'A04019250'</v>
      </c>
      <c r="K85" t="str">
        <f t="shared" si="8"/>
        <v>'A04013522'</v>
      </c>
      <c r="M85" t="str">
        <f t="shared" si="11"/>
        <v>null</v>
      </c>
      <c r="O85" t="str">
        <f t="shared" si="9"/>
        <v xml:space="preserve">INSERT INTO pad_organ (organid, nom, dir3, dir3pare, cif) VALUES (70083, 'Cc Escolania de Lluc', 'A04019250', 'A04013522', null); </v>
      </c>
    </row>
    <row r="86" spans="2:15">
      <c r="B86" t="s">
        <v>183</v>
      </c>
      <c r="C86" t="s">
        <v>184</v>
      </c>
      <c r="D86" s="1">
        <v>1365954</v>
      </c>
      <c r="E86" t="str">
        <f>IFERROR(VLOOKUP(D86,PBL_ORGAN_GESTOR!$A$2:$G$1955,2,FALSE),"null")</f>
        <v>A04013522</v>
      </c>
      <c r="F86" t="str">
        <f>IF(E86="null",VLOOKUP(B86,Entitats!O:P,2,FALSE),"null")</f>
        <v>null</v>
      </c>
      <c r="H86">
        <f t="shared" si="10"/>
        <v>70084</v>
      </c>
      <c r="I86" t="str">
        <f t="shared" si="6"/>
        <v>'Cc Escolàpies Palma'</v>
      </c>
      <c r="J86" t="str">
        <f t="shared" si="7"/>
        <v>'A04019251'</v>
      </c>
      <c r="K86" t="str">
        <f t="shared" si="8"/>
        <v>'A04013522'</v>
      </c>
      <c r="M86" t="str">
        <f t="shared" si="11"/>
        <v>null</v>
      </c>
      <c r="O86" t="str">
        <f t="shared" si="9"/>
        <v xml:space="preserve">INSERT INTO pad_organ (organid, nom, dir3, dir3pare, cif) VALUES (70084, 'Cc Escolàpies Palma', 'A04019251', 'A04013522', null); </v>
      </c>
    </row>
    <row r="87" spans="2:15">
      <c r="B87" t="s">
        <v>185</v>
      </c>
      <c r="C87" t="s">
        <v>186</v>
      </c>
      <c r="D87" s="1">
        <v>1365954</v>
      </c>
      <c r="E87" t="str">
        <f>IFERROR(VLOOKUP(D87,PBL_ORGAN_GESTOR!$A$2:$G$1955,2,FALSE),"null")</f>
        <v>A04013522</v>
      </c>
      <c r="F87" t="str">
        <f>IF(E87="null",VLOOKUP(B87,Entitats!O:P,2,FALSE),"null")</f>
        <v>null</v>
      </c>
      <c r="H87">
        <f t="shared" si="10"/>
        <v>70085</v>
      </c>
      <c r="I87" t="str">
        <f t="shared" si="6"/>
        <v>'Cc Fra Joan Ballester'</v>
      </c>
      <c r="J87" t="str">
        <f t="shared" si="7"/>
        <v>'A04019252'</v>
      </c>
      <c r="K87" t="str">
        <f t="shared" si="8"/>
        <v>'A04013522'</v>
      </c>
      <c r="M87" t="str">
        <f t="shared" si="11"/>
        <v>null</v>
      </c>
      <c r="O87" t="str">
        <f t="shared" si="9"/>
        <v xml:space="preserve">INSERT INTO pad_organ (organid, nom, dir3, dir3pare, cif) VALUES (70085, 'Cc Fra Joan Ballester', 'A04019252', 'A04013522', null); </v>
      </c>
    </row>
    <row r="88" spans="2:15">
      <c r="B88" t="s">
        <v>187</v>
      </c>
      <c r="C88" t="s">
        <v>188</v>
      </c>
      <c r="D88" s="1">
        <v>1365954</v>
      </c>
      <c r="E88" t="str">
        <f>IFERROR(VLOOKUP(D88,PBL_ORGAN_GESTOR!$A$2:$G$1955,2,FALSE),"null")</f>
        <v>A04013522</v>
      </c>
      <c r="F88" t="str">
        <f>IF(E88="null",VLOOKUP(B88,Entitats!O:P,2,FALSE),"null")</f>
        <v>null</v>
      </c>
      <c r="H88">
        <f t="shared" si="10"/>
        <v>70086</v>
      </c>
      <c r="I88" t="str">
        <f t="shared" si="6"/>
        <v>'Cc Jesús María'</v>
      </c>
      <c r="J88" t="str">
        <f t="shared" si="7"/>
        <v>'A04019253'</v>
      </c>
      <c r="K88" t="str">
        <f t="shared" si="8"/>
        <v>'A04013522'</v>
      </c>
      <c r="M88" t="str">
        <f t="shared" si="11"/>
        <v>null</v>
      </c>
      <c r="O88" t="str">
        <f t="shared" si="9"/>
        <v xml:space="preserve">INSERT INTO pad_organ (organid, nom, dir3, dir3pare, cif) VALUES (70086, 'Cc Jesús María', 'A04019253', 'A04013522', null); </v>
      </c>
    </row>
    <row r="89" spans="2:15">
      <c r="B89" t="s">
        <v>189</v>
      </c>
      <c r="C89" t="s">
        <v>190</v>
      </c>
      <c r="D89" s="1">
        <v>1365954</v>
      </c>
      <c r="E89" t="str">
        <f>IFERROR(VLOOKUP(D89,PBL_ORGAN_GESTOR!$A$2:$G$1955,2,FALSE),"null")</f>
        <v>A04013522</v>
      </c>
      <c r="F89" t="str">
        <f>IF(E89="null",VLOOKUP(B89,Entitats!O:P,2,FALSE),"null")</f>
        <v>null</v>
      </c>
      <c r="H89">
        <f t="shared" si="10"/>
        <v>70087</v>
      </c>
      <c r="I89" t="str">
        <f t="shared" si="6"/>
        <v>'Cc Juan de la Cierva'</v>
      </c>
      <c r="J89" t="str">
        <f t="shared" si="7"/>
        <v>'A04019254'</v>
      </c>
      <c r="K89" t="str">
        <f t="shared" si="8"/>
        <v>'A04013522'</v>
      </c>
      <c r="M89" t="str">
        <f t="shared" si="11"/>
        <v>null</v>
      </c>
      <c r="O89" t="str">
        <f t="shared" si="9"/>
        <v xml:space="preserve">INSERT INTO pad_organ (organid, nom, dir3, dir3pare, cif) VALUES (70087, 'Cc Juan de la Cierva', 'A04019254', 'A04013522', null); </v>
      </c>
    </row>
    <row r="90" spans="2:15">
      <c r="B90" t="s">
        <v>191</v>
      </c>
      <c r="C90" t="s">
        <v>192</v>
      </c>
      <c r="D90" s="1">
        <v>1365954</v>
      </c>
      <c r="E90" t="str">
        <f>IFERROR(VLOOKUP(D90,PBL_ORGAN_GESTOR!$A$2:$G$1955,2,FALSE),"null")</f>
        <v>A04013522</v>
      </c>
      <c r="F90" t="str">
        <f>IF(E90="null",VLOOKUP(B90,Entitats!O:P,2,FALSE),"null")</f>
        <v>null</v>
      </c>
      <c r="H90">
        <f t="shared" si="10"/>
        <v>70088</v>
      </c>
      <c r="I90" t="str">
        <f t="shared" si="6"/>
        <v>'Cc la Immaculada'</v>
      </c>
      <c r="J90" t="str">
        <f t="shared" si="7"/>
        <v>'A04019255'</v>
      </c>
      <c r="K90" t="str">
        <f t="shared" si="8"/>
        <v>'A04013522'</v>
      </c>
      <c r="M90" t="str">
        <f t="shared" si="11"/>
        <v>null</v>
      </c>
      <c r="O90" t="str">
        <f t="shared" si="9"/>
        <v xml:space="preserve">INSERT INTO pad_organ (organid, nom, dir3, dir3pare, cif) VALUES (70088, 'Cc la Immaculada', 'A04019255', 'A04013522', null); </v>
      </c>
    </row>
    <row r="91" spans="2:15">
      <c r="B91" t="s">
        <v>193</v>
      </c>
      <c r="C91" t="s">
        <v>194</v>
      </c>
      <c r="D91" s="1">
        <v>1365954</v>
      </c>
      <c r="E91" t="str">
        <f>IFERROR(VLOOKUP(D91,PBL_ORGAN_GESTOR!$A$2:$G$1955,2,FALSE),"null")</f>
        <v>A04013522</v>
      </c>
      <c r="F91" t="str">
        <f>IF(E91="null",VLOOKUP(B91,Entitats!O:P,2,FALSE),"null")</f>
        <v>null</v>
      </c>
      <c r="H91">
        <f t="shared" si="10"/>
        <v>70089</v>
      </c>
      <c r="I91" t="str">
        <f t="shared" si="6"/>
        <v>'Cc la Milagrosa'</v>
      </c>
      <c r="J91" t="str">
        <f t="shared" si="7"/>
        <v>'A04019256'</v>
      </c>
      <c r="K91" t="str">
        <f t="shared" si="8"/>
        <v>'A04013522'</v>
      </c>
      <c r="M91" t="str">
        <f t="shared" si="11"/>
        <v>null</v>
      </c>
      <c r="O91" t="str">
        <f t="shared" si="9"/>
        <v xml:space="preserve">INSERT INTO pad_organ (organid, nom, dir3, dir3pare, cif) VALUES (70089, 'Cc la Milagrosa', 'A04019256', 'A04013522', null); </v>
      </c>
    </row>
    <row r="92" spans="2:15">
      <c r="B92" t="s">
        <v>195</v>
      </c>
      <c r="C92" t="s">
        <v>196</v>
      </c>
      <c r="D92" s="1">
        <v>1365954</v>
      </c>
      <c r="E92" t="str">
        <f>IFERROR(VLOOKUP(D92,PBL_ORGAN_GESTOR!$A$2:$G$1955,2,FALSE),"null")</f>
        <v>A04013522</v>
      </c>
      <c r="F92" t="str">
        <f>IF(E92="null",VLOOKUP(B92,Entitats!O:P,2,FALSE),"null")</f>
        <v>null</v>
      </c>
      <c r="H92">
        <f t="shared" si="10"/>
        <v>70090</v>
      </c>
      <c r="I92" t="str">
        <f t="shared" si="6"/>
        <v>'Cc la Porciúncula'</v>
      </c>
      <c r="J92" t="str">
        <f t="shared" si="7"/>
        <v>'A04019257'</v>
      </c>
      <c r="K92" t="str">
        <f t="shared" si="8"/>
        <v>'A04013522'</v>
      </c>
      <c r="M92" t="str">
        <f t="shared" si="11"/>
        <v>null</v>
      </c>
      <c r="O92" t="str">
        <f t="shared" si="9"/>
        <v xml:space="preserve">INSERT INTO pad_organ (organid, nom, dir3, dir3pare, cif) VALUES (70090, 'Cc la Porciúncula', 'A04019257', 'A04013522', null); </v>
      </c>
    </row>
    <row r="93" spans="2:15">
      <c r="B93" t="s">
        <v>197</v>
      </c>
      <c r="C93" t="s">
        <v>198</v>
      </c>
      <c r="D93" s="1">
        <v>1365954</v>
      </c>
      <c r="E93" t="str">
        <f>IFERROR(VLOOKUP(D93,PBL_ORGAN_GESTOR!$A$2:$G$1955,2,FALSE),"null")</f>
        <v>A04013522</v>
      </c>
      <c r="F93" t="str">
        <f>IF(E93="null",VLOOKUP(B93,Entitats!O:P,2,FALSE),"null")</f>
        <v>null</v>
      </c>
      <c r="H93">
        <f t="shared" si="10"/>
        <v>70091</v>
      </c>
      <c r="I93" t="str">
        <f t="shared" si="6"/>
        <v>'Cc la Purísima'</v>
      </c>
      <c r="J93" t="str">
        <f t="shared" si="7"/>
        <v>'A04019258'</v>
      </c>
      <c r="K93" t="str">
        <f t="shared" si="8"/>
        <v>'A04013522'</v>
      </c>
      <c r="M93" t="str">
        <f t="shared" si="11"/>
        <v>null</v>
      </c>
      <c r="O93" t="str">
        <f t="shared" si="9"/>
        <v xml:space="preserve">INSERT INTO pad_organ (organid, nom, dir3, dir3pare, cif) VALUES (70091, 'Cc la Purísima', 'A04019258', 'A04013522', null); </v>
      </c>
    </row>
    <row r="94" spans="2:15">
      <c r="B94" t="s">
        <v>199</v>
      </c>
      <c r="C94" t="s">
        <v>200</v>
      </c>
      <c r="D94" s="1">
        <v>1365954</v>
      </c>
      <c r="E94" t="str">
        <f>IFERROR(VLOOKUP(D94,PBL_ORGAN_GESTOR!$A$2:$G$1955,2,FALSE),"null")</f>
        <v>A04013522</v>
      </c>
      <c r="F94" t="str">
        <f>IF(E94="null",VLOOKUP(B94,Entitats!O:P,2,FALSE),"null")</f>
        <v>null</v>
      </c>
      <c r="H94">
        <f t="shared" si="10"/>
        <v>70092</v>
      </c>
      <c r="I94" t="str">
        <f t="shared" si="6"/>
        <v>'Cc la Salle- Palma'</v>
      </c>
      <c r="J94" t="str">
        <f t="shared" si="7"/>
        <v>'A04019259'</v>
      </c>
      <c r="K94" t="str">
        <f t="shared" si="8"/>
        <v>'A04013522'</v>
      </c>
      <c r="M94" t="str">
        <f t="shared" si="11"/>
        <v>null</v>
      </c>
      <c r="O94" t="str">
        <f t="shared" si="9"/>
        <v xml:space="preserve">INSERT INTO pad_organ (organid, nom, dir3, dir3pare, cif) VALUES (70092, 'Cc la Salle- Palma', 'A04019259', 'A04013522', null); </v>
      </c>
    </row>
    <row r="95" spans="2:15">
      <c r="B95" t="s">
        <v>201</v>
      </c>
      <c r="C95" t="s">
        <v>202</v>
      </c>
      <c r="D95" s="1">
        <v>1365954</v>
      </c>
      <c r="E95" t="str">
        <f>IFERROR(VLOOKUP(D95,PBL_ORGAN_GESTOR!$A$2:$G$1955,2,FALSE),"null")</f>
        <v>A04013522</v>
      </c>
      <c r="F95" t="str">
        <f>IF(E95="null",VLOOKUP(B95,Entitats!O:P,2,FALSE),"null")</f>
        <v>null</v>
      </c>
      <c r="H95">
        <f t="shared" si="10"/>
        <v>70093</v>
      </c>
      <c r="I95" t="str">
        <f t="shared" si="6"/>
        <v>'Cc la Salle-Inca'</v>
      </c>
      <c r="J95" t="str">
        <f t="shared" si="7"/>
        <v>'A04019260'</v>
      </c>
      <c r="K95" t="str">
        <f t="shared" si="8"/>
        <v>'A04013522'</v>
      </c>
      <c r="M95" t="str">
        <f t="shared" si="11"/>
        <v>null</v>
      </c>
      <c r="O95" t="str">
        <f t="shared" si="9"/>
        <v xml:space="preserve">INSERT INTO pad_organ (organid, nom, dir3, dir3pare, cif) VALUES (70093, 'Cc la Salle-Inca', 'A04019260', 'A04013522', null); </v>
      </c>
    </row>
    <row r="96" spans="2:15">
      <c r="B96" t="s">
        <v>203</v>
      </c>
      <c r="C96" t="s">
        <v>204</v>
      </c>
      <c r="D96" s="1">
        <v>1365954</v>
      </c>
      <c r="E96" t="str">
        <f>IFERROR(VLOOKUP(D96,PBL_ORGAN_GESTOR!$A$2:$G$1955,2,FALSE),"null")</f>
        <v>A04013522</v>
      </c>
      <c r="F96" t="str">
        <f>IF(E96="null",VLOOKUP(B96,Entitats!O:P,2,FALSE),"null")</f>
        <v>null</v>
      </c>
      <c r="H96">
        <f t="shared" si="10"/>
        <v>70094</v>
      </c>
      <c r="I96" t="str">
        <f t="shared" si="6"/>
        <v>'Cc la Salle- Maó'</v>
      </c>
      <c r="J96" t="str">
        <f t="shared" si="7"/>
        <v>'A04019261'</v>
      </c>
      <c r="K96" t="str">
        <f t="shared" si="8"/>
        <v>'A04013522'</v>
      </c>
      <c r="M96" t="str">
        <f t="shared" si="11"/>
        <v>null</v>
      </c>
      <c r="O96" t="str">
        <f t="shared" si="9"/>
        <v xml:space="preserve">INSERT INTO pad_organ (organid, nom, dir3, dir3pare, cif) VALUES (70094, 'Cc la Salle- Maó', 'A04019261', 'A04013522', null); </v>
      </c>
    </row>
    <row r="97" spans="2:15">
      <c r="B97" t="s">
        <v>205</v>
      </c>
      <c r="C97" t="s">
        <v>206</v>
      </c>
      <c r="D97" s="1">
        <v>1365954</v>
      </c>
      <c r="E97" t="str">
        <f>IFERROR(VLOOKUP(D97,PBL_ORGAN_GESTOR!$A$2:$G$1955,2,FALSE),"null")</f>
        <v>A04013522</v>
      </c>
      <c r="F97" t="str">
        <f>IF(E97="null",VLOOKUP(B97,Entitats!O:P,2,FALSE),"null")</f>
        <v>null</v>
      </c>
      <c r="H97">
        <f t="shared" si="10"/>
        <v>70095</v>
      </c>
      <c r="I97" t="str">
        <f t="shared" si="6"/>
        <v>'Cc la Salle-Manacor'</v>
      </c>
      <c r="J97" t="str">
        <f t="shared" si="7"/>
        <v>'A04019262'</v>
      </c>
      <c r="K97" t="str">
        <f t="shared" si="8"/>
        <v>'A04013522'</v>
      </c>
      <c r="M97" t="str">
        <f t="shared" si="11"/>
        <v>null</v>
      </c>
      <c r="O97" t="str">
        <f t="shared" si="9"/>
        <v xml:space="preserve">INSERT INTO pad_organ (organid, nom, dir3, dir3pare, cif) VALUES (70095, 'Cc la Salle-Manacor', 'A04019262', 'A04013522', null); </v>
      </c>
    </row>
    <row r="98" spans="2:15">
      <c r="B98" t="s">
        <v>207</v>
      </c>
      <c r="C98" t="s">
        <v>208</v>
      </c>
      <c r="D98" s="1">
        <v>1365954</v>
      </c>
      <c r="E98" t="str">
        <f>IFERROR(VLOOKUP(D98,PBL_ORGAN_GESTOR!$A$2:$G$1955,2,FALSE),"null")</f>
        <v>A04013522</v>
      </c>
      <c r="F98" t="str">
        <f>IF(E98="null",VLOOKUP(B98,Entitats!O:P,2,FALSE),"null")</f>
        <v>null</v>
      </c>
      <c r="H98">
        <f t="shared" si="10"/>
        <v>70096</v>
      </c>
      <c r="I98" t="str">
        <f t="shared" si="6"/>
        <v>'Cc la Salle- Marratxí'</v>
      </c>
      <c r="J98" t="str">
        <f t="shared" si="7"/>
        <v>'A04019263'</v>
      </c>
      <c r="K98" t="str">
        <f t="shared" si="8"/>
        <v>'A04013522'</v>
      </c>
      <c r="M98" t="str">
        <f t="shared" si="11"/>
        <v>null</v>
      </c>
      <c r="O98" t="str">
        <f t="shared" si="9"/>
        <v xml:space="preserve">INSERT INTO pad_organ (organid, nom, dir3, dir3pare, cif) VALUES (70096, 'Cc la Salle- Marratxí', 'A04019263', 'A04013522', null); </v>
      </c>
    </row>
    <row r="99" spans="2:15">
      <c r="B99" t="s">
        <v>209</v>
      </c>
      <c r="C99" t="s">
        <v>210</v>
      </c>
      <c r="D99" s="1">
        <v>1365954</v>
      </c>
      <c r="E99" t="str">
        <f>IFERROR(VLOOKUP(D99,PBL_ORGAN_GESTOR!$A$2:$G$1955,2,FALSE),"null")</f>
        <v>A04013522</v>
      </c>
      <c r="F99" t="str">
        <f>IF(E99="null",VLOOKUP(B99,Entitats!O:P,2,FALSE),"null")</f>
        <v>null</v>
      </c>
      <c r="H99">
        <f t="shared" si="10"/>
        <v>70097</v>
      </c>
      <c r="I99" t="str">
        <f t="shared" si="6"/>
        <v>'Cc la Salle- Alaior'</v>
      </c>
      <c r="J99" t="str">
        <f t="shared" si="7"/>
        <v>'A04019264'</v>
      </c>
      <c r="K99" t="str">
        <f t="shared" si="8"/>
        <v>'A04013522'</v>
      </c>
      <c r="M99" t="str">
        <f t="shared" si="11"/>
        <v>null</v>
      </c>
      <c r="O99" t="str">
        <f t="shared" si="9"/>
        <v xml:space="preserve">INSERT INTO pad_organ (organid, nom, dir3, dir3pare, cif) VALUES (70097, 'Cc la Salle- Alaior', 'A04019264', 'A04013522', null); </v>
      </c>
    </row>
    <row r="100" spans="2:15">
      <c r="B100" t="s">
        <v>211</v>
      </c>
      <c r="C100" t="s">
        <v>4068</v>
      </c>
      <c r="D100" s="1">
        <v>1365954</v>
      </c>
      <c r="E100" t="str">
        <f>IFERROR(VLOOKUP(D100,PBL_ORGAN_GESTOR!$A$2:$G$1955,2,FALSE),"null")</f>
        <v>A04013522</v>
      </c>
      <c r="F100" t="str">
        <f>IF(E100="null",VLOOKUP(B100,Entitats!O:P,2,FALSE),"null")</f>
        <v>null</v>
      </c>
      <c r="H100">
        <f t="shared" si="10"/>
        <v>70098</v>
      </c>
      <c r="I100" t="str">
        <f t="shared" si="6"/>
        <v>'Cc L''Assumpció'</v>
      </c>
      <c r="J100" t="str">
        <f t="shared" si="7"/>
        <v>'A04019265'</v>
      </c>
      <c r="K100" t="str">
        <f t="shared" si="8"/>
        <v>'A04013522'</v>
      </c>
      <c r="M100" t="str">
        <f t="shared" si="11"/>
        <v>null</v>
      </c>
      <c r="O100" t="str">
        <f t="shared" si="9"/>
        <v xml:space="preserve">INSERT INTO pad_organ (organid, nom, dir3, dir3pare, cif) VALUES (70098, 'Cc L''Assumpció', 'A04019265', 'A04013522', null); </v>
      </c>
    </row>
    <row r="101" spans="2:15">
      <c r="B101" t="s">
        <v>213</v>
      </c>
      <c r="C101" t="s">
        <v>214</v>
      </c>
      <c r="D101" s="1">
        <v>1365954</v>
      </c>
      <c r="E101" t="str">
        <f>IFERROR(VLOOKUP(D101,PBL_ORGAN_GESTOR!$A$2:$G$1955,2,FALSE),"null")</f>
        <v>A04013522</v>
      </c>
      <c r="F101" t="str">
        <f>IF(E101="null",VLOOKUP(B101,Entitats!O:P,2,FALSE),"null")</f>
        <v>null</v>
      </c>
      <c r="H101">
        <f t="shared" si="10"/>
        <v>70099</v>
      </c>
      <c r="I101" t="str">
        <f t="shared" si="6"/>
        <v>'Cc Lladó'</v>
      </c>
      <c r="J101" t="str">
        <f t="shared" si="7"/>
        <v>'A04019266'</v>
      </c>
      <c r="K101" t="str">
        <f t="shared" si="8"/>
        <v>'A04013522'</v>
      </c>
      <c r="M101" t="str">
        <f t="shared" si="11"/>
        <v>null</v>
      </c>
      <c r="O101" t="str">
        <f t="shared" si="9"/>
        <v xml:space="preserve">INSERT INTO pad_organ (organid, nom, dir3, dir3pare, cif) VALUES (70099, 'Cc Lladó', 'A04019266', 'A04013522', null); </v>
      </c>
    </row>
    <row r="102" spans="2:15">
      <c r="B102" t="s">
        <v>215</v>
      </c>
      <c r="C102" t="s">
        <v>216</v>
      </c>
      <c r="D102" s="1">
        <v>1365954</v>
      </c>
      <c r="E102" t="str">
        <f>IFERROR(VLOOKUP(D102,PBL_ORGAN_GESTOR!$A$2:$G$1955,2,FALSE),"null")</f>
        <v>A04013522</v>
      </c>
      <c r="F102" t="str">
        <f>IF(E102="null",VLOOKUP(B102,Entitats!O:P,2,FALSE),"null")</f>
        <v>null</v>
      </c>
      <c r="H102">
        <f t="shared" si="10"/>
        <v>70100</v>
      </c>
      <c r="I102" t="str">
        <f t="shared" si="6"/>
        <v>'Cc Llaüt'</v>
      </c>
      <c r="J102" t="str">
        <f t="shared" si="7"/>
        <v>'A04019267'</v>
      </c>
      <c r="K102" t="str">
        <f t="shared" si="8"/>
        <v>'A04013522'</v>
      </c>
      <c r="M102" t="str">
        <f t="shared" si="11"/>
        <v>null</v>
      </c>
      <c r="O102" t="str">
        <f t="shared" si="9"/>
        <v xml:space="preserve">INSERT INTO pad_organ (organid, nom, dir3, dir3pare, cif) VALUES (70100, 'Cc Llaüt', 'A04019267', 'A04013522', null); </v>
      </c>
    </row>
    <row r="103" spans="2:15">
      <c r="B103" t="s">
        <v>217</v>
      </c>
      <c r="C103" t="s">
        <v>218</v>
      </c>
      <c r="D103" s="1">
        <v>1365954</v>
      </c>
      <c r="E103" t="str">
        <f>IFERROR(VLOOKUP(D103,PBL_ORGAN_GESTOR!$A$2:$G$1955,2,FALSE),"null")</f>
        <v>A04013522</v>
      </c>
      <c r="F103" t="str">
        <f>IF(E103="null",VLOOKUP(B103,Entitats!O:P,2,FALSE),"null")</f>
        <v>null</v>
      </c>
      <c r="H103">
        <f t="shared" si="10"/>
        <v>70101</v>
      </c>
      <c r="I103" t="str">
        <f t="shared" si="6"/>
        <v>'Cc Madre Alberta'</v>
      </c>
      <c r="J103" t="str">
        <f t="shared" si="7"/>
        <v>'A04019268'</v>
      </c>
      <c r="K103" t="str">
        <f t="shared" si="8"/>
        <v>'A04013522'</v>
      </c>
      <c r="M103" t="str">
        <f t="shared" si="11"/>
        <v>null</v>
      </c>
      <c r="O103" t="str">
        <f t="shared" si="9"/>
        <v xml:space="preserve">INSERT INTO pad_organ (organid, nom, dir3, dir3pare, cif) VALUES (70101, 'Cc Madre Alberta', 'A04019268', 'A04013522', null); </v>
      </c>
    </row>
    <row r="104" spans="2:15">
      <c r="B104" t="s">
        <v>219</v>
      </c>
      <c r="C104" t="s">
        <v>220</v>
      </c>
      <c r="D104" s="1">
        <v>1365954</v>
      </c>
      <c r="E104" t="str">
        <f>IFERROR(VLOOKUP(D104,PBL_ORGAN_GESTOR!$A$2:$G$1955,2,FALSE),"null")</f>
        <v>A04013522</v>
      </c>
      <c r="F104" t="str">
        <f>IF(E104="null",VLOOKUP(B104,Entitats!O:P,2,FALSE),"null")</f>
        <v>null</v>
      </c>
      <c r="H104">
        <f t="shared" si="10"/>
        <v>70102</v>
      </c>
      <c r="I104" t="str">
        <f t="shared" si="6"/>
        <v>'Cc Manjón'</v>
      </c>
      <c r="J104" t="str">
        <f t="shared" si="7"/>
        <v>'A04019269'</v>
      </c>
      <c r="K104" t="str">
        <f t="shared" si="8"/>
        <v>'A04013522'</v>
      </c>
      <c r="M104" t="str">
        <f t="shared" si="11"/>
        <v>null</v>
      </c>
      <c r="O104" t="str">
        <f t="shared" si="9"/>
        <v xml:space="preserve">INSERT INTO pad_organ (organid, nom, dir3, dir3pare, cif) VALUES (70102, 'Cc Manjón', 'A04019269', 'A04013522', null); </v>
      </c>
    </row>
    <row r="105" spans="2:15">
      <c r="B105" t="s">
        <v>221</v>
      </c>
      <c r="C105" t="s">
        <v>222</v>
      </c>
      <c r="D105" s="1">
        <v>1365954</v>
      </c>
      <c r="E105" t="str">
        <f>IFERROR(VLOOKUP(D105,PBL_ORGAN_GESTOR!$A$2:$G$1955,2,FALSE),"null")</f>
        <v>A04013522</v>
      </c>
      <c r="F105" t="str">
        <f>IF(E105="null",VLOOKUP(B105,Entitats!O:P,2,FALSE),"null")</f>
        <v>null</v>
      </c>
      <c r="H105">
        <f t="shared" si="10"/>
        <v>70103</v>
      </c>
      <c r="I105" t="str">
        <f t="shared" si="6"/>
        <v>'Cc Mare de Déu de Les Neus'</v>
      </c>
      <c r="J105" t="str">
        <f t="shared" si="7"/>
        <v>'A04019270'</v>
      </c>
      <c r="K105" t="str">
        <f t="shared" si="8"/>
        <v>'A04013522'</v>
      </c>
      <c r="M105" t="str">
        <f t="shared" si="11"/>
        <v>null</v>
      </c>
      <c r="O105" t="str">
        <f t="shared" si="9"/>
        <v xml:space="preserve">INSERT INTO pad_organ (organid, nom, dir3, dir3pare, cif) VALUES (70103, 'Cc Mare de Déu de Les Neus', 'A04019270', 'A04013522', null); </v>
      </c>
    </row>
    <row r="106" spans="2:15">
      <c r="B106" t="s">
        <v>223</v>
      </c>
      <c r="C106" t="s">
        <v>224</v>
      </c>
      <c r="D106" s="1">
        <v>1365954</v>
      </c>
      <c r="E106" t="str">
        <f>IFERROR(VLOOKUP(D106,PBL_ORGAN_GESTOR!$A$2:$G$1955,2,FALSE),"null")</f>
        <v>A04013522</v>
      </c>
      <c r="F106" t="str">
        <f>IF(E106="null",VLOOKUP(B106,Entitats!O:P,2,FALSE),"null")</f>
        <v>null</v>
      </c>
      <c r="H106">
        <f t="shared" si="10"/>
        <v>70104</v>
      </c>
      <c r="I106" t="str">
        <f t="shared" si="6"/>
        <v>'Cc Mata de Jonc'</v>
      </c>
      <c r="J106" t="str">
        <f t="shared" si="7"/>
        <v>'A04019271'</v>
      </c>
      <c r="K106" t="str">
        <f t="shared" si="8"/>
        <v>'A04013522'</v>
      </c>
      <c r="M106" t="str">
        <f t="shared" si="11"/>
        <v>null</v>
      </c>
      <c r="O106" t="str">
        <f t="shared" si="9"/>
        <v xml:space="preserve">INSERT INTO pad_organ (organid, nom, dir3, dir3pare, cif) VALUES (70104, 'Cc Mata de Jonc', 'A04019271', 'A04013522', null); </v>
      </c>
    </row>
    <row r="107" spans="2:15">
      <c r="B107" t="s">
        <v>225</v>
      </c>
      <c r="C107" t="s">
        <v>226</v>
      </c>
      <c r="D107" s="1">
        <v>1365954</v>
      </c>
      <c r="E107" t="str">
        <f>IFERROR(VLOOKUP(D107,PBL_ORGAN_GESTOR!$A$2:$G$1955,2,FALSE),"null")</f>
        <v>A04013522</v>
      </c>
      <c r="F107" t="str">
        <f>IF(E107="null",VLOOKUP(B107,Entitats!O:P,2,FALSE),"null")</f>
        <v>null</v>
      </c>
      <c r="H107">
        <f t="shared" si="10"/>
        <v>70105</v>
      </c>
      <c r="I107" t="str">
        <f t="shared" si="6"/>
        <v>'Cc Montesion'</v>
      </c>
      <c r="J107" t="str">
        <f t="shared" si="7"/>
        <v>'A04019272'</v>
      </c>
      <c r="K107" t="str">
        <f t="shared" si="8"/>
        <v>'A04013522'</v>
      </c>
      <c r="M107" t="str">
        <f t="shared" si="11"/>
        <v>null</v>
      </c>
      <c r="O107" t="str">
        <f t="shared" si="9"/>
        <v xml:space="preserve">INSERT INTO pad_organ (organid, nom, dir3, dir3pare, cif) VALUES (70105, 'Cc Montesion', 'A04019272', 'A04013522', null); </v>
      </c>
    </row>
    <row r="108" spans="2:15">
      <c r="B108" t="s">
        <v>227</v>
      </c>
      <c r="C108" t="s">
        <v>228</v>
      </c>
      <c r="D108" s="1">
        <v>1365954</v>
      </c>
      <c r="E108" t="str">
        <f>IFERROR(VLOOKUP(D108,PBL_ORGAN_GESTOR!$A$2:$G$1955,2,FALSE),"null")</f>
        <v>A04013522</v>
      </c>
      <c r="F108" t="str">
        <f>IF(E108="null",VLOOKUP(B108,Entitats!O:P,2,FALSE),"null")</f>
        <v>null</v>
      </c>
      <c r="H108">
        <f t="shared" si="10"/>
        <v>70106</v>
      </c>
      <c r="I108" t="str">
        <f t="shared" si="6"/>
        <v>'Cc Nostra Senyora de Gràcia'</v>
      </c>
      <c r="J108" t="str">
        <f t="shared" si="7"/>
        <v>'A04019273'</v>
      </c>
      <c r="K108" t="str">
        <f t="shared" si="8"/>
        <v>'A04013522'</v>
      </c>
      <c r="M108" t="str">
        <f t="shared" si="11"/>
        <v>null</v>
      </c>
      <c r="O108" t="str">
        <f t="shared" si="9"/>
        <v xml:space="preserve">INSERT INTO pad_organ (organid, nom, dir3, dir3pare, cif) VALUES (70106, 'Cc Nostra Senyora de Gràcia', 'A04019273', 'A04013522', null); </v>
      </c>
    </row>
    <row r="109" spans="2:15">
      <c r="B109" t="s">
        <v>229</v>
      </c>
      <c r="C109" t="s">
        <v>230</v>
      </c>
      <c r="D109" s="1">
        <v>1365954</v>
      </c>
      <c r="E109" t="str">
        <f>IFERROR(VLOOKUP(D109,PBL_ORGAN_GESTOR!$A$2:$G$1955,2,FALSE),"null")</f>
        <v>A04013522</v>
      </c>
      <c r="F109" t="str">
        <f>IF(E109="null",VLOOKUP(B109,Entitats!O:P,2,FALSE),"null")</f>
        <v>null</v>
      </c>
      <c r="H109">
        <f t="shared" si="10"/>
        <v>70107</v>
      </c>
      <c r="I109" t="str">
        <f t="shared" si="6"/>
        <v>'Cc N. Señora de la Consolación-Alaró-07000030'</v>
      </c>
      <c r="J109" t="str">
        <f t="shared" si="7"/>
        <v>'A04019274'</v>
      </c>
      <c r="K109" t="str">
        <f t="shared" si="8"/>
        <v>'A04013522'</v>
      </c>
      <c r="M109" t="str">
        <f t="shared" si="11"/>
        <v>null</v>
      </c>
      <c r="O109" t="str">
        <f t="shared" si="9"/>
        <v xml:space="preserve">INSERT INTO pad_organ (organid, nom, dir3, dir3pare, cif) VALUES (70107, 'Cc N. Señora de la Consolación-Alaró-07000030', 'A04019274', 'A04013522', null); </v>
      </c>
    </row>
    <row r="110" spans="2:15">
      <c r="B110" t="s">
        <v>231</v>
      </c>
      <c r="C110" t="s">
        <v>232</v>
      </c>
      <c r="D110" s="1">
        <v>1365954</v>
      </c>
      <c r="E110" t="str">
        <f>IFERROR(VLOOKUP(D110,PBL_ORGAN_GESTOR!$A$2:$G$1955,2,FALSE),"null")</f>
        <v>A04013522</v>
      </c>
      <c r="F110" t="str">
        <f>IF(E110="null",VLOOKUP(B110,Entitats!O:P,2,FALSE),"null")</f>
        <v>null</v>
      </c>
      <c r="H110">
        <f t="shared" si="10"/>
        <v>70108</v>
      </c>
      <c r="I110" t="str">
        <f t="shared" si="6"/>
        <v>'Cc N. Señora de la Consolación-Ciutadella-07000807'</v>
      </c>
      <c r="J110" t="str">
        <f t="shared" si="7"/>
        <v>'A04019275'</v>
      </c>
      <c r="K110" t="str">
        <f t="shared" si="8"/>
        <v>'A04013522'</v>
      </c>
      <c r="M110" t="str">
        <f t="shared" si="11"/>
        <v>null</v>
      </c>
      <c r="O110" t="str">
        <f t="shared" si="9"/>
        <v xml:space="preserve">INSERT INTO pad_organ (organid, nom, dir3, dir3pare, cif) VALUES (70108, 'Cc N. Señora de la Consolación-Ciutadella-07000807', 'A04019275', 'A04013522', null); </v>
      </c>
    </row>
    <row r="111" spans="2:15">
      <c r="B111" t="s">
        <v>233</v>
      </c>
      <c r="C111" t="s">
        <v>234</v>
      </c>
      <c r="D111" s="1">
        <v>1365954</v>
      </c>
      <c r="E111" t="str">
        <f>IFERROR(VLOOKUP(D111,PBL_ORGAN_GESTOR!$A$2:$G$1955,2,FALSE),"null")</f>
        <v>A04013522</v>
      </c>
      <c r="F111" t="str">
        <f>IF(E111="null",VLOOKUP(B111,Entitats!O:P,2,FALSE),"null")</f>
        <v>null</v>
      </c>
      <c r="H111">
        <f t="shared" si="10"/>
        <v>70109</v>
      </c>
      <c r="I111" t="str">
        <f t="shared" si="6"/>
        <v>'Cc N.Señora de la Consolación- Palma-07007221'</v>
      </c>
      <c r="J111" t="str">
        <f t="shared" si="7"/>
        <v>'A04019276'</v>
      </c>
      <c r="K111" t="str">
        <f t="shared" si="8"/>
        <v>'A04013522'</v>
      </c>
      <c r="M111" t="str">
        <f t="shared" si="11"/>
        <v>null</v>
      </c>
      <c r="O111" t="str">
        <f t="shared" si="9"/>
        <v xml:space="preserve">INSERT INTO pad_organ (organid, nom, dir3, dir3pare, cif) VALUES (70109, 'Cc N.Señora de la Consolación- Palma-07007221', 'A04019276', 'A04013522', null); </v>
      </c>
    </row>
    <row r="112" spans="2:15">
      <c r="B112" t="s">
        <v>235</v>
      </c>
      <c r="C112" t="s">
        <v>236</v>
      </c>
      <c r="D112" s="1">
        <v>1365954</v>
      </c>
      <c r="E112" t="str">
        <f>IFERROR(VLOOKUP(D112,PBL_ORGAN_GESTOR!$A$2:$G$1955,2,FALSE),"null")</f>
        <v>A04013522</v>
      </c>
      <c r="F112" t="str">
        <f>IF(E112="null",VLOOKUP(B112,Entitats!O:P,2,FALSE),"null")</f>
        <v>null</v>
      </c>
      <c r="H112">
        <f t="shared" si="10"/>
        <v>70110</v>
      </c>
      <c r="I112" t="str">
        <f t="shared" si="6"/>
        <v>'Cc N.Señora de la Consolación- Alcudia-07000111'</v>
      </c>
      <c r="J112" t="str">
        <f t="shared" si="7"/>
        <v>'A04019277'</v>
      </c>
      <c r="K112" t="str">
        <f t="shared" si="8"/>
        <v>'A04013522'</v>
      </c>
      <c r="M112" t="str">
        <f t="shared" si="11"/>
        <v>null</v>
      </c>
      <c r="O112" t="str">
        <f t="shared" si="9"/>
        <v xml:space="preserve">INSERT INTO pad_organ (organid, nom, dir3, dir3pare, cif) VALUES (70110, 'Cc N.Señora de la Consolación- Alcudia-07000111', 'A04019277', 'A04013522', null); </v>
      </c>
    </row>
    <row r="113" spans="2:15">
      <c r="B113" t="s">
        <v>237</v>
      </c>
      <c r="C113" t="s">
        <v>238</v>
      </c>
      <c r="D113" s="1">
        <v>1365954</v>
      </c>
      <c r="E113" t="str">
        <f>IFERROR(VLOOKUP(D113,PBL_ORGAN_GESTOR!$A$2:$G$1955,2,FALSE),"null")</f>
        <v>A04013522</v>
      </c>
      <c r="F113" t="str">
        <f>IF(E113="null",VLOOKUP(B113,Entitats!O:P,2,FALSE),"null")</f>
        <v>null</v>
      </c>
      <c r="H113">
        <f t="shared" si="10"/>
        <v>70111</v>
      </c>
      <c r="I113" t="str">
        <f t="shared" si="6"/>
        <v>'Cc N. Señora de la Consolación-Eivissa-07001319'</v>
      </c>
      <c r="J113" t="str">
        <f t="shared" si="7"/>
        <v>'A04019278'</v>
      </c>
      <c r="K113" t="str">
        <f t="shared" si="8"/>
        <v>'A04013522'</v>
      </c>
      <c r="M113" t="str">
        <f t="shared" si="11"/>
        <v>null</v>
      </c>
      <c r="O113" t="str">
        <f t="shared" si="9"/>
        <v xml:space="preserve">INSERT INTO pad_organ (organid, nom, dir3, dir3pare, cif) VALUES (70111, 'Cc N. Señora de la Consolación-Eivissa-07001319', 'A04019278', 'A04013522', null); </v>
      </c>
    </row>
    <row r="114" spans="2:15">
      <c r="B114" t="s">
        <v>239</v>
      </c>
      <c r="C114" t="s">
        <v>240</v>
      </c>
      <c r="D114" s="1">
        <v>1365954</v>
      </c>
      <c r="E114" t="str">
        <f>IFERROR(VLOOKUP(D114,PBL_ORGAN_GESTOR!$A$2:$G$1955,2,FALSE),"null")</f>
        <v>A04013522</v>
      </c>
      <c r="F114" t="str">
        <f>IF(E114="null",VLOOKUP(B114,Entitats!O:P,2,FALSE),"null")</f>
        <v>null</v>
      </c>
      <c r="H114">
        <f t="shared" si="10"/>
        <v>70112</v>
      </c>
      <c r="I114" t="str">
        <f t="shared" si="6"/>
        <v>'Cc Nuestra Señora de la Consolación-07003687'</v>
      </c>
      <c r="J114" t="str">
        <f t="shared" si="7"/>
        <v>'A04019279'</v>
      </c>
      <c r="K114" t="str">
        <f t="shared" si="8"/>
        <v>'A04013522'</v>
      </c>
      <c r="M114" t="str">
        <f t="shared" si="11"/>
        <v>null</v>
      </c>
      <c r="O114" t="str">
        <f t="shared" si="9"/>
        <v xml:space="preserve">INSERT INTO pad_organ (organid, nom, dir3, dir3pare, cif) VALUES (70112, 'Cc Nuestra Señora de la Consolación-07003687', 'A04019279', 'A04013522', null); </v>
      </c>
    </row>
    <row r="115" spans="2:15">
      <c r="B115" t="s">
        <v>241</v>
      </c>
      <c r="C115" t="s">
        <v>242</v>
      </c>
      <c r="D115" s="1">
        <v>1365954</v>
      </c>
      <c r="E115" t="str">
        <f>IFERROR(VLOOKUP(D115,PBL_ORGAN_GESTOR!$A$2:$G$1955,2,FALSE),"null")</f>
        <v>A04013522</v>
      </c>
      <c r="F115" t="str">
        <f>IF(E115="null",VLOOKUP(B115,Entitats!O:P,2,FALSE),"null")</f>
        <v>null</v>
      </c>
      <c r="H115">
        <f t="shared" si="10"/>
        <v>70113</v>
      </c>
      <c r="I115" t="str">
        <f t="shared" si="6"/>
        <v>'Cc Nuestra Señora de la Esperanza'</v>
      </c>
      <c r="J115" t="str">
        <f t="shared" si="7"/>
        <v>'A04019280'</v>
      </c>
      <c r="K115" t="str">
        <f t="shared" si="8"/>
        <v>'A04013522'</v>
      </c>
      <c r="M115" t="str">
        <f t="shared" si="11"/>
        <v>null</v>
      </c>
      <c r="O115" t="str">
        <f t="shared" si="9"/>
        <v xml:space="preserve">INSERT INTO pad_organ (organid, nom, dir3, dir3pare, cif) VALUES (70113, 'Cc Nuestra Señora de la Esperanza', 'A04019280', 'A04013522', null); </v>
      </c>
    </row>
    <row r="116" spans="2:15">
      <c r="B116" t="s">
        <v>243</v>
      </c>
      <c r="C116" t="s">
        <v>244</v>
      </c>
      <c r="D116" s="1">
        <v>1365954</v>
      </c>
      <c r="E116" t="str">
        <f>IFERROR(VLOOKUP(D116,PBL_ORGAN_GESTOR!$A$2:$G$1955,2,FALSE),"null")</f>
        <v>A04013522</v>
      </c>
      <c r="F116" t="str">
        <f>IF(E116="null",VLOOKUP(B116,Entitats!O:P,2,FALSE),"null")</f>
        <v>null</v>
      </c>
      <c r="H116">
        <f t="shared" si="10"/>
        <v>70114</v>
      </c>
      <c r="I116" t="str">
        <f t="shared" si="6"/>
        <v>'Cc Nuestra Señora de Montesión'</v>
      </c>
      <c r="J116" t="str">
        <f t="shared" si="7"/>
        <v>'A04019281'</v>
      </c>
      <c r="K116" t="str">
        <f t="shared" si="8"/>
        <v>'A04013522'</v>
      </c>
      <c r="M116" t="str">
        <f t="shared" si="11"/>
        <v>null</v>
      </c>
      <c r="O116" t="str">
        <f t="shared" si="9"/>
        <v xml:space="preserve">INSERT INTO pad_organ (organid, nom, dir3, dir3pare, cif) VALUES (70114, 'Cc Nuestra Señora de Montesión', 'A04019281', 'A04013522', null); </v>
      </c>
    </row>
    <row r="117" spans="2:15">
      <c r="B117" t="s">
        <v>245</v>
      </c>
      <c r="C117" t="s">
        <v>246</v>
      </c>
      <c r="D117" s="1">
        <v>1365954</v>
      </c>
      <c r="E117" t="str">
        <f>IFERROR(VLOOKUP(D117,PBL_ORGAN_GESTOR!$A$2:$G$1955,2,FALSE),"null")</f>
        <v>A04013522</v>
      </c>
      <c r="F117" t="str">
        <f>IF(E117="null",VLOOKUP(B117,Entitats!O:P,2,FALSE),"null")</f>
        <v>null</v>
      </c>
      <c r="H117">
        <f t="shared" si="10"/>
        <v>70115</v>
      </c>
      <c r="I117" t="str">
        <f t="shared" si="6"/>
        <v>'Cc Nuestra Señora de Montesión- S.Rapinya'</v>
      </c>
      <c r="J117" t="str">
        <f t="shared" si="7"/>
        <v>'A04019282'</v>
      </c>
      <c r="K117" t="str">
        <f t="shared" si="8"/>
        <v>'A04013522'</v>
      </c>
      <c r="M117" t="str">
        <f t="shared" si="11"/>
        <v>null</v>
      </c>
      <c r="O117" t="str">
        <f t="shared" si="9"/>
        <v xml:space="preserve">INSERT INTO pad_organ (organid, nom, dir3, dir3pare, cif) VALUES (70115, 'Cc Nuestra Señora de Montesión- S.Rapinya', 'A04019282', 'A04013522', null); </v>
      </c>
    </row>
    <row r="118" spans="2:15">
      <c r="B118" t="s">
        <v>247</v>
      </c>
      <c r="C118" t="s">
        <v>248</v>
      </c>
      <c r="D118" s="1">
        <v>1365954</v>
      </c>
      <c r="E118" t="str">
        <f>IFERROR(VLOOKUP(D118,PBL_ORGAN_GESTOR!$A$2:$G$1955,2,FALSE),"null")</f>
        <v>A04013522</v>
      </c>
      <c r="F118" t="str">
        <f>IF(E118="null",VLOOKUP(B118,Entitats!O:P,2,FALSE),"null")</f>
        <v>null</v>
      </c>
      <c r="H118">
        <f t="shared" si="10"/>
        <v>70116</v>
      </c>
      <c r="I118" t="str">
        <f t="shared" si="6"/>
        <v>'Cc Pedro Poveda'</v>
      </c>
      <c r="J118" t="str">
        <f t="shared" si="7"/>
        <v>'A04019283'</v>
      </c>
      <c r="K118" t="str">
        <f t="shared" si="8"/>
        <v>'A04013522'</v>
      </c>
      <c r="M118" t="str">
        <f t="shared" si="11"/>
        <v>null</v>
      </c>
      <c r="O118" t="str">
        <f t="shared" si="9"/>
        <v xml:space="preserve">INSERT INTO pad_organ (organid, nom, dir3, dir3pare, cif) VALUES (70116, 'Cc Pedro Poveda', 'A04019283', 'A04013522', null); </v>
      </c>
    </row>
    <row r="119" spans="2:15">
      <c r="B119" t="s">
        <v>249</v>
      </c>
      <c r="C119" t="s">
        <v>250</v>
      </c>
      <c r="D119" s="1">
        <v>1365954</v>
      </c>
      <c r="E119" t="str">
        <f>IFERROR(VLOOKUP(D119,PBL_ORGAN_GESTOR!$A$2:$G$1955,2,FALSE),"null")</f>
        <v>A04013522</v>
      </c>
      <c r="F119" t="str">
        <f>IF(E119="null",VLOOKUP(B119,Entitats!O:P,2,FALSE),"null")</f>
        <v>null</v>
      </c>
      <c r="H119">
        <f t="shared" si="10"/>
        <v>70117</v>
      </c>
      <c r="I119" t="str">
        <f t="shared" si="6"/>
        <v>'Cc Pius XII'</v>
      </c>
      <c r="J119" t="str">
        <f t="shared" si="7"/>
        <v>'A04019284'</v>
      </c>
      <c r="K119" t="str">
        <f t="shared" si="8"/>
        <v>'A04013522'</v>
      </c>
      <c r="M119" t="str">
        <f t="shared" si="11"/>
        <v>null</v>
      </c>
      <c r="O119" t="str">
        <f t="shared" si="9"/>
        <v xml:space="preserve">INSERT INTO pad_organ (organid, nom, dir3, dir3pare, cif) VALUES (70117, 'Cc Pius XII', 'A04019284', 'A04013522', null); </v>
      </c>
    </row>
    <row r="120" spans="2:15">
      <c r="B120" t="s">
        <v>251</v>
      </c>
      <c r="C120" t="s">
        <v>252</v>
      </c>
      <c r="D120" s="1">
        <v>1365954</v>
      </c>
      <c r="E120" t="str">
        <f>IFERROR(VLOOKUP(D120,PBL_ORGAN_GESTOR!$A$2:$G$1955,2,FALSE),"null")</f>
        <v>A04013522</v>
      </c>
      <c r="F120" t="str">
        <f>IF(E120="null",VLOOKUP(B120,Entitats!O:P,2,FALSE),"null")</f>
        <v>null</v>
      </c>
      <c r="H120">
        <f t="shared" si="10"/>
        <v>70118</v>
      </c>
      <c r="I120" t="str">
        <f t="shared" si="6"/>
        <v>'Cc Pureza de María- Inca'</v>
      </c>
      <c r="J120" t="str">
        <f t="shared" si="7"/>
        <v>'A04019285'</v>
      </c>
      <c r="K120" t="str">
        <f t="shared" si="8"/>
        <v>'A04013522'</v>
      </c>
      <c r="M120" t="str">
        <f t="shared" si="11"/>
        <v>null</v>
      </c>
      <c r="O120" t="str">
        <f t="shared" si="9"/>
        <v xml:space="preserve">INSERT INTO pad_organ (organid, nom, dir3, dir3pare, cif) VALUES (70118, 'Cc Pureza de María- Inca', 'A04019285', 'A04013522', null); </v>
      </c>
    </row>
    <row r="121" spans="2:15">
      <c r="B121" t="s">
        <v>253</v>
      </c>
      <c r="C121" t="s">
        <v>254</v>
      </c>
      <c r="D121" s="1">
        <v>1365954</v>
      </c>
      <c r="E121" t="str">
        <f>IFERROR(VLOOKUP(D121,PBL_ORGAN_GESTOR!$A$2:$G$1955,2,FALSE),"null")</f>
        <v>A04013522</v>
      </c>
      <c r="F121" t="str">
        <f>IF(E121="null",VLOOKUP(B121,Entitats!O:P,2,FALSE),"null")</f>
        <v>null</v>
      </c>
      <c r="H121">
        <f t="shared" si="10"/>
        <v>70119</v>
      </c>
      <c r="I121" t="str">
        <f t="shared" si="6"/>
        <v>'Cc Pureza de María- Manacor'</v>
      </c>
      <c r="J121" t="str">
        <f t="shared" si="7"/>
        <v>'A04019286'</v>
      </c>
      <c r="K121" t="str">
        <f t="shared" si="8"/>
        <v>'A04013522'</v>
      </c>
      <c r="M121" t="str">
        <f t="shared" si="11"/>
        <v>null</v>
      </c>
      <c r="O121" t="str">
        <f t="shared" si="9"/>
        <v xml:space="preserve">INSERT INTO pad_organ (organid, nom, dir3, dir3pare, cif) VALUES (70119, 'Cc Pureza de María- Manacor', 'A04019286', 'A04013522', null); </v>
      </c>
    </row>
    <row r="122" spans="2:15">
      <c r="B122" t="s">
        <v>255</v>
      </c>
      <c r="C122" t="s">
        <v>256</v>
      </c>
      <c r="D122" s="1">
        <v>1365954</v>
      </c>
      <c r="E122" t="str">
        <f>IFERROR(VLOOKUP(D122,PBL_ORGAN_GESTOR!$A$2:$G$1955,2,FALSE),"null")</f>
        <v>A04013522</v>
      </c>
      <c r="F122" t="str">
        <f>IF(E122="null",VLOOKUP(B122,Entitats!O:P,2,FALSE),"null")</f>
        <v>null</v>
      </c>
      <c r="H122">
        <f t="shared" si="10"/>
        <v>70120</v>
      </c>
      <c r="I122" t="str">
        <f t="shared" si="6"/>
        <v>'Cc Ramon Llull- Sta Maria'</v>
      </c>
      <c r="J122" t="str">
        <f t="shared" si="7"/>
        <v>'A04019287'</v>
      </c>
      <c r="K122" t="str">
        <f t="shared" si="8"/>
        <v>'A04013522'</v>
      </c>
      <c r="M122" t="str">
        <f t="shared" si="11"/>
        <v>null</v>
      </c>
      <c r="O122" t="str">
        <f t="shared" si="9"/>
        <v xml:space="preserve">INSERT INTO pad_organ (organid, nom, dir3, dir3pare, cif) VALUES (70120, 'Cc Ramon Llull- Sta Maria', 'A04019287', 'A04013522', null); </v>
      </c>
    </row>
    <row r="123" spans="2:15">
      <c r="B123" t="s">
        <v>257</v>
      </c>
      <c r="C123" t="s">
        <v>258</v>
      </c>
      <c r="D123" s="1">
        <v>1365954</v>
      </c>
      <c r="E123" t="str">
        <f>IFERROR(VLOOKUP(D123,PBL_ORGAN_GESTOR!$A$2:$G$1955,2,FALSE),"null")</f>
        <v>A04013522</v>
      </c>
      <c r="F123" t="str">
        <f>IF(E123="null",VLOOKUP(B123,Entitats!O:P,2,FALSE),"null")</f>
        <v>null</v>
      </c>
      <c r="H123">
        <f t="shared" si="10"/>
        <v>70121</v>
      </c>
      <c r="I123" t="str">
        <f t="shared" si="6"/>
        <v>'Cc Ramon Llull- Andratx'</v>
      </c>
      <c r="J123" t="str">
        <f t="shared" si="7"/>
        <v>'A04019288'</v>
      </c>
      <c r="K123" t="str">
        <f t="shared" si="8"/>
        <v>'A04013522'</v>
      </c>
      <c r="M123" t="str">
        <f t="shared" si="11"/>
        <v>null</v>
      </c>
      <c r="O123" t="str">
        <f t="shared" si="9"/>
        <v xml:space="preserve">INSERT INTO pad_organ (organid, nom, dir3, dir3pare, cif) VALUES (70121, 'Cc Ramon Llull- Andratx', 'A04019288', 'A04013522', null); </v>
      </c>
    </row>
    <row r="124" spans="2:15">
      <c r="B124" t="s">
        <v>259</v>
      </c>
      <c r="C124" t="s">
        <v>260</v>
      </c>
      <c r="D124" s="1">
        <v>1365954</v>
      </c>
      <c r="E124" t="str">
        <f>IFERROR(VLOOKUP(D124,PBL_ORGAN_GESTOR!$A$2:$G$1955,2,FALSE),"null")</f>
        <v>A04013522</v>
      </c>
      <c r="F124" t="str">
        <f>IF(E124="null",VLOOKUP(B124,Entitats!O:P,2,FALSE),"null")</f>
        <v>null</v>
      </c>
      <c r="H124">
        <f t="shared" si="10"/>
        <v>70122</v>
      </c>
      <c r="I124" t="str">
        <f t="shared" si="6"/>
        <v>'Cc SA Real'</v>
      </c>
      <c r="J124" t="str">
        <f t="shared" si="7"/>
        <v>'A04019289'</v>
      </c>
      <c r="K124" t="str">
        <f t="shared" si="8"/>
        <v>'A04013522'</v>
      </c>
      <c r="M124" t="str">
        <f t="shared" si="11"/>
        <v>null</v>
      </c>
      <c r="O124" t="str">
        <f t="shared" si="9"/>
        <v xml:space="preserve">INSERT INTO pad_organ (organid, nom, dir3, dir3pare, cif) VALUES (70122, 'Cc SA Real', 'A04019289', 'A04013522', null); </v>
      </c>
    </row>
    <row r="125" spans="2:15">
      <c r="B125" t="s">
        <v>261</v>
      </c>
      <c r="C125" t="s">
        <v>262</v>
      </c>
      <c r="D125" s="1">
        <v>1365954</v>
      </c>
      <c r="E125" t="str">
        <f>IFERROR(VLOOKUP(D125,PBL_ORGAN_GESTOR!$A$2:$G$1955,2,FALSE),"null")</f>
        <v>A04013522</v>
      </c>
      <c r="F125" t="str">
        <f>IF(E125="null",VLOOKUP(B125,Entitats!O:P,2,FALSE),"null")</f>
        <v>null</v>
      </c>
      <c r="H125">
        <f t="shared" si="10"/>
        <v>70123</v>
      </c>
      <c r="I125" t="str">
        <f t="shared" si="6"/>
        <v>'Cc Sagrat Cor'</v>
      </c>
      <c r="J125" t="str">
        <f t="shared" si="7"/>
        <v>'A04019290'</v>
      </c>
      <c r="K125" t="str">
        <f t="shared" si="8"/>
        <v>'A04013522'</v>
      </c>
      <c r="M125" t="str">
        <f t="shared" si="11"/>
        <v>null</v>
      </c>
      <c r="O125" t="str">
        <f t="shared" si="9"/>
        <v xml:space="preserve">INSERT INTO pad_organ (organid, nom, dir3, dir3pare, cif) VALUES (70123, 'Cc Sagrat Cor', 'A04019290', 'A04013522', null); </v>
      </c>
    </row>
    <row r="126" spans="2:15">
      <c r="B126" t="s">
        <v>263</v>
      </c>
      <c r="C126" t="s">
        <v>264</v>
      </c>
      <c r="D126" s="1">
        <v>1365954</v>
      </c>
      <c r="E126" t="str">
        <f>IFERROR(VLOOKUP(D126,PBL_ORGAN_GESTOR!$A$2:$G$1955,2,FALSE),"null")</f>
        <v>A04013522</v>
      </c>
      <c r="F126" t="str">
        <f>IF(E126="null",VLOOKUP(B126,Entitats!O:P,2,FALSE),"null")</f>
        <v>null</v>
      </c>
      <c r="H126">
        <f t="shared" si="10"/>
        <v>70124</v>
      </c>
      <c r="I126" t="str">
        <f t="shared" si="6"/>
        <v>'Cc Sagrats Cors'</v>
      </c>
      <c r="J126" t="str">
        <f t="shared" si="7"/>
        <v>'A04019291'</v>
      </c>
      <c r="K126" t="str">
        <f t="shared" si="8"/>
        <v>'A04013522'</v>
      </c>
      <c r="M126" t="str">
        <f t="shared" si="11"/>
        <v>null</v>
      </c>
      <c r="O126" t="str">
        <f t="shared" si="9"/>
        <v xml:space="preserve">INSERT INTO pad_organ (organid, nom, dir3, dir3pare, cif) VALUES (70124, 'Cc Sagrats Cors', 'A04019291', 'A04013522', null); </v>
      </c>
    </row>
    <row r="127" spans="2:15">
      <c r="B127" t="s">
        <v>265</v>
      </c>
      <c r="C127" t="s">
        <v>266</v>
      </c>
      <c r="D127" s="1">
        <v>1365954</v>
      </c>
      <c r="E127" t="str">
        <f>IFERROR(VLOOKUP(D127,PBL_ORGAN_GESTOR!$A$2:$G$1955,2,FALSE),"null")</f>
        <v>A04013522</v>
      </c>
      <c r="F127" t="str">
        <f>IF(E127="null",VLOOKUP(B127,Entitats!O:P,2,FALSE),"null")</f>
        <v>null</v>
      </c>
      <c r="H127">
        <f t="shared" si="10"/>
        <v>70125</v>
      </c>
      <c r="I127" t="str">
        <f t="shared" si="6"/>
        <v>'Cc San Agustín'</v>
      </c>
      <c r="J127" t="str">
        <f t="shared" si="7"/>
        <v>'A04019292'</v>
      </c>
      <c r="K127" t="str">
        <f t="shared" si="8"/>
        <v>'A04013522'</v>
      </c>
      <c r="M127" t="str">
        <f t="shared" si="11"/>
        <v>null</v>
      </c>
      <c r="O127" t="str">
        <f t="shared" si="9"/>
        <v xml:space="preserve">INSERT INTO pad_organ (organid, nom, dir3, dir3pare, cif) VALUES (70125, 'Cc San Agustín', 'A04019292', 'A04013522', null); </v>
      </c>
    </row>
    <row r="128" spans="2:15">
      <c r="B128" t="s">
        <v>267</v>
      </c>
      <c r="C128" t="s">
        <v>268</v>
      </c>
      <c r="D128" s="1">
        <v>1365954</v>
      </c>
      <c r="E128" t="str">
        <f>IFERROR(VLOOKUP(D128,PBL_ORGAN_GESTOR!$A$2:$G$1955,2,FALSE),"null")</f>
        <v>A04013522</v>
      </c>
      <c r="F128" t="str">
        <f>IF(E128="null",VLOOKUP(B128,Entitats!O:P,2,FALSE),"null")</f>
        <v>null</v>
      </c>
      <c r="H128">
        <f t="shared" si="10"/>
        <v>70126</v>
      </c>
      <c r="I128" t="str">
        <f t="shared" si="6"/>
        <v>'Cc San Alfonso María de Ligorio'</v>
      </c>
      <c r="J128" t="str">
        <f t="shared" si="7"/>
        <v>'A04019293'</v>
      </c>
      <c r="K128" t="str">
        <f t="shared" si="8"/>
        <v>'A04013522'</v>
      </c>
      <c r="M128" t="str">
        <f t="shared" si="11"/>
        <v>null</v>
      </c>
      <c r="O128" t="str">
        <f t="shared" si="9"/>
        <v xml:space="preserve">INSERT INTO pad_organ (organid, nom, dir3, dir3pare, cif) VALUES (70126, 'Cc San Alfonso María de Ligorio', 'A04019293', 'A04013522', null); </v>
      </c>
    </row>
    <row r="129" spans="2:15">
      <c r="B129" t="s">
        <v>269</v>
      </c>
      <c r="C129" t="s">
        <v>270</v>
      </c>
      <c r="D129" s="1">
        <v>1365954</v>
      </c>
      <c r="E129" t="str">
        <f>IFERROR(VLOOKUP(D129,PBL_ORGAN_GESTOR!$A$2:$G$1955,2,FALSE),"null")</f>
        <v>A04013522</v>
      </c>
      <c r="F129" t="str">
        <f>IF(E129="null",VLOOKUP(B129,Entitats!O:P,2,FALSE),"null")</f>
        <v>null</v>
      </c>
      <c r="H129">
        <f t="shared" si="10"/>
        <v>70127</v>
      </c>
      <c r="I129" t="str">
        <f t="shared" si="6"/>
        <v>'Cc San Buenaventura- Llucmajor'</v>
      </c>
      <c r="J129" t="str">
        <f t="shared" si="7"/>
        <v>'A04019294'</v>
      </c>
      <c r="K129" t="str">
        <f t="shared" si="8"/>
        <v>'A04013522'</v>
      </c>
      <c r="M129" t="str">
        <f t="shared" si="11"/>
        <v>null</v>
      </c>
      <c r="O129" t="str">
        <f t="shared" si="9"/>
        <v xml:space="preserve">INSERT INTO pad_organ (organid, nom, dir3, dir3pare, cif) VALUES (70127, 'Cc San Buenaventura- Llucmajor', 'A04019294', 'A04013522', null); </v>
      </c>
    </row>
    <row r="130" spans="2:15">
      <c r="B130" t="s">
        <v>271</v>
      </c>
      <c r="C130" t="s">
        <v>272</v>
      </c>
      <c r="D130" s="1">
        <v>1365954</v>
      </c>
      <c r="E130" t="str">
        <f>IFERROR(VLOOKUP(D130,PBL_ORGAN_GESTOR!$A$2:$G$1955,2,FALSE),"null")</f>
        <v>A04013522</v>
      </c>
      <c r="F130" t="str">
        <f>IF(E130="null",VLOOKUP(B130,Entitats!O:P,2,FALSE),"null")</f>
        <v>null</v>
      </c>
      <c r="H130">
        <f t="shared" si="10"/>
        <v>70128</v>
      </c>
      <c r="I130" t="str">
        <f t="shared" si="6"/>
        <v>'Cc San Buenaventura- Artá'</v>
      </c>
      <c r="J130" t="str">
        <f t="shared" si="7"/>
        <v>'A04019295'</v>
      </c>
      <c r="K130" t="str">
        <f t="shared" si="8"/>
        <v>'A04013522'</v>
      </c>
      <c r="M130" t="str">
        <f t="shared" si="11"/>
        <v>null</v>
      </c>
      <c r="O130" t="str">
        <f t="shared" si="9"/>
        <v xml:space="preserve">INSERT INTO pad_organ (organid, nom, dir3, dir3pare, cif) VALUES (70128, 'Cc San Buenaventura- Artá', 'A04019295', 'A04013522', null); </v>
      </c>
    </row>
    <row r="131" spans="2:15">
      <c r="B131" t="s">
        <v>273</v>
      </c>
      <c r="C131" t="s">
        <v>274</v>
      </c>
      <c r="D131" s="1">
        <v>1365954</v>
      </c>
      <c r="E131" t="str">
        <f>IFERROR(VLOOKUP(D131,PBL_ORGAN_GESTOR!$A$2:$G$1955,2,FALSE),"null")</f>
        <v>A04013522</v>
      </c>
      <c r="F131" t="str">
        <f>IF(E131="null",VLOOKUP(B131,Entitats!O:P,2,FALSE),"null")</f>
        <v>null</v>
      </c>
      <c r="H131">
        <f t="shared" si="10"/>
        <v>70129</v>
      </c>
      <c r="I131" t="str">
        <f t="shared" ref="I131:I194" si="12">"'"&amp;C131&amp;"'"</f>
        <v>'Cc San Felipe Neri'</v>
      </c>
      <c r="J131" t="str">
        <f t="shared" ref="J131:J194" si="13">"'"&amp;B131&amp;"'"</f>
        <v>'A04019296'</v>
      </c>
      <c r="K131" t="str">
        <f t="shared" ref="K131:K194" si="14">IF(E131="null","null","'"&amp;E131&amp;"'")</f>
        <v>'A04013522'</v>
      </c>
      <c r="M131" t="str">
        <f t="shared" si="11"/>
        <v>null</v>
      </c>
      <c r="O131" t="str">
        <f t="shared" ref="O131:O194" si="15">SUBSTITUTE(SUBSTITUTE(SUBSTITUTE(SUBSTITUTE(SUBSTITUTE(SUBSTITUTE(O$1,"$ID$",H131),"$NOM$",I131),"$DIR3$",J131),"$DIR3PARE$",K131),"$ENTITATID$",L131),"$CIF$",M131)</f>
        <v xml:space="preserve">INSERT INTO pad_organ (organid, nom, dir3, dir3pare, cif) VALUES (70129, 'Cc San Felipe Neri', 'A04019296', 'A04013522', null); </v>
      </c>
    </row>
    <row r="132" spans="2:15">
      <c r="B132" t="s">
        <v>275</v>
      </c>
      <c r="C132" t="s">
        <v>276</v>
      </c>
      <c r="D132" s="1">
        <v>1365954</v>
      </c>
      <c r="E132" t="str">
        <f>IFERROR(VLOOKUP(D132,PBL_ORGAN_GESTOR!$A$2:$G$1955,2,FALSE),"null")</f>
        <v>A04013522</v>
      </c>
      <c r="F132" t="str">
        <f>IF(E132="null",VLOOKUP(B132,Entitats!O:P,2,FALSE),"null")</f>
        <v>null</v>
      </c>
      <c r="H132">
        <f t="shared" ref="H132:H195" si="16">H131+1</f>
        <v>70130</v>
      </c>
      <c r="I132" t="str">
        <f t="shared" si="12"/>
        <v>'Cc San José'</v>
      </c>
      <c r="J132" t="str">
        <f t="shared" si="13"/>
        <v>'A04019297'</v>
      </c>
      <c r="K132" t="str">
        <f t="shared" si="14"/>
        <v>'A04013522'</v>
      </c>
      <c r="M132" t="str">
        <f t="shared" ref="M132:M195" si="17">IFERROR(IF(F132="null","null","'"&amp;F132&amp;"'"),"null")</f>
        <v>null</v>
      </c>
      <c r="O132" t="str">
        <f t="shared" si="15"/>
        <v xml:space="preserve">INSERT INTO pad_organ (organid, nom, dir3, dir3pare, cif) VALUES (70130, 'Cc San José', 'A04019297', 'A04013522', null); </v>
      </c>
    </row>
    <row r="133" spans="2:15">
      <c r="B133" t="s">
        <v>277</v>
      </c>
      <c r="C133" t="s">
        <v>278</v>
      </c>
      <c r="D133" s="1">
        <v>1365954</v>
      </c>
      <c r="E133" t="str">
        <f>IFERROR(VLOOKUP(D133,PBL_ORGAN_GESTOR!$A$2:$G$1955,2,FALSE),"null")</f>
        <v>A04013522</v>
      </c>
      <c r="F133" t="str">
        <f>IF(E133="null",VLOOKUP(B133,Entitats!O:P,2,FALSE),"null")</f>
        <v>null</v>
      </c>
      <c r="H133">
        <f t="shared" si="16"/>
        <v>70131</v>
      </c>
      <c r="I133" t="str">
        <f t="shared" si="12"/>
        <v>'Cc San José de la Montaña'</v>
      </c>
      <c r="J133" t="str">
        <f t="shared" si="13"/>
        <v>'A04019298'</v>
      </c>
      <c r="K133" t="str">
        <f t="shared" si="14"/>
        <v>'A04013522'</v>
      </c>
      <c r="M133" t="str">
        <f t="shared" si="17"/>
        <v>null</v>
      </c>
      <c r="O133" t="str">
        <f t="shared" si="15"/>
        <v xml:space="preserve">INSERT INTO pad_organ (organid, nom, dir3, dir3pare, cif) VALUES (70131, 'Cc San José de la Montaña', 'A04019298', 'A04013522', null); </v>
      </c>
    </row>
    <row r="134" spans="2:15">
      <c r="B134" t="s">
        <v>279</v>
      </c>
      <c r="C134" t="s">
        <v>280</v>
      </c>
      <c r="D134" s="1">
        <v>1365954</v>
      </c>
      <c r="E134" t="str">
        <f>IFERROR(VLOOKUP(D134,PBL_ORGAN_GESTOR!$A$2:$G$1955,2,FALSE),"null")</f>
        <v>A04013522</v>
      </c>
      <c r="F134" t="str">
        <f>IF(E134="null",VLOOKUP(B134,Entitats!O:P,2,FALSE),"null")</f>
        <v>null</v>
      </c>
      <c r="H134">
        <f t="shared" si="16"/>
        <v>70132</v>
      </c>
      <c r="I134" t="str">
        <f t="shared" si="12"/>
        <v>'Cc San Vicente de Paúl'</v>
      </c>
      <c r="J134" t="str">
        <f t="shared" si="13"/>
        <v>'A04019299'</v>
      </c>
      <c r="K134" t="str">
        <f t="shared" si="14"/>
        <v>'A04013522'</v>
      </c>
      <c r="M134" t="str">
        <f t="shared" si="17"/>
        <v>null</v>
      </c>
      <c r="O134" t="str">
        <f t="shared" si="15"/>
        <v xml:space="preserve">INSERT INTO pad_organ (organid, nom, dir3, dir3pare, cif) VALUES (70132, 'Cc San Vicente de Paúl', 'A04019299', 'A04013522', null); </v>
      </c>
    </row>
    <row r="135" spans="2:15">
      <c r="B135" t="s">
        <v>281</v>
      </c>
      <c r="C135" t="s">
        <v>282</v>
      </c>
      <c r="D135" s="1">
        <v>1365954</v>
      </c>
      <c r="E135" t="str">
        <f>IFERROR(VLOOKUP(D135,PBL_ORGAN_GESTOR!$A$2:$G$1955,2,FALSE),"null")</f>
        <v>A04013522</v>
      </c>
      <c r="F135" t="str">
        <f>IF(E135="null",VLOOKUP(B135,Entitats!O:P,2,FALSE),"null")</f>
        <v>null</v>
      </c>
      <c r="H135">
        <f t="shared" si="16"/>
        <v>70133</v>
      </c>
      <c r="I135" t="str">
        <f t="shared" si="12"/>
        <v>'Cc San Vicente de Paúl- C/Marques'</v>
      </c>
      <c r="J135" t="str">
        <f t="shared" si="13"/>
        <v>'A04019300'</v>
      </c>
      <c r="K135" t="str">
        <f t="shared" si="14"/>
        <v>'A04013522'</v>
      </c>
      <c r="M135" t="str">
        <f t="shared" si="17"/>
        <v>null</v>
      </c>
      <c r="O135" t="str">
        <f t="shared" si="15"/>
        <v xml:space="preserve">INSERT INTO pad_organ (organid, nom, dir3, dir3pare, cif) VALUES (70133, 'Cc San Vicente de Paúl- C/Marques', 'A04019300', 'A04013522', null); </v>
      </c>
    </row>
    <row r="136" spans="2:15">
      <c r="B136" t="s">
        <v>283</v>
      </c>
      <c r="C136" t="s">
        <v>284</v>
      </c>
      <c r="D136" s="1">
        <v>1365954</v>
      </c>
      <c r="E136" t="str">
        <f>IFERROR(VLOOKUP(D136,PBL_ORGAN_GESTOR!$A$2:$G$1955,2,FALSE),"null")</f>
        <v>A04013522</v>
      </c>
      <c r="F136" t="str">
        <f>IF(E136="null",VLOOKUP(B136,Entitats!O:P,2,FALSE),"null")</f>
        <v>null</v>
      </c>
      <c r="H136">
        <f t="shared" si="16"/>
        <v>70134</v>
      </c>
      <c r="I136" t="str">
        <f t="shared" si="12"/>
        <v>'Cc Sant Alfons'</v>
      </c>
      <c r="J136" t="str">
        <f t="shared" si="13"/>
        <v>'A04019301'</v>
      </c>
      <c r="K136" t="str">
        <f t="shared" si="14"/>
        <v>'A04013522'</v>
      </c>
      <c r="M136" t="str">
        <f t="shared" si="17"/>
        <v>null</v>
      </c>
      <c r="O136" t="str">
        <f t="shared" si="15"/>
        <v xml:space="preserve">INSERT INTO pad_organ (organid, nom, dir3, dir3pare, cif) VALUES (70134, 'Cc Sant Alfons', 'A04019301', 'A04013522', null); </v>
      </c>
    </row>
    <row r="137" spans="2:15">
      <c r="B137" t="s">
        <v>285</v>
      </c>
      <c r="C137" t="s">
        <v>286</v>
      </c>
      <c r="D137" s="1">
        <v>1365954</v>
      </c>
      <c r="E137" t="str">
        <f>IFERROR(VLOOKUP(D137,PBL_ORGAN_GESTOR!$A$2:$G$1955,2,FALSE),"null")</f>
        <v>A04013522</v>
      </c>
      <c r="F137" t="str">
        <f>IF(E137="null",VLOOKUP(B137,Entitats!O:P,2,FALSE),"null")</f>
        <v>null</v>
      </c>
      <c r="H137">
        <f t="shared" si="16"/>
        <v>70135</v>
      </c>
      <c r="I137" t="str">
        <f t="shared" si="12"/>
        <v>'Cc Sant Antoni Abat'</v>
      </c>
      <c r="J137" t="str">
        <f t="shared" si="13"/>
        <v>'A04019302'</v>
      </c>
      <c r="K137" t="str">
        <f t="shared" si="14"/>
        <v>'A04013522'</v>
      </c>
      <c r="M137" t="str">
        <f t="shared" si="17"/>
        <v>null</v>
      </c>
      <c r="O137" t="str">
        <f t="shared" si="15"/>
        <v xml:space="preserve">INSERT INTO pad_organ (organid, nom, dir3, dir3pare, cif) VALUES (70135, 'Cc Sant Antoni Abat', 'A04019302', 'A04013522', null); </v>
      </c>
    </row>
    <row r="138" spans="2:15">
      <c r="B138" t="s">
        <v>287</v>
      </c>
      <c r="C138" t="s">
        <v>288</v>
      </c>
      <c r="D138" s="1">
        <v>1365954</v>
      </c>
      <c r="E138" t="str">
        <f>IFERROR(VLOOKUP(D138,PBL_ORGAN_GESTOR!$A$2:$G$1955,2,FALSE),"null")</f>
        <v>A04013522</v>
      </c>
      <c r="F138" t="str">
        <f>IF(E138="null",VLOOKUP(B138,Entitats!O:P,2,FALSE),"null")</f>
        <v>null</v>
      </c>
      <c r="H138">
        <f t="shared" si="16"/>
        <v>70136</v>
      </c>
      <c r="I138" t="str">
        <f t="shared" si="12"/>
        <v>'Cc Sant Francesc'</v>
      </c>
      <c r="J138" t="str">
        <f t="shared" si="13"/>
        <v>'A04019303'</v>
      </c>
      <c r="K138" t="str">
        <f t="shared" si="14"/>
        <v>'A04013522'</v>
      </c>
      <c r="M138" t="str">
        <f t="shared" si="17"/>
        <v>null</v>
      </c>
      <c r="O138" t="str">
        <f t="shared" si="15"/>
        <v xml:space="preserve">INSERT INTO pad_organ (organid, nom, dir3, dir3pare, cif) VALUES (70136, 'Cc Sant Francesc', 'A04019303', 'A04013522', null); </v>
      </c>
    </row>
    <row r="139" spans="2:15">
      <c r="B139" t="s">
        <v>289</v>
      </c>
      <c r="C139" t="s">
        <v>4069</v>
      </c>
      <c r="D139" s="1">
        <v>1365954</v>
      </c>
      <c r="E139" t="str">
        <f>IFERROR(VLOOKUP(D139,PBL_ORGAN_GESTOR!$A$2:$G$1955,2,FALSE),"null")</f>
        <v>A04013522</v>
      </c>
      <c r="F139" t="str">
        <f>IF(E139="null",VLOOKUP(B139,Entitats!O:P,2,FALSE),"null")</f>
        <v>null</v>
      </c>
      <c r="H139">
        <f t="shared" si="16"/>
        <v>70137</v>
      </c>
      <c r="I139" t="str">
        <f t="shared" si="12"/>
        <v>'Cc Sant Francesc D''Assís- Palma'</v>
      </c>
      <c r="J139" t="str">
        <f t="shared" si="13"/>
        <v>'A04019304'</v>
      </c>
      <c r="K139" t="str">
        <f t="shared" si="14"/>
        <v>'A04013522'</v>
      </c>
      <c r="M139" t="str">
        <f t="shared" si="17"/>
        <v>null</v>
      </c>
      <c r="O139" t="str">
        <f t="shared" si="15"/>
        <v xml:space="preserve">INSERT INTO pad_organ (organid, nom, dir3, dir3pare, cif) VALUES (70137, 'Cc Sant Francesc D''Assís- Palma', 'A04019304', 'A04013522', null); </v>
      </c>
    </row>
    <row r="140" spans="2:15">
      <c r="B140" t="s">
        <v>291</v>
      </c>
      <c r="C140" t="s">
        <v>4070</v>
      </c>
      <c r="D140" s="1">
        <v>1365954</v>
      </c>
      <c r="E140" t="str">
        <f>IFERROR(VLOOKUP(D140,PBL_ORGAN_GESTOR!$A$2:$G$1955,2,FALSE),"null")</f>
        <v>A04013522</v>
      </c>
      <c r="F140" t="str">
        <f>IF(E140="null",VLOOKUP(B140,Entitats!O:P,2,FALSE),"null")</f>
        <v>null</v>
      </c>
      <c r="H140">
        <f t="shared" si="16"/>
        <v>70138</v>
      </c>
      <c r="I140" t="str">
        <f t="shared" si="12"/>
        <v>'Cc Sant Francesc D''Assís- SA Pobla'</v>
      </c>
      <c r="J140" t="str">
        <f t="shared" si="13"/>
        <v>'A04019305'</v>
      </c>
      <c r="K140" t="str">
        <f t="shared" si="14"/>
        <v>'A04013522'</v>
      </c>
      <c r="M140" t="str">
        <f t="shared" si="17"/>
        <v>null</v>
      </c>
      <c r="O140" t="str">
        <f t="shared" si="15"/>
        <v xml:space="preserve">INSERT INTO pad_organ (organid, nom, dir3, dir3pare, cif) VALUES (70138, 'Cc Sant Francesc D''Assís- SA Pobla', 'A04019305', 'A04013522', null); </v>
      </c>
    </row>
    <row r="141" spans="2:15">
      <c r="B141" t="s">
        <v>293</v>
      </c>
      <c r="C141" t="s">
        <v>4071</v>
      </c>
      <c r="D141" s="1">
        <v>1365954</v>
      </c>
      <c r="E141" t="str">
        <f>IFERROR(VLOOKUP(D141,PBL_ORGAN_GESTOR!$A$2:$G$1955,2,FALSE),"null")</f>
        <v>A04013522</v>
      </c>
      <c r="F141" t="str">
        <f>IF(E141="null",VLOOKUP(B141,Entitats!O:P,2,FALSE),"null")</f>
        <v>null</v>
      </c>
      <c r="H141">
        <f t="shared" si="16"/>
        <v>70139</v>
      </c>
      <c r="I141" t="str">
        <f t="shared" si="12"/>
        <v>'Cc Sant Francesc D''Assís- Ferreries'</v>
      </c>
      <c r="J141" t="str">
        <f t="shared" si="13"/>
        <v>'A04019306'</v>
      </c>
      <c r="K141" t="str">
        <f t="shared" si="14"/>
        <v>'A04013522'</v>
      </c>
      <c r="M141" t="str">
        <f t="shared" si="17"/>
        <v>null</v>
      </c>
      <c r="O141" t="str">
        <f t="shared" si="15"/>
        <v xml:space="preserve">INSERT INTO pad_organ (organid, nom, dir3, dir3pare, cif) VALUES (70139, 'Cc Sant Francesc D''Assís- Ferreries', 'A04019306', 'A04013522', null); </v>
      </c>
    </row>
    <row r="142" spans="2:15">
      <c r="B142" t="s">
        <v>295</v>
      </c>
      <c r="C142" t="s">
        <v>4072</v>
      </c>
      <c r="D142" s="1">
        <v>1365954</v>
      </c>
      <c r="E142" t="str">
        <f>IFERROR(VLOOKUP(D142,PBL_ORGAN_GESTOR!$A$2:$G$1955,2,FALSE),"null")</f>
        <v>A04013522</v>
      </c>
      <c r="F142" t="str">
        <f>IF(E142="null",VLOOKUP(B142,Entitats!O:P,2,FALSE),"null")</f>
        <v>null</v>
      </c>
      <c r="H142">
        <f t="shared" si="16"/>
        <v>70140</v>
      </c>
      <c r="I142" t="str">
        <f t="shared" si="12"/>
        <v>'Cc Sant Francesc D''Assís- Manacor'</v>
      </c>
      <c r="J142" t="str">
        <f t="shared" si="13"/>
        <v>'A04019307'</v>
      </c>
      <c r="K142" t="str">
        <f t="shared" si="14"/>
        <v>'A04013522'</v>
      </c>
      <c r="M142" t="str">
        <f t="shared" si="17"/>
        <v>null</v>
      </c>
      <c r="O142" t="str">
        <f t="shared" si="15"/>
        <v xml:space="preserve">INSERT INTO pad_organ (organid, nom, dir3, dir3pare, cif) VALUES (70140, 'Cc Sant Francesc D''Assís- Manacor', 'A04019307', 'A04013522', null); </v>
      </c>
    </row>
    <row r="143" spans="2:15">
      <c r="B143" t="s">
        <v>297</v>
      </c>
      <c r="C143" t="s">
        <v>4073</v>
      </c>
      <c r="D143" s="1">
        <v>1365954</v>
      </c>
      <c r="E143" t="str">
        <f>IFERROR(VLOOKUP(D143,PBL_ORGAN_GESTOR!$A$2:$G$1955,2,FALSE),"null")</f>
        <v>A04013522</v>
      </c>
      <c r="F143" t="str">
        <f>IF(E143="null",VLOOKUP(B143,Entitats!O:P,2,FALSE),"null")</f>
        <v>null</v>
      </c>
      <c r="H143">
        <f t="shared" si="16"/>
        <v>70141</v>
      </c>
      <c r="I143" t="str">
        <f t="shared" si="12"/>
        <v>'Cc Sant Francesc D''Assís- Muro'</v>
      </c>
      <c r="J143" t="str">
        <f t="shared" si="13"/>
        <v>'A04019308'</v>
      </c>
      <c r="K143" t="str">
        <f t="shared" si="14"/>
        <v>'A04013522'</v>
      </c>
      <c r="M143" t="str">
        <f t="shared" si="17"/>
        <v>null</v>
      </c>
      <c r="O143" t="str">
        <f t="shared" si="15"/>
        <v xml:space="preserve">INSERT INTO pad_organ (organid, nom, dir3, dir3pare, cif) VALUES (70141, 'Cc Sant Francesc D''Assís- Muro', 'A04019308', 'A04013522', null); </v>
      </c>
    </row>
    <row r="144" spans="2:15">
      <c r="B144" t="s">
        <v>299</v>
      </c>
      <c r="C144" t="s">
        <v>300</v>
      </c>
      <c r="D144" s="1">
        <v>1365954</v>
      </c>
      <c r="E144" t="str">
        <f>IFERROR(VLOOKUP(D144,PBL_ORGAN_GESTOR!$A$2:$G$1955,2,FALSE),"null")</f>
        <v>A04013522</v>
      </c>
      <c r="F144" t="str">
        <f>IF(E144="null",VLOOKUP(B144,Entitats!O:P,2,FALSE),"null")</f>
        <v>null</v>
      </c>
      <c r="H144">
        <f t="shared" si="16"/>
        <v>70142</v>
      </c>
      <c r="I144" t="str">
        <f t="shared" si="12"/>
        <v>'Cc Sant Francesc de Sales'</v>
      </c>
      <c r="J144" t="str">
        <f t="shared" si="13"/>
        <v>'A04019309'</v>
      </c>
      <c r="K144" t="str">
        <f t="shared" si="14"/>
        <v>'A04013522'</v>
      </c>
      <c r="M144" t="str">
        <f t="shared" si="17"/>
        <v>null</v>
      </c>
      <c r="O144" t="str">
        <f t="shared" si="15"/>
        <v xml:space="preserve">INSERT INTO pad_organ (organid, nom, dir3, dir3pare, cif) VALUES (70142, 'Cc Sant Francesc de Sales', 'A04019309', 'A04013522', null); </v>
      </c>
    </row>
    <row r="145" spans="2:15">
      <c r="B145" t="s">
        <v>301</v>
      </c>
      <c r="C145" t="s">
        <v>302</v>
      </c>
      <c r="D145" s="1">
        <v>1365954</v>
      </c>
      <c r="E145" t="str">
        <f>IFERROR(VLOOKUP(D145,PBL_ORGAN_GESTOR!$A$2:$G$1955,2,FALSE),"null")</f>
        <v>A04013522</v>
      </c>
      <c r="F145" t="str">
        <f>IF(E145="null",VLOOKUP(B145,Entitats!O:P,2,FALSE),"null")</f>
        <v>null</v>
      </c>
      <c r="H145">
        <f t="shared" si="16"/>
        <v>70143</v>
      </c>
      <c r="I145" t="str">
        <f t="shared" si="12"/>
        <v>'Cc Sant Josep Obrer I'</v>
      </c>
      <c r="J145" t="str">
        <f t="shared" si="13"/>
        <v>'A04019310'</v>
      </c>
      <c r="K145" t="str">
        <f t="shared" si="14"/>
        <v>'A04013522'</v>
      </c>
      <c r="M145" t="str">
        <f t="shared" si="17"/>
        <v>null</v>
      </c>
      <c r="O145" t="str">
        <f t="shared" si="15"/>
        <v xml:space="preserve">INSERT INTO pad_organ (organid, nom, dir3, dir3pare, cif) VALUES (70143, 'Cc Sant Josep Obrer I', 'A04019310', 'A04013522', null); </v>
      </c>
    </row>
    <row r="146" spans="2:15">
      <c r="B146" t="s">
        <v>303</v>
      </c>
      <c r="C146" t="s">
        <v>304</v>
      </c>
      <c r="D146" s="1">
        <v>1365954</v>
      </c>
      <c r="E146" t="str">
        <f>IFERROR(VLOOKUP(D146,PBL_ORGAN_GESTOR!$A$2:$G$1955,2,FALSE),"null")</f>
        <v>A04013522</v>
      </c>
      <c r="F146" t="str">
        <f>IF(E146="null",VLOOKUP(B146,Entitats!O:P,2,FALSE),"null")</f>
        <v>null</v>
      </c>
      <c r="H146">
        <f t="shared" si="16"/>
        <v>70144</v>
      </c>
      <c r="I146" t="str">
        <f t="shared" si="12"/>
        <v>'Cc Sant Josep Obrer II'</v>
      </c>
      <c r="J146" t="str">
        <f t="shared" si="13"/>
        <v>'A04019311'</v>
      </c>
      <c r="K146" t="str">
        <f t="shared" si="14"/>
        <v>'A04013522'</v>
      </c>
      <c r="M146" t="str">
        <f t="shared" si="17"/>
        <v>null</v>
      </c>
      <c r="O146" t="str">
        <f t="shared" si="15"/>
        <v xml:space="preserve">INSERT INTO pad_organ (organid, nom, dir3, dir3pare, cif) VALUES (70144, 'Cc Sant Josep Obrer II', 'A04019311', 'A04013522', null); </v>
      </c>
    </row>
    <row r="147" spans="2:15">
      <c r="B147" t="s">
        <v>305</v>
      </c>
      <c r="C147" t="s">
        <v>306</v>
      </c>
      <c r="D147" s="1">
        <v>1365954</v>
      </c>
      <c r="E147" t="str">
        <f>IFERROR(VLOOKUP(D147,PBL_ORGAN_GESTOR!$A$2:$G$1955,2,FALSE),"null")</f>
        <v>A04013522</v>
      </c>
      <c r="F147" t="str">
        <f>IF(E147="null",VLOOKUP(B147,Entitats!O:P,2,FALSE),"null")</f>
        <v>null</v>
      </c>
      <c r="H147">
        <f t="shared" si="16"/>
        <v>70145</v>
      </c>
      <c r="I147" t="str">
        <f t="shared" si="12"/>
        <v>'Cc Sant Pere'</v>
      </c>
      <c r="J147" t="str">
        <f t="shared" si="13"/>
        <v>'A04019312'</v>
      </c>
      <c r="K147" t="str">
        <f t="shared" si="14"/>
        <v>'A04013522'</v>
      </c>
      <c r="M147" t="str">
        <f t="shared" si="17"/>
        <v>null</v>
      </c>
      <c r="O147" t="str">
        <f t="shared" si="15"/>
        <v xml:space="preserve">INSERT INTO pad_organ (organid, nom, dir3, dir3pare, cif) VALUES (70145, 'Cc Sant Pere', 'A04019312', 'A04013522', null); </v>
      </c>
    </row>
    <row r="148" spans="2:15">
      <c r="B148" t="s">
        <v>307</v>
      </c>
      <c r="C148" t="s">
        <v>308</v>
      </c>
      <c r="D148" s="1">
        <v>1365954</v>
      </c>
      <c r="E148" t="str">
        <f>IFERROR(VLOOKUP(D148,PBL_ORGAN_GESTOR!$A$2:$G$1955,2,FALSE),"null")</f>
        <v>A04013522</v>
      </c>
      <c r="F148" t="str">
        <f>IF(E148="null",VLOOKUP(B148,Entitats!O:P,2,FALSE),"null")</f>
        <v>null</v>
      </c>
      <c r="H148">
        <f t="shared" si="16"/>
        <v>70146</v>
      </c>
      <c r="I148" t="str">
        <f t="shared" si="12"/>
        <v>'Cc Sant Salvador'</v>
      </c>
      <c r="J148" t="str">
        <f t="shared" si="13"/>
        <v>'A04019313'</v>
      </c>
      <c r="K148" t="str">
        <f t="shared" si="14"/>
        <v>'A04013522'</v>
      </c>
      <c r="M148" t="str">
        <f t="shared" si="17"/>
        <v>null</v>
      </c>
      <c r="O148" t="str">
        <f t="shared" si="15"/>
        <v xml:space="preserve">INSERT INTO pad_organ (organid, nom, dir3, dir3pare, cif) VALUES (70146, 'Cc Sant Salvador', 'A04019313', 'A04013522', null); </v>
      </c>
    </row>
    <row r="149" spans="2:15">
      <c r="B149" t="s">
        <v>309</v>
      </c>
      <c r="C149" t="s">
        <v>310</v>
      </c>
      <c r="D149" s="1">
        <v>1365954</v>
      </c>
      <c r="E149" t="str">
        <f>IFERROR(VLOOKUP(D149,PBL_ORGAN_GESTOR!$A$2:$G$1955,2,FALSE),"null")</f>
        <v>A04013522</v>
      </c>
      <c r="F149" t="str">
        <f>IF(E149="null",VLOOKUP(B149,Entitats!O:P,2,FALSE),"null")</f>
        <v>null</v>
      </c>
      <c r="H149">
        <f t="shared" si="16"/>
        <v>70147</v>
      </c>
      <c r="I149" t="str">
        <f t="shared" si="12"/>
        <v>'Cc Sant Vicenç de Paül- Palma'</v>
      </c>
      <c r="J149" t="str">
        <f t="shared" si="13"/>
        <v>'A04019314'</v>
      </c>
      <c r="K149" t="str">
        <f t="shared" si="14"/>
        <v>'A04013522'</v>
      </c>
      <c r="M149" t="str">
        <f t="shared" si="17"/>
        <v>null</v>
      </c>
      <c r="O149" t="str">
        <f t="shared" si="15"/>
        <v xml:space="preserve">INSERT INTO pad_organ (organid, nom, dir3, dir3pare, cif) VALUES (70147, 'Cc Sant Vicenç de Paül- Palma', 'A04019314', 'A04013522', null); </v>
      </c>
    </row>
    <row r="150" spans="2:15">
      <c r="B150" t="s">
        <v>311</v>
      </c>
      <c r="C150" t="s">
        <v>312</v>
      </c>
      <c r="D150" s="1">
        <v>1365954</v>
      </c>
      <c r="E150" t="str">
        <f>IFERROR(VLOOKUP(D150,PBL_ORGAN_GESTOR!$A$2:$G$1955,2,FALSE),"null")</f>
        <v>A04013522</v>
      </c>
      <c r="F150" t="str">
        <f>IF(E150="null",VLOOKUP(B150,Entitats!O:P,2,FALSE),"null")</f>
        <v>null</v>
      </c>
      <c r="H150">
        <f t="shared" si="16"/>
        <v>70148</v>
      </c>
      <c r="I150" t="str">
        <f t="shared" si="12"/>
        <v>'Cc Sant Vicenç de Paül- Inca'</v>
      </c>
      <c r="J150" t="str">
        <f t="shared" si="13"/>
        <v>'A04019315'</v>
      </c>
      <c r="K150" t="str">
        <f t="shared" si="14"/>
        <v>'A04013522'</v>
      </c>
      <c r="M150" t="str">
        <f t="shared" si="17"/>
        <v>null</v>
      </c>
      <c r="O150" t="str">
        <f t="shared" si="15"/>
        <v xml:space="preserve">INSERT INTO pad_organ (organid, nom, dir3, dir3pare, cif) VALUES (70148, 'Cc Sant Vicenç de Paül- Inca', 'A04019315', 'A04013522', null); </v>
      </c>
    </row>
    <row r="151" spans="2:15">
      <c r="B151" t="s">
        <v>313</v>
      </c>
      <c r="C151" t="s">
        <v>314</v>
      </c>
      <c r="D151" s="1">
        <v>1365954</v>
      </c>
      <c r="E151" t="str">
        <f>IFERROR(VLOOKUP(D151,PBL_ORGAN_GESTOR!$A$2:$G$1955,2,FALSE),"null")</f>
        <v>A04013522</v>
      </c>
      <c r="F151" t="str">
        <f>IF(E151="null",VLOOKUP(B151,Entitats!O:P,2,FALSE),"null")</f>
        <v>null</v>
      </c>
      <c r="H151">
        <f t="shared" si="16"/>
        <v>70149</v>
      </c>
      <c r="I151" t="str">
        <f t="shared" si="12"/>
        <v>'Cc Sant Vicenç de Paül- Llucmajor'</v>
      </c>
      <c r="J151" t="str">
        <f t="shared" si="13"/>
        <v>'A04019316'</v>
      </c>
      <c r="K151" t="str">
        <f t="shared" si="14"/>
        <v>'A04013522'</v>
      </c>
      <c r="M151" t="str">
        <f t="shared" si="17"/>
        <v>null</v>
      </c>
      <c r="O151" t="str">
        <f t="shared" si="15"/>
        <v xml:space="preserve">INSERT INTO pad_organ (organid, nom, dir3, dir3pare, cif) VALUES (70149, 'Cc Sant Vicenç de Paül- Llucmajor', 'A04019316', 'A04013522', null); </v>
      </c>
    </row>
    <row r="152" spans="2:15">
      <c r="B152" t="s">
        <v>315</v>
      </c>
      <c r="C152" t="s">
        <v>316</v>
      </c>
      <c r="D152" s="1">
        <v>1365954</v>
      </c>
      <c r="E152" t="str">
        <f>IFERROR(VLOOKUP(D152,PBL_ORGAN_GESTOR!$A$2:$G$1955,2,FALSE),"null")</f>
        <v>A04013522</v>
      </c>
      <c r="F152" t="str">
        <f>IF(E152="null",VLOOKUP(B152,Entitats!O:P,2,FALSE),"null")</f>
        <v>null</v>
      </c>
      <c r="H152">
        <f t="shared" si="16"/>
        <v>70150</v>
      </c>
      <c r="I152" t="str">
        <f t="shared" si="12"/>
        <v>'Cc Sant Vicenç de Paül- Manacor'</v>
      </c>
      <c r="J152" t="str">
        <f t="shared" si="13"/>
        <v>'A04019317'</v>
      </c>
      <c r="K152" t="str">
        <f t="shared" si="14"/>
        <v>'A04013522'</v>
      </c>
      <c r="M152" t="str">
        <f t="shared" si="17"/>
        <v>null</v>
      </c>
      <c r="O152" t="str">
        <f t="shared" si="15"/>
        <v xml:space="preserve">INSERT INTO pad_organ (organid, nom, dir3, dir3pare, cif) VALUES (70150, 'Cc Sant Vicenç de Paül- Manacor', 'A04019317', 'A04013522', null); </v>
      </c>
    </row>
    <row r="153" spans="2:15">
      <c r="B153" t="s">
        <v>317</v>
      </c>
      <c r="C153" t="s">
        <v>318</v>
      </c>
      <c r="D153" s="1">
        <v>1365954</v>
      </c>
      <c r="E153" t="str">
        <f>IFERROR(VLOOKUP(D153,PBL_ORGAN_GESTOR!$A$2:$G$1955,2,FALSE),"null")</f>
        <v>A04013522</v>
      </c>
      <c r="F153" t="str">
        <f>IF(E153="null",VLOOKUP(B153,Entitats!O:P,2,FALSE),"null")</f>
        <v>null</v>
      </c>
      <c r="H153">
        <f t="shared" si="16"/>
        <v>70151</v>
      </c>
      <c r="I153" t="str">
        <f t="shared" si="12"/>
        <v>'Cc Sant Vicenç de Paül- Sóller'</v>
      </c>
      <c r="J153" t="str">
        <f t="shared" si="13"/>
        <v>'A04019318'</v>
      </c>
      <c r="K153" t="str">
        <f t="shared" si="14"/>
        <v>'A04013522'</v>
      </c>
      <c r="M153" t="str">
        <f t="shared" si="17"/>
        <v>null</v>
      </c>
      <c r="O153" t="str">
        <f t="shared" si="15"/>
        <v xml:space="preserve">INSERT INTO pad_organ (organid, nom, dir3, dir3pare, cif) VALUES (70151, 'Cc Sant Vicenç de Paül- Sóller', 'A04019318', 'A04013522', null); </v>
      </c>
    </row>
    <row r="154" spans="2:15">
      <c r="B154" t="s">
        <v>319</v>
      </c>
      <c r="C154" t="s">
        <v>320</v>
      </c>
      <c r="D154" s="1">
        <v>1365954</v>
      </c>
      <c r="E154" t="str">
        <f>IFERROR(VLOOKUP(D154,PBL_ORGAN_GESTOR!$A$2:$G$1955,2,FALSE),"null")</f>
        <v>A04013522</v>
      </c>
      <c r="F154" t="str">
        <f>IF(E154="null",VLOOKUP(B154,Entitats!O:P,2,FALSE),"null")</f>
        <v>null</v>
      </c>
      <c r="H154">
        <f t="shared" si="16"/>
        <v>70152</v>
      </c>
      <c r="I154" t="str">
        <f t="shared" si="12"/>
        <v>'Cc Sant Vicenç de Paül- Palma C/Poll'</v>
      </c>
      <c r="J154" t="str">
        <f t="shared" si="13"/>
        <v>'A04019319'</v>
      </c>
      <c r="K154" t="str">
        <f t="shared" si="14"/>
        <v>'A04013522'</v>
      </c>
      <c r="M154" t="str">
        <f t="shared" si="17"/>
        <v>null</v>
      </c>
      <c r="O154" t="str">
        <f t="shared" si="15"/>
        <v xml:space="preserve">INSERT INTO pad_organ (organid, nom, dir3, dir3pare, cif) VALUES (70152, 'Cc Sant Vicenç de Paül- Palma C/Poll', 'A04019319', 'A04013522', null); </v>
      </c>
    </row>
    <row r="155" spans="2:15">
      <c r="B155" t="s">
        <v>321</v>
      </c>
      <c r="C155" t="s">
        <v>322</v>
      </c>
      <c r="D155" s="1">
        <v>1365954</v>
      </c>
      <c r="E155" t="str">
        <f>IFERROR(VLOOKUP(D155,PBL_ORGAN_GESTOR!$A$2:$G$1955,2,FALSE),"null")</f>
        <v>A04013522</v>
      </c>
      <c r="F155" t="str">
        <f>IF(E155="null",VLOOKUP(B155,Entitats!O:P,2,FALSE),"null")</f>
        <v>null</v>
      </c>
      <c r="H155">
        <f t="shared" si="16"/>
        <v>70153</v>
      </c>
      <c r="I155" t="str">
        <f t="shared" si="12"/>
        <v>'Cc Santa Magdalena Sofia'</v>
      </c>
      <c r="J155" t="str">
        <f t="shared" si="13"/>
        <v>'A04019320'</v>
      </c>
      <c r="K155" t="str">
        <f t="shared" si="14"/>
        <v>'A04013522'</v>
      </c>
      <c r="M155" t="str">
        <f t="shared" si="17"/>
        <v>null</v>
      </c>
      <c r="O155" t="str">
        <f t="shared" si="15"/>
        <v xml:space="preserve">INSERT INTO pad_organ (organid, nom, dir3, dir3pare, cif) VALUES (70153, 'Cc Santa Magdalena Sofia', 'A04019320', 'A04013522', null); </v>
      </c>
    </row>
    <row r="156" spans="2:15">
      <c r="B156" t="s">
        <v>323</v>
      </c>
      <c r="C156" t="s">
        <v>324</v>
      </c>
      <c r="D156" s="1">
        <v>1365954</v>
      </c>
      <c r="E156" t="str">
        <f>IFERROR(VLOOKUP(D156,PBL_ORGAN_GESTOR!$A$2:$G$1955,2,FALSE),"null")</f>
        <v>A04013522</v>
      </c>
      <c r="F156" t="str">
        <f>IF(E156="null",VLOOKUP(B156,Entitats!O:P,2,FALSE),"null")</f>
        <v>null</v>
      </c>
      <c r="H156">
        <f t="shared" si="16"/>
        <v>70154</v>
      </c>
      <c r="I156" t="str">
        <f t="shared" si="12"/>
        <v>'Cc Santa Maria'</v>
      </c>
      <c r="J156" t="str">
        <f t="shared" si="13"/>
        <v>'A04019321'</v>
      </c>
      <c r="K156" t="str">
        <f t="shared" si="14"/>
        <v>'A04013522'</v>
      </c>
      <c r="M156" t="str">
        <f t="shared" si="17"/>
        <v>null</v>
      </c>
      <c r="O156" t="str">
        <f t="shared" si="15"/>
        <v xml:space="preserve">INSERT INTO pad_organ (organid, nom, dir3, dir3pare, cif) VALUES (70154, 'Cc Santa Maria', 'A04019321', 'A04013522', null); </v>
      </c>
    </row>
    <row r="157" spans="2:15">
      <c r="B157" t="s">
        <v>325</v>
      </c>
      <c r="C157" t="s">
        <v>326</v>
      </c>
      <c r="D157" s="1">
        <v>1365954</v>
      </c>
      <c r="E157" t="str">
        <f>IFERROR(VLOOKUP(D157,PBL_ORGAN_GESTOR!$A$2:$G$1955,2,FALSE),"null")</f>
        <v>A04013522</v>
      </c>
      <c r="F157" t="str">
        <f>IF(E157="null",VLOOKUP(B157,Entitats!O:P,2,FALSE),"null")</f>
        <v>null</v>
      </c>
      <c r="H157">
        <f t="shared" si="16"/>
        <v>70155</v>
      </c>
      <c r="I157" t="str">
        <f t="shared" si="12"/>
        <v>'Cc Santa Mónica'</v>
      </c>
      <c r="J157" t="str">
        <f t="shared" si="13"/>
        <v>'A04019322'</v>
      </c>
      <c r="K157" t="str">
        <f t="shared" si="14"/>
        <v>'A04013522'</v>
      </c>
      <c r="M157" t="str">
        <f t="shared" si="17"/>
        <v>null</v>
      </c>
      <c r="O157" t="str">
        <f t="shared" si="15"/>
        <v xml:space="preserve">INSERT INTO pad_organ (organid, nom, dir3, dir3pare, cif) VALUES (70155, 'Cc Santa Mónica', 'A04019322', 'A04013522', null); </v>
      </c>
    </row>
    <row r="158" spans="2:15">
      <c r="B158" t="s">
        <v>327</v>
      </c>
      <c r="C158" t="s">
        <v>328</v>
      </c>
      <c r="D158" s="1">
        <v>1365954</v>
      </c>
      <c r="E158" t="str">
        <f>IFERROR(VLOOKUP(D158,PBL_ORGAN_GESTOR!$A$2:$G$1955,2,FALSE),"null")</f>
        <v>A04013522</v>
      </c>
      <c r="F158" t="str">
        <f>IF(E158="null",VLOOKUP(B158,Entitats!O:P,2,FALSE),"null")</f>
        <v>null</v>
      </c>
      <c r="H158">
        <f t="shared" si="16"/>
        <v>70156</v>
      </c>
      <c r="I158" t="str">
        <f t="shared" si="12"/>
        <v>'Cc Santa Teresa'</v>
      </c>
      <c r="J158" t="str">
        <f t="shared" si="13"/>
        <v>'A04019323'</v>
      </c>
      <c r="K158" t="str">
        <f t="shared" si="14"/>
        <v>'A04013522'</v>
      </c>
      <c r="M158" t="str">
        <f t="shared" si="17"/>
        <v>null</v>
      </c>
      <c r="O158" t="str">
        <f t="shared" si="15"/>
        <v xml:space="preserve">INSERT INTO pad_organ (organid, nom, dir3, dir3pare, cif) VALUES (70156, 'Cc Santa Teresa', 'A04019323', 'A04013522', null); </v>
      </c>
    </row>
    <row r="159" spans="2:15">
      <c r="B159" t="s">
        <v>329</v>
      </c>
      <c r="C159" t="s">
        <v>330</v>
      </c>
      <c r="D159" s="1">
        <v>1365954</v>
      </c>
      <c r="E159" t="str">
        <f>IFERROR(VLOOKUP(D159,PBL_ORGAN_GESTOR!$A$2:$G$1955,2,FALSE),"null")</f>
        <v>A04013522</v>
      </c>
      <c r="F159" t="str">
        <f>IF(E159="null",VLOOKUP(B159,Entitats!O:P,2,FALSE),"null")</f>
        <v>null</v>
      </c>
      <c r="H159">
        <f t="shared" si="16"/>
        <v>70157</v>
      </c>
      <c r="I159" t="str">
        <f t="shared" si="12"/>
        <v>'Cc Santísima Trinidad'</v>
      </c>
      <c r="J159" t="str">
        <f t="shared" si="13"/>
        <v>'A04019324'</v>
      </c>
      <c r="K159" t="str">
        <f t="shared" si="14"/>
        <v>'A04013522'</v>
      </c>
      <c r="M159" t="str">
        <f t="shared" si="17"/>
        <v>null</v>
      </c>
      <c r="O159" t="str">
        <f t="shared" si="15"/>
        <v xml:space="preserve">INSERT INTO pad_organ (organid, nom, dir3, dir3pare, cif) VALUES (70157, 'Cc Santísima Trinidad', 'A04019324', 'A04013522', null); </v>
      </c>
    </row>
    <row r="160" spans="2:15">
      <c r="B160" t="s">
        <v>331</v>
      </c>
      <c r="C160" t="s">
        <v>332</v>
      </c>
      <c r="D160" s="1">
        <v>1365954</v>
      </c>
      <c r="E160" t="str">
        <f>IFERROR(VLOOKUP(D160,PBL_ORGAN_GESTOR!$A$2:$G$1955,2,FALSE),"null")</f>
        <v>A04013522</v>
      </c>
      <c r="F160" t="str">
        <f>IF(E160="null",VLOOKUP(B160,Entitats!O:P,2,FALSE),"null")</f>
        <v>null</v>
      </c>
      <c r="H160">
        <f t="shared" si="16"/>
        <v>70158</v>
      </c>
      <c r="I160" t="str">
        <f t="shared" si="12"/>
        <v>'Cc Santísima Trinidad- St. Antoni Portmany'</v>
      </c>
      <c r="J160" t="str">
        <f t="shared" si="13"/>
        <v>'A04019325'</v>
      </c>
      <c r="K160" t="str">
        <f t="shared" si="14"/>
        <v>'A04013522'</v>
      </c>
      <c r="M160" t="str">
        <f t="shared" si="17"/>
        <v>null</v>
      </c>
      <c r="O160" t="str">
        <f t="shared" si="15"/>
        <v xml:space="preserve">INSERT INTO pad_organ (organid, nom, dir3, dir3pare, cif) VALUES (70158, 'Cc Santísima Trinidad- St. Antoni Portmany', 'A04019325', 'A04013522', null); </v>
      </c>
    </row>
    <row r="161" spans="2:15">
      <c r="B161" t="s">
        <v>333</v>
      </c>
      <c r="C161" t="s">
        <v>334</v>
      </c>
      <c r="D161" s="1">
        <v>1365954</v>
      </c>
      <c r="E161" t="str">
        <f>IFERROR(VLOOKUP(D161,PBL_ORGAN_GESTOR!$A$2:$G$1955,2,FALSE),"null")</f>
        <v>A04013522</v>
      </c>
      <c r="F161" t="str">
        <f>IF(E161="null",VLOOKUP(B161,Entitats!O:P,2,FALSE),"null")</f>
        <v>null</v>
      </c>
      <c r="H161">
        <f t="shared" si="16"/>
        <v>70159</v>
      </c>
      <c r="I161" t="str">
        <f t="shared" si="12"/>
        <v>'Cc Santo Tomás de Aquino-Liceo Santa Teresa'</v>
      </c>
      <c r="J161" t="str">
        <f t="shared" si="13"/>
        <v>'A04019326'</v>
      </c>
      <c r="K161" t="str">
        <f t="shared" si="14"/>
        <v>'A04013522'</v>
      </c>
      <c r="M161" t="str">
        <f t="shared" si="17"/>
        <v>null</v>
      </c>
      <c r="O161" t="str">
        <f t="shared" si="15"/>
        <v xml:space="preserve">INSERT INTO pad_organ (organid, nom, dir3, dir3pare, cif) VALUES (70159, 'Cc Santo Tomás de Aquino-Liceo Santa Teresa', 'A04019326', 'A04013522', null); </v>
      </c>
    </row>
    <row r="162" spans="2:15">
      <c r="B162" t="s">
        <v>335</v>
      </c>
      <c r="C162" t="s">
        <v>336</v>
      </c>
      <c r="D162" s="1">
        <v>1365954</v>
      </c>
      <c r="E162" t="str">
        <f>IFERROR(VLOOKUP(D162,PBL_ORGAN_GESTOR!$A$2:$G$1955,2,FALSE),"null")</f>
        <v>A04013522</v>
      </c>
      <c r="F162" t="str">
        <f>IF(E162="null",VLOOKUP(B162,Entitats!O:P,2,FALSE),"null")</f>
        <v>null</v>
      </c>
      <c r="H162">
        <f t="shared" si="16"/>
        <v>70160</v>
      </c>
      <c r="I162" t="str">
        <f t="shared" si="12"/>
        <v>'Cc Toth Educatiu'</v>
      </c>
      <c r="J162" t="str">
        <f t="shared" si="13"/>
        <v>'A04019327'</v>
      </c>
      <c r="K162" t="str">
        <f t="shared" si="14"/>
        <v>'A04013522'</v>
      </c>
      <c r="M162" t="str">
        <f t="shared" si="17"/>
        <v>null</v>
      </c>
      <c r="O162" t="str">
        <f t="shared" si="15"/>
        <v xml:space="preserve">INSERT INTO pad_organ (organid, nom, dir3, dir3pare, cif) VALUES (70160, 'Cc Toth Educatiu', 'A04019327', 'A04013522', null); </v>
      </c>
    </row>
    <row r="163" spans="2:15">
      <c r="B163" t="s">
        <v>337</v>
      </c>
      <c r="C163" t="s">
        <v>338</v>
      </c>
      <c r="D163" s="1">
        <v>1365954</v>
      </c>
      <c r="E163" t="str">
        <f>IFERROR(VLOOKUP(D163,PBL_ORGAN_GESTOR!$A$2:$G$1955,2,FALSE),"null")</f>
        <v>A04013522</v>
      </c>
      <c r="F163" t="str">
        <f>IF(E163="null",VLOOKUP(B163,Entitats!O:P,2,FALSE),"null")</f>
        <v>null</v>
      </c>
      <c r="H163">
        <f t="shared" si="16"/>
        <v>70161</v>
      </c>
      <c r="I163" t="str">
        <f t="shared" si="12"/>
        <v>'Cc Verge de Monti-Sion'</v>
      </c>
      <c r="J163" t="str">
        <f t="shared" si="13"/>
        <v>'A04019328'</v>
      </c>
      <c r="K163" t="str">
        <f t="shared" si="14"/>
        <v>'A04013522'</v>
      </c>
      <c r="M163" t="str">
        <f t="shared" si="17"/>
        <v>null</v>
      </c>
      <c r="O163" t="str">
        <f t="shared" si="15"/>
        <v xml:space="preserve">INSERT INTO pad_organ (organid, nom, dir3, dir3pare, cif) VALUES (70161, 'Cc Verge de Monti-Sion', 'A04019328', 'A04013522', null); </v>
      </c>
    </row>
    <row r="164" spans="2:15">
      <c r="B164" t="s">
        <v>339</v>
      </c>
      <c r="C164" t="s">
        <v>340</v>
      </c>
      <c r="D164" s="1">
        <v>1365954</v>
      </c>
      <c r="E164" t="str">
        <f>IFERROR(VLOOKUP(D164,PBL_ORGAN_GESTOR!$A$2:$G$1955,2,FALSE),"null")</f>
        <v>A04013522</v>
      </c>
      <c r="F164" t="str">
        <f>IF(E164="null",VLOOKUP(B164,Entitats!O:P,2,FALSE),"null")</f>
        <v>null</v>
      </c>
      <c r="H164">
        <f t="shared" si="16"/>
        <v>70162</v>
      </c>
      <c r="I164" t="str">
        <f t="shared" si="12"/>
        <v>'Cc Virgen del Carmen'</v>
      </c>
      <c r="J164" t="str">
        <f t="shared" si="13"/>
        <v>'A04019329'</v>
      </c>
      <c r="K164" t="str">
        <f t="shared" si="14"/>
        <v>'A04013522'</v>
      </c>
      <c r="M164" t="str">
        <f t="shared" si="17"/>
        <v>null</v>
      </c>
      <c r="O164" t="str">
        <f t="shared" si="15"/>
        <v xml:space="preserve">INSERT INTO pad_organ (organid, nom, dir3, dir3pare, cif) VALUES (70162, 'Cc Virgen del Carmen', 'A04019329', 'A04013522', null); </v>
      </c>
    </row>
    <row r="165" spans="2:15">
      <c r="B165" t="s">
        <v>341</v>
      </c>
      <c r="C165" t="s">
        <v>342</v>
      </c>
      <c r="D165" s="1">
        <v>1365954</v>
      </c>
      <c r="E165" t="str">
        <f>IFERROR(VLOOKUP(D165,PBL_ORGAN_GESTOR!$A$2:$G$1955,2,FALSE),"null")</f>
        <v>A04013522</v>
      </c>
      <c r="F165" t="str">
        <f>IF(E165="null",VLOOKUP(B165,Entitats!O:P,2,FALSE),"null")</f>
        <v>null</v>
      </c>
      <c r="H165">
        <f t="shared" si="16"/>
        <v>70163</v>
      </c>
      <c r="I165" t="str">
        <f t="shared" si="12"/>
        <v>'Ccee Gaspar Hauser'</v>
      </c>
      <c r="J165" t="str">
        <f t="shared" si="13"/>
        <v>'A04019330'</v>
      </c>
      <c r="K165" t="str">
        <f t="shared" si="14"/>
        <v>'A04013522'</v>
      </c>
      <c r="M165" t="str">
        <f t="shared" si="17"/>
        <v>null</v>
      </c>
      <c r="O165" t="str">
        <f t="shared" si="15"/>
        <v xml:space="preserve">INSERT INTO pad_organ (organid, nom, dir3, dir3pare, cif) VALUES (70163, 'Ccee Gaspar Hauser', 'A04019330', 'A04013522', null); </v>
      </c>
    </row>
    <row r="166" spans="2:15">
      <c r="B166" t="s">
        <v>343</v>
      </c>
      <c r="C166" t="s">
        <v>344</v>
      </c>
      <c r="D166" s="1">
        <v>1365954</v>
      </c>
      <c r="E166" t="str">
        <f>IFERROR(VLOOKUP(D166,PBL_ORGAN_GESTOR!$A$2:$G$1955,2,FALSE),"null")</f>
        <v>A04013522</v>
      </c>
      <c r="F166" t="str">
        <f>IF(E166="null",VLOOKUP(B166,Entitats!O:P,2,FALSE),"null")</f>
        <v>null</v>
      </c>
      <c r="H166">
        <f t="shared" si="16"/>
        <v>70164</v>
      </c>
      <c r="I166" t="str">
        <f t="shared" si="12"/>
        <v>'Ccee Joan Mesquida'</v>
      </c>
      <c r="J166" t="str">
        <f t="shared" si="13"/>
        <v>'A04019331'</v>
      </c>
      <c r="K166" t="str">
        <f t="shared" si="14"/>
        <v>'A04013522'</v>
      </c>
      <c r="M166" t="str">
        <f t="shared" si="17"/>
        <v>null</v>
      </c>
      <c r="O166" t="str">
        <f t="shared" si="15"/>
        <v xml:space="preserve">INSERT INTO pad_organ (organid, nom, dir3, dir3pare, cif) VALUES (70164, 'Ccee Joan Mesquida', 'A04019331', 'A04013522', null); </v>
      </c>
    </row>
    <row r="167" spans="2:15">
      <c r="B167" t="s">
        <v>345</v>
      </c>
      <c r="C167" t="s">
        <v>346</v>
      </c>
      <c r="D167" s="1">
        <v>1365954</v>
      </c>
      <c r="E167" t="str">
        <f>IFERROR(VLOOKUP(D167,PBL_ORGAN_GESTOR!$A$2:$G$1955,2,FALSE),"null")</f>
        <v>A04013522</v>
      </c>
      <c r="F167" t="str">
        <f>IF(E167="null",VLOOKUP(B167,Entitats!O:P,2,FALSE),"null")</f>
        <v>null</v>
      </c>
      <c r="H167">
        <f t="shared" si="16"/>
        <v>70165</v>
      </c>
      <c r="I167" t="str">
        <f t="shared" si="12"/>
        <v>'Ccee Juan Xxiii'</v>
      </c>
      <c r="J167" t="str">
        <f t="shared" si="13"/>
        <v>'A04019332'</v>
      </c>
      <c r="K167" t="str">
        <f t="shared" si="14"/>
        <v>'A04013522'</v>
      </c>
      <c r="M167" t="str">
        <f t="shared" si="17"/>
        <v>null</v>
      </c>
      <c r="O167" t="str">
        <f t="shared" si="15"/>
        <v xml:space="preserve">INSERT INTO pad_organ (organid, nom, dir3, dir3pare, cif) VALUES (70165, 'Ccee Juan Xxiii', 'A04019332', 'A04013522', null); </v>
      </c>
    </row>
    <row r="168" spans="2:15">
      <c r="B168" t="s">
        <v>347</v>
      </c>
      <c r="C168" t="s">
        <v>348</v>
      </c>
      <c r="D168" s="1">
        <v>1365954</v>
      </c>
      <c r="E168" t="str">
        <f>IFERROR(VLOOKUP(D168,PBL_ORGAN_GESTOR!$A$2:$G$1955,2,FALSE),"null")</f>
        <v>A04013522</v>
      </c>
      <c r="F168" t="str">
        <f>IF(E168="null",VLOOKUP(B168,Entitats!O:P,2,FALSE),"null")</f>
        <v>null</v>
      </c>
      <c r="H168">
        <f t="shared" si="16"/>
        <v>70166</v>
      </c>
      <c r="I168" t="str">
        <f t="shared" si="12"/>
        <v>'Ccee Mater Misericordiae'</v>
      </c>
      <c r="J168" t="str">
        <f t="shared" si="13"/>
        <v>'A04019333'</v>
      </c>
      <c r="K168" t="str">
        <f t="shared" si="14"/>
        <v>'A04013522'</v>
      </c>
      <c r="M168" t="str">
        <f t="shared" si="17"/>
        <v>null</v>
      </c>
      <c r="O168" t="str">
        <f t="shared" si="15"/>
        <v xml:space="preserve">INSERT INTO pad_organ (organid, nom, dir3, dir3pare, cif) VALUES (70166, 'Ccee Mater Misericordiae', 'A04019333', 'A04013522', null); </v>
      </c>
    </row>
    <row r="169" spans="2:15">
      <c r="B169" t="s">
        <v>349</v>
      </c>
      <c r="C169" t="s">
        <v>350</v>
      </c>
      <c r="D169" s="1">
        <v>1365954</v>
      </c>
      <c r="E169" t="str">
        <f>IFERROR(VLOOKUP(D169,PBL_ORGAN_GESTOR!$A$2:$G$1955,2,FALSE),"null")</f>
        <v>A04013522</v>
      </c>
      <c r="F169" t="str">
        <f>IF(E169="null",VLOOKUP(B169,Entitats!O:P,2,FALSE),"null")</f>
        <v>null</v>
      </c>
      <c r="H169">
        <f t="shared" si="16"/>
        <v>70167</v>
      </c>
      <c r="I169" t="str">
        <f t="shared" si="12"/>
        <v>'Ccee Pinyol Vermell'</v>
      </c>
      <c r="J169" t="str">
        <f t="shared" si="13"/>
        <v>'A04019334'</v>
      </c>
      <c r="K169" t="str">
        <f t="shared" si="14"/>
        <v>'A04013522'</v>
      </c>
      <c r="M169" t="str">
        <f t="shared" si="17"/>
        <v>null</v>
      </c>
      <c r="O169" t="str">
        <f t="shared" si="15"/>
        <v xml:space="preserve">INSERT INTO pad_organ (organid, nom, dir3, dir3pare, cif) VALUES (70167, 'Ccee Pinyol Vermell', 'A04019334', 'A04013522', null); </v>
      </c>
    </row>
    <row r="170" spans="2:15">
      <c r="B170" t="s">
        <v>351</v>
      </c>
      <c r="C170" t="s">
        <v>352</v>
      </c>
      <c r="D170" s="1">
        <v>1365954</v>
      </c>
      <c r="E170" t="str">
        <f>IFERROR(VLOOKUP(D170,PBL_ORGAN_GESTOR!$A$2:$G$1955,2,FALSE),"null")</f>
        <v>A04013522</v>
      </c>
      <c r="F170" t="str">
        <f>IF(E170="null",VLOOKUP(B170,Entitats!O:P,2,FALSE),"null")</f>
        <v>null</v>
      </c>
      <c r="H170">
        <f t="shared" si="16"/>
        <v>70168</v>
      </c>
      <c r="I170" t="str">
        <f t="shared" si="12"/>
        <v>'Ccee Princesa de Asturias'</v>
      </c>
      <c r="J170" t="str">
        <f t="shared" si="13"/>
        <v>'A04019335'</v>
      </c>
      <c r="K170" t="str">
        <f t="shared" si="14"/>
        <v>'A04013522'</v>
      </c>
      <c r="M170" t="str">
        <f t="shared" si="17"/>
        <v>null</v>
      </c>
      <c r="O170" t="str">
        <f t="shared" si="15"/>
        <v xml:space="preserve">INSERT INTO pad_organ (organid, nom, dir3, dir3pare, cif) VALUES (70168, 'Ccee Princesa de Asturias', 'A04019335', 'A04013522', null); </v>
      </c>
    </row>
    <row r="171" spans="2:15">
      <c r="B171" t="s">
        <v>353</v>
      </c>
      <c r="C171" t="s">
        <v>354</v>
      </c>
      <c r="D171" s="1">
        <v>1365954</v>
      </c>
      <c r="E171" t="str">
        <f>IFERROR(VLOOKUP(D171,PBL_ORGAN_GESTOR!$A$2:$G$1955,2,FALSE),"null")</f>
        <v>A04013522</v>
      </c>
      <c r="F171" t="str">
        <f>IF(E171="null",VLOOKUP(B171,Entitats!O:P,2,FALSE),"null")</f>
        <v>null</v>
      </c>
      <c r="H171">
        <f t="shared" si="16"/>
        <v>70169</v>
      </c>
      <c r="I171" t="str">
        <f t="shared" si="12"/>
        <v>'Cee Son Ferriol'</v>
      </c>
      <c r="J171" t="str">
        <f t="shared" si="13"/>
        <v>'A04019336'</v>
      </c>
      <c r="K171" t="str">
        <f t="shared" si="14"/>
        <v>'A04013522'</v>
      </c>
      <c r="M171" t="str">
        <f t="shared" si="17"/>
        <v>null</v>
      </c>
      <c r="O171" t="str">
        <f t="shared" si="15"/>
        <v xml:space="preserve">INSERT INTO pad_organ (organid, nom, dir3, dir3pare, cif) VALUES (70169, 'Cee Son Ferriol', 'A04019336', 'A04013522', null); </v>
      </c>
    </row>
    <row r="172" spans="2:15">
      <c r="B172" t="s">
        <v>355</v>
      </c>
      <c r="C172" t="s">
        <v>356</v>
      </c>
      <c r="D172" s="1">
        <v>1365954</v>
      </c>
      <c r="E172" t="str">
        <f>IFERROR(VLOOKUP(D172,PBL_ORGAN_GESTOR!$A$2:$G$1955,2,FALSE),"null")</f>
        <v>A04013522</v>
      </c>
      <c r="F172" t="str">
        <f>IF(E172="null",VLOOKUP(B172,Entitats!O:P,2,FALSE),"null")</f>
        <v>null</v>
      </c>
      <c r="H172">
        <f t="shared" si="16"/>
        <v>70170</v>
      </c>
      <c r="I172" t="str">
        <f t="shared" si="12"/>
        <v>'Cei 101 Dálmatas'</v>
      </c>
      <c r="J172" t="str">
        <f t="shared" si="13"/>
        <v>'A04019337'</v>
      </c>
      <c r="K172" t="str">
        <f t="shared" si="14"/>
        <v>'A04013522'</v>
      </c>
      <c r="M172" t="str">
        <f t="shared" si="17"/>
        <v>null</v>
      </c>
      <c r="O172" t="str">
        <f t="shared" si="15"/>
        <v xml:space="preserve">INSERT INTO pad_organ (organid, nom, dir3, dir3pare, cif) VALUES (70170, 'Cei 101 Dálmatas', 'A04019337', 'A04013522', null); </v>
      </c>
    </row>
    <row r="173" spans="2:15">
      <c r="B173" t="s">
        <v>357</v>
      </c>
      <c r="C173" t="s">
        <v>358</v>
      </c>
      <c r="D173" s="1">
        <v>1365954</v>
      </c>
      <c r="E173" t="str">
        <f>IFERROR(VLOOKUP(D173,PBL_ORGAN_GESTOR!$A$2:$G$1955,2,FALSE),"null")</f>
        <v>A04013522</v>
      </c>
      <c r="F173" t="str">
        <f>IF(E173="null",VLOOKUP(B173,Entitats!O:P,2,FALSE),"null")</f>
        <v>null</v>
      </c>
      <c r="H173">
        <f t="shared" si="16"/>
        <v>70171</v>
      </c>
      <c r="I173" t="str">
        <f t="shared" si="12"/>
        <v>'Cei Aladern'</v>
      </c>
      <c r="J173" t="str">
        <f t="shared" si="13"/>
        <v>'A04019338'</v>
      </c>
      <c r="K173" t="str">
        <f t="shared" si="14"/>
        <v>'A04013522'</v>
      </c>
      <c r="M173" t="str">
        <f t="shared" si="17"/>
        <v>null</v>
      </c>
      <c r="O173" t="str">
        <f t="shared" si="15"/>
        <v xml:space="preserve">INSERT INTO pad_organ (organid, nom, dir3, dir3pare, cif) VALUES (70171, 'Cei Aladern', 'A04019338', 'A04013522', null); </v>
      </c>
    </row>
    <row r="174" spans="2:15">
      <c r="B174" t="s">
        <v>359</v>
      </c>
      <c r="C174" t="s">
        <v>360</v>
      </c>
      <c r="D174" s="1">
        <v>1365954</v>
      </c>
      <c r="E174" t="str">
        <f>IFERROR(VLOOKUP(D174,PBL_ORGAN_GESTOR!$A$2:$G$1955,2,FALSE),"null")</f>
        <v>A04013522</v>
      </c>
      <c r="F174" t="str">
        <f>IF(E174="null",VLOOKUP(B174,Entitats!O:P,2,FALSE),"null")</f>
        <v>null</v>
      </c>
      <c r="H174">
        <f t="shared" si="16"/>
        <v>70172</v>
      </c>
      <c r="I174" t="str">
        <f t="shared" si="12"/>
        <v>'Cei Àngel de la Guarda'</v>
      </c>
      <c r="J174" t="str">
        <f t="shared" si="13"/>
        <v>'A04019339'</v>
      </c>
      <c r="K174" t="str">
        <f t="shared" si="14"/>
        <v>'A04013522'</v>
      </c>
      <c r="M174" t="str">
        <f t="shared" si="17"/>
        <v>null</v>
      </c>
      <c r="O174" t="str">
        <f t="shared" si="15"/>
        <v xml:space="preserve">INSERT INTO pad_organ (organid, nom, dir3, dir3pare, cif) VALUES (70172, 'Cei Àngel de la Guarda', 'A04019339', 'A04013522', null); </v>
      </c>
    </row>
    <row r="175" spans="2:15">
      <c r="B175" t="s">
        <v>361</v>
      </c>
      <c r="C175" t="s">
        <v>362</v>
      </c>
      <c r="D175" s="1">
        <v>1365954</v>
      </c>
      <c r="E175" t="str">
        <f>IFERROR(VLOOKUP(D175,PBL_ORGAN_GESTOR!$A$2:$G$1955,2,FALSE),"null")</f>
        <v>A04013522</v>
      </c>
      <c r="F175" t="str">
        <f>IF(E175="null",VLOOKUP(B175,Entitats!O:P,2,FALSE),"null")</f>
        <v>null</v>
      </c>
      <c r="H175">
        <f t="shared" si="16"/>
        <v>70173</v>
      </c>
      <c r="I175" t="str">
        <f t="shared" si="12"/>
        <v>'Cei Angelets 2008'</v>
      </c>
      <c r="J175" t="str">
        <f t="shared" si="13"/>
        <v>'A04019340'</v>
      </c>
      <c r="K175" t="str">
        <f t="shared" si="14"/>
        <v>'A04013522'</v>
      </c>
      <c r="M175" t="str">
        <f t="shared" si="17"/>
        <v>null</v>
      </c>
      <c r="O175" t="str">
        <f t="shared" si="15"/>
        <v xml:space="preserve">INSERT INTO pad_organ (organid, nom, dir3, dir3pare, cif) VALUES (70173, 'Cei Angelets 2008', 'A04019340', 'A04013522', null); </v>
      </c>
    </row>
    <row r="176" spans="2:15">
      <c r="B176" t="s">
        <v>363</v>
      </c>
      <c r="C176" t="s">
        <v>364</v>
      </c>
      <c r="D176" s="1">
        <v>1365954</v>
      </c>
      <c r="E176" t="str">
        <f>IFERROR(VLOOKUP(D176,PBL_ORGAN_GESTOR!$A$2:$G$1955,2,FALSE),"null")</f>
        <v>A04013522</v>
      </c>
      <c r="F176" t="str">
        <f>IF(E176="null",VLOOKUP(B176,Entitats!O:P,2,FALSE),"null")</f>
        <v>null</v>
      </c>
      <c r="H176">
        <f t="shared" si="16"/>
        <v>70174</v>
      </c>
      <c r="I176" t="str">
        <f t="shared" si="12"/>
        <v>'Cei Asima'</v>
      </c>
      <c r="J176" t="str">
        <f t="shared" si="13"/>
        <v>'A04019341'</v>
      </c>
      <c r="K176" t="str">
        <f t="shared" si="14"/>
        <v>'A04013522'</v>
      </c>
      <c r="M176" t="str">
        <f t="shared" si="17"/>
        <v>null</v>
      </c>
      <c r="O176" t="str">
        <f t="shared" si="15"/>
        <v xml:space="preserve">INSERT INTO pad_organ (organid, nom, dir3, dir3pare, cif) VALUES (70174, 'Cei Asima', 'A04019341', 'A04013522', null); </v>
      </c>
    </row>
    <row r="177" spans="2:15">
      <c r="B177" t="s">
        <v>365</v>
      </c>
      <c r="C177" t="s">
        <v>366</v>
      </c>
      <c r="D177" s="1">
        <v>1365954</v>
      </c>
      <c r="E177" t="str">
        <f>IFERROR(VLOOKUP(D177,PBL_ORGAN_GESTOR!$A$2:$G$1955,2,FALSE),"null")</f>
        <v>A04013522</v>
      </c>
      <c r="F177" t="str">
        <f>IF(E177="null",VLOOKUP(B177,Entitats!O:P,2,FALSE),"null")</f>
        <v>null</v>
      </c>
      <c r="H177">
        <f t="shared" si="16"/>
        <v>70175</v>
      </c>
      <c r="I177" t="str">
        <f t="shared" si="12"/>
        <v>'Cei Baberitos'</v>
      </c>
      <c r="J177" t="str">
        <f t="shared" si="13"/>
        <v>'A04019342'</v>
      </c>
      <c r="K177" t="str">
        <f t="shared" si="14"/>
        <v>'A04013522'</v>
      </c>
      <c r="M177" t="str">
        <f t="shared" si="17"/>
        <v>null</v>
      </c>
      <c r="O177" t="str">
        <f t="shared" si="15"/>
        <v xml:space="preserve">INSERT INTO pad_organ (organid, nom, dir3, dir3pare, cif) VALUES (70175, 'Cei Baberitos', 'A04019342', 'A04013522', null); </v>
      </c>
    </row>
    <row r="178" spans="2:15">
      <c r="B178" t="s">
        <v>367</v>
      </c>
      <c r="C178" t="s">
        <v>368</v>
      </c>
      <c r="D178" s="1">
        <v>1365954</v>
      </c>
      <c r="E178" t="str">
        <f>IFERROR(VLOOKUP(D178,PBL_ORGAN_GESTOR!$A$2:$G$1955,2,FALSE),"null")</f>
        <v>A04013522</v>
      </c>
      <c r="F178" t="str">
        <f>IF(E178="null",VLOOKUP(B178,Entitats!O:P,2,FALSE),"null")</f>
        <v>null</v>
      </c>
      <c r="H178">
        <f t="shared" si="16"/>
        <v>70176</v>
      </c>
      <c r="I178" t="str">
        <f t="shared" si="12"/>
        <v>'Cei Bella Aurora'</v>
      </c>
      <c r="J178" t="str">
        <f t="shared" si="13"/>
        <v>'A04019343'</v>
      </c>
      <c r="K178" t="str">
        <f t="shared" si="14"/>
        <v>'A04013522'</v>
      </c>
      <c r="M178" t="str">
        <f t="shared" si="17"/>
        <v>null</v>
      </c>
      <c r="O178" t="str">
        <f t="shared" si="15"/>
        <v xml:space="preserve">INSERT INTO pad_organ (organid, nom, dir3, dir3pare, cif) VALUES (70176, 'Cei Bella Aurora', 'A04019343', 'A04013522', null); </v>
      </c>
    </row>
    <row r="179" spans="2:15">
      <c r="B179" t="s">
        <v>369</v>
      </c>
      <c r="C179" t="s">
        <v>370</v>
      </c>
      <c r="D179" s="1">
        <v>1365954</v>
      </c>
      <c r="E179" t="str">
        <f>IFERROR(VLOOKUP(D179,PBL_ORGAN_GESTOR!$A$2:$G$1955,2,FALSE),"null")</f>
        <v>A04013522</v>
      </c>
      <c r="F179" t="str">
        <f>IF(E179="null",VLOOKUP(B179,Entitats!O:P,2,FALSE),"null")</f>
        <v>null</v>
      </c>
      <c r="H179">
        <f t="shared" si="16"/>
        <v>70177</v>
      </c>
      <c r="I179" t="str">
        <f t="shared" si="12"/>
        <v>'Cei Blancanieves'</v>
      </c>
      <c r="J179" t="str">
        <f t="shared" si="13"/>
        <v>'A04019344'</v>
      </c>
      <c r="K179" t="str">
        <f t="shared" si="14"/>
        <v>'A04013522'</v>
      </c>
      <c r="M179" t="str">
        <f t="shared" si="17"/>
        <v>null</v>
      </c>
      <c r="O179" t="str">
        <f t="shared" si="15"/>
        <v xml:space="preserve">INSERT INTO pad_organ (organid, nom, dir3, dir3pare, cif) VALUES (70177, 'Cei Blancanieves', 'A04019344', 'A04013522', null); </v>
      </c>
    </row>
    <row r="180" spans="2:15">
      <c r="B180" t="s">
        <v>371</v>
      </c>
      <c r="C180" t="s">
        <v>372</v>
      </c>
      <c r="D180" s="1">
        <v>1365954</v>
      </c>
      <c r="E180" t="str">
        <f>IFERROR(VLOOKUP(D180,PBL_ORGAN_GESTOR!$A$2:$G$1955,2,FALSE),"null")</f>
        <v>A04013522</v>
      </c>
      <c r="F180" t="str">
        <f>IF(E180="null",VLOOKUP(B180,Entitats!O:P,2,FALSE),"null")</f>
        <v>null</v>
      </c>
      <c r="H180">
        <f t="shared" si="16"/>
        <v>70178</v>
      </c>
      <c r="I180" t="str">
        <f t="shared" si="12"/>
        <v>'Cei Blaucel'</v>
      </c>
      <c r="J180" t="str">
        <f t="shared" si="13"/>
        <v>'A04019345'</v>
      </c>
      <c r="K180" t="str">
        <f t="shared" si="14"/>
        <v>'A04013522'</v>
      </c>
      <c r="M180" t="str">
        <f t="shared" si="17"/>
        <v>null</v>
      </c>
      <c r="O180" t="str">
        <f t="shared" si="15"/>
        <v xml:space="preserve">INSERT INTO pad_organ (organid, nom, dir3, dir3pare, cif) VALUES (70178, 'Cei Blaucel', 'A04019345', 'A04013522', null); </v>
      </c>
    </row>
    <row r="181" spans="2:15">
      <c r="B181" t="s">
        <v>373</v>
      </c>
      <c r="C181" t="s">
        <v>374</v>
      </c>
      <c r="D181" s="1">
        <v>1365954</v>
      </c>
      <c r="E181" t="str">
        <f>IFERROR(VLOOKUP(D181,PBL_ORGAN_GESTOR!$A$2:$G$1955,2,FALSE),"null")</f>
        <v>A04013522</v>
      </c>
      <c r="F181" t="str">
        <f>IF(E181="null",VLOOKUP(B181,Entitats!O:P,2,FALSE),"null")</f>
        <v>null</v>
      </c>
      <c r="H181">
        <f t="shared" si="16"/>
        <v>70179</v>
      </c>
      <c r="I181" t="str">
        <f t="shared" si="12"/>
        <v>'Cei Chiquitín'</v>
      </c>
      <c r="J181" t="str">
        <f t="shared" si="13"/>
        <v>'A04019346'</v>
      </c>
      <c r="K181" t="str">
        <f t="shared" si="14"/>
        <v>'A04013522'</v>
      </c>
      <c r="M181" t="str">
        <f t="shared" si="17"/>
        <v>null</v>
      </c>
      <c r="O181" t="str">
        <f t="shared" si="15"/>
        <v xml:space="preserve">INSERT INTO pad_organ (organid, nom, dir3, dir3pare, cif) VALUES (70179, 'Cei Chiquitín', 'A04019346', 'A04013522', null); </v>
      </c>
    </row>
    <row r="182" spans="2:15">
      <c r="B182" t="s">
        <v>375</v>
      </c>
      <c r="C182" t="s">
        <v>376</v>
      </c>
      <c r="D182" s="1">
        <v>1365954</v>
      </c>
      <c r="E182" t="str">
        <f>IFERROR(VLOOKUP(D182,PBL_ORGAN_GESTOR!$A$2:$G$1955,2,FALSE),"null")</f>
        <v>A04013522</v>
      </c>
      <c r="F182" t="str">
        <f>IF(E182="null",VLOOKUP(B182,Entitats!O:P,2,FALSE),"null")</f>
        <v>null</v>
      </c>
      <c r="H182">
        <f t="shared" si="16"/>
        <v>70180</v>
      </c>
      <c r="I182" t="str">
        <f t="shared" si="12"/>
        <v>'Cei Confits'</v>
      </c>
      <c r="J182" t="str">
        <f t="shared" si="13"/>
        <v>'A04019347'</v>
      </c>
      <c r="K182" t="str">
        <f t="shared" si="14"/>
        <v>'A04013522'</v>
      </c>
      <c r="M182" t="str">
        <f t="shared" si="17"/>
        <v>null</v>
      </c>
      <c r="O182" t="str">
        <f t="shared" si="15"/>
        <v xml:space="preserve">INSERT INTO pad_organ (organid, nom, dir3, dir3pare, cif) VALUES (70180, 'Cei Confits', 'A04019347', 'A04013522', null); </v>
      </c>
    </row>
    <row r="183" spans="2:15">
      <c r="B183" t="s">
        <v>377</v>
      </c>
      <c r="C183" t="s">
        <v>378</v>
      </c>
      <c r="D183" s="1">
        <v>1365954</v>
      </c>
      <c r="E183" t="str">
        <f>IFERROR(VLOOKUP(D183,PBL_ORGAN_GESTOR!$A$2:$G$1955,2,FALSE),"null")</f>
        <v>A04013522</v>
      </c>
      <c r="F183" t="str">
        <f>IF(E183="null",VLOOKUP(B183,Entitats!O:P,2,FALSE),"null")</f>
        <v>null</v>
      </c>
      <c r="H183">
        <f t="shared" si="16"/>
        <v>70181</v>
      </c>
      <c r="I183" t="str">
        <f t="shared" si="12"/>
        <v>'Cei Corrillos'</v>
      </c>
      <c r="J183" t="str">
        <f t="shared" si="13"/>
        <v>'A04019348'</v>
      </c>
      <c r="K183" t="str">
        <f t="shared" si="14"/>
        <v>'A04013522'</v>
      </c>
      <c r="M183" t="str">
        <f t="shared" si="17"/>
        <v>null</v>
      </c>
      <c r="O183" t="str">
        <f t="shared" si="15"/>
        <v xml:space="preserve">INSERT INTO pad_organ (organid, nom, dir3, dir3pare, cif) VALUES (70181, 'Cei Corrillos', 'A04019348', 'A04013522', null); </v>
      </c>
    </row>
    <row r="184" spans="2:15">
      <c r="B184" t="s">
        <v>379</v>
      </c>
      <c r="C184" t="s">
        <v>4074</v>
      </c>
      <c r="D184" s="1">
        <v>1365954</v>
      </c>
      <c r="E184" t="str">
        <f>IFERROR(VLOOKUP(D184,PBL_ORGAN_GESTOR!$A$2:$G$1955,2,FALSE),"null")</f>
        <v>A04013522</v>
      </c>
      <c r="F184" t="str">
        <f>IF(E184="null",VLOOKUP(B184,Entitats!O:P,2,FALSE),"null")</f>
        <v>null</v>
      </c>
      <c r="H184">
        <f t="shared" si="16"/>
        <v>70182</v>
      </c>
      <c r="I184" t="str">
        <f t="shared" si="12"/>
        <v>'Cei D''Arrel'</v>
      </c>
      <c r="J184" t="str">
        <f t="shared" si="13"/>
        <v>'A04019349'</v>
      </c>
      <c r="K184" t="str">
        <f t="shared" si="14"/>
        <v>'A04013522'</v>
      </c>
      <c r="M184" t="str">
        <f t="shared" si="17"/>
        <v>null</v>
      </c>
      <c r="O184" t="str">
        <f t="shared" si="15"/>
        <v xml:space="preserve">INSERT INTO pad_organ (organid, nom, dir3, dir3pare, cif) VALUES (70182, 'Cei D''Arrel', 'A04019349', 'A04013522', null); </v>
      </c>
    </row>
    <row r="185" spans="2:15">
      <c r="B185" t="s">
        <v>381</v>
      </c>
      <c r="C185" t="s">
        <v>4075</v>
      </c>
      <c r="D185" s="1">
        <v>1365954</v>
      </c>
      <c r="E185" t="str">
        <f>IFERROR(VLOOKUP(D185,PBL_ORGAN_GESTOR!$A$2:$G$1955,2,FALSE),"null")</f>
        <v>A04013522</v>
      </c>
      <c r="F185" t="str">
        <f>IF(E185="null",VLOOKUP(B185,Entitats!O:P,2,FALSE),"null")</f>
        <v>null</v>
      </c>
      <c r="H185">
        <f t="shared" si="16"/>
        <v>70183</v>
      </c>
      <c r="I185" t="str">
        <f t="shared" si="12"/>
        <v>'Cei Dues Llunes, Escola D''Infants'</v>
      </c>
      <c r="J185" t="str">
        <f t="shared" si="13"/>
        <v>'A04019350'</v>
      </c>
      <c r="K185" t="str">
        <f t="shared" si="14"/>
        <v>'A04013522'</v>
      </c>
      <c r="M185" t="str">
        <f t="shared" si="17"/>
        <v>null</v>
      </c>
      <c r="O185" t="str">
        <f t="shared" si="15"/>
        <v xml:space="preserve">INSERT INTO pad_organ (organid, nom, dir3, dir3pare, cif) VALUES (70183, 'Cei Dues Llunes, Escola D''Infants', 'A04019350', 'A04013522', null); </v>
      </c>
    </row>
    <row r="186" spans="2:15">
      <c r="B186" t="s">
        <v>383</v>
      </c>
      <c r="C186" t="s">
        <v>384</v>
      </c>
      <c r="D186" s="1">
        <v>1365954</v>
      </c>
      <c r="E186" t="str">
        <f>IFERROR(VLOOKUP(D186,PBL_ORGAN_GESTOR!$A$2:$G$1955,2,FALSE),"null")</f>
        <v>A04013522</v>
      </c>
      <c r="F186" t="str">
        <f>IF(E186="null",VLOOKUP(B186,Entitats!O:P,2,FALSE),"null")</f>
        <v>null</v>
      </c>
      <c r="H186">
        <f t="shared" si="16"/>
        <v>70184</v>
      </c>
      <c r="I186" t="str">
        <f t="shared" si="12"/>
        <v>'Cei el Trenet Blau'</v>
      </c>
      <c r="J186" t="str">
        <f t="shared" si="13"/>
        <v>'A04019351'</v>
      </c>
      <c r="K186" t="str">
        <f t="shared" si="14"/>
        <v>'A04013522'</v>
      </c>
      <c r="M186" t="str">
        <f t="shared" si="17"/>
        <v>null</v>
      </c>
      <c r="O186" t="str">
        <f t="shared" si="15"/>
        <v xml:space="preserve">INSERT INTO pad_organ (organid, nom, dir3, dir3pare, cif) VALUES (70184, 'Cei el Trenet Blau', 'A04019351', 'A04013522', null); </v>
      </c>
    </row>
    <row r="187" spans="2:15">
      <c r="B187" t="s">
        <v>385</v>
      </c>
      <c r="C187" t="s">
        <v>386</v>
      </c>
      <c r="D187" s="1">
        <v>1365954</v>
      </c>
      <c r="E187" t="str">
        <f>IFERROR(VLOOKUP(D187,PBL_ORGAN_GESTOR!$A$2:$G$1955,2,FALSE),"null")</f>
        <v>A04013522</v>
      </c>
      <c r="F187" t="str">
        <f>IF(E187="null",VLOOKUP(B187,Entitats!O:P,2,FALSE),"null")</f>
        <v>null</v>
      </c>
      <c r="H187">
        <f t="shared" si="16"/>
        <v>70185</v>
      </c>
      <c r="I187" t="str">
        <f t="shared" si="12"/>
        <v>'Cei Es Petit Castell'</v>
      </c>
      <c r="J187" t="str">
        <f t="shared" si="13"/>
        <v>'A04019352'</v>
      </c>
      <c r="K187" t="str">
        <f t="shared" si="14"/>
        <v>'A04013522'</v>
      </c>
      <c r="M187" t="str">
        <f t="shared" si="17"/>
        <v>null</v>
      </c>
      <c r="O187" t="str">
        <f t="shared" si="15"/>
        <v xml:space="preserve">INSERT INTO pad_organ (organid, nom, dir3, dir3pare, cif) VALUES (70185, 'Cei Es Petit Castell', 'A04019352', 'A04013522', null); </v>
      </c>
    </row>
    <row r="188" spans="2:15">
      <c r="B188" t="s">
        <v>387</v>
      </c>
      <c r="C188" t="s">
        <v>388</v>
      </c>
      <c r="D188" s="1">
        <v>1365954</v>
      </c>
      <c r="E188" t="str">
        <f>IFERROR(VLOOKUP(D188,PBL_ORGAN_GESTOR!$A$2:$G$1955,2,FALSE),"null")</f>
        <v>A04013522</v>
      </c>
      <c r="F188" t="str">
        <f>IF(E188="null",VLOOKUP(B188,Entitats!O:P,2,FALSE),"null")</f>
        <v>null</v>
      </c>
      <c r="H188">
        <f t="shared" si="16"/>
        <v>70186</v>
      </c>
      <c r="I188" t="str">
        <f t="shared" si="12"/>
        <v>'Cei Es Pontet'</v>
      </c>
      <c r="J188" t="str">
        <f t="shared" si="13"/>
        <v>'A04019353'</v>
      </c>
      <c r="K188" t="str">
        <f t="shared" si="14"/>
        <v>'A04013522'</v>
      </c>
      <c r="M188" t="str">
        <f t="shared" si="17"/>
        <v>null</v>
      </c>
      <c r="O188" t="str">
        <f t="shared" si="15"/>
        <v xml:space="preserve">INSERT INTO pad_organ (organid, nom, dir3, dir3pare, cif) VALUES (70186, 'Cei Es Pontet', 'A04019353', 'A04013522', null); </v>
      </c>
    </row>
    <row r="189" spans="2:15">
      <c r="B189" t="s">
        <v>389</v>
      </c>
      <c r="C189" t="s">
        <v>390</v>
      </c>
      <c r="D189" s="1">
        <v>1365954</v>
      </c>
      <c r="E189" t="str">
        <f>IFERROR(VLOOKUP(D189,PBL_ORGAN_GESTOR!$A$2:$G$1955,2,FALSE),"null")</f>
        <v>A04013522</v>
      </c>
      <c r="F189" t="str">
        <f>IF(E189="null",VLOOKUP(B189,Entitats!O:P,2,FALSE),"null")</f>
        <v>null</v>
      </c>
      <c r="H189">
        <f t="shared" si="16"/>
        <v>70187</v>
      </c>
      <c r="I189" t="str">
        <f t="shared" si="12"/>
        <v>'Cei Es Poriol'</v>
      </c>
      <c r="J189" t="str">
        <f t="shared" si="13"/>
        <v>'A04019354'</v>
      </c>
      <c r="K189" t="str">
        <f t="shared" si="14"/>
        <v>'A04013522'</v>
      </c>
      <c r="M189" t="str">
        <f t="shared" si="17"/>
        <v>null</v>
      </c>
      <c r="O189" t="str">
        <f t="shared" si="15"/>
        <v xml:space="preserve">INSERT INTO pad_organ (organid, nom, dir3, dir3pare, cif) VALUES (70187, 'Cei Es Poriol', 'A04019354', 'A04013522', null); </v>
      </c>
    </row>
    <row r="190" spans="2:15">
      <c r="B190" t="s">
        <v>391</v>
      </c>
      <c r="C190" t="s">
        <v>392</v>
      </c>
      <c r="D190" s="1">
        <v>1365954</v>
      </c>
      <c r="E190" t="str">
        <f>IFERROR(VLOOKUP(D190,PBL_ORGAN_GESTOR!$A$2:$G$1955,2,FALSE),"null")</f>
        <v>A04013522</v>
      </c>
      <c r="F190" t="str">
        <f>IF(E190="null",VLOOKUP(B190,Entitats!O:P,2,FALSE),"null")</f>
        <v>null</v>
      </c>
      <c r="H190">
        <f t="shared" si="16"/>
        <v>70188</v>
      </c>
      <c r="I190" t="str">
        <f t="shared" si="12"/>
        <v>'Cei Escola Nova'</v>
      </c>
      <c r="J190" t="str">
        <f t="shared" si="13"/>
        <v>'A04019355'</v>
      </c>
      <c r="K190" t="str">
        <f t="shared" si="14"/>
        <v>'A04013522'</v>
      </c>
      <c r="M190" t="str">
        <f t="shared" si="17"/>
        <v>null</v>
      </c>
      <c r="O190" t="str">
        <f t="shared" si="15"/>
        <v xml:space="preserve">INSERT INTO pad_organ (organid, nom, dir3, dir3pare, cif) VALUES (70188, 'Cei Escola Nova', 'A04019355', 'A04013522', null); </v>
      </c>
    </row>
    <row r="191" spans="2:15">
      <c r="B191" t="s">
        <v>393</v>
      </c>
      <c r="C191" t="s">
        <v>394</v>
      </c>
      <c r="D191" s="1">
        <v>1365954</v>
      </c>
      <c r="E191" t="str">
        <f>IFERROR(VLOOKUP(D191,PBL_ORGAN_GESTOR!$A$2:$G$1955,2,FALSE),"null")</f>
        <v>A04013522</v>
      </c>
      <c r="F191" t="str">
        <f>IF(E191="null",VLOOKUP(B191,Entitats!O:P,2,FALSE),"null")</f>
        <v>null</v>
      </c>
      <c r="H191">
        <f t="shared" si="16"/>
        <v>70189</v>
      </c>
      <c r="I191" t="str">
        <f t="shared" si="12"/>
        <v>'Cei Escoleta Lluna'</v>
      </c>
      <c r="J191" t="str">
        <f t="shared" si="13"/>
        <v>'A04019356'</v>
      </c>
      <c r="K191" t="str">
        <f t="shared" si="14"/>
        <v>'A04013522'</v>
      </c>
      <c r="M191" t="str">
        <f t="shared" si="17"/>
        <v>null</v>
      </c>
      <c r="O191" t="str">
        <f t="shared" si="15"/>
        <v xml:space="preserve">INSERT INTO pad_organ (organid, nom, dir3, dir3pare, cif) VALUES (70189, 'Cei Escoleta Lluna', 'A04019356', 'A04013522', null); </v>
      </c>
    </row>
    <row r="192" spans="2:15">
      <c r="B192" t="s">
        <v>395</v>
      </c>
      <c r="C192" t="s">
        <v>396</v>
      </c>
      <c r="D192" s="1">
        <v>1365954</v>
      </c>
      <c r="E192" t="str">
        <f>IFERROR(VLOOKUP(D192,PBL_ORGAN_GESTOR!$A$2:$G$1955,2,FALSE),"null")</f>
        <v>A04013522</v>
      </c>
      <c r="F192" t="str">
        <f>IF(E192="null",VLOOKUP(B192,Entitats!O:P,2,FALSE),"null")</f>
        <v>null</v>
      </c>
      <c r="H192">
        <f t="shared" si="16"/>
        <v>70190</v>
      </c>
      <c r="I192" t="str">
        <f t="shared" si="12"/>
        <v>'Cei Estrelletes'</v>
      </c>
      <c r="J192" t="str">
        <f t="shared" si="13"/>
        <v>'A04019357'</v>
      </c>
      <c r="K192" t="str">
        <f t="shared" si="14"/>
        <v>'A04013522'</v>
      </c>
      <c r="M192" t="str">
        <f t="shared" si="17"/>
        <v>null</v>
      </c>
      <c r="O192" t="str">
        <f t="shared" si="15"/>
        <v xml:space="preserve">INSERT INTO pad_organ (organid, nom, dir3, dir3pare, cif) VALUES (70190, 'Cei Estrelletes', 'A04019357', 'A04013522', null); </v>
      </c>
    </row>
    <row r="193" spans="2:15">
      <c r="B193" t="s">
        <v>397</v>
      </c>
      <c r="C193" t="s">
        <v>398</v>
      </c>
      <c r="D193" s="1">
        <v>1365954</v>
      </c>
      <c r="E193" t="str">
        <f>IFERROR(VLOOKUP(D193,PBL_ORGAN_GESTOR!$A$2:$G$1955,2,FALSE),"null")</f>
        <v>A04013522</v>
      </c>
      <c r="F193" t="str">
        <f>IF(E193="null",VLOOKUP(B193,Entitats!O:P,2,FALSE),"null")</f>
        <v>null</v>
      </c>
      <c r="H193">
        <f t="shared" si="16"/>
        <v>70191</v>
      </c>
      <c r="I193" t="str">
        <f t="shared" si="12"/>
        <v>'Cei Eureka'</v>
      </c>
      <c r="J193" t="str">
        <f t="shared" si="13"/>
        <v>'A04019358'</v>
      </c>
      <c r="K193" t="str">
        <f t="shared" si="14"/>
        <v>'A04013522'</v>
      </c>
      <c r="M193" t="str">
        <f t="shared" si="17"/>
        <v>null</v>
      </c>
      <c r="O193" t="str">
        <f t="shared" si="15"/>
        <v xml:space="preserve">INSERT INTO pad_organ (organid, nom, dir3, dir3pare, cif) VALUES (70191, 'Cei Eureka', 'A04019358', 'A04013522', null); </v>
      </c>
    </row>
    <row r="194" spans="2:15">
      <c r="B194" t="s">
        <v>399</v>
      </c>
      <c r="C194" t="s">
        <v>400</v>
      </c>
      <c r="D194" s="1">
        <v>1365954</v>
      </c>
      <c r="E194" t="str">
        <f>IFERROR(VLOOKUP(D194,PBL_ORGAN_GESTOR!$A$2:$G$1955,2,FALSE),"null")</f>
        <v>A04013522</v>
      </c>
      <c r="F194" t="str">
        <f>IF(E194="null",VLOOKUP(B194,Entitats!O:P,2,FALSE),"null")</f>
        <v>null</v>
      </c>
      <c r="H194">
        <f t="shared" si="16"/>
        <v>70192</v>
      </c>
      <c r="I194" t="str">
        <f t="shared" si="12"/>
        <v>'Cei Gianni Rodari'</v>
      </c>
      <c r="J194" t="str">
        <f t="shared" si="13"/>
        <v>'A04019359'</v>
      </c>
      <c r="K194" t="str">
        <f t="shared" si="14"/>
        <v>'A04013522'</v>
      </c>
      <c r="M194" t="str">
        <f t="shared" si="17"/>
        <v>null</v>
      </c>
      <c r="O194" t="str">
        <f t="shared" si="15"/>
        <v xml:space="preserve">INSERT INTO pad_organ (organid, nom, dir3, dir3pare, cif) VALUES (70192, 'Cei Gianni Rodari', 'A04019359', 'A04013522', null); </v>
      </c>
    </row>
    <row r="195" spans="2:15">
      <c r="B195" t="s">
        <v>401</v>
      </c>
      <c r="C195" t="s">
        <v>402</v>
      </c>
      <c r="D195" s="1">
        <v>1365954</v>
      </c>
      <c r="E195" t="str">
        <f>IFERROR(VLOOKUP(D195,PBL_ORGAN_GESTOR!$A$2:$G$1955,2,FALSE),"null")</f>
        <v>A04013522</v>
      </c>
      <c r="F195" t="str">
        <f>IF(E195="null",VLOOKUP(B195,Entitats!O:P,2,FALSE),"null")</f>
        <v>null</v>
      </c>
      <c r="H195">
        <f t="shared" si="16"/>
        <v>70193</v>
      </c>
      <c r="I195" t="str">
        <f t="shared" ref="I195:I258" si="18">"'"&amp;C195&amp;"'"</f>
        <v>'Cei Happy Faces'</v>
      </c>
      <c r="J195" t="str">
        <f t="shared" ref="J195:J258" si="19">"'"&amp;B195&amp;"'"</f>
        <v>'A04019360'</v>
      </c>
      <c r="K195" t="str">
        <f t="shared" ref="K195:K258" si="20">IF(E195="null","null","'"&amp;E195&amp;"'")</f>
        <v>'A04013522'</v>
      </c>
      <c r="M195" t="str">
        <f t="shared" si="17"/>
        <v>null</v>
      </c>
      <c r="O195" t="str">
        <f t="shared" ref="O195:O258" si="21">SUBSTITUTE(SUBSTITUTE(SUBSTITUTE(SUBSTITUTE(SUBSTITUTE(SUBSTITUTE(O$1,"$ID$",H195),"$NOM$",I195),"$DIR3$",J195),"$DIR3PARE$",K195),"$ENTITATID$",L195),"$CIF$",M195)</f>
        <v xml:space="preserve">INSERT INTO pad_organ (organid, nom, dir3, dir3pare, cif) VALUES (70193, 'Cei Happy Faces', 'A04019360', 'A04013522', null); </v>
      </c>
    </row>
    <row r="196" spans="2:15">
      <c r="B196" t="s">
        <v>403</v>
      </c>
      <c r="C196" t="s">
        <v>404</v>
      </c>
      <c r="D196" s="1">
        <v>1365954</v>
      </c>
      <c r="E196" t="str">
        <f>IFERROR(VLOOKUP(D196,PBL_ORGAN_GESTOR!$A$2:$G$1955,2,FALSE),"null")</f>
        <v>A04013522</v>
      </c>
      <c r="F196" t="str">
        <f>IF(E196="null",VLOOKUP(B196,Entitats!O:P,2,FALSE),"null")</f>
        <v>null</v>
      </c>
      <c r="H196">
        <f t="shared" ref="H196:H259" si="22">H195+1</f>
        <v>70194</v>
      </c>
      <c r="I196" t="str">
        <f t="shared" si="18"/>
        <v>'Cei Hobbiton'</v>
      </c>
      <c r="J196" t="str">
        <f t="shared" si="19"/>
        <v>'A04019361'</v>
      </c>
      <c r="K196" t="str">
        <f t="shared" si="20"/>
        <v>'A04013522'</v>
      </c>
      <c r="M196" t="str">
        <f t="shared" ref="M196:M259" si="23">IFERROR(IF(F196="null","null","'"&amp;F196&amp;"'"),"null")</f>
        <v>null</v>
      </c>
      <c r="O196" t="str">
        <f t="shared" si="21"/>
        <v xml:space="preserve">INSERT INTO pad_organ (organid, nom, dir3, dir3pare, cif) VALUES (70194, 'Cei Hobbiton', 'A04019361', 'A04013522', null); </v>
      </c>
    </row>
    <row r="197" spans="2:15">
      <c r="B197" t="s">
        <v>405</v>
      </c>
      <c r="C197" t="s">
        <v>406</v>
      </c>
      <c r="D197" s="1">
        <v>1365954</v>
      </c>
      <c r="E197" t="str">
        <f>IFERROR(VLOOKUP(D197,PBL_ORGAN_GESTOR!$A$2:$G$1955,2,FALSE),"null")</f>
        <v>A04013522</v>
      </c>
      <c r="F197" t="str">
        <f>IF(E197="null",VLOOKUP(B197,Entitats!O:P,2,FALSE),"null")</f>
        <v>null</v>
      </c>
      <c r="H197">
        <f t="shared" si="22"/>
        <v>70195</v>
      </c>
      <c r="I197" t="str">
        <f t="shared" si="18"/>
        <v>'Cei Hyades'</v>
      </c>
      <c r="J197" t="str">
        <f t="shared" si="19"/>
        <v>'A04019362'</v>
      </c>
      <c r="K197" t="str">
        <f t="shared" si="20"/>
        <v>'A04013522'</v>
      </c>
      <c r="M197" t="str">
        <f t="shared" si="23"/>
        <v>null</v>
      </c>
      <c r="O197" t="str">
        <f t="shared" si="21"/>
        <v xml:space="preserve">INSERT INTO pad_organ (organid, nom, dir3, dir3pare, cif) VALUES (70195, 'Cei Hyades', 'A04019362', 'A04013522', null); </v>
      </c>
    </row>
    <row r="198" spans="2:15">
      <c r="B198" t="s">
        <v>407</v>
      </c>
      <c r="C198" t="s">
        <v>408</v>
      </c>
      <c r="D198" s="1">
        <v>1365954</v>
      </c>
      <c r="E198" t="str">
        <f>IFERROR(VLOOKUP(D198,PBL_ORGAN_GESTOR!$A$2:$G$1955,2,FALSE),"null")</f>
        <v>A04013522</v>
      </c>
      <c r="F198" t="str">
        <f>IF(E198="null",VLOOKUP(B198,Entitats!O:P,2,FALSE),"null")</f>
        <v>null</v>
      </c>
      <c r="H198">
        <f t="shared" si="22"/>
        <v>70196</v>
      </c>
      <c r="I198" t="str">
        <f t="shared" si="18"/>
        <v>'Cei Itaca'</v>
      </c>
      <c r="J198" t="str">
        <f t="shared" si="19"/>
        <v>'A04019363'</v>
      </c>
      <c r="K198" t="str">
        <f t="shared" si="20"/>
        <v>'A04013522'</v>
      </c>
      <c r="M198" t="str">
        <f t="shared" si="23"/>
        <v>null</v>
      </c>
      <c r="O198" t="str">
        <f t="shared" si="21"/>
        <v xml:space="preserve">INSERT INTO pad_organ (organid, nom, dir3, dir3pare, cif) VALUES (70196, 'Cei Itaca', 'A04019363', 'A04013522', null); </v>
      </c>
    </row>
    <row r="199" spans="2:15">
      <c r="B199" t="s">
        <v>409</v>
      </c>
      <c r="C199" t="s">
        <v>410</v>
      </c>
      <c r="D199" s="1">
        <v>1365954</v>
      </c>
      <c r="E199" t="str">
        <f>IFERROR(VLOOKUP(D199,PBL_ORGAN_GESTOR!$A$2:$G$1955,2,FALSE),"null")</f>
        <v>A04013522</v>
      </c>
      <c r="F199" t="str">
        <f>IF(E199="null",VLOOKUP(B199,Entitats!O:P,2,FALSE),"null")</f>
        <v>null</v>
      </c>
      <c r="H199">
        <f t="shared" si="22"/>
        <v>70197</v>
      </c>
      <c r="I199" t="str">
        <f t="shared" si="18"/>
        <v>'Cei Itaca Nova'</v>
      </c>
      <c r="J199" t="str">
        <f t="shared" si="19"/>
        <v>'A04019364'</v>
      </c>
      <c r="K199" t="str">
        <f t="shared" si="20"/>
        <v>'A04013522'</v>
      </c>
      <c r="M199" t="str">
        <f t="shared" si="23"/>
        <v>null</v>
      </c>
      <c r="O199" t="str">
        <f t="shared" si="21"/>
        <v xml:space="preserve">INSERT INTO pad_organ (organid, nom, dir3, dir3pare, cif) VALUES (70197, 'Cei Itaca Nova', 'A04019364', 'A04013522', null); </v>
      </c>
    </row>
    <row r="200" spans="2:15">
      <c r="B200" t="s">
        <v>411</v>
      </c>
      <c r="C200" t="s">
        <v>412</v>
      </c>
      <c r="D200" s="1">
        <v>1365954</v>
      </c>
      <c r="E200" t="str">
        <f>IFERROR(VLOOKUP(D200,PBL_ORGAN_GESTOR!$A$2:$G$1955,2,FALSE),"null")</f>
        <v>A04013522</v>
      </c>
      <c r="F200" t="str">
        <f>IF(E200="null",VLOOKUP(B200,Entitats!O:P,2,FALSE),"null")</f>
        <v>null</v>
      </c>
      <c r="H200">
        <f t="shared" si="22"/>
        <v>70198</v>
      </c>
      <c r="I200" t="str">
        <f t="shared" si="18"/>
        <v>'Cei Jardilín'</v>
      </c>
      <c r="J200" t="str">
        <f t="shared" si="19"/>
        <v>'A04019365'</v>
      </c>
      <c r="K200" t="str">
        <f t="shared" si="20"/>
        <v>'A04013522'</v>
      </c>
      <c r="M200" t="str">
        <f t="shared" si="23"/>
        <v>null</v>
      </c>
      <c r="O200" t="str">
        <f t="shared" si="21"/>
        <v xml:space="preserve">INSERT INTO pad_organ (organid, nom, dir3, dir3pare, cif) VALUES (70198, 'Cei Jardilín', 'A04019365', 'A04013522', null); </v>
      </c>
    </row>
    <row r="201" spans="2:15">
      <c r="B201" t="s">
        <v>413</v>
      </c>
      <c r="C201" t="s">
        <v>414</v>
      </c>
      <c r="D201" s="1">
        <v>1365954</v>
      </c>
      <c r="E201" t="str">
        <f>IFERROR(VLOOKUP(D201,PBL_ORGAN_GESTOR!$A$2:$G$1955,2,FALSE),"null")</f>
        <v>A04013522</v>
      </c>
      <c r="F201" t="str">
        <f>IF(E201="null",VLOOKUP(B201,Entitats!O:P,2,FALSE),"null")</f>
        <v>null</v>
      </c>
      <c r="H201">
        <f t="shared" si="22"/>
        <v>70199</v>
      </c>
      <c r="I201" t="str">
        <f t="shared" si="18"/>
        <v>'Cei Joguina'</v>
      </c>
      <c r="J201" t="str">
        <f t="shared" si="19"/>
        <v>'A04019366'</v>
      </c>
      <c r="K201" t="str">
        <f t="shared" si="20"/>
        <v>'A04013522'</v>
      </c>
      <c r="M201" t="str">
        <f t="shared" si="23"/>
        <v>null</v>
      </c>
      <c r="O201" t="str">
        <f t="shared" si="21"/>
        <v xml:space="preserve">INSERT INTO pad_organ (organid, nom, dir3, dir3pare, cif) VALUES (70199, 'Cei Joguina', 'A04019366', 'A04013522', null); </v>
      </c>
    </row>
    <row r="202" spans="2:15">
      <c r="B202" t="s">
        <v>415</v>
      </c>
      <c r="C202" t="s">
        <v>416</v>
      </c>
      <c r="D202" s="1">
        <v>1365954</v>
      </c>
      <c r="E202" t="str">
        <f>IFERROR(VLOOKUP(D202,PBL_ORGAN_GESTOR!$A$2:$G$1955,2,FALSE),"null")</f>
        <v>A04013522</v>
      </c>
      <c r="F202" t="str">
        <f>IF(E202="null",VLOOKUP(B202,Entitats!O:P,2,FALSE),"null")</f>
        <v>null</v>
      </c>
      <c r="H202">
        <f t="shared" si="22"/>
        <v>70200</v>
      </c>
      <c r="I202" t="str">
        <f t="shared" si="18"/>
        <v>'Cei Kinder Blau'</v>
      </c>
      <c r="J202" t="str">
        <f t="shared" si="19"/>
        <v>'A04019367'</v>
      </c>
      <c r="K202" t="str">
        <f t="shared" si="20"/>
        <v>'A04013522'</v>
      </c>
      <c r="M202" t="str">
        <f t="shared" si="23"/>
        <v>null</v>
      </c>
      <c r="O202" t="str">
        <f t="shared" si="21"/>
        <v xml:space="preserve">INSERT INTO pad_organ (organid, nom, dir3, dir3pare, cif) VALUES (70200, 'Cei Kinder Blau', 'A04019367', 'A04013522', null); </v>
      </c>
    </row>
    <row r="203" spans="2:15">
      <c r="B203" t="s">
        <v>417</v>
      </c>
      <c r="C203" t="s">
        <v>418</v>
      </c>
      <c r="D203" s="1">
        <v>1365954</v>
      </c>
      <c r="E203" t="str">
        <f>IFERROR(VLOOKUP(D203,PBL_ORGAN_GESTOR!$A$2:$G$1955,2,FALSE),"null")</f>
        <v>A04013522</v>
      </c>
      <c r="F203" t="str">
        <f>IF(E203="null",VLOOKUP(B203,Entitats!O:P,2,FALSE),"null")</f>
        <v>null</v>
      </c>
      <c r="H203">
        <f t="shared" si="22"/>
        <v>70201</v>
      </c>
      <c r="I203" t="str">
        <f t="shared" si="18"/>
        <v>'Cei Koala'</v>
      </c>
      <c r="J203" t="str">
        <f t="shared" si="19"/>
        <v>'A04019368'</v>
      </c>
      <c r="K203" t="str">
        <f t="shared" si="20"/>
        <v>'A04013522'</v>
      </c>
      <c r="M203" t="str">
        <f t="shared" si="23"/>
        <v>null</v>
      </c>
      <c r="O203" t="str">
        <f t="shared" si="21"/>
        <v xml:space="preserve">INSERT INTO pad_organ (organid, nom, dir3, dir3pare, cif) VALUES (70201, 'Cei Koala', 'A04019368', 'A04013522', null); </v>
      </c>
    </row>
    <row r="204" spans="2:15">
      <c r="B204" t="s">
        <v>419</v>
      </c>
      <c r="C204" t="s">
        <v>420</v>
      </c>
      <c r="D204" s="1">
        <v>1365954</v>
      </c>
      <c r="E204" t="str">
        <f>IFERROR(VLOOKUP(D204,PBL_ORGAN_GESTOR!$A$2:$G$1955,2,FALSE),"null")</f>
        <v>A04013522</v>
      </c>
      <c r="F204" t="str">
        <f>IF(E204="null",VLOOKUP(B204,Entitats!O:P,2,FALSE),"null")</f>
        <v>null</v>
      </c>
      <c r="H204">
        <f t="shared" si="22"/>
        <v>70202</v>
      </c>
      <c r="I204" t="str">
        <f t="shared" si="18"/>
        <v>'Cei Koala Polígon'</v>
      </c>
      <c r="J204" t="str">
        <f t="shared" si="19"/>
        <v>'A04019369'</v>
      </c>
      <c r="K204" t="str">
        <f t="shared" si="20"/>
        <v>'A04013522'</v>
      </c>
      <c r="M204" t="str">
        <f t="shared" si="23"/>
        <v>null</v>
      </c>
      <c r="O204" t="str">
        <f t="shared" si="21"/>
        <v xml:space="preserve">INSERT INTO pad_organ (organid, nom, dir3, dir3pare, cif) VALUES (70202, 'Cei Koala Polígon', 'A04019369', 'A04013522', null); </v>
      </c>
    </row>
    <row r="205" spans="2:15">
      <c r="B205" t="s">
        <v>421</v>
      </c>
      <c r="C205" t="s">
        <v>422</v>
      </c>
      <c r="D205" s="1">
        <v>1365954</v>
      </c>
      <c r="E205" t="str">
        <f>IFERROR(VLOOKUP(D205,PBL_ORGAN_GESTOR!$A$2:$G$1955,2,FALSE),"null")</f>
        <v>A04013522</v>
      </c>
      <c r="F205" t="str">
        <f>IF(E205="null",VLOOKUP(B205,Entitats!O:P,2,FALSE),"null")</f>
        <v>null</v>
      </c>
      <c r="H205">
        <f t="shared" si="22"/>
        <v>70203</v>
      </c>
      <c r="I205" t="str">
        <f t="shared" si="18"/>
        <v>'Cei la Cuna'</v>
      </c>
      <c r="J205" t="str">
        <f t="shared" si="19"/>
        <v>'A04019370'</v>
      </c>
      <c r="K205" t="str">
        <f t="shared" si="20"/>
        <v>'A04013522'</v>
      </c>
      <c r="M205" t="str">
        <f t="shared" si="23"/>
        <v>null</v>
      </c>
      <c r="O205" t="str">
        <f t="shared" si="21"/>
        <v xml:space="preserve">INSERT INTO pad_organ (organid, nom, dir3, dir3pare, cif) VALUES (70203, 'Cei la Cuna', 'A04019370', 'A04013522', null); </v>
      </c>
    </row>
    <row r="206" spans="2:15">
      <c r="B206" t="s">
        <v>423</v>
      </c>
      <c r="C206" t="s">
        <v>424</v>
      </c>
      <c r="D206" s="1">
        <v>1365954</v>
      </c>
      <c r="E206" t="str">
        <f>IFERROR(VLOOKUP(D206,PBL_ORGAN_GESTOR!$A$2:$G$1955,2,FALSE),"null")</f>
        <v>A04013522</v>
      </c>
      <c r="F206" t="str">
        <f>IF(E206="null",VLOOKUP(B206,Entitats!O:P,2,FALSE),"null")</f>
        <v>null</v>
      </c>
      <c r="H206">
        <f t="shared" si="22"/>
        <v>70204</v>
      </c>
      <c r="I206" t="str">
        <f t="shared" si="18"/>
        <v>'Cei la Vall'</v>
      </c>
      <c r="J206" t="str">
        <f t="shared" si="19"/>
        <v>'A04019371'</v>
      </c>
      <c r="K206" t="str">
        <f t="shared" si="20"/>
        <v>'A04013522'</v>
      </c>
      <c r="M206" t="str">
        <f t="shared" si="23"/>
        <v>null</v>
      </c>
      <c r="O206" t="str">
        <f t="shared" si="21"/>
        <v xml:space="preserve">INSERT INTO pad_organ (organid, nom, dir3, dir3pare, cif) VALUES (70204, 'Cei la Vall', 'A04019371', 'A04013522', null); </v>
      </c>
    </row>
    <row r="207" spans="2:15">
      <c r="B207" t="s">
        <v>425</v>
      </c>
      <c r="C207" t="s">
        <v>4076</v>
      </c>
      <c r="D207" s="1">
        <v>1365954</v>
      </c>
      <c r="E207" t="str">
        <f>IFERROR(VLOOKUP(D207,PBL_ORGAN_GESTOR!$A$2:$G$1955,2,FALSE),"null")</f>
        <v>A04013522</v>
      </c>
      <c r="F207" t="str">
        <f>IF(E207="null",VLOOKUP(B207,Entitats!O:P,2,FALSE),"null")</f>
        <v>null</v>
      </c>
      <c r="H207">
        <f t="shared" si="22"/>
        <v>70205</v>
      </c>
      <c r="I207" t="str">
        <f t="shared" si="18"/>
        <v>'Cei L''Escoleta'</v>
      </c>
      <c r="J207" t="str">
        <f t="shared" si="19"/>
        <v>'A04019372'</v>
      </c>
      <c r="K207" t="str">
        <f t="shared" si="20"/>
        <v>'A04013522'</v>
      </c>
      <c r="M207" t="str">
        <f t="shared" si="23"/>
        <v>null</v>
      </c>
      <c r="O207" t="str">
        <f t="shared" si="21"/>
        <v xml:space="preserve">INSERT INTO pad_organ (organid, nom, dir3, dir3pare, cif) VALUES (70205, 'Cei L''Escoleta', 'A04019372', 'A04013522', null); </v>
      </c>
    </row>
    <row r="208" spans="2:15">
      <c r="B208" t="s">
        <v>427</v>
      </c>
      <c r="C208" t="s">
        <v>428</v>
      </c>
      <c r="D208" s="1">
        <v>1365954</v>
      </c>
      <c r="E208" t="str">
        <f>IFERROR(VLOOKUP(D208,PBL_ORGAN_GESTOR!$A$2:$G$1955,2,FALSE),"null")</f>
        <v>A04013522</v>
      </c>
      <c r="F208" t="str">
        <f>IF(E208="null",VLOOKUP(B208,Entitats!O:P,2,FALSE),"null")</f>
        <v>null</v>
      </c>
      <c r="H208">
        <f t="shared" si="22"/>
        <v>70206</v>
      </c>
      <c r="I208" t="str">
        <f t="shared" si="18"/>
        <v>'Cei Lluna de Paper'</v>
      </c>
      <c r="J208" t="str">
        <f t="shared" si="19"/>
        <v>'A04019373'</v>
      </c>
      <c r="K208" t="str">
        <f t="shared" si="20"/>
        <v>'A04013522'</v>
      </c>
      <c r="M208" t="str">
        <f t="shared" si="23"/>
        <v>null</v>
      </c>
      <c r="O208" t="str">
        <f t="shared" si="21"/>
        <v xml:space="preserve">INSERT INTO pad_organ (organid, nom, dir3, dir3pare, cif) VALUES (70206, 'Cei Lluna de Paper', 'A04019373', 'A04013522', null); </v>
      </c>
    </row>
    <row r="209" spans="2:15">
      <c r="B209" t="s">
        <v>429</v>
      </c>
      <c r="C209" t="s">
        <v>430</v>
      </c>
      <c r="D209" s="1">
        <v>1365954</v>
      </c>
      <c r="E209" t="str">
        <f>IFERROR(VLOOKUP(D209,PBL_ORGAN_GESTOR!$A$2:$G$1955,2,FALSE),"null")</f>
        <v>A04013522</v>
      </c>
      <c r="F209" t="str">
        <f>IF(E209="null",VLOOKUP(B209,Entitats!O:P,2,FALSE),"null")</f>
        <v>null</v>
      </c>
      <c r="H209">
        <f t="shared" si="22"/>
        <v>70207</v>
      </c>
      <c r="I209" t="str">
        <f t="shared" si="18"/>
        <v>'Cei Mafalda- St Josep SA Talaia'</v>
      </c>
      <c r="J209" t="str">
        <f t="shared" si="19"/>
        <v>'A04019374'</v>
      </c>
      <c r="K209" t="str">
        <f t="shared" si="20"/>
        <v>'A04013522'</v>
      </c>
      <c r="M209" t="str">
        <f t="shared" si="23"/>
        <v>null</v>
      </c>
      <c r="O209" t="str">
        <f t="shared" si="21"/>
        <v xml:space="preserve">INSERT INTO pad_organ (organid, nom, dir3, dir3pare, cif) VALUES (70207, 'Cei Mafalda- St Josep SA Talaia', 'A04019374', 'A04013522', null); </v>
      </c>
    </row>
    <row r="210" spans="2:15">
      <c r="B210" t="s">
        <v>431</v>
      </c>
      <c r="C210" t="s">
        <v>432</v>
      </c>
      <c r="D210" s="1">
        <v>1365954</v>
      </c>
      <c r="E210" t="str">
        <f>IFERROR(VLOOKUP(D210,PBL_ORGAN_GESTOR!$A$2:$G$1955,2,FALSE),"null")</f>
        <v>A04013522</v>
      </c>
      <c r="F210" t="str">
        <f>IF(E210="null",VLOOKUP(B210,Entitats!O:P,2,FALSE),"null")</f>
        <v>null</v>
      </c>
      <c r="H210">
        <f t="shared" si="22"/>
        <v>70208</v>
      </c>
      <c r="I210" t="str">
        <f t="shared" si="18"/>
        <v>'Cei Mafalda'</v>
      </c>
      <c r="J210" t="str">
        <f t="shared" si="19"/>
        <v>'A04019375'</v>
      </c>
      <c r="K210" t="str">
        <f t="shared" si="20"/>
        <v>'A04013522'</v>
      </c>
      <c r="M210" t="str">
        <f t="shared" si="23"/>
        <v>null</v>
      </c>
      <c r="O210" t="str">
        <f t="shared" si="21"/>
        <v xml:space="preserve">INSERT INTO pad_organ (organid, nom, dir3, dir3pare, cif) VALUES (70208, 'Cei Mafalda', 'A04019375', 'A04013522', null); </v>
      </c>
    </row>
    <row r="211" spans="2:15">
      <c r="B211" t="s">
        <v>433</v>
      </c>
      <c r="C211" t="s">
        <v>434</v>
      </c>
      <c r="D211" s="1">
        <v>1365954</v>
      </c>
      <c r="E211" t="str">
        <f>IFERROR(VLOOKUP(D211,PBL_ORGAN_GESTOR!$A$2:$G$1955,2,FALSE),"null")</f>
        <v>A04013522</v>
      </c>
      <c r="F211" t="str">
        <f>IF(E211="null",VLOOKUP(B211,Entitats!O:P,2,FALSE),"null")</f>
        <v>null</v>
      </c>
      <c r="H211">
        <f t="shared" si="22"/>
        <v>70209</v>
      </c>
      <c r="I211" t="str">
        <f t="shared" si="18"/>
        <v>'Cei Mama Osa'</v>
      </c>
      <c r="J211" t="str">
        <f t="shared" si="19"/>
        <v>'A04019376'</v>
      </c>
      <c r="K211" t="str">
        <f t="shared" si="20"/>
        <v>'A04013522'</v>
      </c>
      <c r="M211" t="str">
        <f t="shared" si="23"/>
        <v>null</v>
      </c>
      <c r="O211" t="str">
        <f t="shared" si="21"/>
        <v xml:space="preserve">INSERT INTO pad_organ (organid, nom, dir3, dir3pare, cif) VALUES (70209, 'Cei Mama Osa', 'A04019376', 'A04013522', null); </v>
      </c>
    </row>
    <row r="212" spans="2:15">
      <c r="B212" t="s">
        <v>435</v>
      </c>
      <c r="C212" t="s">
        <v>436</v>
      </c>
      <c r="D212" s="1">
        <v>1365954</v>
      </c>
      <c r="E212" t="str">
        <f>IFERROR(VLOOKUP(D212,PBL_ORGAN_GESTOR!$A$2:$G$1955,2,FALSE),"null")</f>
        <v>A04013522</v>
      </c>
      <c r="F212" t="str">
        <f>IF(E212="null",VLOOKUP(B212,Entitats!O:P,2,FALSE),"null")</f>
        <v>null</v>
      </c>
      <c r="H212">
        <f t="shared" si="22"/>
        <v>70210</v>
      </c>
      <c r="I212" t="str">
        <f t="shared" si="18"/>
        <v>'Cei Maria Serra'</v>
      </c>
      <c r="J212" t="str">
        <f t="shared" si="19"/>
        <v>'A04019377'</v>
      </c>
      <c r="K212" t="str">
        <f t="shared" si="20"/>
        <v>'A04013522'</v>
      </c>
      <c r="M212" t="str">
        <f t="shared" si="23"/>
        <v>null</v>
      </c>
      <c r="O212" t="str">
        <f t="shared" si="21"/>
        <v xml:space="preserve">INSERT INTO pad_organ (organid, nom, dir3, dir3pare, cif) VALUES (70210, 'Cei Maria Serra', 'A04019377', 'A04013522', null); </v>
      </c>
    </row>
    <row r="213" spans="2:15">
      <c r="B213" t="s">
        <v>437</v>
      </c>
      <c r="C213" t="s">
        <v>438</v>
      </c>
      <c r="D213" s="1">
        <v>1365954</v>
      </c>
      <c r="E213" t="str">
        <f>IFERROR(VLOOKUP(D213,PBL_ORGAN_GESTOR!$A$2:$G$1955,2,FALSE),"null")</f>
        <v>A04013522</v>
      </c>
      <c r="F213" t="str">
        <f>IF(E213="null",VLOOKUP(B213,Entitats!O:P,2,FALSE),"null")</f>
        <v>null</v>
      </c>
      <c r="H213">
        <f t="shared" si="22"/>
        <v>70211</v>
      </c>
      <c r="I213" t="str">
        <f t="shared" si="18"/>
        <v>'Cei Mel i Sucre'</v>
      </c>
      <c r="J213" t="str">
        <f t="shared" si="19"/>
        <v>'A04019378'</v>
      </c>
      <c r="K213" t="str">
        <f t="shared" si="20"/>
        <v>'A04013522'</v>
      </c>
      <c r="M213" t="str">
        <f t="shared" si="23"/>
        <v>null</v>
      </c>
      <c r="O213" t="str">
        <f t="shared" si="21"/>
        <v xml:space="preserve">INSERT INTO pad_organ (organid, nom, dir3, dir3pare, cif) VALUES (70211, 'Cei Mel i Sucre', 'A04019378', 'A04013522', null); </v>
      </c>
    </row>
    <row r="214" spans="2:15">
      <c r="B214" t="s">
        <v>439</v>
      </c>
      <c r="C214" t="s">
        <v>440</v>
      </c>
      <c r="D214" s="1">
        <v>1365954</v>
      </c>
      <c r="E214" t="str">
        <f>IFERROR(VLOOKUP(D214,PBL_ORGAN_GESTOR!$A$2:$G$1955,2,FALSE),"null")</f>
        <v>A04013522</v>
      </c>
      <c r="F214" t="str">
        <f>IF(E214="null",VLOOKUP(B214,Entitats!O:P,2,FALSE),"null")</f>
        <v>null</v>
      </c>
      <c r="H214">
        <f t="shared" si="22"/>
        <v>70212</v>
      </c>
      <c r="I214" t="str">
        <f t="shared" si="18"/>
        <v>'Cei Menudall'</v>
      </c>
      <c r="J214" t="str">
        <f t="shared" si="19"/>
        <v>'A04019379'</v>
      </c>
      <c r="K214" t="str">
        <f t="shared" si="20"/>
        <v>'A04013522'</v>
      </c>
      <c r="M214" t="str">
        <f t="shared" si="23"/>
        <v>null</v>
      </c>
      <c r="O214" t="str">
        <f t="shared" si="21"/>
        <v xml:space="preserve">INSERT INTO pad_organ (organid, nom, dir3, dir3pare, cif) VALUES (70212, 'Cei Menudall', 'A04019379', 'A04013522', null); </v>
      </c>
    </row>
    <row r="215" spans="2:15">
      <c r="B215" t="s">
        <v>441</v>
      </c>
      <c r="C215" t="s">
        <v>442</v>
      </c>
      <c r="D215" s="1">
        <v>1365954</v>
      </c>
      <c r="E215" t="str">
        <f>IFERROR(VLOOKUP(D215,PBL_ORGAN_GESTOR!$A$2:$G$1955,2,FALSE),"null")</f>
        <v>A04013522</v>
      </c>
      <c r="F215" t="str">
        <f>IF(E215="null",VLOOKUP(B215,Entitats!O:P,2,FALSE),"null")</f>
        <v>null</v>
      </c>
      <c r="H215">
        <f t="shared" si="22"/>
        <v>70213</v>
      </c>
      <c r="I215" t="str">
        <f t="shared" si="18"/>
        <v>'Cei Món Petit'</v>
      </c>
      <c r="J215" t="str">
        <f t="shared" si="19"/>
        <v>'A04019380'</v>
      </c>
      <c r="K215" t="str">
        <f t="shared" si="20"/>
        <v>'A04013522'</v>
      </c>
      <c r="M215" t="str">
        <f t="shared" si="23"/>
        <v>null</v>
      </c>
      <c r="O215" t="str">
        <f t="shared" si="21"/>
        <v xml:space="preserve">INSERT INTO pad_organ (organid, nom, dir3, dir3pare, cif) VALUES (70213, 'Cei Món Petit', 'A04019380', 'A04013522', null); </v>
      </c>
    </row>
    <row r="216" spans="2:15">
      <c r="B216" t="s">
        <v>443</v>
      </c>
      <c r="C216" t="s">
        <v>444</v>
      </c>
      <c r="D216" s="1">
        <v>1365954</v>
      </c>
      <c r="E216" t="str">
        <f>IFERROR(VLOOKUP(D216,PBL_ORGAN_GESTOR!$A$2:$G$1955,2,FALSE),"null")</f>
        <v>A04013522</v>
      </c>
      <c r="F216" t="str">
        <f>IF(E216="null",VLOOKUP(B216,Entitats!O:P,2,FALSE),"null")</f>
        <v>null</v>
      </c>
      <c r="H216">
        <f t="shared" si="22"/>
        <v>70214</v>
      </c>
      <c r="I216" t="str">
        <f t="shared" si="18"/>
        <v>'Cei Món Petitó'</v>
      </c>
      <c r="J216" t="str">
        <f t="shared" si="19"/>
        <v>'A04019381'</v>
      </c>
      <c r="K216" t="str">
        <f t="shared" si="20"/>
        <v>'A04013522'</v>
      </c>
      <c r="M216" t="str">
        <f t="shared" si="23"/>
        <v>null</v>
      </c>
      <c r="O216" t="str">
        <f t="shared" si="21"/>
        <v xml:space="preserve">INSERT INTO pad_organ (organid, nom, dir3, dir3pare, cif) VALUES (70214, 'Cei Món Petitó', 'A04019381', 'A04013522', null); </v>
      </c>
    </row>
    <row r="217" spans="2:15">
      <c r="B217" t="s">
        <v>445</v>
      </c>
      <c r="C217" t="s">
        <v>446</v>
      </c>
      <c r="D217" s="1">
        <v>1365954</v>
      </c>
      <c r="E217" t="str">
        <f>IFERROR(VLOOKUP(D217,PBL_ORGAN_GESTOR!$A$2:$G$1955,2,FALSE),"null")</f>
        <v>A04013522</v>
      </c>
      <c r="F217" t="str">
        <f>IF(E217="null",VLOOKUP(B217,Entitats!O:P,2,FALSE),"null")</f>
        <v>null</v>
      </c>
      <c r="H217">
        <f t="shared" si="22"/>
        <v>70215</v>
      </c>
      <c r="I217" t="str">
        <f t="shared" si="18"/>
        <v>'Cei Mondaura'</v>
      </c>
      <c r="J217" t="str">
        <f t="shared" si="19"/>
        <v>'A04019382'</v>
      </c>
      <c r="K217" t="str">
        <f t="shared" si="20"/>
        <v>'A04013522'</v>
      </c>
      <c r="M217" t="str">
        <f t="shared" si="23"/>
        <v>null</v>
      </c>
      <c r="O217" t="str">
        <f t="shared" si="21"/>
        <v xml:space="preserve">INSERT INTO pad_organ (organid, nom, dir3, dir3pare, cif) VALUES (70215, 'Cei Mondaura', 'A04019382', 'A04013522', null); </v>
      </c>
    </row>
    <row r="218" spans="2:15">
      <c r="B218" t="s">
        <v>447</v>
      </c>
      <c r="C218" t="s">
        <v>448</v>
      </c>
      <c r="D218" s="1">
        <v>1365954</v>
      </c>
      <c r="E218" t="str">
        <f>IFERROR(VLOOKUP(D218,PBL_ORGAN_GESTOR!$A$2:$G$1955,2,FALSE),"null")</f>
        <v>A04013522</v>
      </c>
      <c r="F218" t="str">
        <f>IF(E218="null",VLOOKUP(B218,Entitats!O:P,2,FALSE),"null")</f>
        <v>null</v>
      </c>
      <c r="H218">
        <f t="shared" si="22"/>
        <v>70216</v>
      </c>
      <c r="I218" t="str">
        <f t="shared" si="18"/>
        <v>'Cei Nit i Dia'</v>
      </c>
      <c r="J218" t="str">
        <f t="shared" si="19"/>
        <v>'A04019383'</v>
      </c>
      <c r="K218" t="str">
        <f t="shared" si="20"/>
        <v>'A04013522'</v>
      </c>
      <c r="M218" t="str">
        <f t="shared" si="23"/>
        <v>null</v>
      </c>
      <c r="O218" t="str">
        <f t="shared" si="21"/>
        <v xml:space="preserve">INSERT INTO pad_organ (organid, nom, dir3, dir3pare, cif) VALUES (70216, 'Cei Nit i Dia', 'A04019383', 'A04013522', null); </v>
      </c>
    </row>
    <row r="219" spans="2:15">
      <c r="B219" t="s">
        <v>449</v>
      </c>
      <c r="C219" t="s">
        <v>450</v>
      </c>
      <c r="D219" s="1">
        <v>1365954</v>
      </c>
      <c r="E219" t="str">
        <f>IFERROR(VLOOKUP(D219,PBL_ORGAN_GESTOR!$A$2:$G$1955,2,FALSE),"null")</f>
        <v>A04013522</v>
      </c>
      <c r="F219" t="str">
        <f>IF(E219="null",VLOOKUP(B219,Entitats!O:P,2,FALSE),"null")</f>
        <v>null</v>
      </c>
      <c r="H219">
        <f t="shared" si="22"/>
        <v>70217</v>
      </c>
      <c r="I219" t="str">
        <f t="shared" si="18"/>
        <v>'Cei Nuestra Señora de la Providencia- C/ Blatera'</v>
      </c>
      <c r="J219" t="str">
        <f t="shared" si="19"/>
        <v>'A04019384'</v>
      </c>
      <c r="K219" t="str">
        <f t="shared" si="20"/>
        <v>'A04013522'</v>
      </c>
      <c r="M219" t="str">
        <f t="shared" si="23"/>
        <v>null</v>
      </c>
      <c r="O219" t="str">
        <f t="shared" si="21"/>
        <v xml:space="preserve">INSERT INTO pad_organ (organid, nom, dir3, dir3pare, cif) VALUES (70217, 'Cei Nuestra Señora de la Providencia- C/ Blatera', 'A04019384', 'A04013522', null); </v>
      </c>
    </row>
    <row r="220" spans="2:15">
      <c r="B220" t="s">
        <v>451</v>
      </c>
      <c r="C220" t="s">
        <v>452</v>
      </c>
      <c r="D220" s="1">
        <v>1365954</v>
      </c>
      <c r="E220" t="str">
        <f>IFERROR(VLOOKUP(D220,PBL_ORGAN_GESTOR!$A$2:$G$1955,2,FALSE),"null")</f>
        <v>A04013522</v>
      </c>
      <c r="F220" t="str">
        <f>IF(E220="null",VLOOKUP(B220,Entitats!O:P,2,FALSE),"null")</f>
        <v>null</v>
      </c>
      <c r="H220">
        <f t="shared" si="22"/>
        <v>70218</v>
      </c>
      <c r="I220" t="str">
        <f t="shared" si="18"/>
        <v>'Cei Nuestra Señora de la Providencia C/Bisbe'</v>
      </c>
      <c r="J220" t="str">
        <f t="shared" si="19"/>
        <v>'A04019385'</v>
      </c>
      <c r="K220" t="str">
        <f t="shared" si="20"/>
        <v>'A04013522'</v>
      </c>
      <c r="M220" t="str">
        <f t="shared" si="23"/>
        <v>null</v>
      </c>
      <c r="O220" t="str">
        <f t="shared" si="21"/>
        <v xml:space="preserve">INSERT INTO pad_organ (organid, nom, dir3, dir3pare, cif) VALUES (70218, 'Cei Nuestra Señora de la Providencia C/Bisbe', 'A04019385', 'A04013522', null); </v>
      </c>
    </row>
    <row r="221" spans="2:15">
      <c r="B221" t="s">
        <v>453</v>
      </c>
      <c r="C221" t="s">
        <v>454</v>
      </c>
      <c r="D221" s="1">
        <v>1365954</v>
      </c>
      <c r="E221" t="str">
        <f>IFERROR(VLOOKUP(D221,PBL_ORGAN_GESTOR!$A$2:$G$1955,2,FALSE),"null")</f>
        <v>A04013522</v>
      </c>
      <c r="F221" t="str">
        <f>IF(E221="null",VLOOKUP(B221,Entitats!O:P,2,FALSE),"null")</f>
        <v>null</v>
      </c>
      <c r="H221">
        <f t="shared" si="22"/>
        <v>70219</v>
      </c>
      <c r="I221" t="str">
        <f t="shared" si="18"/>
        <v>'Cei Patim-Patam'</v>
      </c>
      <c r="J221" t="str">
        <f t="shared" si="19"/>
        <v>'A04019386'</v>
      </c>
      <c r="K221" t="str">
        <f t="shared" si="20"/>
        <v>'A04013522'</v>
      </c>
      <c r="M221" t="str">
        <f t="shared" si="23"/>
        <v>null</v>
      </c>
      <c r="O221" t="str">
        <f t="shared" si="21"/>
        <v xml:space="preserve">INSERT INTO pad_organ (organid, nom, dir3, dir3pare, cif) VALUES (70219, 'Cei Patim-Patam', 'A04019386', 'A04013522', null); </v>
      </c>
    </row>
    <row r="222" spans="2:15">
      <c r="B222" t="s">
        <v>455</v>
      </c>
      <c r="C222" t="s">
        <v>456</v>
      </c>
      <c r="D222" s="1">
        <v>1365954</v>
      </c>
      <c r="E222" t="str">
        <f>IFERROR(VLOOKUP(D222,PBL_ORGAN_GESTOR!$A$2:$G$1955,2,FALSE),"null")</f>
        <v>A04013522</v>
      </c>
      <c r="F222" t="str">
        <f>IF(E222="null",VLOOKUP(B222,Entitats!O:P,2,FALSE),"null")</f>
        <v>null</v>
      </c>
      <c r="H222">
        <f t="shared" si="22"/>
        <v>70220</v>
      </c>
      <c r="I222" t="str">
        <f t="shared" si="18"/>
        <v>'Cei Pekes'</v>
      </c>
      <c r="J222" t="str">
        <f t="shared" si="19"/>
        <v>'A04019387'</v>
      </c>
      <c r="K222" t="str">
        <f t="shared" si="20"/>
        <v>'A04013522'</v>
      </c>
      <c r="M222" t="str">
        <f t="shared" si="23"/>
        <v>null</v>
      </c>
      <c r="O222" t="str">
        <f t="shared" si="21"/>
        <v xml:space="preserve">INSERT INTO pad_organ (organid, nom, dir3, dir3pare, cif) VALUES (70220, 'Cei Pekes', 'A04019387', 'A04013522', null); </v>
      </c>
    </row>
    <row r="223" spans="2:15">
      <c r="B223" t="s">
        <v>457</v>
      </c>
      <c r="C223" t="s">
        <v>458</v>
      </c>
      <c r="D223" s="1">
        <v>1365954</v>
      </c>
      <c r="E223" t="str">
        <f>IFERROR(VLOOKUP(D223,PBL_ORGAN_GESTOR!$A$2:$G$1955,2,FALSE),"null")</f>
        <v>A04013522</v>
      </c>
      <c r="F223" t="str">
        <f>IF(E223="null",VLOOKUP(B223,Entitats!O:P,2,FALSE),"null")</f>
        <v>null</v>
      </c>
      <c r="H223">
        <f t="shared" si="22"/>
        <v>70221</v>
      </c>
      <c r="I223" t="str">
        <f t="shared" si="18"/>
        <v>'Cei Peter Pan'</v>
      </c>
      <c r="J223" t="str">
        <f t="shared" si="19"/>
        <v>'A04019388'</v>
      </c>
      <c r="K223" t="str">
        <f t="shared" si="20"/>
        <v>'A04013522'</v>
      </c>
      <c r="M223" t="str">
        <f t="shared" si="23"/>
        <v>null</v>
      </c>
      <c r="O223" t="str">
        <f t="shared" si="21"/>
        <v xml:space="preserve">INSERT INTO pad_organ (organid, nom, dir3, dir3pare, cif) VALUES (70221, 'Cei Peter Pan', 'A04019388', 'A04013522', null); </v>
      </c>
    </row>
    <row r="224" spans="2:15">
      <c r="B224" t="s">
        <v>459</v>
      </c>
      <c r="C224" t="s">
        <v>460</v>
      </c>
      <c r="D224" s="1">
        <v>1365954</v>
      </c>
      <c r="E224" t="str">
        <f>IFERROR(VLOOKUP(D224,PBL_ORGAN_GESTOR!$A$2:$G$1955,2,FALSE),"null")</f>
        <v>A04013522</v>
      </c>
      <c r="F224" t="str">
        <f>IF(E224="null",VLOOKUP(B224,Entitats!O:P,2,FALSE),"null")</f>
        <v>null</v>
      </c>
      <c r="H224">
        <f t="shared" si="22"/>
        <v>70222</v>
      </c>
      <c r="I224" t="str">
        <f t="shared" si="18"/>
        <v>'Cei Petit Angelet'</v>
      </c>
      <c r="J224" t="str">
        <f t="shared" si="19"/>
        <v>'A04019389'</v>
      </c>
      <c r="K224" t="str">
        <f t="shared" si="20"/>
        <v>'A04013522'</v>
      </c>
      <c r="M224" t="str">
        <f t="shared" si="23"/>
        <v>null</v>
      </c>
      <c r="O224" t="str">
        <f t="shared" si="21"/>
        <v xml:space="preserve">INSERT INTO pad_organ (organid, nom, dir3, dir3pare, cif) VALUES (70222, 'Cei Petit Angelet', 'A04019389', 'A04013522', null); </v>
      </c>
    </row>
    <row r="225" spans="2:15">
      <c r="B225" t="s">
        <v>461</v>
      </c>
      <c r="C225" t="s">
        <v>462</v>
      </c>
      <c r="D225" s="1">
        <v>1365954</v>
      </c>
      <c r="E225" t="str">
        <f>IFERROR(VLOOKUP(D225,PBL_ORGAN_GESTOR!$A$2:$G$1955,2,FALSE),"null")</f>
        <v>A04013522</v>
      </c>
      <c r="F225" t="str">
        <f>IF(E225="null",VLOOKUP(B225,Entitats!O:P,2,FALSE),"null")</f>
        <v>null</v>
      </c>
      <c r="H225">
        <f t="shared" si="22"/>
        <v>70223</v>
      </c>
      <c r="I225" t="str">
        <f t="shared" si="18"/>
        <v>'Cei Petit Món'</v>
      </c>
      <c r="J225" t="str">
        <f t="shared" si="19"/>
        <v>'A04019390'</v>
      </c>
      <c r="K225" t="str">
        <f t="shared" si="20"/>
        <v>'A04013522'</v>
      </c>
      <c r="M225" t="str">
        <f t="shared" si="23"/>
        <v>null</v>
      </c>
      <c r="O225" t="str">
        <f t="shared" si="21"/>
        <v xml:space="preserve">INSERT INTO pad_organ (organid, nom, dir3, dir3pare, cif) VALUES (70223, 'Cei Petit Món', 'A04019390', 'A04013522', null); </v>
      </c>
    </row>
    <row r="226" spans="2:15">
      <c r="B226" t="s">
        <v>463</v>
      </c>
      <c r="C226" t="s">
        <v>464</v>
      </c>
      <c r="D226" s="1">
        <v>1365954</v>
      </c>
      <c r="E226" t="str">
        <f>IFERROR(VLOOKUP(D226,PBL_ORGAN_GESTOR!$A$2:$G$1955,2,FALSE),"null")</f>
        <v>A04013522</v>
      </c>
      <c r="F226" t="str">
        <f>IF(E226="null",VLOOKUP(B226,Entitats!O:P,2,FALSE),"null")</f>
        <v>null</v>
      </c>
      <c r="H226">
        <f t="shared" si="22"/>
        <v>70224</v>
      </c>
      <c r="I226" t="str">
        <f t="shared" si="18"/>
        <v>'Cei Petits'</v>
      </c>
      <c r="J226" t="str">
        <f t="shared" si="19"/>
        <v>'A04019391'</v>
      </c>
      <c r="K226" t="str">
        <f t="shared" si="20"/>
        <v>'A04013522'</v>
      </c>
      <c r="M226" t="str">
        <f t="shared" si="23"/>
        <v>null</v>
      </c>
      <c r="O226" t="str">
        <f t="shared" si="21"/>
        <v xml:space="preserve">INSERT INTO pad_organ (organid, nom, dir3, dir3pare, cif) VALUES (70224, 'Cei Petits', 'A04019391', 'A04013522', null); </v>
      </c>
    </row>
    <row r="227" spans="2:15">
      <c r="B227" t="s">
        <v>465</v>
      </c>
      <c r="C227" t="s">
        <v>466</v>
      </c>
      <c r="D227" s="1">
        <v>1365954</v>
      </c>
      <c r="E227" t="str">
        <f>IFERROR(VLOOKUP(D227,PBL_ORGAN_GESTOR!$A$2:$G$1955,2,FALSE),"null")</f>
        <v>A04013522</v>
      </c>
      <c r="F227" t="str">
        <f>IF(E227="null",VLOOKUP(B227,Entitats!O:P,2,FALSE),"null")</f>
        <v>null</v>
      </c>
      <c r="H227">
        <f t="shared" si="22"/>
        <v>70225</v>
      </c>
      <c r="I227" t="str">
        <f t="shared" si="18"/>
        <v>'Cei Pica-Sol'</v>
      </c>
      <c r="J227" t="str">
        <f t="shared" si="19"/>
        <v>'A04019393'</v>
      </c>
      <c r="K227" t="str">
        <f t="shared" si="20"/>
        <v>'A04013522'</v>
      </c>
      <c r="M227" t="str">
        <f t="shared" si="23"/>
        <v>null</v>
      </c>
      <c r="O227" t="str">
        <f t="shared" si="21"/>
        <v xml:space="preserve">INSERT INTO pad_organ (organid, nom, dir3, dir3pare, cif) VALUES (70225, 'Cei Pica-Sol', 'A04019393', 'A04013522', null); </v>
      </c>
    </row>
    <row r="228" spans="2:15">
      <c r="B228" t="s">
        <v>467</v>
      </c>
      <c r="C228" t="s">
        <v>468</v>
      </c>
      <c r="D228" s="1">
        <v>1365954</v>
      </c>
      <c r="E228" t="str">
        <f>IFERROR(VLOOKUP(D228,PBL_ORGAN_GESTOR!$A$2:$G$1955,2,FALSE),"null")</f>
        <v>A04013522</v>
      </c>
      <c r="F228" t="str">
        <f>IF(E228="null",VLOOKUP(B228,Entitats!O:P,2,FALSE),"null")</f>
        <v>null</v>
      </c>
      <c r="H228">
        <f t="shared" si="22"/>
        <v>70226</v>
      </c>
      <c r="I228" t="str">
        <f t="shared" si="18"/>
        <v>'Cei Pinocho'</v>
      </c>
      <c r="J228" t="str">
        <f t="shared" si="19"/>
        <v>'A04019394'</v>
      </c>
      <c r="K228" t="str">
        <f t="shared" si="20"/>
        <v>'A04013522'</v>
      </c>
      <c r="M228" t="str">
        <f t="shared" si="23"/>
        <v>null</v>
      </c>
      <c r="O228" t="str">
        <f t="shared" si="21"/>
        <v xml:space="preserve">INSERT INTO pad_organ (organid, nom, dir3, dir3pare, cif) VALUES (70226, 'Cei Pinocho', 'A04019394', 'A04013522', null); </v>
      </c>
    </row>
    <row r="229" spans="2:15">
      <c r="B229" t="s">
        <v>469</v>
      </c>
      <c r="C229" t="s">
        <v>470</v>
      </c>
      <c r="D229" s="1">
        <v>1365954</v>
      </c>
      <c r="E229" t="str">
        <f>IFERROR(VLOOKUP(D229,PBL_ORGAN_GESTOR!$A$2:$G$1955,2,FALSE),"null")</f>
        <v>A04013522</v>
      </c>
      <c r="F229" t="str">
        <f>IF(E229="null",VLOOKUP(B229,Entitats!O:P,2,FALSE),"null")</f>
        <v>null</v>
      </c>
      <c r="H229">
        <f t="shared" si="22"/>
        <v>70227</v>
      </c>
      <c r="I229" t="str">
        <f t="shared" si="18"/>
        <v>'Cei Plou i Fa Sol'</v>
      </c>
      <c r="J229" t="str">
        <f t="shared" si="19"/>
        <v>'A04019395'</v>
      </c>
      <c r="K229" t="str">
        <f t="shared" si="20"/>
        <v>'A04013522'</v>
      </c>
      <c r="M229" t="str">
        <f t="shared" si="23"/>
        <v>null</v>
      </c>
      <c r="O229" t="str">
        <f t="shared" si="21"/>
        <v xml:space="preserve">INSERT INTO pad_organ (organid, nom, dir3, dir3pare, cif) VALUES (70227, 'Cei Plou i Fa Sol', 'A04019395', 'A04013522', null); </v>
      </c>
    </row>
    <row r="230" spans="2:15">
      <c r="B230" t="s">
        <v>471</v>
      </c>
      <c r="C230" t="s">
        <v>472</v>
      </c>
      <c r="D230" s="1">
        <v>1365954</v>
      </c>
      <c r="E230" t="str">
        <f>IFERROR(VLOOKUP(D230,PBL_ORGAN_GESTOR!$A$2:$G$1955,2,FALSE),"null")</f>
        <v>A04013522</v>
      </c>
      <c r="F230" t="str">
        <f>IF(E230="null",VLOOKUP(B230,Entitats!O:P,2,FALSE),"null")</f>
        <v>null</v>
      </c>
      <c r="H230">
        <f t="shared" si="22"/>
        <v>70228</v>
      </c>
      <c r="I230" t="str">
        <f t="shared" si="18"/>
        <v>'Cei Popeye'</v>
      </c>
      <c r="J230" t="str">
        <f t="shared" si="19"/>
        <v>'A04019396'</v>
      </c>
      <c r="K230" t="str">
        <f t="shared" si="20"/>
        <v>'A04013522'</v>
      </c>
      <c r="M230" t="str">
        <f t="shared" si="23"/>
        <v>null</v>
      </c>
      <c r="O230" t="str">
        <f t="shared" si="21"/>
        <v xml:space="preserve">INSERT INTO pad_organ (organid, nom, dir3, dir3pare, cif) VALUES (70228, 'Cei Popeye', 'A04019396', 'A04013522', null); </v>
      </c>
    </row>
    <row r="231" spans="2:15">
      <c r="B231" t="s">
        <v>473</v>
      </c>
      <c r="C231" t="s">
        <v>474</v>
      </c>
      <c r="D231" s="1">
        <v>1365954</v>
      </c>
      <c r="E231" t="str">
        <f>IFERROR(VLOOKUP(D231,PBL_ORGAN_GESTOR!$A$2:$G$1955,2,FALSE),"null")</f>
        <v>A04013522</v>
      </c>
      <c r="F231" t="str">
        <f>IF(E231="null",VLOOKUP(B231,Entitats!O:P,2,FALSE),"null")</f>
        <v>null</v>
      </c>
      <c r="H231">
        <f t="shared" si="22"/>
        <v>70229</v>
      </c>
      <c r="I231" t="str">
        <f t="shared" si="18"/>
        <v>'Cei Poporiol'</v>
      </c>
      <c r="J231" t="str">
        <f t="shared" si="19"/>
        <v>'A04019397'</v>
      </c>
      <c r="K231" t="str">
        <f t="shared" si="20"/>
        <v>'A04013522'</v>
      </c>
      <c r="M231" t="str">
        <f t="shared" si="23"/>
        <v>null</v>
      </c>
      <c r="O231" t="str">
        <f t="shared" si="21"/>
        <v xml:space="preserve">INSERT INTO pad_organ (organid, nom, dir3, dir3pare, cif) VALUES (70229, 'Cei Poporiol', 'A04019397', 'A04013522', null); </v>
      </c>
    </row>
    <row r="232" spans="2:15">
      <c r="B232" t="s">
        <v>475</v>
      </c>
      <c r="C232" t="s">
        <v>476</v>
      </c>
      <c r="D232" s="1">
        <v>1365954</v>
      </c>
      <c r="E232" t="str">
        <f>IFERROR(VLOOKUP(D232,PBL_ORGAN_GESTOR!$A$2:$G$1955,2,FALSE),"null")</f>
        <v>A04013522</v>
      </c>
      <c r="F232" t="str">
        <f>IF(E232="null",VLOOKUP(B232,Entitats!O:P,2,FALSE),"null")</f>
        <v>null</v>
      </c>
      <c r="H232">
        <f t="shared" si="22"/>
        <v>70230</v>
      </c>
      <c r="I232" t="str">
        <f t="shared" si="18"/>
        <v>'Cei Pureza de María Jardines de Infancia'</v>
      </c>
      <c r="J232" t="str">
        <f t="shared" si="19"/>
        <v>'A04019398'</v>
      </c>
      <c r="K232" t="str">
        <f t="shared" si="20"/>
        <v>'A04013522'</v>
      </c>
      <c r="M232" t="str">
        <f t="shared" si="23"/>
        <v>null</v>
      </c>
      <c r="O232" t="str">
        <f t="shared" si="21"/>
        <v xml:space="preserve">INSERT INTO pad_organ (organid, nom, dir3, dir3pare, cif) VALUES (70230, 'Cei Pureza de María Jardines de Infancia', 'A04019398', 'A04013522', null); </v>
      </c>
    </row>
    <row r="233" spans="2:15">
      <c r="B233" t="s">
        <v>477</v>
      </c>
      <c r="C233" t="s">
        <v>478</v>
      </c>
      <c r="D233" s="1">
        <v>1365954</v>
      </c>
      <c r="E233" t="str">
        <f>IFERROR(VLOOKUP(D233,PBL_ORGAN_GESTOR!$A$2:$G$1955,2,FALSE),"null")</f>
        <v>A04013522</v>
      </c>
      <c r="F233" t="str">
        <f>IF(E233="null",VLOOKUP(B233,Entitats!O:P,2,FALSE),"null")</f>
        <v>null</v>
      </c>
      <c r="H233">
        <f t="shared" si="22"/>
        <v>70231</v>
      </c>
      <c r="I233" t="str">
        <f t="shared" si="18"/>
        <v>'Cei Rin Tin Tin'</v>
      </c>
      <c r="J233" t="str">
        <f t="shared" si="19"/>
        <v>'A04019399'</v>
      </c>
      <c r="K233" t="str">
        <f t="shared" si="20"/>
        <v>'A04013522'</v>
      </c>
      <c r="M233" t="str">
        <f t="shared" si="23"/>
        <v>null</v>
      </c>
      <c r="O233" t="str">
        <f t="shared" si="21"/>
        <v xml:space="preserve">INSERT INTO pad_organ (organid, nom, dir3, dir3pare, cif) VALUES (70231, 'Cei Rin Tin Tin', 'A04019399', 'A04013522', null); </v>
      </c>
    </row>
    <row r="234" spans="2:15">
      <c r="B234" t="s">
        <v>479</v>
      </c>
      <c r="C234" t="s">
        <v>480</v>
      </c>
      <c r="D234" s="1">
        <v>1365954</v>
      </c>
      <c r="E234" t="str">
        <f>IFERROR(VLOOKUP(D234,PBL_ORGAN_GESTOR!$A$2:$G$1955,2,FALSE),"null")</f>
        <v>A04013522</v>
      </c>
      <c r="F234" t="str">
        <f>IF(E234="null",VLOOKUP(B234,Entitats!O:P,2,FALSE),"null")</f>
        <v>null</v>
      </c>
      <c r="H234">
        <f t="shared" si="22"/>
        <v>70232</v>
      </c>
      <c r="I234" t="str">
        <f t="shared" si="18"/>
        <v>'Cei Ropit'</v>
      </c>
      <c r="J234" t="str">
        <f t="shared" si="19"/>
        <v>'A04019400'</v>
      </c>
      <c r="K234" t="str">
        <f t="shared" si="20"/>
        <v>'A04013522'</v>
      </c>
      <c r="M234" t="str">
        <f t="shared" si="23"/>
        <v>null</v>
      </c>
      <c r="O234" t="str">
        <f t="shared" si="21"/>
        <v xml:space="preserve">INSERT INTO pad_organ (organid, nom, dir3, dir3pare, cif) VALUES (70232, 'Cei Ropit', 'A04019400', 'A04013522', null); </v>
      </c>
    </row>
    <row r="235" spans="2:15">
      <c r="B235" t="s">
        <v>481</v>
      </c>
      <c r="C235" t="s">
        <v>482</v>
      </c>
      <c r="D235" s="1">
        <v>1365954</v>
      </c>
      <c r="E235" t="str">
        <f>IFERROR(VLOOKUP(D235,PBL_ORGAN_GESTOR!$A$2:$G$1955,2,FALSE),"null")</f>
        <v>A04013522</v>
      </c>
      <c r="F235" t="str">
        <f>IF(E235="null",VLOOKUP(B235,Entitats!O:P,2,FALSE),"null")</f>
        <v>null</v>
      </c>
      <c r="H235">
        <f t="shared" si="22"/>
        <v>70233</v>
      </c>
      <c r="I235" t="str">
        <f t="shared" si="18"/>
        <v>'Cei SA Costureta'</v>
      </c>
      <c r="J235" t="str">
        <f t="shared" si="19"/>
        <v>'A04019401'</v>
      </c>
      <c r="K235" t="str">
        <f t="shared" si="20"/>
        <v>'A04013522'</v>
      </c>
      <c r="M235" t="str">
        <f t="shared" si="23"/>
        <v>null</v>
      </c>
      <c r="O235" t="str">
        <f t="shared" si="21"/>
        <v xml:space="preserve">INSERT INTO pad_organ (organid, nom, dir3, dir3pare, cif) VALUES (70233, 'Cei SA Costureta', 'A04019401', 'A04013522', null); </v>
      </c>
    </row>
    <row r="236" spans="2:15">
      <c r="B236" t="s">
        <v>483</v>
      </c>
      <c r="C236" t="s">
        <v>484</v>
      </c>
      <c r="D236" s="1">
        <v>1365954</v>
      </c>
      <c r="E236" t="str">
        <f>IFERROR(VLOOKUP(D236,PBL_ORGAN_GESTOR!$A$2:$G$1955,2,FALSE),"null")</f>
        <v>A04013522</v>
      </c>
      <c r="F236" t="str">
        <f>IF(E236="null",VLOOKUP(B236,Entitats!O:P,2,FALSE),"null")</f>
        <v>null</v>
      </c>
      <c r="H236">
        <f t="shared" si="22"/>
        <v>70234</v>
      </c>
      <c r="I236" t="str">
        <f t="shared" si="18"/>
        <v>'Cei SA Miloca'</v>
      </c>
      <c r="J236" t="str">
        <f t="shared" si="19"/>
        <v>'A04019402'</v>
      </c>
      <c r="K236" t="str">
        <f t="shared" si="20"/>
        <v>'A04013522'</v>
      </c>
      <c r="M236" t="str">
        <f t="shared" si="23"/>
        <v>null</v>
      </c>
      <c r="O236" t="str">
        <f t="shared" si="21"/>
        <v xml:space="preserve">INSERT INTO pad_organ (organid, nom, dir3, dir3pare, cif) VALUES (70234, 'Cei SA Miloca', 'A04019402', 'A04013522', null); </v>
      </c>
    </row>
    <row r="237" spans="2:15">
      <c r="B237" t="s">
        <v>485</v>
      </c>
      <c r="C237" t="s">
        <v>486</v>
      </c>
      <c r="D237" s="1">
        <v>1365954</v>
      </c>
      <c r="E237" t="str">
        <f>IFERROR(VLOOKUP(D237,PBL_ORGAN_GESTOR!$A$2:$G$1955,2,FALSE),"null")</f>
        <v>A04013522</v>
      </c>
      <c r="F237" t="str">
        <f>IF(E237="null",VLOOKUP(B237,Entitats!O:P,2,FALSE),"null")</f>
        <v>null</v>
      </c>
      <c r="H237">
        <f t="shared" si="22"/>
        <v>70235</v>
      </c>
      <c r="I237" t="str">
        <f t="shared" si="18"/>
        <v>'Cei Sagrados Corazones'</v>
      </c>
      <c r="J237" t="str">
        <f t="shared" si="19"/>
        <v>'A04019403'</v>
      </c>
      <c r="K237" t="str">
        <f t="shared" si="20"/>
        <v>'A04013522'</v>
      </c>
      <c r="M237" t="str">
        <f t="shared" si="23"/>
        <v>null</v>
      </c>
      <c r="O237" t="str">
        <f t="shared" si="21"/>
        <v xml:space="preserve">INSERT INTO pad_organ (organid, nom, dir3, dir3pare, cif) VALUES (70235, 'Cei Sagrados Corazones', 'A04019403', 'A04013522', null); </v>
      </c>
    </row>
    <row r="238" spans="2:15">
      <c r="B238" t="s">
        <v>487</v>
      </c>
      <c r="C238" t="s">
        <v>488</v>
      </c>
      <c r="D238" s="1">
        <v>1365954</v>
      </c>
      <c r="E238" t="str">
        <f>IFERROR(VLOOKUP(D238,PBL_ORGAN_GESTOR!$A$2:$G$1955,2,FALSE),"null")</f>
        <v>A04013522</v>
      </c>
      <c r="F238" t="str">
        <f>IF(E238="null",VLOOKUP(B238,Entitats!O:P,2,FALSE),"null")</f>
        <v>null</v>
      </c>
      <c r="H238">
        <f t="shared" si="22"/>
        <v>70236</v>
      </c>
      <c r="I238" t="str">
        <f t="shared" si="18"/>
        <v>'Cei San Francisco de Asis- Son Servera'</v>
      </c>
      <c r="J238" t="str">
        <f t="shared" si="19"/>
        <v>'A04019404'</v>
      </c>
      <c r="K238" t="str">
        <f t="shared" si="20"/>
        <v>'A04013522'</v>
      </c>
      <c r="M238" t="str">
        <f t="shared" si="23"/>
        <v>null</v>
      </c>
      <c r="O238" t="str">
        <f t="shared" si="21"/>
        <v xml:space="preserve">INSERT INTO pad_organ (organid, nom, dir3, dir3pare, cif) VALUES (70236, 'Cei San Francisco de Asis- Son Servera', 'A04019404', 'A04013522', null); </v>
      </c>
    </row>
    <row r="239" spans="2:15">
      <c r="B239" t="s">
        <v>489</v>
      </c>
      <c r="C239" t="s">
        <v>490</v>
      </c>
      <c r="D239" s="1">
        <v>1365954</v>
      </c>
      <c r="E239" t="str">
        <f>IFERROR(VLOOKUP(D239,PBL_ORGAN_GESTOR!$A$2:$G$1955,2,FALSE),"null")</f>
        <v>A04013522</v>
      </c>
      <c r="F239" t="str">
        <f>IF(E239="null",VLOOKUP(B239,Entitats!O:P,2,FALSE),"null")</f>
        <v>null</v>
      </c>
      <c r="H239">
        <f t="shared" si="22"/>
        <v>70237</v>
      </c>
      <c r="I239" t="str">
        <f t="shared" si="18"/>
        <v>'Cei San Vicente de Paúl'</v>
      </c>
      <c r="J239" t="str">
        <f t="shared" si="19"/>
        <v>'A04019405'</v>
      </c>
      <c r="K239" t="str">
        <f t="shared" si="20"/>
        <v>'A04013522'</v>
      </c>
      <c r="M239" t="str">
        <f t="shared" si="23"/>
        <v>null</v>
      </c>
      <c r="O239" t="str">
        <f t="shared" si="21"/>
        <v xml:space="preserve">INSERT INTO pad_organ (organid, nom, dir3, dir3pare, cif) VALUES (70237, 'Cei San Vicente de Paúl', 'A04019405', 'A04013522', null); </v>
      </c>
    </row>
    <row r="240" spans="2:15">
      <c r="B240" t="s">
        <v>491</v>
      </c>
      <c r="C240" t="s">
        <v>492</v>
      </c>
      <c r="D240" s="1">
        <v>1365954</v>
      </c>
      <c r="E240" t="str">
        <f>IFERROR(VLOOKUP(D240,PBL_ORGAN_GESTOR!$A$2:$G$1955,2,FALSE),"null")</f>
        <v>A04013522</v>
      </c>
      <c r="F240" t="str">
        <f>IF(E240="null",VLOOKUP(B240,Entitats!O:P,2,FALSE),"null")</f>
        <v>null</v>
      </c>
      <c r="H240">
        <f t="shared" si="22"/>
        <v>70238</v>
      </c>
      <c r="I240" t="str">
        <f t="shared" si="18"/>
        <v>'Cei Sant Agustí'</v>
      </c>
      <c r="J240" t="str">
        <f t="shared" si="19"/>
        <v>'A04019406'</v>
      </c>
      <c r="K240" t="str">
        <f t="shared" si="20"/>
        <v>'A04013522'</v>
      </c>
      <c r="M240" t="str">
        <f t="shared" si="23"/>
        <v>null</v>
      </c>
      <c r="O240" t="str">
        <f t="shared" si="21"/>
        <v xml:space="preserve">INSERT INTO pad_organ (organid, nom, dir3, dir3pare, cif) VALUES (70238, 'Cei Sant Agustí', 'A04019406', 'A04013522', null); </v>
      </c>
    </row>
    <row r="241" spans="2:15">
      <c r="B241" t="s">
        <v>493</v>
      </c>
      <c r="C241" t="s">
        <v>4077</v>
      </c>
      <c r="D241" s="1">
        <v>1365954</v>
      </c>
      <c r="E241" t="str">
        <f>IFERROR(VLOOKUP(D241,PBL_ORGAN_GESTOR!$A$2:$G$1955,2,FALSE),"null")</f>
        <v>A04013522</v>
      </c>
      <c r="F241" t="str">
        <f>IF(E241="null",VLOOKUP(B241,Entitats!O:P,2,FALSE),"null")</f>
        <v>null</v>
      </c>
      <c r="H241">
        <f t="shared" si="22"/>
        <v>70239</v>
      </c>
      <c r="I241" t="str">
        <f t="shared" si="18"/>
        <v>'Cei Sant Francesc D''Assís- Palma'</v>
      </c>
      <c r="J241" t="str">
        <f t="shared" si="19"/>
        <v>'A04019407'</v>
      </c>
      <c r="K241" t="str">
        <f t="shared" si="20"/>
        <v>'A04013522'</v>
      </c>
      <c r="M241" t="str">
        <f t="shared" si="23"/>
        <v>null</v>
      </c>
      <c r="O241" t="str">
        <f t="shared" si="21"/>
        <v xml:space="preserve">INSERT INTO pad_organ (organid, nom, dir3, dir3pare, cif) VALUES (70239, 'Cei Sant Francesc D''Assís- Palma', 'A04019407', 'A04013522', null); </v>
      </c>
    </row>
    <row r="242" spans="2:15">
      <c r="B242" t="s">
        <v>495</v>
      </c>
      <c r="C242" t="s">
        <v>4078</v>
      </c>
      <c r="D242" s="1">
        <v>1365954</v>
      </c>
      <c r="E242" t="str">
        <f>IFERROR(VLOOKUP(D242,PBL_ORGAN_GESTOR!$A$2:$G$1955,2,FALSE),"null")</f>
        <v>A04013522</v>
      </c>
      <c r="F242" t="str">
        <f>IF(E242="null",VLOOKUP(B242,Entitats!O:P,2,FALSE),"null")</f>
        <v>null</v>
      </c>
      <c r="H242">
        <f t="shared" si="22"/>
        <v>70240</v>
      </c>
      <c r="I242" t="str">
        <f t="shared" si="18"/>
        <v>'Cei Sant Francesc D''Assís- Felanitx'</v>
      </c>
      <c r="J242" t="str">
        <f t="shared" si="19"/>
        <v>'A04019408'</v>
      </c>
      <c r="K242" t="str">
        <f t="shared" si="20"/>
        <v>'A04013522'</v>
      </c>
      <c r="M242" t="str">
        <f t="shared" si="23"/>
        <v>null</v>
      </c>
      <c r="O242" t="str">
        <f t="shared" si="21"/>
        <v xml:space="preserve">INSERT INTO pad_organ (organid, nom, dir3, dir3pare, cif) VALUES (70240, 'Cei Sant Francesc D''Assís- Felanitx', 'A04019408', 'A04013522', null); </v>
      </c>
    </row>
    <row r="243" spans="2:15">
      <c r="B243" t="s">
        <v>497</v>
      </c>
      <c r="C243" t="s">
        <v>498</v>
      </c>
      <c r="D243" s="1">
        <v>1365954</v>
      </c>
      <c r="E243" t="str">
        <f>IFERROR(VLOOKUP(D243,PBL_ORGAN_GESTOR!$A$2:$G$1955,2,FALSE),"null")</f>
        <v>A04013522</v>
      </c>
      <c r="F243" t="str">
        <f>IF(E243="null",VLOOKUP(B243,Entitats!O:P,2,FALSE),"null")</f>
        <v>null</v>
      </c>
      <c r="H243">
        <f t="shared" si="22"/>
        <v>70241</v>
      </c>
      <c r="I243" t="str">
        <f t="shared" si="18"/>
        <v>'Cei Santa Catalina Thomàs'</v>
      </c>
      <c r="J243" t="str">
        <f t="shared" si="19"/>
        <v>'A04019409'</v>
      </c>
      <c r="K243" t="str">
        <f t="shared" si="20"/>
        <v>'A04013522'</v>
      </c>
      <c r="M243" t="str">
        <f t="shared" si="23"/>
        <v>null</v>
      </c>
      <c r="O243" t="str">
        <f t="shared" si="21"/>
        <v xml:space="preserve">INSERT INTO pad_organ (organid, nom, dir3, dir3pare, cif) VALUES (70241, 'Cei Santa Catalina Thomàs', 'A04019409', 'A04013522', null); </v>
      </c>
    </row>
    <row r="244" spans="2:15">
      <c r="B244" t="s">
        <v>499</v>
      </c>
      <c r="C244" t="s">
        <v>4079</v>
      </c>
      <c r="D244" s="1">
        <v>1365954</v>
      </c>
      <c r="E244" t="str">
        <f>IFERROR(VLOOKUP(D244,PBL_ORGAN_GESTOR!$A$2:$G$1955,2,FALSE),"null")</f>
        <v>A04013522</v>
      </c>
      <c r="F244" t="str">
        <f>IF(E244="null",VLOOKUP(B244,Entitats!O:P,2,FALSE),"null")</f>
        <v>null</v>
      </c>
      <c r="H244">
        <f t="shared" si="22"/>
        <v>70242</v>
      </c>
      <c r="I244" t="str">
        <f t="shared" si="18"/>
        <v>'Cei S''Aucellet'</v>
      </c>
      <c r="J244" t="str">
        <f t="shared" si="19"/>
        <v>'A04019410'</v>
      </c>
      <c r="K244" t="str">
        <f t="shared" si="20"/>
        <v>'A04013522'</v>
      </c>
      <c r="M244" t="str">
        <f t="shared" si="23"/>
        <v>null</v>
      </c>
      <c r="O244" t="str">
        <f t="shared" si="21"/>
        <v xml:space="preserve">INSERT INTO pad_organ (organid, nom, dir3, dir3pare, cif) VALUES (70242, 'Cei S''Aucellet', 'A04019410', 'A04013522', null); </v>
      </c>
    </row>
    <row r="245" spans="2:15">
      <c r="B245" t="s">
        <v>501</v>
      </c>
      <c r="C245" t="s">
        <v>502</v>
      </c>
      <c r="D245" s="1">
        <v>1365954</v>
      </c>
      <c r="E245" t="str">
        <f>IFERROR(VLOOKUP(D245,PBL_ORGAN_GESTOR!$A$2:$G$1955,2,FALSE),"null")</f>
        <v>A04013522</v>
      </c>
      <c r="F245" t="str">
        <f>IF(E245="null",VLOOKUP(B245,Entitats!O:P,2,FALSE),"null")</f>
        <v>null</v>
      </c>
      <c r="H245">
        <f t="shared" si="22"/>
        <v>70243</v>
      </c>
      <c r="I245" t="str">
        <f t="shared" si="18"/>
        <v>'Cei Serra Mamerra'</v>
      </c>
      <c r="J245" t="str">
        <f t="shared" si="19"/>
        <v>'A04019411'</v>
      </c>
      <c r="K245" t="str">
        <f t="shared" si="20"/>
        <v>'A04013522'</v>
      </c>
      <c r="M245" t="str">
        <f t="shared" si="23"/>
        <v>null</v>
      </c>
      <c r="O245" t="str">
        <f t="shared" si="21"/>
        <v xml:space="preserve">INSERT INTO pad_organ (organid, nom, dir3, dir3pare, cif) VALUES (70243, 'Cei Serra Mamerra', 'A04019411', 'A04013522', null); </v>
      </c>
    </row>
    <row r="246" spans="2:15">
      <c r="B246" t="s">
        <v>503</v>
      </c>
      <c r="C246" t="s">
        <v>4080</v>
      </c>
      <c r="D246" s="1">
        <v>1365954</v>
      </c>
      <c r="E246" t="str">
        <f>IFERROR(VLOOKUP(D246,PBL_ORGAN_GESTOR!$A$2:$G$1955,2,FALSE),"null")</f>
        <v>A04013522</v>
      </c>
      <c r="F246" t="str">
        <f>IF(E246="null",VLOOKUP(B246,Entitats!O:P,2,FALSE),"null")</f>
        <v>null</v>
      </c>
      <c r="H246">
        <f t="shared" si="22"/>
        <v>70244</v>
      </c>
      <c r="I246" t="str">
        <f t="shared" si="18"/>
        <v>'Cei S''Estel'</v>
      </c>
      <c r="J246" t="str">
        <f t="shared" si="19"/>
        <v>'A04019412'</v>
      </c>
      <c r="K246" t="str">
        <f t="shared" si="20"/>
        <v>'A04013522'</v>
      </c>
      <c r="M246" t="str">
        <f t="shared" si="23"/>
        <v>null</v>
      </c>
      <c r="O246" t="str">
        <f t="shared" si="21"/>
        <v xml:space="preserve">INSERT INTO pad_organ (organid, nom, dir3, dir3pare, cif) VALUES (70244, 'Cei S''Estel', 'A04019412', 'A04013522', null); </v>
      </c>
    </row>
    <row r="247" spans="2:15">
      <c r="B247" t="s">
        <v>505</v>
      </c>
      <c r="C247" t="s">
        <v>506</v>
      </c>
      <c r="D247" s="1">
        <v>1365954</v>
      </c>
      <c r="E247" t="str">
        <f>IFERROR(VLOOKUP(D247,PBL_ORGAN_GESTOR!$A$2:$G$1955,2,FALSE),"null")</f>
        <v>A04013522</v>
      </c>
      <c r="F247" t="str">
        <f>IF(E247="null",VLOOKUP(B247,Entitats!O:P,2,FALSE),"null")</f>
        <v>null</v>
      </c>
      <c r="H247">
        <f t="shared" si="22"/>
        <v>70245</v>
      </c>
      <c r="I247" t="str">
        <f t="shared" si="18"/>
        <v>'Cei Siervas de Jesús. Sagrado Corazón'</v>
      </c>
      <c r="J247" t="str">
        <f t="shared" si="19"/>
        <v>'A04019413'</v>
      </c>
      <c r="K247" t="str">
        <f t="shared" si="20"/>
        <v>'A04013522'</v>
      </c>
      <c r="M247" t="str">
        <f t="shared" si="23"/>
        <v>null</v>
      </c>
      <c r="O247" t="str">
        <f t="shared" si="21"/>
        <v xml:space="preserve">INSERT INTO pad_organ (organid, nom, dir3, dir3pare, cif) VALUES (70245, 'Cei Siervas de Jesús. Sagrado Corazón', 'A04019413', 'A04013522', null); </v>
      </c>
    </row>
    <row r="248" spans="2:15">
      <c r="B248" t="s">
        <v>507</v>
      </c>
      <c r="C248" t="s">
        <v>508</v>
      </c>
      <c r="D248" s="1">
        <v>1365954</v>
      </c>
      <c r="E248" t="str">
        <f>IFERROR(VLOOKUP(D248,PBL_ORGAN_GESTOR!$A$2:$G$1955,2,FALSE),"null")</f>
        <v>A04013522</v>
      </c>
      <c r="F248" t="str">
        <f>IF(E248="null",VLOOKUP(B248,Entitats!O:P,2,FALSE),"null")</f>
        <v>null</v>
      </c>
      <c r="H248">
        <f t="shared" si="22"/>
        <v>70246</v>
      </c>
      <c r="I248" t="str">
        <f t="shared" si="18"/>
        <v>'Cei Siete Enanitos'</v>
      </c>
      <c r="J248" t="str">
        <f t="shared" si="19"/>
        <v>'A04019414'</v>
      </c>
      <c r="K248" t="str">
        <f t="shared" si="20"/>
        <v>'A04013522'</v>
      </c>
      <c r="M248" t="str">
        <f t="shared" si="23"/>
        <v>null</v>
      </c>
      <c r="O248" t="str">
        <f t="shared" si="21"/>
        <v xml:space="preserve">INSERT INTO pad_organ (organid, nom, dir3, dir3pare, cif) VALUES (70246, 'Cei Siete Enanitos', 'A04019414', 'A04013522', null); </v>
      </c>
    </row>
    <row r="249" spans="2:15">
      <c r="B249" t="s">
        <v>509</v>
      </c>
      <c r="C249" t="s">
        <v>510</v>
      </c>
      <c r="D249" s="1">
        <v>1365954</v>
      </c>
      <c r="E249" t="str">
        <f>IFERROR(VLOOKUP(D249,PBL_ORGAN_GESTOR!$A$2:$G$1955,2,FALSE),"null")</f>
        <v>A04013522</v>
      </c>
      <c r="F249" t="str">
        <f>IF(E249="null",VLOOKUP(B249,Entitats!O:P,2,FALSE),"null")</f>
        <v>null</v>
      </c>
      <c r="H249">
        <f t="shared" si="22"/>
        <v>70247</v>
      </c>
      <c r="I249" t="str">
        <f t="shared" si="18"/>
        <v>'Cei Sol Ixent'</v>
      </c>
      <c r="J249" t="str">
        <f t="shared" si="19"/>
        <v>'A04019415'</v>
      </c>
      <c r="K249" t="str">
        <f t="shared" si="20"/>
        <v>'A04013522'</v>
      </c>
      <c r="M249" t="str">
        <f t="shared" si="23"/>
        <v>null</v>
      </c>
      <c r="O249" t="str">
        <f t="shared" si="21"/>
        <v xml:space="preserve">INSERT INTO pad_organ (organid, nom, dir3, dir3pare, cif) VALUES (70247, 'Cei Sol Ixent', 'A04019415', 'A04013522', null); </v>
      </c>
    </row>
    <row r="250" spans="2:15">
      <c r="B250" t="s">
        <v>511</v>
      </c>
      <c r="C250" t="s">
        <v>512</v>
      </c>
      <c r="D250" s="1">
        <v>1365954</v>
      </c>
      <c r="E250" t="str">
        <f>IFERROR(VLOOKUP(D250,PBL_ORGAN_GESTOR!$A$2:$G$1955,2,FALSE),"null")</f>
        <v>A04013522</v>
      </c>
      <c r="F250" t="str">
        <f>IF(E250="null",VLOOKUP(B250,Entitats!O:P,2,FALSE),"null")</f>
        <v>null</v>
      </c>
      <c r="H250">
        <f t="shared" si="22"/>
        <v>70248</v>
      </c>
      <c r="I250" t="str">
        <f t="shared" si="18"/>
        <v>'Cei Son Llatzer'</v>
      </c>
      <c r="J250" t="str">
        <f t="shared" si="19"/>
        <v>'A04019416'</v>
      </c>
      <c r="K250" t="str">
        <f t="shared" si="20"/>
        <v>'A04013522'</v>
      </c>
      <c r="M250" t="str">
        <f t="shared" si="23"/>
        <v>null</v>
      </c>
      <c r="O250" t="str">
        <f t="shared" si="21"/>
        <v xml:space="preserve">INSERT INTO pad_organ (organid, nom, dir3, dir3pare, cif) VALUES (70248, 'Cei Son Llatzer', 'A04019416', 'A04013522', null); </v>
      </c>
    </row>
    <row r="251" spans="2:15">
      <c r="B251" t="s">
        <v>513</v>
      </c>
      <c r="C251" t="s">
        <v>514</v>
      </c>
      <c r="D251" s="1">
        <v>1365954</v>
      </c>
      <c r="E251" t="str">
        <f>IFERROR(VLOOKUP(D251,PBL_ORGAN_GESTOR!$A$2:$G$1955,2,FALSE),"null")</f>
        <v>A04013522</v>
      </c>
      <c r="F251" t="str">
        <f>IF(E251="null",VLOOKUP(B251,Entitats!O:P,2,FALSE),"null")</f>
        <v>null</v>
      </c>
      <c r="H251">
        <f t="shared" si="22"/>
        <v>70249</v>
      </c>
      <c r="I251" t="str">
        <f t="shared" si="18"/>
        <v>'Cei Son Oliva'</v>
      </c>
      <c r="J251" t="str">
        <f t="shared" si="19"/>
        <v>'A04019417'</v>
      </c>
      <c r="K251" t="str">
        <f t="shared" si="20"/>
        <v>'A04013522'</v>
      </c>
      <c r="M251" t="str">
        <f t="shared" si="23"/>
        <v>null</v>
      </c>
      <c r="O251" t="str">
        <f t="shared" si="21"/>
        <v xml:space="preserve">INSERT INTO pad_organ (organid, nom, dir3, dir3pare, cif) VALUES (70249, 'Cei Son Oliva', 'A04019417', 'A04013522', null); </v>
      </c>
    </row>
    <row r="252" spans="2:15">
      <c r="B252" t="s">
        <v>515</v>
      </c>
      <c r="C252" t="s">
        <v>516</v>
      </c>
      <c r="D252" s="1">
        <v>1365954</v>
      </c>
      <c r="E252" t="str">
        <f>IFERROR(VLOOKUP(D252,PBL_ORGAN_GESTOR!$A$2:$G$1955,2,FALSE),"null")</f>
        <v>A04013522</v>
      </c>
      <c r="F252" t="str">
        <f>IF(E252="null",VLOOKUP(B252,Entitats!O:P,2,FALSE),"null")</f>
        <v>null</v>
      </c>
      <c r="H252">
        <f t="shared" si="22"/>
        <v>70250</v>
      </c>
      <c r="I252" t="str">
        <f t="shared" si="18"/>
        <v>'Cei Teringa'</v>
      </c>
      <c r="J252" t="str">
        <f t="shared" si="19"/>
        <v>'A04019418'</v>
      </c>
      <c r="K252" t="str">
        <f t="shared" si="20"/>
        <v>'A04013522'</v>
      </c>
      <c r="M252" t="str">
        <f t="shared" si="23"/>
        <v>null</v>
      </c>
      <c r="O252" t="str">
        <f t="shared" si="21"/>
        <v xml:space="preserve">INSERT INTO pad_organ (organid, nom, dir3, dir3pare, cif) VALUES (70250, 'Cei Teringa', 'A04019418', 'A04013522', null); </v>
      </c>
    </row>
    <row r="253" spans="2:15">
      <c r="B253" t="s">
        <v>517</v>
      </c>
      <c r="C253" t="s">
        <v>518</v>
      </c>
      <c r="D253" s="1">
        <v>1365954</v>
      </c>
      <c r="E253" t="str">
        <f>IFERROR(VLOOKUP(D253,PBL_ORGAN_GESTOR!$A$2:$G$1955,2,FALSE),"null")</f>
        <v>A04013522</v>
      </c>
      <c r="F253" t="str">
        <f>IF(E253="null",VLOOKUP(B253,Entitats!O:P,2,FALSE),"null")</f>
        <v>null</v>
      </c>
      <c r="H253">
        <f t="shared" si="22"/>
        <v>70251</v>
      </c>
      <c r="I253" t="str">
        <f t="shared" si="18"/>
        <v>'Cei Virgen Milagrosa'</v>
      </c>
      <c r="J253" t="str">
        <f t="shared" si="19"/>
        <v>'A04019419'</v>
      </c>
      <c r="K253" t="str">
        <f t="shared" si="20"/>
        <v>'A04013522'</v>
      </c>
      <c r="M253" t="str">
        <f t="shared" si="23"/>
        <v>null</v>
      </c>
      <c r="O253" t="str">
        <f t="shared" si="21"/>
        <v xml:space="preserve">INSERT INTO pad_organ (organid, nom, dir3, dir3pare, cif) VALUES (70251, 'Cei Virgen Milagrosa', 'A04019419', 'A04013522', null); </v>
      </c>
    </row>
    <row r="254" spans="2:15">
      <c r="B254" t="s">
        <v>519</v>
      </c>
      <c r="C254" t="s">
        <v>520</v>
      </c>
      <c r="D254" s="1">
        <v>1365954</v>
      </c>
      <c r="E254" t="str">
        <f>IFERROR(VLOOKUP(D254,PBL_ORGAN_GESTOR!$A$2:$G$1955,2,FALSE),"null")</f>
        <v>A04013522</v>
      </c>
      <c r="F254" t="str">
        <f>IF(E254="null",VLOOKUP(B254,Entitats!O:P,2,FALSE),"null")</f>
        <v>null</v>
      </c>
      <c r="H254">
        <f t="shared" si="22"/>
        <v>70252</v>
      </c>
      <c r="I254" t="str">
        <f t="shared" si="18"/>
        <v>'Cei Voliaina'</v>
      </c>
      <c r="J254" t="str">
        <f t="shared" si="19"/>
        <v>'A04019420'</v>
      </c>
      <c r="K254" t="str">
        <f t="shared" si="20"/>
        <v>'A04013522'</v>
      </c>
      <c r="M254" t="str">
        <f t="shared" si="23"/>
        <v>null</v>
      </c>
      <c r="O254" t="str">
        <f t="shared" si="21"/>
        <v xml:space="preserve">INSERT INTO pad_organ (organid, nom, dir3, dir3pare, cif) VALUES (70252, 'Cei Voliaina', 'A04019420', 'A04013522', null); </v>
      </c>
    </row>
    <row r="255" spans="2:15">
      <c r="B255" t="s">
        <v>521</v>
      </c>
      <c r="C255" t="s">
        <v>522</v>
      </c>
      <c r="D255" s="1">
        <v>1365954</v>
      </c>
      <c r="E255" t="str">
        <f>IFERROR(VLOOKUP(D255,PBL_ORGAN_GESTOR!$A$2:$G$1955,2,FALSE),"null")</f>
        <v>A04013522</v>
      </c>
      <c r="F255" t="str">
        <f>IF(E255="null",VLOOKUP(B255,Entitats!O:P,2,FALSE),"null")</f>
        <v>null</v>
      </c>
      <c r="H255">
        <f t="shared" si="22"/>
        <v>70253</v>
      </c>
      <c r="I255" t="str">
        <f t="shared" si="18"/>
        <v>'Cei Xipell'</v>
      </c>
      <c r="J255" t="str">
        <f t="shared" si="19"/>
        <v>'A04019421'</v>
      </c>
      <c r="K255" t="str">
        <f t="shared" si="20"/>
        <v>'A04013522'</v>
      </c>
      <c r="M255" t="str">
        <f t="shared" si="23"/>
        <v>null</v>
      </c>
      <c r="O255" t="str">
        <f t="shared" si="21"/>
        <v xml:space="preserve">INSERT INTO pad_organ (organid, nom, dir3, dir3pare, cif) VALUES (70253, 'Cei Xipell', 'A04019421', 'A04013522', null); </v>
      </c>
    </row>
    <row r="256" spans="2:15">
      <c r="B256" t="s">
        <v>523</v>
      </c>
      <c r="C256" t="s">
        <v>524</v>
      </c>
      <c r="D256" s="1">
        <v>1365954</v>
      </c>
      <c r="E256" t="str">
        <f>IFERROR(VLOOKUP(D256,PBL_ORGAN_GESTOR!$A$2:$G$1955,2,FALSE),"null")</f>
        <v>A04013522</v>
      </c>
      <c r="F256" t="str">
        <f>IF(E256="null",VLOOKUP(B256,Entitats!O:P,2,FALSE),"null")</f>
        <v>null</v>
      </c>
      <c r="H256">
        <f t="shared" si="22"/>
        <v>70254</v>
      </c>
      <c r="I256" t="str">
        <f t="shared" si="18"/>
        <v>'CEIP Aina Moll i Marquès'</v>
      </c>
      <c r="J256" t="str">
        <f t="shared" si="19"/>
        <v>'A04019422'</v>
      </c>
      <c r="K256" t="str">
        <f t="shared" si="20"/>
        <v>'A04013522'</v>
      </c>
      <c r="M256" t="str">
        <f t="shared" si="23"/>
        <v>null</v>
      </c>
      <c r="O256" t="str">
        <f t="shared" si="21"/>
        <v xml:space="preserve">INSERT INTO pad_organ (organid, nom, dir3, dir3pare, cif) VALUES (70254, 'CEIP Aina Moll i Marquès', 'A04019422', 'A04013522', null); </v>
      </c>
    </row>
    <row r="257" spans="2:15">
      <c r="B257" t="s">
        <v>525</v>
      </c>
      <c r="C257" t="s">
        <v>526</v>
      </c>
      <c r="D257" s="1">
        <v>1365954</v>
      </c>
      <c r="E257" t="str">
        <f>IFERROR(VLOOKUP(D257,PBL_ORGAN_GESTOR!$A$2:$G$1955,2,FALSE),"null")</f>
        <v>A04013522</v>
      </c>
      <c r="F257" t="str">
        <f>IF(E257="null",VLOOKUP(B257,Entitats!O:P,2,FALSE),"null")</f>
        <v>null</v>
      </c>
      <c r="H257">
        <f t="shared" si="22"/>
        <v>70255</v>
      </c>
      <c r="I257" t="str">
        <f t="shared" si="18"/>
        <v>'CEIP Alexandre Rosselló'</v>
      </c>
      <c r="J257" t="str">
        <f t="shared" si="19"/>
        <v>'A04019423'</v>
      </c>
      <c r="K257" t="str">
        <f t="shared" si="20"/>
        <v>'A04013522'</v>
      </c>
      <c r="M257" t="str">
        <f t="shared" si="23"/>
        <v>null</v>
      </c>
      <c r="O257" t="str">
        <f t="shared" si="21"/>
        <v xml:space="preserve">INSERT INTO pad_organ (organid, nom, dir3, dir3pare, cif) VALUES (70255, 'CEIP Alexandre Rosselló', 'A04019423', 'A04013522', null); </v>
      </c>
    </row>
    <row r="258" spans="2:15">
      <c r="B258" t="s">
        <v>527</v>
      </c>
      <c r="C258" t="s">
        <v>528</v>
      </c>
      <c r="D258" s="1">
        <v>1365954</v>
      </c>
      <c r="E258" t="str">
        <f>IFERROR(VLOOKUP(D258,PBL_ORGAN_GESTOR!$A$2:$G$1955,2,FALSE),"null")</f>
        <v>A04013522</v>
      </c>
      <c r="F258" t="str">
        <f>IF(E258="null",VLOOKUP(B258,Entitats!O:P,2,FALSE),"null")</f>
        <v>null</v>
      </c>
      <c r="H258">
        <f t="shared" si="22"/>
        <v>70256</v>
      </c>
      <c r="I258" t="str">
        <f t="shared" si="18"/>
        <v>'CEIP Angel Ruiz i Pablo'</v>
      </c>
      <c r="J258" t="str">
        <f t="shared" si="19"/>
        <v>'A04019424'</v>
      </c>
      <c r="K258" t="str">
        <f t="shared" si="20"/>
        <v>'A04013522'</v>
      </c>
      <c r="M258" t="str">
        <f t="shared" si="23"/>
        <v>null</v>
      </c>
      <c r="O258" t="str">
        <f t="shared" si="21"/>
        <v xml:space="preserve">INSERT INTO pad_organ (organid, nom, dir3, dir3pare, cif) VALUES (70256, 'CEIP Angel Ruiz i Pablo', 'A04019424', 'A04013522', null); </v>
      </c>
    </row>
    <row r="259" spans="2:15">
      <c r="B259" t="s">
        <v>529</v>
      </c>
      <c r="C259" t="s">
        <v>530</v>
      </c>
      <c r="D259" s="1">
        <v>1365954</v>
      </c>
      <c r="E259" t="str">
        <f>IFERROR(VLOOKUP(D259,PBL_ORGAN_GESTOR!$A$2:$G$1955,2,FALSE),"null")</f>
        <v>A04013522</v>
      </c>
      <c r="F259" t="str">
        <f>IF(E259="null",VLOOKUP(B259,Entitats!O:P,2,FALSE),"null")</f>
        <v>null</v>
      </c>
      <c r="H259">
        <f t="shared" si="22"/>
        <v>70257</v>
      </c>
      <c r="I259" t="str">
        <f t="shared" ref="I259:I322" si="24">"'"&amp;C259&amp;"'"</f>
        <v>'CEIP Anselm Turmeda'</v>
      </c>
      <c r="J259" t="str">
        <f t="shared" ref="J259:J322" si="25">"'"&amp;B259&amp;"'"</f>
        <v>'A04019425'</v>
      </c>
      <c r="K259" t="str">
        <f t="shared" ref="K259:K322" si="26">IF(E259="null","null","'"&amp;E259&amp;"'")</f>
        <v>'A04013522'</v>
      </c>
      <c r="M259" t="str">
        <f t="shared" si="23"/>
        <v>null</v>
      </c>
      <c r="O259" t="str">
        <f t="shared" ref="O259:O322" si="27">SUBSTITUTE(SUBSTITUTE(SUBSTITUTE(SUBSTITUTE(SUBSTITUTE(SUBSTITUTE(O$1,"$ID$",H259),"$NOM$",I259),"$DIR3$",J259),"$DIR3PARE$",K259),"$ENTITATID$",L259),"$CIF$",M259)</f>
        <v xml:space="preserve">INSERT INTO pad_organ (organid, nom, dir3, dir3pare, cif) VALUES (70257, 'CEIP Anselm Turmeda', 'A04019425', 'A04013522', null); </v>
      </c>
    </row>
    <row r="260" spans="2:15">
      <c r="B260" t="s">
        <v>531</v>
      </c>
      <c r="C260" t="s">
        <v>532</v>
      </c>
      <c r="D260" s="1">
        <v>1365954</v>
      </c>
      <c r="E260" t="str">
        <f>IFERROR(VLOOKUP(D260,PBL_ORGAN_GESTOR!$A$2:$G$1955,2,FALSE),"null")</f>
        <v>A04013522</v>
      </c>
      <c r="F260" t="str">
        <f>IF(E260="null",VLOOKUP(B260,Entitats!O:P,2,FALSE),"null")</f>
        <v>null</v>
      </c>
      <c r="H260">
        <f t="shared" ref="H260:H323" si="28">H259+1</f>
        <v>70258</v>
      </c>
      <c r="I260" t="str">
        <f t="shared" si="24"/>
        <v>'CEIP Antoni Juan Alemany'</v>
      </c>
      <c r="J260" t="str">
        <f t="shared" si="25"/>
        <v>'A04019426'</v>
      </c>
      <c r="K260" t="str">
        <f t="shared" si="26"/>
        <v>'A04013522'</v>
      </c>
      <c r="M260" t="str">
        <f t="shared" ref="M260:M323" si="29">IFERROR(IF(F260="null","null","'"&amp;F260&amp;"'"),"null")</f>
        <v>null</v>
      </c>
      <c r="O260" t="str">
        <f t="shared" si="27"/>
        <v xml:space="preserve">INSERT INTO pad_organ (organid, nom, dir3, dir3pare, cif) VALUES (70258, 'CEIP Antoni Juan Alemany', 'A04019426', 'A04013522', null); </v>
      </c>
    </row>
    <row r="261" spans="2:15">
      <c r="B261" t="s">
        <v>533</v>
      </c>
      <c r="C261" t="s">
        <v>534</v>
      </c>
      <c r="D261" s="1">
        <v>1365954</v>
      </c>
      <c r="E261" t="str">
        <f>IFERROR(VLOOKUP(D261,PBL_ORGAN_GESTOR!$A$2:$G$1955,2,FALSE),"null")</f>
        <v>A04013522</v>
      </c>
      <c r="F261" t="str">
        <f>IF(E261="null",VLOOKUP(B261,Entitats!O:P,2,FALSE),"null")</f>
        <v>null</v>
      </c>
      <c r="H261">
        <f t="shared" si="28"/>
        <v>70259</v>
      </c>
      <c r="I261" t="str">
        <f t="shared" si="24"/>
        <v>'CEIP Antònia Alzina'</v>
      </c>
      <c r="J261" t="str">
        <f t="shared" si="25"/>
        <v>'A04019427'</v>
      </c>
      <c r="K261" t="str">
        <f t="shared" si="26"/>
        <v>'A04013522'</v>
      </c>
      <c r="M261" t="str">
        <f t="shared" si="29"/>
        <v>null</v>
      </c>
      <c r="O261" t="str">
        <f t="shared" si="27"/>
        <v xml:space="preserve">INSERT INTO pad_organ (organid, nom, dir3, dir3pare, cif) VALUES (70259, 'CEIP Antònia Alzina', 'A04019427', 'A04013522', null); </v>
      </c>
    </row>
    <row r="262" spans="2:15">
      <c r="B262" t="s">
        <v>535</v>
      </c>
      <c r="C262" t="s">
        <v>536</v>
      </c>
      <c r="D262" s="1">
        <v>1365954</v>
      </c>
      <c r="E262" t="str">
        <f>IFERROR(VLOOKUP(D262,PBL_ORGAN_GESTOR!$A$2:$G$1955,2,FALSE),"null")</f>
        <v>A04013522</v>
      </c>
      <c r="F262" t="str">
        <f>IF(E262="null",VLOOKUP(B262,Entitats!O:P,2,FALSE),"null")</f>
        <v>null</v>
      </c>
      <c r="H262">
        <f t="shared" si="28"/>
        <v>70260</v>
      </c>
      <c r="I262" t="str">
        <f t="shared" si="24"/>
        <v>'CEIP Badies'</v>
      </c>
      <c r="J262" t="str">
        <f t="shared" si="25"/>
        <v>'A04019428'</v>
      </c>
      <c r="K262" t="str">
        <f t="shared" si="26"/>
        <v>'A04013522'</v>
      </c>
      <c r="M262" t="str">
        <f t="shared" si="29"/>
        <v>null</v>
      </c>
      <c r="O262" t="str">
        <f t="shared" si="27"/>
        <v xml:space="preserve">INSERT INTO pad_organ (organid, nom, dir3, dir3pare, cif) VALUES (70260, 'CEIP Badies', 'A04019428', 'A04013522', null); </v>
      </c>
    </row>
    <row r="263" spans="2:15">
      <c r="B263" t="s">
        <v>537</v>
      </c>
      <c r="C263" t="s">
        <v>538</v>
      </c>
      <c r="D263" s="1">
        <v>1365954</v>
      </c>
      <c r="E263" t="str">
        <f>IFERROR(VLOOKUP(D263,PBL_ORGAN_GESTOR!$A$2:$G$1955,2,FALSE),"null")</f>
        <v>A04013522</v>
      </c>
      <c r="F263" t="str">
        <f>IF(E263="null",VLOOKUP(B263,Entitats!O:P,2,FALSE),"null")</f>
        <v>null</v>
      </c>
      <c r="H263">
        <f t="shared" si="28"/>
        <v>70261</v>
      </c>
      <c r="I263" t="str">
        <f t="shared" si="24"/>
        <v>'CEIP Balansat'</v>
      </c>
      <c r="J263" t="str">
        <f t="shared" si="25"/>
        <v>'A04019429'</v>
      </c>
      <c r="K263" t="str">
        <f t="shared" si="26"/>
        <v>'A04013522'</v>
      </c>
      <c r="M263" t="str">
        <f t="shared" si="29"/>
        <v>null</v>
      </c>
      <c r="O263" t="str">
        <f t="shared" si="27"/>
        <v xml:space="preserve">INSERT INTO pad_organ (organid, nom, dir3, dir3pare, cif) VALUES (70261, 'CEIP Balansat', 'A04019429', 'A04013522', null); </v>
      </c>
    </row>
    <row r="264" spans="2:15">
      <c r="B264" t="s">
        <v>539</v>
      </c>
      <c r="C264" t="s">
        <v>540</v>
      </c>
      <c r="D264" s="1">
        <v>1365954</v>
      </c>
      <c r="E264" t="str">
        <f>IFERROR(VLOOKUP(D264,PBL_ORGAN_GESTOR!$A$2:$G$1955,2,FALSE),"null")</f>
        <v>A04013522</v>
      </c>
      <c r="F264" t="str">
        <f>IF(E264="null",VLOOKUP(B264,Entitats!O:P,2,FALSE),"null")</f>
        <v>null</v>
      </c>
      <c r="H264">
        <f t="shared" si="28"/>
        <v>70262</v>
      </c>
      <c r="I264" t="str">
        <f t="shared" si="24"/>
        <v>'CEIP Bartomeu Ordines'</v>
      </c>
      <c r="J264" t="str">
        <f t="shared" si="25"/>
        <v>'A04019430'</v>
      </c>
      <c r="K264" t="str">
        <f t="shared" si="26"/>
        <v>'A04013522'</v>
      </c>
      <c r="M264" t="str">
        <f t="shared" si="29"/>
        <v>null</v>
      </c>
      <c r="O264" t="str">
        <f t="shared" si="27"/>
        <v xml:space="preserve">INSERT INTO pad_organ (organid, nom, dir3, dir3pare, cif) VALUES (70262, 'CEIP Bartomeu Ordines', 'A04019430', 'A04013522', null); </v>
      </c>
    </row>
    <row r="265" spans="2:15">
      <c r="B265" t="s">
        <v>541</v>
      </c>
      <c r="C265" t="s">
        <v>542</v>
      </c>
      <c r="D265" s="1">
        <v>1365954</v>
      </c>
      <c r="E265" t="str">
        <f>IFERROR(VLOOKUP(D265,PBL_ORGAN_GESTOR!$A$2:$G$1955,2,FALSE),"null")</f>
        <v>A04013522</v>
      </c>
      <c r="F265" t="str">
        <f>IF(E265="null",VLOOKUP(B265,Entitats!O:P,2,FALSE),"null")</f>
        <v>null</v>
      </c>
      <c r="H265">
        <f t="shared" si="28"/>
        <v>70263</v>
      </c>
      <c r="I265" t="str">
        <f t="shared" si="24"/>
        <v>'CEIP Bendinat'</v>
      </c>
      <c r="J265" t="str">
        <f t="shared" si="25"/>
        <v>'A04019431'</v>
      </c>
      <c r="K265" t="str">
        <f t="shared" si="26"/>
        <v>'A04013522'</v>
      </c>
      <c r="M265" t="str">
        <f t="shared" si="29"/>
        <v>null</v>
      </c>
      <c r="O265" t="str">
        <f t="shared" si="27"/>
        <v xml:space="preserve">INSERT INTO pad_organ (organid, nom, dir3, dir3pare, cif) VALUES (70263, 'CEIP Bendinat', 'A04019431', 'A04013522', null); </v>
      </c>
    </row>
    <row r="266" spans="2:15">
      <c r="B266" t="s">
        <v>543</v>
      </c>
      <c r="C266" t="s">
        <v>544</v>
      </c>
      <c r="D266" s="1">
        <v>1365954</v>
      </c>
      <c r="E266" t="str">
        <f>IFERROR(VLOOKUP(D266,PBL_ORGAN_GESTOR!$A$2:$G$1955,2,FALSE),"null")</f>
        <v>A04013522</v>
      </c>
      <c r="F266" t="str">
        <f>IF(E266="null",VLOOKUP(B266,Entitats!O:P,2,FALSE),"null")</f>
        <v>null</v>
      </c>
      <c r="H266">
        <f t="shared" si="28"/>
        <v>70264</v>
      </c>
      <c r="I266" t="str">
        <f t="shared" si="24"/>
        <v>'CEIP Binissalem'</v>
      </c>
      <c r="J266" t="str">
        <f t="shared" si="25"/>
        <v>'A04019432'</v>
      </c>
      <c r="K266" t="str">
        <f t="shared" si="26"/>
        <v>'A04013522'</v>
      </c>
      <c r="M266" t="str">
        <f t="shared" si="29"/>
        <v>null</v>
      </c>
      <c r="O266" t="str">
        <f t="shared" si="27"/>
        <v xml:space="preserve">INSERT INTO pad_organ (organid, nom, dir3, dir3pare, cif) VALUES (70264, 'CEIP Binissalem', 'A04019432', 'A04013522', null); </v>
      </c>
    </row>
    <row r="267" spans="2:15">
      <c r="B267" t="s">
        <v>545</v>
      </c>
      <c r="C267" t="s">
        <v>546</v>
      </c>
      <c r="D267" s="1">
        <v>1365954</v>
      </c>
      <c r="E267" t="str">
        <f>IFERROR(VLOOKUP(D267,PBL_ORGAN_GESTOR!$A$2:$G$1955,2,FALSE),"null")</f>
        <v>A04013522</v>
      </c>
      <c r="F267" t="str">
        <f>IF(E267="null",VLOOKUP(B267,Entitats!O:P,2,FALSE),"null")</f>
        <v>null</v>
      </c>
      <c r="H267">
        <f t="shared" si="28"/>
        <v>70265</v>
      </c>
      <c r="I267" t="str">
        <f t="shared" si="24"/>
        <v>'CEIP Blai Bonet'</v>
      </c>
      <c r="J267" t="str">
        <f t="shared" si="25"/>
        <v>'A04019433'</v>
      </c>
      <c r="K267" t="str">
        <f t="shared" si="26"/>
        <v>'A04013522'</v>
      </c>
      <c r="M267" t="str">
        <f t="shared" si="29"/>
        <v>null</v>
      </c>
      <c r="O267" t="str">
        <f t="shared" si="27"/>
        <v xml:space="preserve">INSERT INTO pad_organ (organid, nom, dir3, dir3pare, cif) VALUES (70265, 'CEIP Blai Bonet', 'A04019433', 'A04013522', null); </v>
      </c>
    </row>
    <row r="268" spans="2:15">
      <c r="B268" t="s">
        <v>547</v>
      </c>
      <c r="C268" t="s">
        <v>548</v>
      </c>
      <c r="D268" s="1">
        <v>1365954</v>
      </c>
      <c r="E268" t="str">
        <f>IFERROR(VLOOKUP(D268,PBL_ORGAN_GESTOR!$A$2:$G$1955,2,FALSE),"null")</f>
        <v>A04013522</v>
      </c>
      <c r="F268" t="str">
        <f>IF(E268="null",VLOOKUP(B268,Entitats!O:P,2,FALSE),"null")</f>
        <v>null</v>
      </c>
      <c r="H268">
        <f t="shared" si="28"/>
        <v>70266</v>
      </c>
      <c r="I268" t="str">
        <f t="shared" si="24"/>
        <v>'CEIP Blanquerna'</v>
      </c>
      <c r="J268" t="str">
        <f t="shared" si="25"/>
        <v>'A04019434'</v>
      </c>
      <c r="K268" t="str">
        <f t="shared" si="26"/>
        <v>'A04013522'</v>
      </c>
      <c r="M268" t="str">
        <f t="shared" si="29"/>
        <v>null</v>
      </c>
      <c r="O268" t="str">
        <f t="shared" si="27"/>
        <v xml:space="preserve">INSERT INTO pad_organ (organid, nom, dir3, dir3pare, cif) VALUES (70266, 'CEIP Blanquerna', 'A04019434', 'A04013522', null); </v>
      </c>
    </row>
    <row r="269" spans="2:15">
      <c r="B269" t="s">
        <v>549</v>
      </c>
      <c r="C269" t="s">
        <v>550</v>
      </c>
      <c r="D269" s="1">
        <v>1365954</v>
      </c>
      <c r="E269" t="str">
        <f>IFERROR(VLOOKUP(D269,PBL_ORGAN_GESTOR!$A$2:$G$1955,2,FALSE),"null")</f>
        <v>A04013522</v>
      </c>
      <c r="F269" t="str">
        <f>IF(E269="null",VLOOKUP(B269,Entitats!O:P,2,FALSE),"null")</f>
        <v>null</v>
      </c>
      <c r="H269">
        <f t="shared" si="28"/>
        <v>70267</v>
      </c>
      <c r="I269" t="str">
        <f t="shared" si="24"/>
        <v>'CEIP Buscastell'</v>
      </c>
      <c r="J269" t="str">
        <f t="shared" si="25"/>
        <v>'A04019435'</v>
      </c>
      <c r="K269" t="str">
        <f t="shared" si="26"/>
        <v>'A04013522'</v>
      </c>
      <c r="M269" t="str">
        <f t="shared" si="29"/>
        <v>null</v>
      </c>
      <c r="O269" t="str">
        <f t="shared" si="27"/>
        <v xml:space="preserve">INSERT INTO pad_organ (organid, nom, dir3, dir3pare, cif) VALUES (70267, 'CEIP Buscastell', 'A04019435', 'A04013522', null); </v>
      </c>
    </row>
    <row r="270" spans="2:15">
      <c r="B270" t="s">
        <v>551</v>
      </c>
      <c r="C270" t="s">
        <v>552</v>
      </c>
      <c r="D270" s="1">
        <v>1365954</v>
      </c>
      <c r="E270" t="str">
        <f>IFERROR(VLOOKUP(D270,PBL_ORGAN_GESTOR!$A$2:$G$1955,2,FALSE),"null")</f>
        <v>A04013522</v>
      </c>
      <c r="F270" t="str">
        <f>IF(E270="null",VLOOKUP(B270,Entitats!O:P,2,FALSE),"null")</f>
        <v>null</v>
      </c>
      <c r="H270">
        <f t="shared" si="28"/>
        <v>70268</v>
      </c>
      <c r="I270" t="str">
        <f t="shared" si="24"/>
        <v>'CEIP Calonge'</v>
      </c>
      <c r="J270" t="str">
        <f t="shared" si="25"/>
        <v>'A04019436'</v>
      </c>
      <c r="K270" t="str">
        <f t="shared" si="26"/>
        <v>'A04013522'</v>
      </c>
      <c r="M270" t="str">
        <f t="shared" si="29"/>
        <v>null</v>
      </c>
      <c r="O270" t="str">
        <f t="shared" si="27"/>
        <v xml:space="preserve">INSERT INTO pad_organ (organid, nom, dir3, dir3pare, cif) VALUES (70268, 'CEIP Calonge', 'A04019436', 'A04013522', null); </v>
      </c>
    </row>
    <row r="271" spans="2:15">
      <c r="B271" t="s">
        <v>553</v>
      </c>
      <c r="C271" t="s">
        <v>554</v>
      </c>
      <c r="D271" s="1">
        <v>1365954</v>
      </c>
      <c r="E271" t="str">
        <f>IFERROR(VLOOKUP(D271,PBL_ORGAN_GESTOR!$A$2:$G$1955,2,FALSE),"null")</f>
        <v>A04013522</v>
      </c>
      <c r="F271" t="str">
        <f>IF(E271="null",VLOOKUP(B271,Entitats!O:P,2,FALSE),"null")</f>
        <v>null</v>
      </c>
      <c r="H271">
        <f t="shared" si="28"/>
        <v>70269</v>
      </c>
      <c r="I271" t="str">
        <f t="shared" si="24"/>
        <v>'CEIP Camilo Jose Cela'</v>
      </c>
      <c r="J271" t="str">
        <f t="shared" si="25"/>
        <v>'A04019437'</v>
      </c>
      <c r="K271" t="str">
        <f t="shared" si="26"/>
        <v>'A04013522'</v>
      </c>
      <c r="M271" t="str">
        <f t="shared" si="29"/>
        <v>null</v>
      </c>
      <c r="O271" t="str">
        <f t="shared" si="27"/>
        <v xml:space="preserve">INSERT INTO pad_organ (organid, nom, dir3, dir3pare, cif) VALUES (70269, 'CEIP Camilo Jose Cela', 'A04019437', 'A04013522', null); </v>
      </c>
    </row>
    <row r="272" spans="2:15">
      <c r="B272" t="s">
        <v>555</v>
      </c>
      <c r="C272" t="s">
        <v>556</v>
      </c>
      <c r="D272" s="1">
        <v>1365954</v>
      </c>
      <c r="E272" t="str">
        <f>IFERROR(VLOOKUP(D272,PBL_ORGAN_GESTOR!$A$2:$G$1955,2,FALSE),"null")</f>
        <v>A04013522</v>
      </c>
      <c r="F272" t="str">
        <f>IF(E272="null",VLOOKUP(B272,Entitats!O:P,2,FALSE),"null")</f>
        <v>null</v>
      </c>
      <c r="H272">
        <f t="shared" si="28"/>
        <v>70270</v>
      </c>
      <c r="I272" t="str">
        <f t="shared" si="24"/>
        <v>'CEIP Can Bril'</v>
      </c>
      <c r="J272" t="str">
        <f t="shared" si="25"/>
        <v>'A04019438'</v>
      </c>
      <c r="K272" t="str">
        <f t="shared" si="26"/>
        <v>'A04013522'</v>
      </c>
      <c r="M272" t="str">
        <f t="shared" si="29"/>
        <v>null</v>
      </c>
      <c r="O272" t="str">
        <f t="shared" si="27"/>
        <v xml:space="preserve">INSERT INTO pad_organ (organid, nom, dir3, dir3pare, cif) VALUES (70270, 'CEIP Can Bril', 'A04019438', 'A04013522', null); </v>
      </c>
    </row>
    <row r="273" spans="2:15">
      <c r="B273" t="s">
        <v>557</v>
      </c>
      <c r="C273" t="s">
        <v>558</v>
      </c>
      <c r="D273" s="1">
        <v>1365954</v>
      </c>
      <c r="E273" t="str">
        <f>IFERROR(VLOOKUP(D273,PBL_ORGAN_GESTOR!$A$2:$G$1955,2,FALSE),"null")</f>
        <v>A04013522</v>
      </c>
      <c r="F273" t="str">
        <f>IF(E273="null",VLOOKUP(B273,Entitats!O:P,2,FALSE),"null")</f>
        <v>null</v>
      </c>
      <c r="H273">
        <f t="shared" si="28"/>
        <v>70271</v>
      </c>
      <c r="I273" t="str">
        <f t="shared" si="24"/>
        <v>'CEIP Can Canto'</v>
      </c>
      <c r="J273" t="str">
        <f t="shared" si="25"/>
        <v>'A04019439'</v>
      </c>
      <c r="K273" t="str">
        <f t="shared" si="26"/>
        <v>'A04013522'</v>
      </c>
      <c r="M273" t="str">
        <f t="shared" si="29"/>
        <v>null</v>
      </c>
      <c r="O273" t="str">
        <f t="shared" si="27"/>
        <v xml:space="preserve">INSERT INTO pad_organ (organid, nom, dir3, dir3pare, cif) VALUES (70271, 'CEIP Can Canto', 'A04019439', 'A04013522', null); </v>
      </c>
    </row>
    <row r="274" spans="2:15">
      <c r="B274" t="s">
        <v>559</v>
      </c>
      <c r="C274" t="s">
        <v>560</v>
      </c>
      <c r="D274" s="1">
        <v>1365954</v>
      </c>
      <c r="E274" t="str">
        <f>IFERROR(VLOOKUP(D274,PBL_ORGAN_GESTOR!$A$2:$G$1955,2,FALSE),"null")</f>
        <v>A04013522</v>
      </c>
      <c r="F274" t="str">
        <f>IF(E274="null",VLOOKUP(B274,Entitats!O:P,2,FALSE),"null")</f>
        <v>null</v>
      </c>
      <c r="H274">
        <f t="shared" si="28"/>
        <v>70272</v>
      </c>
      <c r="I274" t="str">
        <f t="shared" si="24"/>
        <v>'CEIP Can Coix'</v>
      </c>
      <c r="J274" t="str">
        <f t="shared" si="25"/>
        <v>'A04019440'</v>
      </c>
      <c r="K274" t="str">
        <f t="shared" si="26"/>
        <v>'A04013522'</v>
      </c>
      <c r="M274" t="str">
        <f t="shared" si="29"/>
        <v>null</v>
      </c>
      <c r="O274" t="str">
        <f t="shared" si="27"/>
        <v xml:space="preserve">INSERT INTO pad_organ (organid, nom, dir3, dir3pare, cif) VALUES (70272, 'CEIP Can Coix', 'A04019440', 'A04013522', null); </v>
      </c>
    </row>
    <row r="275" spans="2:15">
      <c r="B275" t="s">
        <v>561</v>
      </c>
      <c r="C275" t="s">
        <v>562</v>
      </c>
      <c r="D275" s="1">
        <v>1365954</v>
      </c>
      <c r="E275" t="str">
        <f>IFERROR(VLOOKUP(D275,PBL_ORGAN_GESTOR!$A$2:$G$1955,2,FALSE),"null")</f>
        <v>A04013522</v>
      </c>
      <c r="F275" t="str">
        <f>IF(E275="null",VLOOKUP(B275,Entitats!O:P,2,FALSE),"null")</f>
        <v>null</v>
      </c>
      <c r="H275">
        <f t="shared" si="28"/>
        <v>70273</v>
      </c>
      <c r="I275" t="str">
        <f t="shared" si="24"/>
        <v>'CEIP Can Guerxo'</v>
      </c>
      <c r="J275" t="str">
        <f t="shared" si="25"/>
        <v>'A04019441'</v>
      </c>
      <c r="K275" t="str">
        <f t="shared" si="26"/>
        <v>'A04013522'</v>
      </c>
      <c r="M275" t="str">
        <f t="shared" si="29"/>
        <v>null</v>
      </c>
      <c r="O275" t="str">
        <f t="shared" si="27"/>
        <v xml:space="preserve">INSERT INTO pad_organ (organid, nom, dir3, dir3pare, cif) VALUES (70273, 'CEIP Can Guerxo', 'A04019441', 'A04013522', null); </v>
      </c>
    </row>
    <row r="276" spans="2:15">
      <c r="B276" t="s">
        <v>563</v>
      </c>
      <c r="C276" t="s">
        <v>564</v>
      </c>
      <c r="D276" s="1">
        <v>1365954</v>
      </c>
      <c r="E276" t="str">
        <f>IFERROR(VLOOKUP(D276,PBL_ORGAN_GESTOR!$A$2:$G$1955,2,FALSE),"null")</f>
        <v>A04013522</v>
      </c>
      <c r="F276" t="str">
        <f>IF(E276="null",VLOOKUP(B276,Entitats!O:P,2,FALSE),"null")</f>
        <v>null</v>
      </c>
      <c r="H276">
        <f t="shared" si="28"/>
        <v>70274</v>
      </c>
      <c r="I276" t="str">
        <f t="shared" si="24"/>
        <v>'CEIP Can Misses'</v>
      </c>
      <c r="J276" t="str">
        <f t="shared" si="25"/>
        <v>'A04019442'</v>
      </c>
      <c r="K276" t="str">
        <f t="shared" si="26"/>
        <v>'A04013522'</v>
      </c>
      <c r="M276" t="str">
        <f t="shared" si="29"/>
        <v>null</v>
      </c>
      <c r="O276" t="str">
        <f t="shared" si="27"/>
        <v xml:space="preserve">INSERT INTO pad_organ (organid, nom, dir3, dir3pare, cif) VALUES (70274, 'CEIP Can Misses', 'A04019442', 'A04013522', null); </v>
      </c>
    </row>
    <row r="277" spans="2:15">
      <c r="B277" t="s">
        <v>565</v>
      </c>
      <c r="C277" t="s">
        <v>566</v>
      </c>
      <c r="D277" s="1">
        <v>1365954</v>
      </c>
      <c r="E277" t="str">
        <f>IFERROR(VLOOKUP(D277,PBL_ORGAN_GESTOR!$A$2:$G$1955,2,FALSE),"null")</f>
        <v>A04013522</v>
      </c>
      <c r="F277" t="str">
        <f>IF(E277="null",VLOOKUP(B277,Entitats!O:P,2,FALSE),"null")</f>
        <v>null</v>
      </c>
      <c r="H277">
        <f t="shared" si="28"/>
        <v>70275</v>
      </c>
      <c r="I277" t="str">
        <f t="shared" si="24"/>
        <v>'CEIP Can Pastilla'</v>
      </c>
      <c r="J277" t="str">
        <f t="shared" si="25"/>
        <v>'A04019443'</v>
      </c>
      <c r="K277" t="str">
        <f t="shared" si="26"/>
        <v>'A04013522'</v>
      </c>
      <c r="M277" t="str">
        <f t="shared" si="29"/>
        <v>null</v>
      </c>
      <c r="O277" t="str">
        <f t="shared" si="27"/>
        <v xml:space="preserve">INSERT INTO pad_organ (organid, nom, dir3, dir3pare, cif) VALUES (70275, 'CEIP Can Pastilla', 'A04019443', 'A04013522', null); </v>
      </c>
    </row>
    <row r="278" spans="2:15">
      <c r="B278" t="s">
        <v>567</v>
      </c>
      <c r="C278" t="s">
        <v>568</v>
      </c>
      <c r="D278" s="1">
        <v>1365954</v>
      </c>
      <c r="E278" t="str">
        <f>IFERROR(VLOOKUP(D278,PBL_ORGAN_GESTOR!$A$2:$G$1955,2,FALSE),"null")</f>
        <v>A04013522</v>
      </c>
      <c r="F278" t="str">
        <f>IF(E278="null",VLOOKUP(B278,Entitats!O:P,2,FALSE),"null")</f>
        <v>null</v>
      </c>
      <c r="H278">
        <f t="shared" si="28"/>
        <v>70276</v>
      </c>
      <c r="I278" t="str">
        <f t="shared" si="24"/>
        <v>'CEIP Can Raspalls'</v>
      </c>
      <c r="J278" t="str">
        <f t="shared" si="25"/>
        <v>'A04019444'</v>
      </c>
      <c r="K278" t="str">
        <f t="shared" si="26"/>
        <v>'A04013522'</v>
      </c>
      <c r="M278" t="str">
        <f t="shared" si="29"/>
        <v>null</v>
      </c>
      <c r="O278" t="str">
        <f t="shared" si="27"/>
        <v xml:space="preserve">INSERT INTO pad_organ (organid, nom, dir3, dir3pare, cif) VALUES (70276, 'CEIP Can Raspalls', 'A04019444', 'A04013522', null); </v>
      </c>
    </row>
    <row r="279" spans="2:15">
      <c r="B279" t="s">
        <v>569</v>
      </c>
      <c r="C279" t="s">
        <v>570</v>
      </c>
      <c r="D279" s="1">
        <v>1365954</v>
      </c>
      <c r="E279" t="str">
        <f>IFERROR(VLOOKUP(D279,PBL_ORGAN_GESTOR!$A$2:$G$1955,2,FALSE),"null")</f>
        <v>A04013522</v>
      </c>
      <c r="F279" t="str">
        <f>IF(E279="null",VLOOKUP(B279,Entitats!O:P,2,FALSE),"null")</f>
        <v>null</v>
      </c>
      <c r="H279">
        <f t="shared" si="28"/>
        <v>70277</v>
      </c>
      <c r="I279" t="str">
        <f t="shared" si="24"/>
        <v>'CEIP Cas Capiscol'</v>
      </c>
      <c r="J279" t="str">
        <f t="shared" si="25"/>
        <v>'A04019445'</v>
      </c>
      <c r="K279" t="str">
        <f t="shared" si="26"/>
        <v>'A04013522'</v>
      </c>
      <c r="M279" t="str">
        <f t="shared" si="29"/>
        <v>null</v>
      </c>
      <c r="O279" t="str">
        <f t="shared" si="27"/>
        <v xml:space="preserve">INSERT INTO pad_organ (organid, nom, dir3, dir3pare, cif) VALUES (70277, 'CEIP Cas Capiscol', 'A04019445', 'A04013522', null); </v>
      </c>
    </row>
    <row r="280" spans="2:15">
      <c r="B280" t="s">
        <v>571</v>
      </c>
      <c r="C280" t="s">
        <v>572</v>
      </c>
      <c r="D280" s="1">
        <v>1365954</v>
      </c>
      <c r="E280" t="str">
        <f>IFERROR(VLOOKUP(D280,PBL_ORGAN_GESTOR!$A$2:$G$1955,2,FALSE),"null")</f>
        <v>A04013522</v>
      </c>
      <c r="F280" t="str">
        <f>IF(E280="null",VLOOKUP(B280,Entitats!O:P,2,FALSE),"null")</f>
        <v>null</v>
      </c>
      <c r="H280">
        <f t="shared" si="28"/>
        <v>70278</v>
      </c>
      <c r="I280" t="str">
        <f t="shared" si="24"/>
        <v>'CEIP Cas Saboners'</v>
      </c>
      <c r="J280" t="str">
        <f t="shared" si="25"/>
        <v>'A04019446'</v>
      </c>
      <c r="K280" t="str">
        <f t="shared" si="26"/>
        <v>'A04013522'</v>
      </c>
      <c r="M280" t="str">
        <f t="shared" si="29"/>
        <v>null</v>
      </c>
      <c r="O280" t="str">
        <f t="shared" si="27"/>
        <v xml:space="preserve">INSERT INTO pad_organ (organid, nom, dir3, dir3pare, cif) VALUES (70278, 'CEIP Cas Saboners', 'A04019446', 'A04013522', null); </v>
      </c>
    </row>
    <row r="281" spans="2:15">
      <c r="B281" t="s">
        <v>573</v>
      </c>
      <c r="C281" t="s">
        <v>574</v>
      </c>
      <c r="D281" s="1">
        <v>1365954</v>
      </c>
      <c r="E281" t="str">
        <f>IFERROR(VLOOKUP(D281,PBL_ORGAN_GESTOR!$A$2:$G$1955,2,FALSE),"null")</f>
        <v>A04013522</v>
      </c>
      <c r="F281" t="str">
        <f>IF(E281="null",VLOOKUP(B281,Entitats!O:P,2,FALSE),"null")</f>
        <v>null</v>
      </c>
      <c r="H281">
        <f t="shared" si="28"/>
        <v>70279</v>
      </c>
      <c r="I281" t="str">
        <f t="shared" si="24"/>
        <v>'CEIP Cas Serres'</v>
      </c>
      <c r="J281" t="str">
        <f t="shared" si="25"/>
        <v>'A04019447'</v>
      </c>
      <c r="K281" t="str">
        <f t="shared" si="26"/>
        <v>'A04013522'</v>
      </c>
      <c r="M281" t="str">
        <f t="shared" si="29"/>
        <v>null</v>
      </c>
      <c r="O281" t="str">
        <f t="shared" si="27"/>
        <v xml:space="preserve">INSERT INTO pad_organ (organid, nom, dir3, dir3pare, cif) VALUES (70279, 'CEIP Cas Serres', 'A04019447', 'A04013522', null); </v>
      </c>
    </row>
    <row r="282" spans="2:15">
      <c r="B282" t="s">
        <v>575</v>
      </c>
      <c r="C282" t="s">
        <v>576</v>
      </c>
      <c r="D282" s="1">
        <v>1365954</v>
      </c>
      <c r="E282" t="str">
        <f>IFERROR(VLOOKUP(D282,PBL_ORGAN_GESTOR!$A$2:$G$1955,2,FALSE),"null")</f>
        <v>A04013522</v>
      </c>
      <c r="F282" t="str">
        <f>IF(E282="null",VLOOKUP(B282,Entitats!O:P,2,FALSE),"null")</f>
        <v>null</v>
      </c>
      <c r="H282">
        <f t="shared" si="28"/>
        <v>70280</v>
      </c>
      <c r="I282" t="str">
        <f t="shared" si="24"/>
        <v>'CEIP Castell de Santa Àgueda'</v>
      </c>
      <c r="J282" t="str">
        <f t="shared" si="25"/>
        <v>'A04019448'</v>
      </c>
      <c r="K282" t="str">
        <f t="shared" si="26"/>
        <v>'A04013522'</v>
      </c>
      <c r="M282" t="str">
        <f t="shared" si="29"/>
        <v>null</v>
      </c>
      <c r="O282" t="str">
        <f t="shared" si="27"/>
        <v xml:space="preserve">INSERT INTO pad_organ (organid, nom, dir3, dir3pare, cif) VALUES (70280, 'CEIP Castell de Santa Àgueda', 'A04019448', 'A04013522', null); </v>
      </c>
    </row>
    <row r="283" spans="2:15">
      <c r="B283" t="s">
        <v>577</v>
      </c>
      <c r="C283" t="s">
        <v>578</v>
      </c>
      <c r="D283" s="1">
        <v>1365954</v>
      </c>
      <c r="E283" t="str">
        <f>IFERROR(VLOOKUP(D283,PBL_ORGAN_GESTOR!$A$2:$G$1955,2,FALSE),"null")</f>
        <v>A04013522</v>
      </c>
      <c r="F283" t="str">
        <f>IF(E283="null",VLOOKUP(B283,Entitats!O:P,2,FALSE),"null")</f>
        <v>null</v>
      </c>
      <c r="H283">
        <f t="shared" si="28"/>
        <v>70281</v>
      </c>
      <c r="I283" t="str">
        <f t="shared" si="24"/>
        <v>'CEIP Cervantes'</v>
      </c>
      <c r="J283" t="str">
        <f t="shared" si="25"/>
        <v>'A04019449'</v>
      </c>
      <c r="K283" t="str">
        <f t="shared" si="26"/>
        <v>'A04013522'</v>
      </c>
      <c r="M283" t="str">
        <f t="shared" si="29"/>
        <v>null</v>
      </c>
      <c r="O283" t="str">
        <f t="shared" si="27"/>
        <v xml:space="preserve">INSERT INTO pad_organ (organid, nom, dir3, dir3pare, cif) VALUES (70281, 'CEIP Cervantes', 'A04019449', 'A04013522', null); </v>
      </c>
    </row>
    <row r="284" spans="2:15">
      <c r="B284" t="s">
        <v>579</v>
      </c>
      <c r="C284" t="s">
        <v>4081</v>
      </c>
      <c r="D284" s="1">
        <v>1365954</v>
      </c>
      <c r="E284" t="str">
        <f>IFERROR(VLOOKUP(D284,PBL_ORGAN_GESTOR!$A$2:$G$1955,2,FALSE),"null")</f>
        <v>A04013522</v>
      </c>
      <c r="F284" t="str">
        <f>IF(E284="null",VLOOKUP(B284,Entitats!O:P,2,FALSE),"null")</f>
        <v>null</v>
      </c>
      <c r="H284">
        <f t="shared" si="28"/>
        <v>70282</v>
      </c>
      <c r="I284" t="str">
        <f t="shared" si="24"/>
        <v>'CEIP Coll D'' en Rabassa'</v>
      </c>
      <c r="J284" t="str">
        <f t="shared" si="25"/>
        <v>'A04019450'</v>
      </c>
      <c r="K284" t="str">
        <f t="shared" si="26"/>
        <v>'A04013522'</v>
      </c>
      <c r="M284" t="str">
        <f t="shared" si="29"/>
        <v>null</v>
      </c>
      <c r="O284" t="str">
        <f t="shared" si="27"/>
        <v xml:space="preserve">INSERT INTO pad_organ (organid, nom, dir3, dir3pare, cif) VALUES (70282, 'CEIP Coll D'' en Rabassa', 'A04019450', 'A04013522', null); </v>
      </c>
    </row>
    <row r="285" spans="2:15">
      <c r="B285" t="s">
        <v>581</v>
      </c>
      <c r="C285" t="s">
        <v>582</v>
      </c>
      <c r="D285" s="1">
        <v>1365954</v>
      </c>
      <c r="E285" t="str">
        <f>IFERROR(VLOOKUP(D285,PBL_ORGAN_GESTOR!$A$2:$G$1955,2,FALSE),"null")</f>
        <v>A04013522</v>
      </c>
      <c r="F285" t="str">
        <f>IF(E285="null",VLOOKUP(B285,Entitats!O:P,2,FALSE),"null")</f>
        <v>null</v>
      </c>
      <c r="H285">
        <f t="shared" si="28"/>
        <v>70283</v>
      </c>
      <c r="I285" t="str">
        <f t="shared" si="24"/>
        <v>'CEIP Colònia de Sant Jordi'</v>
      </c>
      <c r="J285" t="str">
        <f t="shared" si="25"/>
        <v>'A04019451'</v>
      </c>
      <c r="K285" t="str">
        <f t="shared" si="26"/>
        <v>'A04013522'</v>
      </c>
      <c r="M285" t="str">
        <f t="shared" si="29"/>
        <v>null</v>
      </c>
      <c r="O285" t="str">
        <f t="shared" si="27"/>
        <v xml:space="preserve">INSERT INTO pad_organ (organid, nom, dir3, dir3pare, cif) VALUES (70283, 'CEIP Colònia de Sant Jordi', 'A04019451', 'A04013522', null); </v>
      </c>
    </row>
    <row r="286" spans="2:15">
      <c r="B286" t="s">
        <v>583</v>
      </c>
      <c r="C286" t="s">
        <v>584</v>
      </c>
      <c r="D286" s="1">
        <v>1365954</v>
      </c>
      <c r="E286" t="str">
        <f>IFERROR(VLOOKUP(D286,PBL_ORGAN_GESTOR!$A$2:$G$1955,2,FALSE),"null")</f>
        <v>A04013522</v>
      </c>
      <c r="F286" t="str">
        <f>IF(E286="null",VLOOKUP(B286,Entitats!O:P,2,FALSE),"null")</f>
        <v>null</v>
      </c>
      <c r="H286">
        <f t="shared" si="28"/>
        <v>70284</v>
      </c>
      <c r="I286" t="str">
        <f t="shared" si="24"/>
        <v>'CEIP de Pràctiques'</v>
      </c>
      <c r="J286" t="str">
        <f t="shared" si="25"/>
        <v>'A04019452'</v>
      </c>
      <c r="K286" t="str">
        <f t="shared" si="26"/>
        <v>'A04013522'</v>
      </c>
      <c r="M286" t="str">
        <f t="shared" si="29"/>
        <v>null</v>
      </c>
      <c r="O286" t="str">
        <f t="shared" si="27"/>
        <v xml:space="preserve">INSERT INTO pad_organ (organid, nom, dir3, dir3pare, cif) VALUES (70284, 'CEIP de Pràctiques', 'A04019452', 'A04013522', null); </v>
      </c>
    </row>
    <row r="287" spans="2:15">
      <c r="B287" t="s">
        <v>585</v>
      </c>
      <c r="C287" t="s">
        <v>586</v>
      </c>
      <c r="D287" s="1">
        <v>1365954</v>
      </c>
      <c r="E287" t="str">
        <f>IFERROR(VLOOKUP(D287,PBL_ORGAN_GESTOR!$A$2:$G$1955,2,FALSE),"null")</f>
        <v>A04013522</v>
      </c>
      <c r="F287" t="str">
        <f>IF(E287="null",VLOOKUP(B287,Entitats!O:P,2,FALSE),"null")</f>
        <v>null</v>
      </c>
      <c r="H287">
        <f t="shared" si="28"/>
        <v>70285</v>
      </c>
      <c r="I287" t="str">
        <f t="shared" si="24"/>
        <v>'CEIP Duran Estrany'</v>
      </c>
      <c r="J287" t="str">
        <f t="shared" si="25"/>
        <v>'A04019453'</v>
      </c>
      <c r="K287" t="str">
        <f t="shared" si="26"/>
        <v>'A04013522'</v>
      </c>
      <c r="M287" t="str">
        <f t="shared" si="29"/>
        <v>null</v>
      </c>
      <c r="O287" t="str">
        <f t="shared" si="27"/>
        <v xml:space="preserve">INSERT INTO pad_organ (organid, nom, dir3, dir3pare, cif) VALUES (70285, 'CEIP Duran Estrany', 'A04019453', 'A04013522', null); </v>
      </c>
    </row>
    <row r="288" spans="2:15">
      <c r="B288" t="s">
        <v>587</v>
      </c>
      <c r="C288" t="s">
        <v>588</v>
      </c>
      <c r="D288" s="1">
        <v>1365954</v>
      </c>
      <c r="E288" t="str">
        <f>IFERROR(VLOOKUP(D288,PBL_ORGAN_GESTOR!$A$2:$G$1955,2,FALSE),"null")</f>
        <v>A04013522</v>
      </c>
      <c r="F288" t="str">
        <f>IF(E288="null",VLOOKUP(B288,Entitats!O:P,2,FALSE),"null")</f>
        <v>null</v>
      </c>
      <c r="H288">
        <f t="shared" si="28"/>
        <v>70286</v>
      </c>
      <c r="I288" t="str">
        <f t="shared" si="24"/>
        <v>'CEIP el Pilar'</v>
      </c>
      <c r="J288" t="str">
        <f t="shared" si="25"/>
        <v>'A04019454'</v>
      </c>
      <c r="K288" t="str">
        <f t="shared" si="26"/>
        <v>'A04013522'</v>
      </c>
      <c r="M288" t="str">
        <f t="shared" si="29"/>
        <v>null</v>
      </c>
      <c r="O288" t="str">
        <f t="shared" si="27"/>
        <v xml:space="preserve">INSERT INTO pad_organ (organid, nom, dir3, dir3pare, cif) VALUES (70286, 'CEIP el Pilar', 'A04019454', 'A04013522', null); </v>
      </c>
    </row>
    <row r="289" spans="2:15">
      <c r="B289" t="s">
        <v>589</v>
      </c>
      <c r="C289" t="s">
        <v>590</v>
      </c>
      <c r="D289" s="1">
        <v>1365954</v>
      </c>
      <c r="E289" t="str">
        <f>IFERROR(VLOOKUP(D289,PBL_ORGAN_GESTOR!$A$2:$G$1955,2,FALSE),"null")</f>
        <v>A04013522</v>
      </c>
      <c r="F289" t="str">
        <f>IF(E289="null",VLOOKUP(B289,Entitats!O:P,2,FALSE),"null")</f>
        <v>null</v>
      </c>
      <c r="H289">
        <f t="shared" si="28"/>
        <v>70287</v>
      </c>
      <c r="I289" t="str">
        <f t="shared" si="24"/>
        <v>'CEIP el Terreno'</v>
      </c>
      <c r="J289" t="str">
        <f t="shared" si="25"/>
        <v>'A04019455'</v>
      </c>
      <c r="K289" t="str">
        <f t="shared" si="26"/>
        <v>'A04013522'</v>
      </c>
      <c r="M289" t="str">
        <f t="shared" si="29"/>
        <v>null</v>
      </c>
      <c r="O289" t="str">
        <f t="shared" si="27"/>
        <v xml:space="preserve">INSERT INTO pad_organ (organid, nom, dir3, dir3pare, cif) VALUES (70287, 'CEIP el Terreno', 'A04019455', 'A04013522', null); </v>
      </c>
    </row>
    <row r="290" spans="2:15">
      <c r="B290" t="s">
        <v>591</v>
      </c>
      <c r="C290" t="s">
        <v>592</v>
      </c>
      <c r="D290" s="1">
        <v>1365954</v>
      </c>
      <c r="E290" t="str">
        <f>IFERROR(VLOOKUP(D290,PBL_ORGAN_GESTOR!$A$2:$G$1955,2,FALSE),"null")</f>
        <v>A04013522</v>
      </c>
      <c r="F290" t="str">
        <f>IF(E290="null",VLOOKUP(B290,Entitats!O:P,2,FALSE),"null")</f>
        <v>null</v>
      </c>
      <c r="H290">
        <f t="shared" si="28"/>
        <v>70288</v>
      </c>
      <c r="I290" t="str">
        <f t="shared" si="24"/>
        <v>'CEIP Eleonor Bosch'</v>
      </c>
      <c r="J290" t="str">
        <f t="shared" si="25"/>
        <v>'A04019456'</v>
      </c>
      <c r="K290" t="str">
        <f t="shared" si="26"/>
        <v>'A04013522'</v>
      </c>
      <c r="M290" t="str">
        <f t="shared" si="29"/>
        <v>null</v>
      </c>
      <c r="O290" t="str">
        <f t="shared" si="27"/>
        <v xml:space="preserve">INSERT INTO pad_organ (organid, nom, dir3, dir3pare, cif) VALUES (70288, 'CEIP Eleonor Bosch', 'A04019456', 'A04013522', null); </v>
      </c>
    </row>
    <row r="291" spans="2:15">
      <c r="B291" t="s">
        <v>593</v>
      </c>
      <c r="C291" t="s">
        <v>594</v>
      </c>
      <c r="D291" s="1">
        <v>1365954</v>
      </c>
      <c r="E291" t="str">
        <f>IFERROR(VLOOKUP(D291,PBL_ORGAN_GESTOR!$A$2:$G$1955,2,FALSE),"null")</f>
        <v>A04013522</v>
      </c>
      <c r="F291" t="str">
        <f>IF(E291="null",VLOOKUP(B291,Entitats!O:P,2,FALSE),"null")</f>
        <v>null</v>
      </c>
      <c r="H291">
        <f t="shared" si="28"/>
        <v>70289</v>
      </c>
      <c r="I291" t="str">
        <f t="shared" si="24"/>
        <v>'CEIP els Molins- Andratx'</v>
      </c>
      <c r="J291" t="str">
        <f t="shared" si="25"/>
        <v>'A04019457'</v>
      </c>
      <c r="K291" t="str">
        <f t="shared" si="26"/>
        <v>'A04013522'</v>
      </c>
      <c r="M291" t="str">
        <f t="shared" si="29"/>
        <v>null</v>
      </c>
      <c r="O291" t="str">
        <f t="shared" si="27"/>
        <v xml:space="preserve">INSERT INTO pad_organ (organid, nom, dir3, dir3pare, cif) VALUES (70289, 'CEIP els Molins- Andratx', 'A04019457', 'A04013522', null); </v>
      </c>
    </row>
    <row r="292" spans="2:15">
      <c r="B292" t="s">
        <v>595</v>
      </c>
      <c r="C292" t="s">
        <v>596</v>
      </c>
      <c r="D292" s="1">
        <v>1365954</v>
      </c>
      <c r="E292" t="str">
        <f>IFERROR(VLOOKUP(D292,PBL_ORGAN_GESTOR!$A$2:$G$1955,2,FALSE),"null")</f>
        <v>A04013522</v>
      </c>
      <c r="F292" t="str">
        <f>IF(E292="null",VLOOKUP(B292,Entitats!O:P,2,FALSE),"null")</f>
        <v>null</v>
      </c>
      <c r="H292">
        <f t="shared" si="28"/>
        <v>70290</v>
      </c>
      <c r="I292" t="str">
        <f t="shared" si="24"/>
        <v>'CEIP els Molins- Búger'</v>
      </c>
      <c r="J292" t="str">
        <f t="shared" si="25"/>
        <v>'A04019458'</v>
      </c>
      <c r="K292" t="str">
        <f t="shared" si="26"/>
        <v>'A04013522'</v>
      </c>
      <c r="M292" t="str">
        <f t="shared" si="29"/>
        <v>null</v>
      </c>
      <c r="O292" t="str">
        <f t="shared" si="27"/>
        <v xml:space="preserve">INSERT INTO pad_organ (organid, nom, dir3, dir3pare, cif) VALUES (70290, 'CEIP els Molins- Búger', 'A04019458', 'A04013522', null); </v>
      </c>
    </row>
    <row r="293" spans="2:15">
      <c r="B293" t="s">
        <v>597</v>
      </c>
      <c r="C293" t="s">
        <v>598</v>
      </c>
      <c r="D293" s="1">
        <v>1365954</v>
      </c>
      <c r="E293" t="str">
        <f>IFERROR(VLOOKUP(D293,PBL_ORGAN_GESTOR!$A$2:$G$1955,2,FALSE),"null")</f>
        <v>A04013522</v>
      </c>
      <c r="F293" t="str">
        <f>IF(E293="null",VLOOKUP(B293,Entitats!O:P,2,FALSE),"null")</f>
        <v>null</v>
      </c>
      <c r="H293">
        <f t="shared" si="28"/>
        <v>70291</v>
      </c>
      <c r="I293" t="str">
        <f t="shared" si="24"/>
        <v>'CEIP els Tamarells'</v>
      </c>
      <c r="J293" t="str">
        <f t="shared" si="25"/>
        <v>'A04019459'</v>
      </c>
      <c r="K293" t="str">
        <f t="shared" si="26"/>
        <v>'A04013522'</v>
      </c>
      <c r="M293" t="str">
        <f t="shared" si="29"/>
        <v>null</v>
      </c>
      <c r="O293" t="str">
        <f t="shared" si="27"/>
        <v xml:space="preserve">INSERT INTO pad_organ (organid, nom, dir3, dir3pare, cif) VALUES (70291, 'CEIP els Tamarells', 'A04019459', 'A04013522', null); </v>
      </c>
    </row>
    <row r="294" spans="2:15">
      <c r="B294" t="s">
        <v>599</v>
      </c>
      <c r="C294" t="s">
        <v>600</v>
      </c>
      <c r="D294" s="1">
        <v>1365954</v>
      </c>
      <c r="E294" t="str">
        <f>IFERROR(VLOOKUP(D294,PBL_ORGAN_GESTOR!$A$2:$G$1955,2,FALSE),"null")</f>
        <v>A04013522</v>
      </c>
      <c r="F294" t="str">
        <f>IF(E294="null",VLOOKUP(B294,Entitats!O:P,2,FALSE),"null")</f>
        <v>null</v>
      </c>
      <c r="H294">
        <f t="shared" si="28"/>
        <v>70292</v>
      </c>
      <c r="I294" t="str">
        <f t="shared" si="24"/>
        <v>'CEIP Es Cremat'</v>
      </c>
      <c r="J294" t="str">
        <f t="shared" si="25"/>
        <v>'A04019460'</v>
      </c>
      <c r="K294" t="str">
        <f t="shared" si="26"/>
        <v>'A04013522'</v>
      </c>
      <c r="M294" t="str">
        <f t="shared" si="29"/>
        <v>null</v>
      </c>
      <c r="O294" t="str">
        <f t="shared" si="27"/>
        <v xml:space="preserve">INSERT INTO pad_organ (organid, nom, dir3, dir3pare, cif) VALUES (70292, 'CEIP Es Cremat', 'A04019460', 'A04013522', null); </v>
      </c>
    </row>
    <row r="295" spans="2:15">
      <c r="B295" t="s">
        <v>601</v>
      </c>
      <c r="C295" t="s">
        <v>602</v>
      </c>
      <c r="D295" s="1">
        <v>1365954</v>
      </c>
      <c r="E295" t="str">
        <f>IFERROR(VLOOKUP(D295,PBL_ORGAN_GESTOR!$A$2:$G$1955,2,FALSE),"null")</f>
        <v>A04013522</v>
      </c>
      <c r="F295" t="str">
        <f>IF(E295="null",VLOOKUP(B295,Entitats!O:P,2,FALSE),"null")</f>
        <v>null</v>
      </c>
      <c r="H295">
        <f t="shared" si="28"/>
        <v>70293</v>
      </c>
      <c r="I295" t="str">
        <f t="shared" si="24"/>
        <v>'CEIP Es Fossaret'</v>
      </c>
      <c r="J295" t="str">
        <f t="shared" si="25"/>
        <v>'A04019461'</v>
      </c>
      <c r="K295" t="str">
        <f t="shared" si="26"/>
        <v>'A04013522'</v>
      </c>
      <c r="M295" t="str">
        <f t="shared" si="29"/>
        <v>null</v>
      </c>
      <c r="O295" t="str">
        <f t="shared" si="27"/>
        <v xml:space="preserve">INSERT INTO pad_organ (organid, nom, dir3, dir3pare, cif) VALUES (70293, 'CEIP Es Fossaret', 'A04019461', 'A04013522', null); </v>
      </c>
    </row>
    <row r="296" spans="2:15">
      <c r="B296" t="s">
        <v>603</v>
      </c>
      <c r="C296" t="s">
        <v>604</v>
      </c>
      <c r="D296" s="1">
        <v>1365954</v>
      </c>
      <c r="E296" t="str">
        <f>IFERROR(VLOOKUP(D296,PBL_ORGAN_GESTOR!$A$2:$G$1955,2,FALSE),"null")</f>
        <v>A04013522</v>
      </c>
      <c r="F296" t="str">
        <f>IF(E296="null",VLOOKUP(B296,Entitats!O:P,2,FALSE),"null")</f>
        <v>null</v>
      </c>
      <c r="H296">
        <f t="shared" si="28"/>
        <v>70294</v>
      </c>
      <c r="I296" t="str">
        <f t="shared" si="24"/>
        <v>'CEIP Es Molinar, Infant Felip'</v>
      </c>
      <c r="J296" t="str">
        <f t="shared" si="25"/>
        <v>'A04019462'</v>
      </c>
      <c r="K296" t="str">
        <f t="shared" si="26"/>
        <v>'A04013522'</v>
      </c>
      <c r="M296" t="str">
        <f t="shared" si="29"/>
        <v>null</v>
      </c>
      <c r="O296" t="str">
        <f t="shared" si="27"/>
        <v xml:space="preserve">INSERT INTO pad_organ (organid, nom, dir3, dir3pare, cif) VALUES (70294, 'CEIP Es Molinar, Infant Felip', 'A04019462', 'A04013522', null); </v>
      </c>
    </row>
    <row r="297" spans="2:15">
      <c r="B297" t="s">
        <v>605</v>
      </c>
      <c r="C297" t="s">
        <v>606</v>
      </c>
      <c r="D297" s="1">
        <v>1365954</v>
      </c>
      <c r="E297" t="str">
        <f>IFERROR(VLOOKUP(D297,PBL_ORGAN_GESTOR!$A$2:$G$1955,2,FALSE),"null")</f>
        <v>A04013522</v>
      </c>
      <c r="F297" t="str">
        <f>IF(E297="null",VLOOKUP(B297,Entitats!O:P,2,FALSE),"null")</f>
        <v>null</v>
      </c>
      <c r="H297">
        <f t="shared" si="28"/>
        <v>70295</v>
      </c>
      <c r="I297" t="str">
        <f t="shared" si="24"/>
        <v>'CEIP Es Pil·Larí'</v>
      </c>
      <c r="J297" t="str">
        <f t="shared" si="25"/>
        <v>'A04019463'</v>
      </c>
      <c r="K297" t="str">
        <f t="shared" si="26"/>
        <v>'A04013522'</v>
      </c>
      <c r="M297" t="str">
        <f t="shared" si="29"/>
        <v>null</v>
      </c>
      <c r="O297" t="str">
        <f t="shared" si="27"/>
        <v xml:space="preserve">INSERT INTO pad_organ (organid, nom, dir3, dir3pare, cif) VALUES (70295, 'CEIP Es Pil·Larí', 'A04019463', 'A04013522', null); </v>
      </c>
    </row>
    <row r="298" spans="2:15">
      <c r="B298" t="s">
        <v>607</v>
      </c>
      <c r="C298" t="s">
        <v>608</v>
      </c>
      <c r="D298" s="1">
        <v>1365954</v>
      </c>
      <c r="E298" t="str">
        <f>IFERROR(VLOOKUP(D298,PBL_ORGAN_GESTOR!$A$2:$G$1955,2,FALSE),"null")</f>
        <v>A04013522</v>
      </c>
      <c r="F298" t="str">
        <f>IF(E298="null",VLOOKUP(B298,Entitats!O:P,2,FALSE),"null")</f>
        <v>null</v>
      </c>
      <c r="H298">
        <f t="shared" si="28"/>
        <v>70296</v>
      </c>
      <c r="I298" t="str">
        <f t="shared" si="24"/>
        <v>'CEIP Es Pont'</v>
      </c>
      <c r="J298" t="str">
        <f t="shared" si="25"/>
        <v>'A04019464'</v>
      </c>
      <c r="K298" t="str">
        <f t="shared" si="26"/>
        <v>'A04013522'</v>
      </c>
      <c r="M298" t="str">
        <f t="shared" si="29"/>
        <v>null</v>
      </c>
      <c r="O298" t="str">
        <f t="shared" si="27"/>
        <v xml:space="preserve">INSERT INTO pad_organ (organid, nom, dir3, dir3pare, cif) VALUES (70296, 'CEIP Es Pont', 'A04019464', 'A04013522', null); </v>
      </c>
    </row>
    <row r="299" spans="2:15">
      <c r="B299" t="s">
        <v>609</v>
      </c>
      <c r="C299" t="s">
        <v>610</v>
      </c>
      <c r="D299" s="1">
        <v>1365954</v>
      </c>
      <c r="E299" t="str">
        <f>IFERROR(VLOOKUP(D299,PBL_ORGAN_GESTOR!$A$2:$G$1955,2,FALSE),"null")</f>
        <v>A04013522</v>
      </c>
      <c r="F299" t="str">
        <f>IF(E299="null",VLOOKUP(B299,Entitats!O:P,2,FALSE),"null")</f>
        <v>null</v>
      </c>
      <c r="H299">
        <f t="shared" si="28"/>
        <v>70297</v>
      </c>
      <c r="I299" t="str">
        <f t="shared" si="24"/>
        <v>'CEIP Es Puig- Lloseta'</v>
      </c>
      <c r="J299" t="str">
        <f t="shared" si="25"/>
        <v>'A04019465'</v>
      </c>
      <c r="K299" t="str">
        <f t="shared" si="26"/>
        <v>'A04013522'</v>
      </c>
      <c r="M299" t="str">
        <f t="shared" si="29"/>
        <v>null</v>
      </c>
      <c r="O299" t="str">
        <f t="shared" si="27"/>
        <v xml:space="preserve">INSERT INTO pad_organ (organid, nom, dir3, dir3pare, cif) VALUES (70297, 'CEIP Es Puig- Lloseta', 'A04019465', 'A04013522', null); </v>
      </c>
    </row>
    <row r="300" spans="2:15">
      <c r="B300" t="s">
        <v>611</v>
      </c>
      <c r="C300" t="s">
        <v>612</v>
      </c>
      <c r="D300" s="1">
        <v>1365954</v>
      </c>
      <c r="E300" t="str">
        <f>IFERROR(VLOOKUP(D300,PBL_ORGAN_GESTOR!$A$2:$G$1955,2,FALSE),"null")</f>
        <v>A04013522</v>
      </c>
      <c r="F300" t="str">
        <f>IF(E300="null",VLOOKUP(B300,Entitats!O:P,2,FALSE),"null")</f>
        <v>null</v>
      </c>
      <c r="H300">
        <f t="shared" si="28"/>
        <v>70298</v>
      </c>
      <c r="I300" t="str">
        <f t="shared" si="24"/>
        <v>'CEIP Es Puig- Sóller'</v>
      </c>
      <c r="J300" t="str">
        <f t="shared" si="25"/>
        <v>'A04019466'</v>
      </c>
      <c r="K300" t="str">
        <f t="shared" si="26"/>
        <v>'A04013522'</v>
      </c>
      <c r="M300" t="str">
        <f t="shared" si="29"/>
        <v>null</v>
      </c>
      <c r="O300" t="str">
        <f t="shared" si="27"/>
        <v xml:space="preserve">INSERT INTO pad_organ (organid, nom, dir3, dir3pare, cif) VALUES (70298, 'CEIP Es Puig- Sóller', 'A04019466', 'A04013522', null); </v>
      </c>
    </row>
    <row r="301" spans="2:15">
      <c r="B301" t="s">
        <v>613</v>
      </c>
      <c r="C301" t="s">
        <v>614</v>
      </c>
      <c r="D301" s="1">
        <v>1365954</v>
      </c>
      <c r="E301" t="str">
        <f>IFERROR(VLOOKUP(D301,PBL_ORGAN_GESTOR!$A$2:$G$1955,2,FALSE),"null")</f>
        <v>A04013522</v>
      </c>
      <c r="F301" t="str">
        <f>IF(E301="null",VLOOKUP(B301,Entitats!O:P,2,FALSE),"null")</f>
        <v>null</v>
      </c>
      <c r="H301">
        <f t="shared" si="28"/>
        <v>70299</v>
      </c>
      <c r="I301" t="str">
        <f t="shared" si="24"/>
        <v>'CEIP Es Putxet'</v>
      </c>
      <c r="J301" t="str">
        <f t="shared" si="25"/>
        <v>'A04019467'</v>
      </c>
      <c r="K301" t="str">
        <f t="shared" si="26"/>
        <v>'A04013522'</v>
      </c>
      <c r="M301" t="str">
        <f t="shared" si="29"/>
        <v>null</v>
      </c>
      <c r="O301" t="str">
        <f t="shared" si="27"/>
        <v xml:space="preserve">INSERT INTO pad_organ (organid, nom, dir3, dir3pare, cif) VALUES (70299, 'CEIP Es Putxet', 'A04019467', 'A04013522', null); </v>
      </c>
    </row>
    <row r="302" spans="2:15">
      <c r="B302" t="s">
        <v>615</v>
      </c>
      <c r="C302" t="s">
        <v>616</v>
      </c>
      <c r="D302" s="1">
        <v>1365954</v>
      </c>
      <c r="E302" t="str">
        <f>IFERROR(VLOOKUP(D302,PBL_ORGAN_GESTOR!$A$2:$G$1955,2,FALSE),"null")</f>
        <v>A04013522</v>
      </c>
      <c r="F302" t="str">
        <f>IF(E302="null",VLOOKUP(B302,Entitats!O:P,2,FALSE),"null")</f>
        <v>null</v>
      </c>
      <c r="H302">
        <f t="shared" si="28"/>
        <v>70300</v>
      </c>
      <c r="I302" t="str">
        <f t="shared" si="24"/>
        <v>'CEIP Es Secar de la Real'</v>
      </c>
      <c r="J302" t="str">
        <f t="shared" si="25"/>
        <v>'A04019468'</v>
      </c>
      <c r="K302" t="str">
        <f t="shared" si="26"/>
        <v>'A04013522'</v>
      </c>
      <c r="M302" t="str">
        <f t="shared" si="29"/>
        <v>null</v>
      </c>
      <c r="O302" t="str">
        <f t="shared" si="27"/>
        <v xml:space="preserve">INSERT INTO pad_organ (organid, nom, dir3, dir3pare, cif) VALUES (70300, 'CEIP Es Secar de la Real', 'A04019468', 'A04013522', null); </v>
      </c>
    </row>
    <row r="303" spans="2:15">
      <c r="B303" t="s">
        <v>617</v>
      </c>
      <c r="C303" t="s">
        <v>618</v>
      </c>
      <c r="D303" s="1">
        <v>1365954</v>
      </c>
      <c r="E303" t="str">
        <f>IFERROR(VLOOKUP(D303,PBL_ORGAN_GESTOR!$A$2:$G$1955,2,FALSE),"null")</f>
        <v>A04013522</v>
      </c>
      <c r="F303" t="str">
        <f>IF(E303="null",VLOOKUP(B303,Entitats!O:P,2,FALSE),"null")</f>
        <v>null</v>
      </c>
      <c r="H303">
        <f t="shared" si="28"/>
        <v>70301</v>
      </c>
      <c r="I303" t="str">
        <f t="shared" si="24"/>
        <v>'CEIP Es Torrentet'</v>
      </c>
      <c r="J303" t="str">
        <f t="shared" si="25"/>
        <v>'A04019469'</v>
      </c>
      <c r="K303" t="str">
        <f t="shared" si="26"/>
        <v>'A04013522'</v>
      </c>
      <c r="M303" t="str">
        <f t="shared" si="29"/>
        <v>null</v>
      </c>
      <c r="O303" t="str">
        <f t="shared" si="27"/>
        <v xml:space="preserve">INSERT INTO pad_organ (organid, nom, dir3, dir3pare, cif) VALUES (70301, 'CEIP Es Torrentet', 'A04019469', 'A04013522', null); </v>
      </c>
    </row>
    <row r="304" spans="2:15">
      <c r="B304" t="s">
        <v>619</v>
      </c>
      <c r="C304" t="s">
        <v>620</v>
      </c>
      <c r="D304" s="1">
        <v>1365954</v>
      </c>
      <c r="E304" t="str">
        <f>IFERROR(VLOOKUP(D304,PBL_ORGAN_GESTOR!$A$2:$G$1955,2,FALSE),"null")</f>
        <v>A04013522</v>
      </c>
      <c r="F304" t="str">
        <f>IF(E304="null",VLOOKUP(B304,Entitats!O:P,2,FALSE),"null")</f>
        <v>null</v>
      </c>
      <c r="H304">
        <f t="shared" si="28"/>
        <v>70302</v>
      </c>
      <c r="I304" t="str">
        <f t="shared" si="24"/>
        <v>'CEIP Es Vedrà'</v>
      </c>
      <c r="J304" t="str">
        <f t="shared" si="25"/>
        <v>'A04019470'</v>
      </c>
      <c r="K304" t="str">
        <f t="shared" si="26"/>
        <v>'A04013522'</v>
      </c>
      <c r="M304" t="str">
        <f t="shared" si="29"/>
        <v>null</v>
      </c>
      <c r="O304" t="str">
        <f t="shared" si="27"/>
        <v xml:space="preserve">INSERT INTO pad_organ (organid, nom, dir3, dir3pare, cif) VALUES (70302, 'CEIP Es Vedrà', 'A04019470', 'A04013522', null); </v>
      </c>
    </row>
    <row r="305" spans="2:15">
      <c r="B305" t="s">
        <v>621</v>
      </c>
      <c r="C305" t="s">
        <v>4082</v>
      </c>
      <c r="D305" s="1">
        <v>1365880</v>
      </c>
      <c r="E305" t="str">
        <f>IFERROR(VLOOKUP(D305,PBL_ORGAN_GESTOR!$A$2:$G$1955,2,FALSE),"null")</f>
        <v>A04003754</v>
      </c>
      <c r="F305" t="str">
        <f>IF(E305="null",VLOOKUP(B305,Entitats!O:P,2,FALSE),"null")</f>
        <v>null</v>
      </c>
      <c r="H305">
        <f t="shared" si="28"/>
        <v>70303</v>
      </c>
      <c r="I305" t="str">
        <f t="shared" si="24"/>
        <v>'Direcció General de L''ibsalut'</v>
      </c>
      <c r="J305" t="str">
        <f t="shared" si="25"/>
        <v>'A04006334'</v>
      </c>
      <c r="K305" t="str">
        <f t="shared" si="26"/>
        <v>'A04003754'</v>
      </c>
      <c r="M305" t="str">
        <f t="shared" si="29"/>
        <v>null</v>
      </c>
      <c r="O305" t="str">
        <f t="shared" si="27"/>
        <v xml:space="preserve">INSERT INTO pad_organ (organid, nom, dir3, dir3pare, cif) VALUES (70303, 'Direcció General de L''ibsalut', 'A04006334', 'A04003754', null); </v>
      </c>
    </row>
    <row r="306" spans="2:15">
      <c r="B306" t="s">
        <v>623</v>
      </c>
      <c r="C306" t="s">
        <v>4083</v>
      </c>
      <c r="D306" s="1">
        <v>1365892</v>
      </c>
      <c r="E306" t="str">
        <f>IFERROR(VLOOKUP(D306,PBL_ORGAN_GESTOR!$A$2:$G$1955,2,FALSE),"null")</f>
        <v>A04006334</v>
      </c>
      <c r="F306" t="str">
        <f>IF(E306="null",VLOOKUP(B306,Entitats!O:P,2,FALSE),"null")</f>
        <v>null</v>
      </c>
      <c r="H306">
        <f t="shared" si="28"/>
        <v>70304</v>
      </c>
      <c r="I306" t="str">
        <f t="shared" si="24"/>
        <v>'Direcció D''assistència Sanitària'</v>
      </c>
      <c r="J306" t="str">
        <f t="shared" si="25"/>
        <v>'A04022240'</v>
      </c>
      <c r="K306" t="str">
        <f t="shared" si="26"/>
        <v>'A04006334'</v>
      </c>
      <c r="M306" t="str">
        <f t="shared" si="29"/>
        <v>null</v>
      </c>
      <c r="O306" t="str">
        <f t="shared" si="27"/>
        <v xml:space="preserve">INSERT INTO pad_organ (organid, nom, dir3, dir3pare, cif) VALUES (70304, 'Direcció D''assistència Sanitària', 'A04022240', 'A04006334', null); </v>
      </c>
    </row>
    <row r="307" spans="2:15">
      <c r="B307" t="s">
        <v>625</v>
      </c>
      <c r="C307" t="s">
        <v>4084</v>
      </c>
      <c r="D307" s="1">
        <v>1365893</v>
      </c>
      <c r="E307" t="str">
        <f>IFERROR(VLOOKUP(D307,PBL_ORGAN_GESTOR!$A$2:$G$1955,2,FALSE),"null")</f>
        <v>A04022240</v>
      </c>
      <c r="F307" t="str">
        <f>IF(E307="null",VLOOKUP(B307,Entitats!O:P,2,FALSE),"null")</f>
        <v>null</v>
      </c>
      <c r="H307">
        <f t="shared" si="28"/>
        <v>70305</v>
      </c>
      <c r="I307" t="str">
        <f t="shared" si="24"/>
        <v>'Subdirecció D''atenció Hospitalària i Salut Mental'</v>
      </c>
      <c r="J307" t="str">
        <f t="shared" si="25"/>
        <v>'A04022252'</v>
      </c>
      <c r="K307" t="str">
        <f t="shared" si="26"/>
        <v>'A04022240'</v>
      </c>
      <c r="M307" t="str">
        <f t="shared" si="29"/>
        <v>null</v>
      </c>
      <c r="O307" t="str">
        <f t="shared" si="27"/>
        <v xml:space="preserve">INSERT INTO pad_organ (organid, nom, dir3, dir3pare, cif) VALUES (70305, 'Subdirecció D''atenció Hospitalària i Salut Mental', 'A04022252', 'A04022240', null); </v>
      </c>
    </row>
    <row r="308" spans="2:15">
      <c r="B308" t="s">
        <v>627</v>
      </c>
      <c r="C308" t="s">
        <v>628</v>
      </c>
      <c r="D308" s="1">
        <v>1365893</v>
      </c>
      <c r="E308" t="str">
        <f>IFERROR(VLOOKUP(D308,PBL_ORGAN_GESTOR!$A$2:$G$1955,2,FALSE),"null")</f>
        <v>A04022240</v>
      </c>
      <c r="F308" t="str">
        <f>IF(E308="null",VLOOKUP(B308,Entitats!O:P,2,FALSE),"null")</f>
        <v>null</v>
      </c>
      <c r="H308">
        <f t="shared" si="28"/>
        <v>70306</v>
      </c>
      <c r="I308" t="str">
        <f t="shared" si="24"/>
        <v>'Subdirecció de Cartera de Serveis'</v>
      </c>
      <c r="J308" t="str">
        <f t="shared" si="25"/>
        <v>'A04022253'</v>
      </c>
      <c r="K308" t="str">
        <f t="shared" si="26"/>
        <v>'A04022240'</v>
      </c>
      <c r="M308" t="str">
        <f t="shared" si="29"/>
        <v>null</v>
      </c>
      <c r="O308" t="str">
        <f t="shared" si="27"/>
        <v xml:space="preserve">INSERT INTO pad_organ (organid, nom, dir3, dir3pare, cif) VALUES (70306, 'Subdirecció de Cartera de Serveis', 'A04022253', 'A04022240', null); </v>
      </c>
    </row>
    <row r="309" spans="2:15">
      <c r="B309" t="s">
        <v>629</v>
      </c>
      <c r="C309" t="s">
        <v>4085</v>
      </c>
      <c r="D309" s="1">
        <v>1365893</v>
      </c>
      <c r="E309" t="str">
        <f>IFERROR(VLOOKUP(D309,PBL_ORGAN_GESTOR!$A$2:$G$1955,2,FALSE),"null")</f>
        <v>A04022240</v>
      </c>
      <c r="F309" t="str">
        <f>IF(E309="null",VLOOKUP(B309,Entitats!O:P,2,FALSE),"null")</f>
        <v>null</v>
      </c>
      <c r="H309">
        <f t="shared" si="28"/>
        <v>70307</v>
      </c>
      <c r="I309" t="str">
        <f t="shared" si="24"/>
        <v>'Subdirecció D''atenció a la Cronicitat, Coordinació Sociosanitària i Malalties Poc Freqüents'</v>
      </c>
      <c r="J309" t="str">
        <f t="shared" si="25"/>
        <v>'A04022255'</v>
      </c>
      <c r="K309" t="str">
        <f t="shared" si="26"/>
        <v>'A04022240'</v>
      </c>
      <c r="M309" t="str">
        <f t="shared" si="29"/>
        <v>null</v>
      </c>
      <c r="O309" t="str">
        <f t="shared" si="27"/>
        <v xml:space="preserve">INSERT INTO pad_organ (organid, nom, dir3, dir3pare, cif) VALUES (70307, 'Subdirecció D''atenció a la Cronicitat, Coordinació Sociosanitària i Malalties Poc Freqüents', 'A04022255', 'A04022240', null); </v>
      </c>
    </row>
    <row r="310" spans="2:15">
      <c r="B310" t="s">
        <v>631</v>
      </c>
      <c r="C310" t="s">
        <v>632</v>
      </c>
      <c r="D310" s="1">
        <v>1365893</v>
      </c>
      <c r="E310" t="str">
        <f>IFERROR(VLOOKUP(D310,PBL_ORGAN_GESTOR!$A$2:$G$1955,2,FALSE),"null")</f>
        <v>A04022240</v>
      </c>
      <c r="F310" t="str">
        <f>IF(E310="null",VLOOKUP(B310,Entitats!O:P,2,FALSE),"null")</f>
        <v>null</v>
      </c>
      <c r="H310">
        <f t="shared" si="28"/>
        <v>70308</v>
      </c>
      <c r="I310" t="str">
        <f t="shared" si="24"/>
        <v>'Servei de Farmàcia'</v>
      </c>
      <c r="J310" t="str">
        <f t="shared" si="25"/>
        <v>'A04022260'</v>
      </c>
      <c r="K310" t="str">
        <f t="shared" si="26"/>
        <v>'A04022240'</v>
      </c>
      <c r="M310" t="str">
        <f t="shared" si="29"/>
        <v>null</v>
      </c>
      <c r="O310" t="str">
        <f t="shared" si="27"/>
        <v xml:space="preserve">INSERT INTO pad_organ (organid, nom, dir3, dir3pare, cif) VALUES (70308, 'Servei de Farmàcia', 'A04022260', 'A04022240', null); </v>
      </c>
    </row>
    <row r="311" spans="2:15">
      <c r="B311" t="s">
        <v>633</v>
      </c>
      <c r="C311" t="s">
        <v>634</v>
      </c>
      <c r="D311" s="1">
        <v>1365893</v>
      </c>
      <c r="E311" t="str">
        <f>IFERROR(VLOOKUP(D311,PBL_ORGAN_GESTOR!$A$2:$G$1955,2,FALSE),"null")</f>
        <v>A04022240</v>
      </c>
      <c r="F311" t="str">
        <f>IF(E311="null",VLOOKUP(B311,Entitats!O:P,2,FALSE),"null")</f>
        <v>null</v>
      </c>
      <c r="H311">
        <f t="shared" si="28"/>
        <v>70309</v>
      </c>
      <c r="I311" t="str">
        <f t="shared" si="24"/>
        <v>'Servei de Targeta Sanitària'</v>
      </c>
      <c r="J311" t="str">
        <f t="shared" si="25"/>
        <v>'A04022261'</v>
      </c>
      <c r="K311" t="str">
        <f t="shared" si="26"/>
        <v>'A04022240'</v>
      </c>
      <c r="M311" t="str">
        <f t="shared" si="29"/>
        <v>null</v>
      </c>
      <c r="O311" t="str">
        <f t="shared" si="27"/>
        <v xml:space="preserve">INSERT INTO pad_organ (organid, nom, dir3, dir3pare, cif) VALUES (70309, 'Servei de Targeta Sanitària', 'A04022261', 'A04022240', null); </v>
      </c>
    </row>
    <row r="312" spans="2:15">
      <c r="B312" t="s">
        <v>635</v>
      </c>
      <c r="C312" t="s">
        <v>636</v>
      </c>
      <c r="D312" s="1">
        <v>1365893</v>
      </c>
      <c r="E312" t="str">
        <f>IFERROR(VLOOKUP(D312,PBL_ORGAN_GESTOR!$A$2:$G$1955,2,FALSE),"null")</f>
        <v>A04022240</v>
      </c>
      <c r="F312" t="str">
        <f>IF(E312="null",VLOOKUP(B312,Entitats!O:P,2,FALSE),"null")</f>
        <v>null</v>
      </c>
      <c r="H312">
        <f t="shared" si="28"/>
        <v>70310</v>
      </c>
      <c r="I312" t="str">
        <f t="shared" si="24"/>
        <v>'Servei Dental Comunitari - Padi'</v>
      </c>
      <c r="J312" t="str">
        <f t="shared" si="25"/>
        <v>'A04022262'</v>
      </c>
      <c r="K312" t="str">
        <f t="shared" si="26"/>
        <v>'A04022240'</v>
      </c>
      <c r="M312" t="str">
        <f t="shared" si="29"/>
        <v>null</v>
      </c>
      <c r="O312" t="str">
        <f t="shared" si="27"/>
        <v xml:space="preserve">INSERT INTO pad_organ (organid, nom, dir3, dir3pare, cif) VALUES (70310, 'Servei Dental Comunitari - Padi', 'A04022262', 'A04022240', null); </v>
      </c>
    </row>
    <row r="313" spans="2:15">
      <c r="B313" t="s">
        <v>637</v>
      </c>
      <c r="C313" t="s">
        <v>638</v>
      </c>
      <c r="D313" s="1">
        <v>1365893</v>
      </c>
      <c r="E313" t="str">
        <f>IFERROR(VLOOKUP(D313,PBL_ORGAN_GESTOR!$A$2:$G$1955,2,FALSE),"null")</f>
        <v>A04022240</v>
      </c>
      <c r="F313" t="str">
        <f>IF(E313="null",VLOOKUP(B313,Entitats!O:P,2,FALSE),"null")</f>
        <v>null</v>
      </c>
      <c r="H313">
        <f t="shared" si="28"/>
        <v>70311</v>
      </c>
      <c r="I313" t="str">
        <f t="shared" si="24"/>
        <v>'Inspecció Mèdica'</v>
      </c>
      <c r="J313" t="str">
        <f t="shared" si="25"/>
        <v>'A04022263'</v>
      </c>
      <c r="K313" t="str">
        <f t="shared" si="26"/>
        <v>'A04022240'</v>
      </c>
      <c r="M313" t="str">
        <f t="shared" si="29"/>
        <v>null</v>
      </c>
      <c r="O313" t="str">
        <f t="shared" si="27"/>
        <v xml:space="preserve">INSERT INTO pad_organ (organid, nom, dir3, dir3pare, cif) VALUES (70311, 'Inspecció Mèdica', 'A04022263', 'A04022240', null); </v>
      </c>
    </row>
    <row r="314" spans="2:15">
      <c r="B314" t="s">
        <v>639</v>
      </c>
      <c r="C314" t="s">
        <v>640</v>
      </c>
      <c r="D314" s="1">
        <v>1365893</v>
      </c>
      <c r="E314" t="str">
        <f>IFERROR(VLOOKUP(D314,PBL_ORGAN_GESTOR!$A$2:$G$1955,2,FALSE),"null")</f>
        <v>A04022240</v>
      </c>
      <c r="F314" t="str">
        <f>IF(E314="null",VLOOKUP(B314,Entitats!O:P,2,FALSE),"null")</f>
        <v>null</v>
      </c>
      <c r="H314">
        <f t="shared" si="28"/>
        <v>70312</v>
      </c>
      <c r="I314" t="str">
        <f t="shared" si="24"/>
        <v>'Servei de Prestacions'</v>
      </c>
      <c r="J314" t="str">
        <f t="shared" si="25"/>
        <v>'A04026457'</v>
      </c>
      <c r="K314" t="str">
        <f t="shared" si="26"/>
        <v>'A04022240'</v>
      </c>
      <c r="M314" t="str">
        <f t="shared" si="29"/>
        <v>null</v>
      </c>
      <c r="O314" t="str">
        <f t="shared" si="27"/>
        <v xml:space="preserve">INSERT INTO pad_organ (organid, nom, dir3, dir3pare, cif) VALUES (70312, 'Servei de Prestacions', 'A04026457', 'A04022240', null); </v>
      </c>
    </row>
    <row r="315" spans="2:15">
      <c r="B315" t="s">
        <v>641</v>
      </c>
      <c r="C315" t="s">
        <v>642</v>
      </c>
      <c r="D315" s="1">
        <v>1365893</v>
      </c>
      <c r="E315" t="str">
        <f>IFERROR(VLOOKUP(D315,PBL_ORGAN_GESTOR!$A$2:$G$1955,2,FALSE),"null")</f>
        <v>A04022240</v>
      </c>
      <c r="F315" t="str">
        <f>IF(E315="null",VLOOKUP(B315,Entitats!O:P,2,FALSE),"null")</f>
        <v>null</v>
      </c>
      <c r="H315">
        <f t="shared" si="28"/>
        <v>70313</v>
      </c>
      <c r="I315" t="str">
        <f t="shared" si="24"/>
        <v>'Subdirecció de Cuidats Assistencials'</v>
      </c>
      <c r="J315" t="str">
        <f t="shared" si="25"/>
        <v>'A04029514'</v>
      </c>
      <c r="K315" t="str">
        <f t="shared" si="26"/>
        <v>'A04022240'</v>
      </c>
      <c r="M315" t="str">
        <f t="shared" si="29"/>
        <v>null</v>
      </c>
      <c r="O315" t="str">
        <f t="shared" si="27"/>
        <v xml:space="preserve">INSERT INTO pad_organ (organid, nom, dir3, dir3pare, cif) VALUES (70313, 'Subdirecció de Cuidats Assistencials', 'A04029514', 'A04022240', null); </v>
      </c>
    </row>
    <row r="316" spans="2:15">
      <c r="B316" t="s">
        <v>643</v>
      </c>
      <c r="C316" t="s">
        <v>4086</v>
      </c>
      <c r="D316" s="1">
        <v>1365893</v>
      </c>
      <c r="E316" t="str">
        <f>IFERROR(VLOOKUP(D316,PBL_ORGAN_GESTOR!$A$2:$G$1955,2,FALSE),"null")</f>
        <v>A04022240</v>
      </c>
      <c r="F316" t="str">
        <f>IF(E316="null",VLOOKUP(B316,Entitats!O:P,2,FALSE),"null")</f>
        <v>null</v>
      </c>
      <c r="H316">
        <f t="shared" si="28"/>
        <v>70314</v>
      </c>
      <c r="I316" t="str">
        <f t="shared" si="24"/>
        <v>'Subdirecció de Humanització, Atenció a L''usuari i Formació'</v>
      </c>
      <c r="J316" t="str">
        <f t="shared" si="25"/>
        <v>'A04029547'</v>
      </c>
      <c r="K316" t="str">
        <f t="shared" si="26"/>
        <v>'A04022240'</v>
      </c>
      <c r="M316" t="str">
        <f t="shared" si="29"/>
        <v>null</v>
      </c>
      <c r="O316" t="str">
        <f t="shared" si="27"/>
        <v xml:space="preserve">INSERT INTO pad_organ (organid, nom, dir3, dir3pare, cif) VALUES (70314, 'Subdirecció de Humanització, Atenció a L''usuari i Formació', 'A04029547', 'A04022240', null); </v>
      </c>
    </row>
    <row r="317" spans="2:15">
      <c r="B317" t="s">
        <v>645</v>
      </c>
      <c r="C317" t="s">
        <v>4087</v>
      </c>
      <c r="D317" s="1">
        <v>1365903</v>
      </c>
      <c r="E317" t="str">
        <f>IFERROR(VLOOKUP(D317,PBL_ORGAN_GESTOR!$A$2:$G$1955,2,FALSE),"null")</f>
        <v>A04029547</v>
      </c>
      <c r="F317" t="str">
        <f>IF(E317="null",VLOOKUP(B317,Entitats!O:P,2,FALSE),"null")</f>
        <v>null</v>
      </c>
      <c r="H317">
        <f t="shared" si="28"/>
        <v>70315</v>
      </c>
      <c r="I317" t="str">
        <f t="shared" si="24"/>
        <v>'Servei D''atenció a L''usuari del Ibsalut'</v>
      </c>
      <c r="J317" t="str">
        <f t="shared" si="25"/>
        <v>'A04029548'</v>
      </c>
      <c r="K317" t="str">
        <f t="shared" si="26"/>
        <v>'A04029547'</v>
      </c>
      <c r="M317" t="str">
        <f t="shared" si="29"/>
        <v>null</v>
      </c>
      <c r="O317" t="str">
        <f t="shared" si="27"/>
        <v xml:space="preserve">INSERT INTO pad_organ (organid, nom, dir3, dir3pare, cif) VALUES (70315, 'Servei D''atenció a L''usuari del Ibsalut', 'A04029548', 'A04029547', null); </v>
      </c>
    </row>
    <row r="318" spans="2:15">
      <c r="B318" t="s">
        <v>647</v>
      </c>
      <c r="C318" t="s">
        <v>4088</v>
      </c>
      <c r="D318" s="1">
        <v>1365903</v>
      </c>
      <c r="E318" t="str">
        <f>IFERROR(VLOOKUP(D318,PBL_ORGAN_GESTOR!$A$2:$G$1955,2,FALSE),"null")</f>
        <v>A04029547</v>
      </c>
      <c r="F318" t="str">
        <f>IF(E318="null",VLOOKUP(B318,Entitats!O:P,2,FALSE),"null")</f>
        <v>null</v>
      </c>
      <c r="H318">
        <f t="shared" si="28"/>
        <v>70316</v>
      </c>
      <c r="I318" t="str">
        <f t="shared" si="24"/>
        <v>'Servei de Formació del Personal de L''ibsalut'</v>
      </c>
      <c r="J318" t="str">
        <f t="shared" si="25"/>
        <v>'A04029549'</v>
      </c>
      <c r="K318" t="str">
        <f t="shared" si="26"/>
        <v>'A04029547'</v>
      </c>
      <c r="M318" t="str">
        <f t="shared" si="29"/>
        <v>null</v>
      </c>
      <c r="O318" t="str">
        <f t="shared" si="27"/>
        <v xml:space="preserve">INSERT INTO pad_organ (organid, nom, dir3, dir3pare, cif) VALUES (70316, 'Servei de Formació del Personal de L''ibsalut', 'A04029549', 'A04029547', null); </v>
      </c>
    </row>
    <row r="319" spans="2:15">
      <c r="B319" t="s">
        <v>649</v>
      </c>
      <c r="C319" t="s">
        <v>4089</v>
      </c>
      <c r="D319" s="1">
        <v>1365893</v>
      </c>
      <c r="E319" t="str">
        <f>IFERROR(VLOOKUP(D319,PBL_ORGAN_GESTOR!$A$2:$G$1955,2,FALSE),"null")</f>
        <v>A04022240</v>
      </c>
      <c r="F319" t="str">
        <f>IF(E319="null",VLOOKUP(B319,Entitats!O:P,2,FALSE),"null")</f>
        <v>null</v>
      </c>
      <c r="H319">
        <f t="shared" si="28"/>
        <v>70317</v>
      </c>
      <c r="I319" t="str">
        <f t="shared" si="24"/>
        <v>'Sudirecció D''atenció Primària i Atenció a les Urgències Extrahospitalàries'</v>
      </c>
      <c r="J319" t="str">
        <f t="shared" si="25"/>
        <v>'A04029779'</v>
      </c>
      <c r="K319" t="str">
        <f t="shared" si="26"/>
        <v>'A04022240'</v>
      </c>
      <c r="M319" t="str">
        <f t="shared" si="29"/>
        <v>null</v>
      </c>
      <c r="O319" t="str">
        <f t="shared" si="27"/>
        <v xml:space="preserve">INSERT INTO pad_organ (organid, nom, dir3, dir3pare, cif) VALUES (70317, 'Sudirecció D''atenció Primària i Atenció a les Urgències Extrahospitalàries', 'A04029779', 'A04022240', null); </v>
      </c>
    </row>
    <row r="320" spans="2:15">
      <c r="B320" t="s">
        <v>651</v>
      </c>
      <c r="C320" t="s">
        <v>652</v>
      </c>
      <c r="D320" s="1">
        <v>1365892</v>
      </c>
      <c r="E320" t="str">
        <f>IFERROR(VLOOKUP(D320,PBL_ORGAN_GESTOR!$A$2:$G$1955,2,FALSE),"null")</f>
        <v>A04006334</v>
      </c>
      <c r="F320" t="str">
        <f>IF(E320="null",VLOOKUP(B320,Entitats!O:P,2,FALSE),"null")</f>
        <v>null</v>
      </c>
      <c r="H320">
        <f t="shared" si="28"/>
        <v>70318</v>
      </c>
      <c r="I320" t="str">
        <f t="shared" si="24"/>
        <v>'Direcció de Gestió i Pressupostos'</v>
      </c>
      <c r="J320" t="str">
        <f t="shared" si="25"/>
        <v>'A04029517'</v>
      </c>
      <c r="K320" t="str">
        <f t="shared" si="26"/>
        <v>'A04006334'</v>
      </c>
      <c r="M320" t="str">
        <f t="shared" si="29"/>
        <v>null</v>
      </c>
      <c r="O320" t="str">
        <f t="shared" si="27"/>
        <v xml:space="preserve">INSERT INTO pad_organ (organid, nom, dir3, dir3pare, cif) VALUES (70318, 'Direcció de Gestió i Pressupostos', 'A04029517', 'A04006334', null); </v>
      </c>
    </row>
    <row r="321" spans="2:15">
      <c r="B321" t="s">
        <v>653</v>
      </c>
      <c r="C321" t="s">
        <v>4090</v>
      </c>
      <c r="D321" s="1">
        <v>1365907</v>
      </c>
      <c r="E321" t="str">
        <f>IFERROR(VLOOKUP(D321,PBL_ORGAN_GESTOR!$A$2:$G$1955,2,FALSE),"null")</f>
        <v>A04029517</v>
      </c>
      <c r="F321" t="str">
        <f>IF(E321="null",VLOOKUP(B321,Entitats!O:P,2,FALSE),"null")</f>
        <v>null</v>
      </c>
      <c r="H321">
        <f t="shared" si="28"/>
        <v>70319</v>
      </c>
      <c r="I321" t="str">
        <f t="shared" si="24"/>
        <v>'Direcció D''àrea de Professionals i Relacions Laborals'</v>
      </c>
      <c r="J321" t="str">
        <f t="shared" si="25"/>
        <v>'A04029518'</v>
      </c>
      <c r="K321" t="str">
        <f t="shared" si="26"/>
        <v>'A04029517'</v>
      </c>
      <c r="M321" t="str">
        <f t="shared" si="29"/>
        <v>null</v>
      </c>
      <c r="O321" t="str">
        <f t="shared" si="27"/>
        <v xml:space="preserve">INSERT INTO pad_organ (organid, nom, dir3, dir3pare, cif) VALUES (70319, 'Direcció D''àrea de Professionals i Relacions Laborals', 'A04029518', 'A04029517', null); </v>
      </c>
    </row>
    <row r="322" spans="2:15">
      <c r="B322" t="s">
        <v>655</v>
      </c>
      <c r="C322" t="s">
        <v>4091</v>
      </c>
      <c r="D322" s="1">
        <v>1365908</v>
      </c>
      <c r="E322" t="str">
        <f>IFERROR(VLOOKUP(D322,PBL_ORGAN_GESTOR!$A$2:$G$1955,2,FALSE),"null")</f>
        <v>A04029518</v>
      </c>
      <c r="F322" t="str">
        <f>IF(E322="null",VLOOKUP(B322,Entitats!O:P,2,FALSE),"null")</f>
        <v>null</v>
      </c>
      <c r="H322">
        <f t="shared" si="28"/>
        <v>70320</v>
      </c>
      <c r="I322" t="str">
        <f t="shared" si="24"/>
        <v>'Servei de L''àrea de Personal Dels Serveis Centrals'</v>
      </c>
      <c r="J322" t="str">
        <f t="shared" si="25"/>
        <v>'A04029520'</v>
      </c>
      <c r="K322" t="str">
        <f t="shared" si="26"/>
        <v>'A04029518'</v>
      </c>
      <c r="M322" t="str">
        <f t="shared" si="29"/>
        <v>null</v>
      </c>
      <c r="O322" t="str">
        <f t="shared" si="27"/>
        <v xml:space="preserve">INSERT INTO pad_organ (organid, nom, dir3, dir3pare, cif) VALUES (70320, 'Servei de L''àrea de Personal Dels Serveis Centrals', 'A04029520', 'A04029518', null); </v>
      </c>
    </row>
    <row r="323" spans="2:15">
      <c r="B323" t="s">
        <v>657</v>
      </c>
      <c r="C323" t="s">
        <v>658</v>
      </c>
      <c r="D323" s="1">
        <v>1365908</v>
      </c>
      <c r="E323" t="str">
        <f>IFERROR(VLOOKUP(D323,PBL_ORGAN_GESTOR!$A$2:$G$1955,2,FALSE),"null")</f>
        <v>A04029518</v>
      </c>
      <c r="F323" t="str">
        <f>IF(E323="null",VLOOKUP(B323,Entitats!O:P,2,FALSE),"null")</f>
        <v>null</v>
      </c>
      <c r="H323">
        <f t="shared" si="28"/>
        <v>70321</v>
      </c>
      <c r="I323" t="str">
        <f t="shared" ref="I323:I386" si="30">"'"&amp;C323&amp;"'"</f>
        <v>'Subdirecció de Gestió de Personal'</v>
      </c>
      <c r="J323" t="str">
        <f t="shared" ref="J323:J386" si="31">"'"&amp;B323&amp;"'"</f>
        <v>'A04029525'</v>
      </c>
      <c r="K323" t="str">
        <f t="shared" ref="K323:K386" si="32">IF(E323="null","null","'"&amp;E323&amp;"'")</f>
        <v>'A04029518'</v>
      </c>
      <c r="M323" t="str">
        <f t="shared" si="29"/>
        <v>null</v>
      </c>
      <c r="O323" t="str">
        <f t="shared" ref="O323:O386" si="33">SUBSTITUTE(SUBSTITUTE(SUBSTITUTE(SUBSTITUTE(SUBSTITUTE(SUBSTITUTE(O$1,"$ID$",H323),"$NOM$",I323),"$DIR3$",J323),"$DIR3PARE$",K323),"$ENTITATID$",L323),"$CIF$",M323)</f>
        <v xml:space="preserve">INSERT INTO pad_organ (organid, nom, dir3, dir3pare, cif) VALUES (70321, 'Subdirecció de Gestió de Personal', 'A04029525', 'A04029518', null); </v>
      </c>
    </row>
    <row r="324" spans="2:15">
      <c r="B324" t="s">
        <v>659</v>
      </c>
      <c r="C324" t="s">
        <v>4092</v>
      </c>
      <c r="D324" s="1">
        <v>1365910</v>
      </c>
      <c r="E324" t="str">
        <f>IFERROR(VLOOKUP(D324,PBL_ORGAN_GESTOR!$A$2:$G$1955,2,FALSE),"null")</f>
        <v>A04029525</v>
      </c>
      <c r="F324" t="str">
        <f>IF(E324="null",VLOOKUP(B324,Entitats!O:P,2,FALSE),"null")</f>
        <v>null</v>
      </c>
      <c r="H324">
        <f t="shared" ref="H324:H387" si="34">H323+1</f>
        <v>70322</v>
      </c>
      <c r="I324" t="str">
        <f t="shared" si="30"/>
        <v>'Servei D''avaluació i Carrera Professional'</v>
      </c>
      <c r="J324" t="str">
        <f t="shared" si="31"/>
        <v>'A04029526'</v>
      </c>
      <c r="K324" t="str">
        <f t="shared" si="32"/>
        <v>'A04029525'</v>
      </c>
      <c r="M324" t="str">
        <f t="shared" ref="M324:M387" si="35">IFERROR(IF(F324="null","null","'"&amp;F324&amp;"'"),"null")</f>
        <v>null</v>
      </c>
      <c r="O324" t="str">
        <f t="shared" si="33"/>
        <v xml:space="preserve">INSERT INTO pad_organ (organid, nom, dir3, dir3pare, cif) VALUES (70322, 'Servei D''avaluació i Carrera Professional', 'A04029526', 'A04029525', null); </v>
      </c>
    </row>
    <row r="325" spans="2:15">
      <c r="B325" t="s">
        <v>661</v>
      </c>
      <c r="C325" t="s">
        <v>4093</v>
      </c>
      <c r="D325" s="1">
        <v>1365910</v>
      </c>
      <c r="E325" t="str">
        <f>IFERROR(VLOOKUP(D325,PBL_ORGAN_GESTOR!$A$2:$G$1955,2,FALSE),"null")</f>
        <v>A04029525</v>
      </c>
      <c r="F325" t="str">
        <f>IF(E325="null",VLOOKUP(B325,Entitats!O:P,2,FALSE),"null")</f>
        <v>null</v>
      </c>
      <c r="H325">
        <f t="shared" si="34"/>
        <v>70323</v>
      </c>
      <c r="I325" t="str">
        <f t="shared" si="30"/>
        <v>'Servei D''oposicions i Concursos de L''ibsalut'</v>
      </c>
      <c r="J325" t="str">
        <f t="shared" si="31"/>
        <v>'A04029527'</v>
      </c>
      <c r="K325" t="str">
        <f t="shared" si="32"/>
        <v>'A04029525'</v>
      </c>
      <c r="M325" t="str">
        <f t="shared" si="35"/>
        <v>null</v>
      </c>
      <c r="O325" t="str">
        <f t="shared" si="33"/>
        <v xml:space="preserve">INSERT INTO pad_organ (organid, nom, dir3, dir3pare, cif) VALUES (70323, 'Servei D''oposicions i Concursos de L''ibsalut', 'A04029527', 'A04029525', null); </v>
      </c>
    </row>
    <row r="326" spans="2:15">
      <c r="B326" t="s">
        <v>663</v>
      </c>
      <c r="C326" t="s">
        <v>4094</v>
      </c>
      <c r="D326" s="1">
        <v>1365910</v>
      </c>
      <c r="E326" t="str">
        <f>IFERROR(VLOOKUP(D326,PBL_ORGAN_GESTOR!$A$2:$G$1955,2,FALSE),"null")</f>
        <v>A04029525</v>
      </c>
      <c r="F326" t="str">
        <f>IF(E326="null",VLOOKUP(B326,Entitats!O:P,2,FALSE),"null")</f>
        <v>null</v>
      </c>
      <c r="H326">
        <f t="shared" si="34"/>
        <v>70324</v>
      </c>
      <c r="I326" t="str">
        <f t="shared" si="30"/>
        <v>'Servei D''administració de Personal de L''ibsalut'</v>
      </c>
      <c r="J326" t="str">
        <f t="shared" si="31"/>
        <v>'A04029566'</v>
      </c>
      <c r="K326" t="str">
        <f t="shared" si="32"/>
        <v>'A04029525'</v>
      </c>
      <c r="M326" t="str">
        <f t="shared" si="35"/>
        <v>null</v>
      </c>
      <c r="O326" t="str">
        <f t="shared" si="33"/>
        <v xml:space="preserve">INSERT INTO pad_organ (organid, nom, dir3, dir3pare, cif) VALUES (70324, 'Servei D''administració de Personal de L''ibsalut', 'A04029566', 'A04029525', null); </v>
      </c>
    </row>
    <row r="327" spans="2:15">
      <c r="B327" t="s">
        <v>665</v>
      </c>
      <c r="C327" t="s">
        <v>666</v>
      </c>
      <c r="D327" s="1">
        <v>1365910</v>
      </c>
      <c r="E327" t="str">
        <f>IFERROR(VLOOKUP(D327,PBL_ORGAN_GESTOR!$A$2:$G$1955,2,FALSE),"null")</f>
        <v>A04029525</v>
      </c>
      <c r="F327" t="str">
        <f>IF(E327="null",VLOOKUP(B327,Entitats!O:P,2,FALSE),"null")</f>
        <v>null</v>
      </c>
      <c r="H327">
        <f t="shared" si="34"/>
        <v>70325</v>
      </c>
      <c r="I327" t="str">
        <f t="shared" si="30"/>
        <v>'Servei del Personal Estatutari'</v>
      </c>
      <c r="J327" t="str">
        <f t="shared" si="31"/>
        <v>'A04029567'</v>
      </c>
      <c r="K327" t="str">
        <f t="shared" si="32"/>
        <v>'A04029525'</v>
      </c>
      <c r="M327" t="str">
        <f t="shared" si="35"/>
        <v>null</v>
      </c>
      <c r="O327" t="str">
        <f t="shared" si="33"/>
        <v xml:space="preserve">INSERT INTO pad_organ (organid, nom, dir3, dir3pare, cif) VALUES (70325, 'Servei del Personal Estatutari', 'A04029567', 'A04029525', null); </v>
      </c>
    </row>
    <row r="328" spans="2:15">
      <c r="B328" t="s">
        <v>667</v>
      </c>
      <c r="C328" t="s">
        <v>668</v>
      </c>
      <c r="D328" s="1">
        <v>1365910</v>
      </c>
      <c r="E328" t="str">
        <f>IFERROR(VLOOKUP(D328,PBL_ORGAN_GESTOR!$A$2:$G$1955,2,FALSE),"null")</f>
        <v>A04029525</v>
      </c>
      <c r="F328" t="str">
        <f>IF(E328="null",VLOOKUP(B328,Entitats!O:P,2,FALSE),"null")</f>
        <v>null</v>
      </c>
      <c r="H328">
        <f t="shared" si="34"/>
        <v>70326</v>
      </c>
      <c r="I328" t="str">
        <f t="shared" si="30"/>
        <v>'Servei de Projectes i Modernització'</v>
      </c>
      <c r="J328" t="str">
        <f t="shared" si="31"/>
        <v>'A04029568'</v>
      </c>
      <c r="K328" t="str">
        <f t="shared" si="32"/>
        <v>'A04029525'</v>
      </c>
      <c r="M328" t="str">
        <f t="shared" si="35"/>
        <v>null</v>
      </c>
      <c r="O328" t="str">
        <f t="shared" si="33"/>
        <v xml:space="preserve">INSERT INTO pad_organ (organid, nom, dir3, dir3pare, cif) VALUES (70326, 'Servei de Projectes i Modernització', 'A04029568', 'A04029525', null); </v>
      </c>
    </row>
    <row r="329" spans="2:15">
      <c r="B329" t="s">
        <v>669</v>
      </c>
      <c r="C329" t="s">
        <v>670</v>
      </c>
      <c r="D329" s="1">
        <v>1365908</v>
      </c>
      <c r="E329" t="str">
        <f>IFERROR(VLOOKUP(D329,PBL_ORGAN_GESTOR!$A$2:$G$1955,2,FALSE),"null")</f>
        <v>A04029518</v>
      </c>
      <c r="F329" t="str">
        <f>IF(E329="null",VLOOKUP(B329,Entitats!O:P,2,FALSE),"null")</f>
        <v>null</v>
      </c>
      <c r="H329">
        <f t="shared" si="34"/>
        <v>70327</v>
      </c>
      <c r="I329" t="str">
        <f t="shared" si="30"/>
        <v>'Subdirecció de Relacions Laborals'</v>
      </c>
      <c r="J329" t="str">
        <f t="shared" si="31"/>
        <v>'A04029546'</v>
      </c>
      <c r="K329" t="str">
        <f t="shared" si="32"/>
        <v>'A04029518'</v>
      </c>
      <c r="M329" t="str">
        <f t="shared" si="35"/>
        <v>null</v>
      </c>
      <c r="O329" t="str">
        <f t="shared" si="33"/>
        <v xml:space="preserve">INSERT INTO pad_organ (organid, nom, dir3, dir3pare, cif) VALUES (70327, 'Subdirecció de Relacions Laborals', 'A04029546', 'A04029518', null); </v>
      </c>
    </row>
    <row r="330" spans="2:15">
      <c r="B330" t="s">
        <v>671</v>
      </c>
      <c r="C330" t="s">
        <v>672</v>
      </c>
      <c r="D330" s="1">
        <v>1365908</v>
      </c>
      <c r="E330" t="str">
        <f>IFERROR(VLOOKUP(D330,PBL_ORGAN_GESTOR!$A$2:$G$1955,2,FALSE),"null")</f>
        <v>A04029518</v>
      </c>
      <c r="F330" t="str">
        <f>IF(E330="null",VLOOKUP(B330,Entitats!O:P,2,FALSE),"null")</f>
        <v>null</v>
      </c>
      <c r="H330">
        <f t="shared" si="34"/>
        <v>70328</v>
      </c>
      <c r="I330" t="str">
        <f t="shared" si="30"/>
        <v>'Servei de Retribucions i Costos de Personal'</v>
      </c>
      <c r="J330" t="str">
        <f t="shared" si="31"/>
        <v>'A04029570'</v>
      </c>
      <c r="K330" t="str">
        <f t="shared" si="32"/>
        <v>'A04029518'</v>
      </c>
      <c r="M330" t="str">
        <f t="shared" si="35"/>
        <v>null</v>
      </c>
      <c r="O330" t="str">
        <f t="shared" si="33"/>
        <v xml:space="preserve">INSERT INTO pad_organ (organid, nom, dir3, dir3pare, cif) VALUES (70328, 'Servei de Retribucions i Costos de Personal', 'A04029570', 'A04029518', null); </v>
      </c>
    </row>
    <row r="331" spans="2:15">
      <c r="B331" t="s">
        <v>673</v>
      </c>
      <c r="C331" t="s">
        <v>4095</v>
      </c>
      <c r="D331" s="1">
        <v>1365907</v>
      </c>
      <c r="E331" t="str">
        <f>IFERROR(VLOOKUP(D331,PBL_ORGAN_GESTOR!$A$2:$G$1955,2,FALSE),"null")</f>
        <v>A04029517</v>
      </c>
      <c r="F331" t="str">
        <f>IF(E331="null",VLOOKUP(B331,Entitats!O:P,2,FALSE),"null")</f>
        <v>null</v>
      </c>
      <c r="H331">
        <f t="shared" si="34"/>
        <v>70329</v>
      </c>
      <c r="I331" t="str">
        <f t="shared" si="30"/>
        <v>'Direcció D''àrea de Coordinació Administrativa'</v>
      </c>
      <c r="J331" t="str">
        <f t="shared" si="31"/>
        <v>'A04029530'</v>
      </c>
      <c r="K331" t="str">
        <f t="shared" si="32"/>
        <v>'A04029517'</v>
      </c>
      <c r="M331" t="str">
        <f t="shared" si="35"/>
        <v>null</v>
      </c>
      <c r="O331" t="str">
        <f t="shared" si="33"/>
        <v xml:space="preserve">INSERT INTO pad_organ (organid, nom, dir3, dir3pare, cif) VALUES (70329, 'Direcció D''àrea de Coordinació Administrativa', 'A04029530', 'A04029517', null); </v>
      </c>
    </row>
    <row r="332" spans="2:15">
      <c r="B332" t="s">
        <v>675</v>
      </c>
      <c r="C332" t="s">
        <v>676</v>
      </c>
      <c r="D332" s="1">
        <v>1365918</v>
      </c>
      <c r="E332" t="str">
        <f>IFERROR(VLOOKUP(D332,PBL_ORGAN_GESTOR!$A$2:$G$1955,2,FALSE),"null")</f>
        <v>A04029530</v>
      </c>
      <c r="F332" t="str">
        <f>IF(E332="null",VLOOKUP(B332,Entitats!O:P,2,FALSE),"null")</f>
        <v>null</v>
      </c>
      <c r="H332">
        <f t="shared" si="34"/>
        <v>70330</v>
      </c>
      <c r="I332" t="str">
        <f t="shared" si="30"/>
        <v>'Subdirección de Compras y Logística del Ibsalut'</v>
      </c>
      <c r="J332" t="str">
        <f t="shared" si="31"/>
        <v>'A04029531'</v>
      </c>
      <c r="K332" t="str">
        <f t="shared" si="32"/>
        <v>'A04029530'</v>
      </c>
      <c r="M332" t="str">
        <f t="shared" si="35"/>
        <v>null</v>
      </c>
      <c r="O332" t="str">
        <f t="shared" si="33"/>
        <v xml:space="preserve">INSERT INTO pad_organ (organid, nom, dir3, dir3pare, cif) VALUES (70330, 'Subdirección de Compras y Logística del Ibsalut', 'A04029531', 'A04029530', null); </v>
      </c>
    </row>
    <row r="333" spans="2:15">
      <c r="B333" t="s">
        <v>677</v>
      </c>
      <c r="C333" t="s">
        <v>4096</v>
      </c>
      <c r="D333" s="1">
        <v>1365919</v>
      </c>
      <c r="E333" t="str">
        <f>IFERROR(VLOOKUP(D333,PBL_ORGAN_GESTOR!$A$2:$G$1955,2,FALSE),"null")</f>
        <v>A04029531</v>
      </c>
      <c r="F333" t="str">
        <f>IF(E333="null",VLOOKUP(B333,Entitats!O:P,2,FALSE),"null")</f>
        <v>null</v>
      </c>
      <c r="H333">
        <f t="shared" si="34"/>
        <v>70331</v>
      </c>
      <c r="I333" t="str">
        <f t="shared" si="30"/>
        <v>'Servei Central de Compres de L''ibsalut'</v>
      </c>
      <c r="J333" t="str">
        <f t="shared" si="31"/>
        <v>'A04029532'</v>
      </c>
      <c r="K333" t="str">
        <f t="shared" si="32"/>
        <v>'A04029531'</v>
      </c>
      <c r="M333" t="str">
        <f t="shared" si="35"/>
        <v>null</v>
      </c>
      <c r="O333" t="str">
        <f t="shared" si="33"/>
        <v xml:space="preserve">INSERT INTO pad_organ (organid, nom, dir3, dir3pare, cif) VALUES (70331, 'Servei Central de Compres de L''ibsalut', 'A04029532', 'A04029531', null); </v>
      </c>
    </row>
    <row r="334" spans="2:15">
      <c r="B334" t="s">
        <v>679</v>
      </c>
      <c r="C334" t="s">
        <v>680</v>
      </c>
      <c r="D334" s="1">
        <v>1365919</v>
      </c>
      <c r="E334" t="str">
        <f>IFERROR(VLOOKUP(D334,PBL_ORGAN_GESTOR!$A$2:$G$1955,2,FALSE),"null")</f>
        <v>A04029531</v>
      </c>
      <c r="F334" t="str">
        <f>IF(E334="null",VLOOKUP(B334,Entitats!O:P,2,FALSE),"null")</f>
        <v>null</v>
      </c>
      <c r="H334">
        <f t="shared" si="34"/>
        <v>70332</v>
      </c>
      <c r="I334" t="str">
        <f t="shared" si="30"/>
        <v>'Servei de Planificació de Compras, Contractació Centralitzada i Acords Marcs'</v>
      </c>
      <c r="J334" t="str">
        <f t="shared" si="31"/>
        <v>'A04029533'</v>
      </c>
      <c r="K334" t="str">
        <f t="shared" si="32"/>
        <v>'A04029531'</v>
      </c>
      <c r="M334" t="str">
        <f t="shared" si="35"/>
        <v>null</v>
      </c>
      <c r="O334" t="str">
        <f t="shared" si="33"/>
        <v xml:space="preserve">INSERT INTO pad_organ (organid, nom, dir3, dir3pare, cif) VALUES (70332, 'Servei de Planificació de Compras, Contractació Centralitzada i Acords Marcs', 'A04029533', 'A04029531', null); </v>
      </c>
    </row>
    <row r="335" spans="2:15">
      <c r="B335" t="s">
        <v>681</v>
      </c>
      <c r="C335" t="s">
        <v>4097</v>
      </c>
      <c r="D335" s="1">
        <v>1365918</v>
      </c>
      <c r="E335" t="str">
        <f>IFERROR(VLOOKUP(D335,PBL_ORGAN_GESTOR!$A$2:$G$1955,2,FALSE),"null")</f>
        <v>A04029530</v>
      </c>
      <c r="F335" t="str">
        <f>IF(E335="null",VLOOKUP(B335,Entitats!O:P,2,FALSE),"null")</f>
        <v>null</v>
      </c>
      <c r="H335">
        <f t="shared" si="34"/>
        <v>70333</v>
      </c>
      <c r="I335" t="str">
        <f t="shared" si="30"/>
        <v>'Subdirecció D''infraestructures i Serveis Generals'</v>
      </c>
      <c r="J335" t="str">
        <f t="shared" si="31"/>
        <v>'A04029542'</v>
      </c>
      <c r="K335" t="str">
        <f t="shared" si="32"/>
        <v>'A04029530'</v>
      </c>
      <c r="M335" t="str">
        <f t="shared" si="35"/>
        <v>null</v>
      </c>
      <c r="O335" t="str">
        <f t="shared" si="33"/>
        <v xml:space="preserve">INSERT INTO pad_organ (organid, nom, dir3, dir3pare, cif) VALUES (70333, 'Subdirecció D''infraestructures i Serveis Generals', 'A04029542', 'A04029530', null); </v>
      </c>
    </row>
    <row r="336" spans="2:15">
      <c r="B336" t="s">
        <v>683</v>
      </c>
      <c r="C336" t="s">
        <v>684</v>
      </c>
      <c r="D336" s="1">
        <v>1365922</v>
      </c>
      <c r="E336" t="str">
        <f>IFERROR(VLOOKUP(D336,PBL_ORGAN_GESTOR!$A$2:$G$1955,2,FALSE),"null")</f>
        <v>A04029542</v>
      </c>
      <c r="F336" t="str">
        <f>IF(E336="null",VLOOKUP(B336,Entitats!O:P,2,FALSE),"null")</f>
        <v>null</v>
      </c>
      <c r="H336">
        <f t="shared" si="34"/>
        <v>70334</v>
      </c>
      <c r="I336" t="str">
        <f t="shared" si="30"/>
        <v>'Servei de Serveis Generals i Tecnologies Sanitàries'</v>
      </c>
      <c r="J336" t="str">
        <f t="shared" si="31"/>
        <v>'A04029543'</v>
      </c>
      <c r="K336" t="str">
        <f t="shared" si="32"/>
        <v>'A04029542'</v>
      </c>
      <c r="M336" t="str">
        <f t="shared" si="35"/>
        <v>null</v>
      </c>
      <c r="O336" t="str">
        <f t="shared" si="33"/>
        <v xml:space="preserve">INSERT INTO pad_organ (organid, nom, dir3, dir3pare, cif) VALUES (70334, 'Servei de Serveis Generals i Tecnologies Sanitàries', 'A04029543', 'A04029542', null); </v>
      </c>
    </row>
    <row r="337" spans="2:15">
      <c r="B337" t="s">
        <v>685</v>
      </c>
      <c r="C337" t="s">
        <v>4098</v>
      </c>
      <c r="D337" s="1">
        <v>1365918</v>
      </c>
      <c r="E337" t="str">
        <f>IFERROR(VLOOKUP(D337,PBL_ORGAN_GESTOR!$A$2:$G$1955,2,FALSE),"null")</f>
        <v>A04029530</v>
      </c>
      <c r="F337" t="str">
        <f>IF(E337="null",VLOOKUP(B337,Entitats!O:P,2,FALSE),"null")</f>
        <v>null</v>
      </c>
      <c r="H337">
        <f t="shared" si="34"/>
        <v>70335</v>
      </c>
      <c r="I337" t="str">
        <f t="shared" si="30"/>
        <v>'Departament de Contractació de L''ibsalut'</v>
      </c>
      <c r="J337" t="str">
        <f t="shared" si="31"/>
        <v>'A04029559'</v>
      </c>
      <c r="K337" t="str">
        <f t="shared" si="32"/>
        <v>'A04029530'</v>
      </c>
      <c r="M337" t="str">
        <f t="shared" si="35"/>
        <v>null</v>
      </c>
      <c r="O337" t="str">
        <f t="shared" si="33"/>
        <v xml:space="preserve">INSERT INTO pad_organ (organid, nom, dir3, dir3pare, cif) VALUES (70335, 'Departament de Contractació de L''ibsalut', 'A04029559', 'A04029530', null); </v>
      </c>
    </row>
    <row r="338" spans="2:15">
      <c r="B338" t="s">
        <v>687</v>
      </c>
      <c r="C338" t="s">
        <v>4099</v>
      </c>
      <c r="D338" s="1">
        <v>1365918</v>
      </c>
      <c r="E338" t="str">
        <f>IFERROR(VLOOKUP(D338,PBL_ORGAN_GESTOR!$A$2:$G$1955,2,FALSE),"null")</f>
        <v>A04029530</v>
      </c>
      <c r="F338" t="str">
        <f>IF(E338="null",VLOOKUP(B338,Entitats!O:P,2,FALSE),"null")</f>
        <v>null</v>
      </c>
      <c r="H338">
        <f t="shared" si="34"/>
        <v>70336</v>
      </c>
      <c r="I338" t="str">
        <f t="shared" si="30"/>
        <v>'Departament Jurídic Administratiu de L''ibsalut'</v>
      </c>
      <c r="J338" t="str">
        <f t="shared" si="31"/>
        <v>'A04029560'</v>
      </c>
      <c r="K338" t="str">
        <f t="shared" si="32"/>
        <v>'A04029530'</v>
      </c>
      <c r="M338" t="str">
        <f t="shared" si="35"/>
        <v>null</v>
      </c>
      <c r="O338" t="str">
        <f t="shared" si="33"/>
        <v xml:space="preserve">INSERT INTO pad_organ (organid, nom, dir3, dir3pare, cif) VALUES (70336, 'Departament Jurídic Administratiu de L''ibsalut', 'A04029560', 'A04029530', null); </v>
      </c>
    </row>
    <row r="339" spans="2:15">
      <c r="B339" t="s">
        <v>689</v>
      </c>
      <c r="C339" t="s">
        <v>690</v>
      </c>
      <c r="D339" s="1">
        <v>1365918</v>
      </c>
      <c r="E339" t="str">
        <f>IFERROR(VLOOKUP(D339,PBL_ORGAN_GESTOR!$A$2:$G$1955,2,FALSE),"null")</f>
        <v>A04029530</v>
      </c>
      <c r="F339" t="str">
        <f>IF(E339="null",VLOOKUP(B339,Entitats!O:P,2,FALSE),"null")</f>
        <v>null</v>
      </c>
      <c r="H339">
        <f t="shared" si="34"/>
        <v>70337</v>
      </c>
      <c r="I339" t="str">
        <f t="shared" si="30"/>
        <v>'Servei de Concerts'</v>
      </c>
      <c r="J339" t="str">
        <f t="shared" si="31"/>
        <v>'A04029561'</v>
      </c>
      <c r="K339" t="str">
        <f t="shared" si="32"/>
        <v>'A04029530'</v>
      </c>
      <c r="M339" t="str">
        <f t="shared" si="35"/>
        <v>null</v>
      </c>
      <c r="O339" t="str">
        <f t="shared" si="33"/>
        <v xml:space="preserve">INSERT INTO pad_organ (organid, nom, dir3, dir3pare, cif) VALUES (70337, 'Servei de Concerts', 'A04029561', 'A04029530', null); </v>
      </c>
    </row>
    <row r="340" spans="2:15">
      <c r="B340" t="s">
        <v>691</v>
      </c>
      <c r="C340" t="s">
        <v>692</v>
      </c>
      <c r="D340" s="1">
        <v>1365918</v>
      </c>
      <c r="E340" t="str">
        <f>IFERROR(VLOOKUP(D340,PBL_ORGAN_GESTOR!$A$2:$G$1955,2,FALSE),"null")</f>
        <v>A04029530</v>
      </c>
      <c r="F340" t="str">
        <f>IF(E340="null",VLOOKUP(B340,Entitats!O:P,2,FALSE),"null")</f>
        <v>null</v>
      </c>
      <c r="H340">
        <f t="shared" si="34"/>
        <v>70338</v>
      </c>
      <c r="I340" t="str">
        <f t="shared" si="30"/>
        <v>'Servei de Responsabilitat Patrimonial'</v>
      </c>
      <c r="J340" t="str">
        <f t="shared" si="31"/>
        <v>'A04029562'</v>
      </c>
      <c r="K340" t="str">
        <f t="shared" si="32"/>
        <v>'A04029530'</v>
      </c>
      <c r="M340" t="str">
        <f t="shared" si="35"/>
        <v>null</v>
      </c>
      <c r="O340" t="str">
        <f t="shared" si="33"/>
        <v xml:space="preserve">INSERT INTO pad_organ (organid, nom, dir3, dir3pare, cif) VALUES (70338, 'Servei de Responsabilitat Patrimonial', 'A04029562', 'A04029530', null); </v>
      </c>
    </row>
    <row r="341" spans="2:15">
      <c r="B341" t="s">
        <v>693</v>
      </c>
      <c r="C341" t="s">
        <v>4100</v>
      </c>
      <c r="D341" s="1">
        <v>1365918</v>
      </c>
      <c r="E341" t="str">
        <f>IFERROR(VLOOKUP(D341,PBL_ORGAN_GESTOR!$A$2:$G$1955,2,FALSE),"null")</f>
        <v>A04029530</v>
      </c>
      <c r="F341" t="str">
        <f>IF(E341="null",VLOOKUP(B341,Entitats!O:P,2,FALSE),"null")</f>
        <v>null</v>
      </c>
      <c r="H341">
        <f t="shared" si="34"/>
        <v>70339</v>
      </c>
      <c r="I341" t="str">
        <f t="shared" si="30"/>
        <v>'Unitat D''interessos de Demora'</v>
      </c>
      <c r="J341" t="str">
        <f t="shared" si="31"/>
        <v>'A04029563'</v>
      </c>
      <c r="K341" t="str">
        <f t="shared" si="32"/>
        <v>'A04029530'</v>
      </c>
      <c r="M341" t="str">
        <f t="shared" si="35"/>
        <v>null</v>
      </c>
      <c r="O341" t="str">
        <f t="shared" si="33"/>
        <v xml:space="preserve">INSERT INTO pad_organ (organid, nom, dir3, dir3pare, cif) VALUES (70339, 'Unitat D''interessos de Demora', 'A04029563', 'A04029530', null); </v>
      </c>
    </row>
    <row r="342" spans="2:15">
      <c r="B342" t="s">
        <v>695</v>
      </c>
      <c r="C342" t="s">
        <v>696</v>
      </c>
      <c r="D342" s="1">
        <v>1365918</v>
      </c>
      <c r="E342" t="str">
        <f>IFERROR(VLOOKUP(D342,PBL_ORGAN_GESTOR!$A$2:$G$1955,2,FALSE),"null")</f>
        <v>A04029530</v>
      </c>
      <c r="F342" t="str">
        <f>IF(E342="null",VLOOKUP(B342,Entitats!O:P,2,FALSE),"null")</f>
        <v>null</v>
      </c>
      <c r="H342">
        <f t="shared" si="34"/>
        <v>70340</v>
      </c>
      <c r="I342" t="str">
        <f t="shared" si="30"/>
        <v>'Unitat de Reconeixement Extrajudicial de Crèdit'</v>
      </c>
      <c r="J342" t="str">
        <f t="shared" si="31"/>
        <v>'A04029564'</v>
      </c>
      <c r="K342" t="str">
        <f t="shared" si="32"/>
        <v>'A04029530'</v>
      </c>
      <c r="M342" t="str">
        <f t="shared" si="35"/>
        <v>null</v>
      </c>
      <c r="O342" t="str">
        <f t="shared" si="33"/>
        <v xml:space="preserve">INSERT INTO pad_organ (organid, nom, dir3, dir3pare, cif) VALUES (70340, 'Unitat de Reconeixement Extrajudicial de Crèdit', 'A04029564', 'A04029530', null); </v>
      </c>
    </row>
    <row r="343" spans="2:15">
      <c r="B343" t="s">
        <v>697</v>
      </c>
      <c r="C343" t="s">
        <v>698</v>
      </c>
      <c r="D343" s="1">
        <v>1365907</v>
      </c>
      <c r="E343" t="str">
        <f>IFERROR(VLOOKUP(D343,PBL_ORGAN_GESTOR!$A$2:$G$1955,2,FALSE),"null")</f>
        <v>A04029517</v>
      </c>
      <c r="F343" t="str">
        <f>IF(E343="null",VLOOKUP(B343,Entitats!O:P,2,FALSE),"null")</f>
        <v>null</v>
      </c>
      <c r="H343">
        <f t="shared" si="34"/>
        <v>70341</v>
      </c>
      <c r="I343" t="str">
        <f t="shared" si="30"/>
        <v>'Subdirecció de Pressupostos i Control de Despesa'</v>
      </c>
      <c r="J343" t="str">
        <f t="shared" si="31"/>
        <v>'A04029554'</v>
      </c>
      <c r="K343" t="str">
        <f t="shared" si="32"/>
        <v>'A04029517'</v>
      </c>
      <c r="M343" t="str">
        <f t="shared" si="35"/>
        <v>null</v>
      </c>
      <c r="O343" t="str">
        <f t="shared" si="33"/>
        <v xml:space="preserve">INSERT INTO pad_organ (organid, nom, dir3, dir3pare, cif) VALUES (70341, 'Subdirecció de Pressupostos i Control de Despesa', 'A04029554', 'A04029517', null); </v>
      </c>
    </row>
    <row r="344" spans="2:15">
      <c r="B344" t="s">
        <v>699</v>
      </c>
      <c r="C344" t="s">
        <v>4101</v>
      </c>
      <c r="D344" s="1">
        <v>1365930</v>
      </c>
      <c r="E344" t="str">
        <f>IFERROR(VLOOKUP(D344,PBL_ORGAN_GESTOR!$A$2:$G$1955,2,FALSE),"null")</f>
        <v>A04029554</v>
      </c>
      <c r="F344" t="str">
        <f>IF(E344="null",VLOOKUP(B344,Entitats!O:P,2,FALSE),"null")</f>
        <v>null</v>
      </c>
      <c r="H344">
        <f t="shared" si="34"/>
        <v>70342</v>
      </c>
      <c r="I344" t="str">
        <f t="shared" si="30"/>
        <v>'Servei de Control de Gestió de L''ibsalut'</v>
      </c>
      <c r="J344" t="str">
        <f t="shared" si="31"/>
        <v>'A04029555'</v>
      </c>
      <c r="K344" t="str">
        <f t="shared" si="32"/>
        <v>'A04029554'</v>
      </c>
      <c r="M344" t="str">
        <f t="shared" si="35"/>
        <v>null</v>
      </c>
      <c r="O344" t="str">
        <f t="shared" si="33"/>
        <v xml:space="preserve">INSERT INTO pad_organ (organid, nom, dir3, dir3pare, cif) VALUES (70342, 'Servei de Control de Gestió de L''ibsalut', 'A04029555', 'A04029554', null); </v>
      </c>
    </row>
    <row r="345" spans="2:15">
      <c r="B345" t="s">
        <v>701</v>
      </c>
      <c r="C345" t="s">
        <v>702</v>
      </c>
      <c r="D345" s="1">
        <v>1365907</v>
      </c>
      <c r="E345" t="str">
        <f>IFERROR(VLOOKUP(D345,PBL_ORGAN_GESTOR!$A$2:$G$1955,2,FALSE),"null")</f>
        <v>A04029517</v>
      </c>
      <c r="F345" t="str">
        <f>IF(E345="null",VLOOKUP(B345,Entitats!O:P,2,FALSE),"null")</f>
        <v>null</v>
      </c>
      <c r="H345">
        <f t="shared" si="34"/>
        <v>70343</v>
      </c>
      <c r="I345" t="str">
        <f t="shared" si="30"/>
        <v>'Subdirecció de Tecnologia de la Informació'</v>
      </c>
      <c r="J345" t="str">
        <f t="shared" si="31"/>
        <v>'A04029556'</v>
      </c>
      <c r="K345" t="str">
        <f t="shared" si="32"/>
        <v>'A04029517'</v>
      </c>
      <c r="M345" t="str">
        <f t="shared" si="35"/>
        <v>null</v>
      </c>
      <c r="O345" t="str">
        <f t="shared" si="33"/>
        <v xml:space="preserve">INSERT INTO pad_organ (organid, nom, dir3, dir3pare, cif) VALUES (70343, 'Subdirecció de Tecnologia de la Informació', 'A04029556', 'A04029517', null); </v>
      </c>
    </row>
    <row r="346" spans="2:15">
      <c r="B346" t="s">
        <v>703</v>
      </c>
      <c r="C346" t="s">
        <v>4102</v>
      </c>
      <c r="D346" s="1">
        <v>1365932</v>
      </c>
      <c r="E346" t="str">
        <f>IFERROR(VLOOKUP(D346,PBL_ORGAN_GESTOR!$A$2:$G$1955,2,FALSE),"null")</f>
        <v>A04029556</v>
      </c>
      <c r="F346" t="str">
        <f>IF(E346="null",VLOOKUP(B346,Entitats!O:P,2,FALSE),"null")</f>
        <v>null</v>
      </c>
      <c r="H346">
        <f t="shared" si="34"/>
        <v>70344</v>
      </c>
      <c r="I346" t="str">
        <f t="shared" si="30"/>
        <v>'Gabinet Tècnic de Tecnologies i Sistemes D''informació'</v>
      </c>
      <c r="J346" t="str">
        <f t="shared" si="31"/>
        <v>'A04029557'</v>
      </c>
      <c r="K346" t="str">
        <f t="shared" si="32"/>
        <v>'A04029556'</v>
      </c>
      <c r="M346" t="str">
        <f t="shared" si="35"/>
        <v>null</v>
      </c>
      <c r="O346" t="str">
        <f t="shared" si="33"/>
        <v xml:space="preserve">INSERT INTO pad_organ (organid, nom, dir3, dir3pare, cif) VALUES (70344, 'Gabinet Tècnic de Tecnologies i Sistemes D''informació', 'A04029557', 'A04029556', null); </v>
      </c>
    </row>
    <row r="347" spans="2:15">
      <c r="B347" t="s">
        <v>705</v>
      </c>
      <c r="C347" t="s">
        <v>4103</v>
      </c>
      <c r="D347" s="1">
        <v>1365932</v>
      </c>
      <c r="E347" t="str">
        <f>IFERROR(VLOOKUP(D347,PBL_ORGAN_GESTOR!$A$2:$G$1955,2,FALSE),"null")</f>
        <v>A04029556</v>
      </c>
      <c r="F347" t="str">
        <f>IF(E347="null",VLOOKUP(B347,Entitats!O:P,2,FALSE),"null")</f>
        <v>null</v>
      </c>
      <c r="H347">
        <f t="shared" si="34"/>
        <v>70345</v>
      </c>
      <c r="I347" t="str">
        <f t="shared" si="30"/>
        <v>'Gestió Otic de Tecnologies i Sistemes D''informació'</v>
      </c>
      <c r="J347" t="str">
        <f t="shared" si="31"/>
        <v>'A04029558'</v>
      </c>
      <c r="K347" t="str">
        <f t="shared" si="32"/>
        <v>'A04029556'</v>
      </c>
      <c r="M347" t="str">
        <f t="shared" si="35"/>
        <v>null</v>
      </c>
      <c r="O347" t="str">
        <f t="shared" si="33"/>
        <v xml:space="preserve">INSERT INTO pad_organ (organid, nom, dir3, dir3pare, cif) VALUES (70345, 'Gestió Otic de Tecnologies i Sistemes D''informació', 'A04029558', 'A04029556', null); </v>
      </c>
    </row>
    <row r="348" spans="2:15">
      <c r="B348" t="s">
        <v>707</v>
      </c>
      <c r="C348" t="s">
        <v>708</v>
      </c>
      <c r="D348" s="1">
        <v>1365880</v>
      </c>
      <c r="E348" t="str">
        <f>IFERROR(VLOOKUP(D348,PBL_ORGAN_GESTOR!$A$2:$G$1955,2,FALSE),"null")</f>
        <v>A04003754</v>
      </c>
      <c r="F348" t="str">
        <f>IF(E348="null",VLOOKUP(B348,Entitats!O:P,2,FALSE),"null")</f>
        <v>null</v>
      </c>
      <c r="H348">
        <f t="shared" si="34"/>
        <v>70346</v>
      </c>
      <c r="I348" t="str">
        <f t="shared" si="30"/>
        <v>'Hospital General de Mallorca'</v>
      </c>
      <c r="J348" t="str">
        <f t="shared" si="31"/>
        <v>'A04014358'</v>
      </c>
      <c r="K348" t="str">
        <f t="shared" si="32"/>
        <v>'A04003754'</v>
      </c>
      <c r="M348" t="str">
        <f t="shared" si="35"/>
        <v>null</v>
      </c>
      <c r="O348" t="str">
        <f t="shared" si="33"/>
        <v xml:space="preserve">INSERT INTO pad_organ (organid, nom, dir3, dir3pare, cif) VALUES (70346, 'Hospital General de Mallorca', 'A04014358', 'A04003754', null); </v>
      </c>
    </row>
    <row r="349" spans="2:15">
      <c r="B349" t="s">
        <v>709</v>
      </c>
      <c r="C349" t="s">
        <v>710</v>
      </c>
      <c r="D349" s="1">
        <v>1365880</v>
      </c>
      <c r="E349" t="str">
        <f>IFERROR(VLOOKUP(D349,PBL_ORGAN_GESTOR!$A$2:$G$1955,2,FALSE),"null")</f>
        <v>A04003754</v>
      </c>
      <c r="F349" t="str">
        <f>IF(E349="null",VLOOKUP(B349,Entitats!O:P,2,FALSE),"null")</f>
        <v>null</v>
      </c>
      <c r="H349">
        <f t="shared" si="34"/>
        <v>70347</v>
      </c>
      <c r="I349" t="str">
        <f t="shared" si="30"/>
        <v>'Recinte Hospitalització Àrea Salut Mental'</v>
      </c>
      <c r="J349" t="str">
        <f t="shared" si="31"/>
        <v>'A04014361'</v>
      </c>
      <c r="K349" t="str">
        <f t="shared" si="32"/>
        <v>'A04003754'</v>
      </c>
      <c r="M349" t="str">
        <f t="shared" si="35"/>
        <v>null</v>
      </c>
      <c r="O349" t="str">
        <f t="shared" si="33"/>
        <v xml:space="preserve">INSERT INTO pad_organ (organid, nom, dir3, dir3pare, cif) VALUES (70347, 'Recinte Hospitalització Àrea Salut Mental', 'A04014361', 'A04003754', null); </v>
      </c>
    </row>
    <row r="350" spans="2:15">
      <c r="B350" t="s">
        <v>711</v>
      </c>
      <c r="C350" t="s">
        <v>712</v>
      </c>
      <c r="D350" s="1">
        <v>1365880</v>
      </c>
      <c r="E350" t="str">
        <f>IFERROR(VLOOKUP(D350,PBL_ORGAN_GESTOR!$A$2:$G$1955,2,FALSE),"null")</f>
        <v>A04003754</v>
      </c>
      <c r="F350" t="str">
        <f>IF(E350="null",VLOOKUP(B350,Entitats!O:P,2,FALSE),"null")</f>
        <v>null</v>
      </c>
      <c r="H350">
        <f t="shared" si="34"/>
        <v>70348</v>
      </c>
      <c r="I350" t="str">
        <f t="shared" si="30"/>
        <v>'Hospital Joan March'</v>
      </c>
      <c r="J350" t="str">
        <f t="shared" si="31"/>
        <v>'A04014364'</v>
      </c>
      <c r="K350" t="str">
        <f t="shared" si="32"/>
        <v>'A04003754'</v>
      </c>
      <c r="M350" t="str">
        <f t="shared" si="35"/>
        <v>null</v>
      </c>
      <c r="O350" t="str">
        <f t="shared" si="33"/>
        <v xml:space="preserve">INSERT INTO pad_organ (organid, nom, dir3, dir3pare, cif) VALUES (70348, 'Hospital Joan March', 'A04014364', 'A04003754', null); </v>
      </c>
    </row>
    <row r="351" spans="2:15">
      <c r="B351" t="s">
        <v>713</v>
      </c>
      <c r="C351" t="s">
        <v>714</v>
      </c>
      <c r="D351" s="1">
        <v>1365880</v>
      </c>
      <c r="E351" t="str">
        <f>IFERROR(VLOOKUP(D351,PBL_ORGAN_GESTOR!$A$2:$G$1955,2,FALSE),"null")</f>
        <v>A04003754</v>
      </c>
      <c r="F351" t="str">
        <f>IF(E351="null",VLOOKUP(B351,Entitats!O:P,2,FALSE),"null")</f>
        <v>null</v>
      </c>
      <c r="H351">
        <f t="shared" si="34"/>
        <v>70349</v>
      </c>
      <c r="I351" t="str">
        <f t="shared" si="30"/>
        <v>'Gestió Sanitària i Assistencial de les Illes Balears'</v>
      </c>
      <c r="J351" t="str">
        <f t="shared" si="31"/>
        <v>'A04023687'</v>
      </c>
      <c r="K351" t="str">
        <f t="shared" si="32"/>
        <v>'A04003754'</v>
      </c>
      <c r="M351" t="str">
        <f t="shared" si="35"/>
        <v>null</v>
      </c>
      <c r="O351" t="str">
        <f t="shared" si="33"/>
        <v xml:space="preserve">INSERT INTO pad_organ (organid, nom, dir3, dir3pare, cif) VALUES (70349, 'Gestió Sanitària i Assistencial de les Illes Balears', 'A04023687', 'A04003754', null); </v>
      </c>
    </row>
    <row r="352" spans="2:15">
      <c r="B352" t="s">
        <v>715</v>
      </c>
      <c r="C352" t="s">
        <v>716</v>
      </c>
      <c r="D352" s="1">
        <v>1365876</v>
      </c>
      <c r="E352" t="str">
        <f>IFERROR(VLOOKUP(D352,PBL_ORGAN_GESTOR!$A$2:$G$1955,2,FALSE),"null")</f>
        <v>A04026919</v>
      </c>
      <c r="F352" t="str">
        <f>IF(E352="null",VLOOKUP(B352,Entitats!O:P,2,FALSE),"null")</f>
        <v>null</v>
      </c>
      <c r="H352">
        <f t="shared" si="34"/>
        <v>70350</v>
      </c>
      <c r="I352" t="str">
        <f t="shared" si="30"/>
        <v>'Fundació Banc de Sang i Teixits de les Illles Balears'</v>
      </c>
      <c r="J352" t="str">
        <f t="shared" si="31"/>
        <v>'A04005605'</v>
      </c>
      <c r="K352" t="str">
        <f t="shared" si="32"/>
        <v>'A04026919'</v>
      </c>
      <c r="M352" t="str">
        <f t="shared" si="35"/>
        <v>null</v>
      </c>
      <c r="O352" t="str">
        <f t="shared" si="33"/>
        <v xml:space="preserve">INSERT INTO pad_organ (organid, nom, dir3, dir3pare, cif) VALUES (70350, 'Fundació Banc de Sang i Teixits de les Illles Balears', 'A04005605', 'A04026919', null); </v>
      </c>
    </row>
    <row r="353" spans="2:15">
      <c r="B353" t="s">
        <v>717</v>
      </c>
      <c r="C353" t="s">
        <v>718</v>
      </c>
      <c r="D353" s="1">
        <v>1365876</v>
      </c>
      <c r="E353" t="str">
        <f>IFERROR(VLOOKUP(D353,PBL_ORGAN_GESTOR!$A$2:$G$1955,2,FALSE),"null")</f>
        <v>A04026919</v>
      </c>
      <c r="F353" t="str">
        <f>IF(E353="null",VLOOKUP(B353,Entitats!O:P,2,FALSE),"null")</f>
        <v>null</v>
      </c>
      <c r="H353">
        <f t="shared" si="34"/>
        <v>70351</v>
      </c>
      <c r="I353" t="str">
        <f t="shared" si="30"/>
        <v>'Fundació Institut Investigació Sanitària de les Illes Balears'</v>
      </c>
      <c r="J353" t="str">
        <f t="shared" si="31"/>
        <v>'A04005606'</v>
      </c>
      <c r="K353" t="str">
        <f t="shared" si="32"/>
        <v>'A04026919'</v>
      </c>
      <c r="M353" t="str">
        <f t="shared" si="35"/>
        <v>null</v>
      </c>
      <c r="O353" t="str">
        <f t="shared" si="33"/>
        <v xml:space="preserve">INSERT INTO pad_organ (organid, nom, dir3, dir3pare, cif) VALUES (70351, 'Fundació Institut Investigació Sanitària de les Illes Balears', 'A04005606', 'A04026919', null); </v>
      </c>
    </row>
    <row r="354" spans="2:15">
      <c r="B354" t="s">
        <v>719</v>
      </c>
      <c r="C354" t="s">
        <v>720</v>
      </c>
      <c r="D354" s="1">
        <v>1365876</v>
      </c>
      <c r="E354" t="str">
        <f>IFERROR(VLOOKUP(D354,PBL_ORGAN_GESTOR!$A$2:$G$1955,2,FALSE),"null")</f>
        <v>A04026919</v>
      </c>
      <c r="F354" t="str">
        <f>IF(E354="null",VLOOKUP(B354,Entitats!O:P,2,FALSE),"null")</f>
        <v>null</v>
      </c>
      <c r="H354">
        <f t="shared" si="34"/>
        <v>70352</v>
      </c>
      <c r="I354" t="str">
        <f t="shared" si="30"/>
        <v>'Dirección General de Consumo'</v>
      </c>
      <c r="J354" t="str">
        <f t="shared" si="31"/>
        <v>'A04013529'</v>
      </c>
      <c r="K354" t="str">
        <f t="shared" si="32"/>
        <v>'A04026919'</v>
      </c>
      <c r="M354" t="str">
        <f t="shared" si="35"/>
        <v>null</v>
      </c>
      <c r="O354" t="str">
        <f t="shared" si="33"/>
        <v xml:space="preserve">INSERT INTO pad_organ (organid, nom, dir3, dir3pare, cif) VALUES (70352, 'Dirección General de Consumo', 'A04013529', 'A04026919', null); </v>
      </c>
    </row>
    <row r="355" spans="2:15">
      <c r="B355" t="s">
        <v>721</v>
      </c>
      <c r="C355" t="s">
        <v>722</v>
      </c>
      <c r="D355" s="1">
        <v>5889674</v>
      </c>
      <c r="E355" t="str">
        <f>IFERROR(VLOOKUP(D355,PBL_ORGAN_GESTOR!$A$2:$G$1955,2,FALSE),"null")</f>
        <v>A04043881</v>
      </c>
      <c r="F355" t="str">
        <f>IF(E355="null",VLOOKUP(B355,Entitats!O:P,2,FALSE),"null")</f>
        <v>null</v>
      </c>
      <c r="H355">
        <f t="shared" si="34"/>
        <v>70353</v>
      </c>
      <c r="I355" t="str">
        <f t="shared" si="30"/>
        <v>'Junta Arbitral de Consumo de la C.A. de las Islas Baleares'</v>
      </c>
      <c r="J355" t="str">
        <f t="shared" si="31"/>
        <v>'A04013530'</v>
      </c>
      <c r="K355" t="str">
        <f t="shared" si="32"/>
        <v>'A04043881'</v>
      </c>
      <c r="M355" t="str">
        <f t="shared" si="35"/>
        <v>null</v>
      </c>
      <c r="O355" t="str">
        <f t="shared" si="33"/>
        <v xml:space="preserve">INSERT INTO pad_organ (organid, nom, dir3, dir3pare, cif) VALUES (70353, 'Junta Arbitral de Consumo de la C.A. de las Islas Baleares', 'A04013530', 'A04043881', null); </v>
      </c>
    </row>
    <row r="356" spans="2:15">
      <c r="B356" t="s">
        <v>723</v>
      </c>
      <c r="C356" t="s">
        <v>724</v>
      </c>
      <c r="D356" s="1">
        <v>1365876</v>
      </c>
      <c r="E356" t="str">
        <f>IFERROR(VLOOKUP(D356,PBL_ORGAN_GESTOR!$A$2:$G$1955,2,FALSE),"null")</f>
        <v>A04026919</v>
      </c>
      <c r="F356" t="str">
        <f>IF(E356="null",VLOOKUP(B356,Entitats!O:P,2,FALSE),"null")</f>
        <v>null</v>
      </c>
      <c r="H356">
        <f t="shared" si="34"/>
        <v>70354</v>
      </c>
      <c r="I356" t="str">
        <f t="shared" si="30"/>
        <v>'Dirección General de Prestaciones y Farmacia'</v>
      </c>
      <c r="J356" t="str">
        <f t="shared" si="31"/>
        <v>'A04026920'</v>
      </c>
      <c r="K356" t="str">
        <f t="shared" si="32"/>
        <v>'A04026919'</v>
      </c>
      <c r="M356" t="str">
        <f t="shared" si="35"/>
        <v>null</v>
      </c>
      <c r="O356" t="str">
        <f t="shared" si="33"/>
        <v xml:space="preserve">INSERT INTO pad_organ (organid, nom, dir3, dir3pare, cif) VALUES (70354, 'Dirección General de Prestaciones y Farmacia', 'A04026920', 'A04026919', null); </v>
      </c>
    </row>
    <row r="357" spans="2:15">
      <c r="B357" t="s">
        <v>725</v>
      </c>
      <c r="C357" t="s">
        <v>726</v>
      </c>
      <c r="D357" s="1">
        <v>1365876</v>
      </c>
      <c r="E357" t="str">
        <f>IFERROR(VLOOKUP(D357,PBL_ORGAN_GESTOR!$A$2:$G$1955,2,FALSE),"null")</f>
        <v>A04026919</v>
      </c>
      <c r="F357" t="str">
        <f>IF(E357="null",VLOOKUP(B357,Entitats!O:P,2,FALSE),"null")</f>
        <v>null</v>
      </c>
      <c r="H357">
        <f t="shared" si="34"/>
        <v>70355</v>
      </c>
      <c r="I357" t="str">
        <f t="shared" si="30"/>
        <v>'Direcció General de Salut Pública'</v>
      </c>
      <c r="J357" t="str">
        <f t="shared" si="31"/>
        <v>'A04026921'</v>
      </c>
      <c r="K357" t="str">
        <f t="shared" si="32"/>
        <v>'A04026919'</v>
      </c>
      <c r="M357" t="str">
        <f t="shared" si="35"/>
        <v>null</v>
      </c>
      <c r="O357" t="str">
        <f t="shared" si="33"/>
        <v xml:space="preserve">INSERT INTO pad_organ (organid, nom, dir3, dir3pare, cif) VALUES (70355, 'Direcció General de Salut Pública', 'A04026921', 'A04026919', null); </v>
      </c>
    </row>
    <row r="358" spans="2:15">
      <c r="B358" t="s">
        <v>727</v>
      </c>
      <c r="C358" t="s">
        <v>728</v>
      </c>
      <c r="D358" s="1">
        <v>1365876</v>
      </c>
      <c r="E358" t="str">
        <f>IFERROR(VLOOKUP(D358,PBL_ORGAN_GESTOR!$A$2:$G$1955,2,FALSE),"null")</f>
        <v>A04026919</v>
      </c>
      <c r="F358" t="str">
        <f>IF(E358="null",VLOOKUP(B358,Entitats!O:P,2,FALSE),"null")</f>
        <v>null</v>
      </c>
      <c r="H358">
        <f t="shared" si="34"/>
        <v>70356</v>
      </c>
      <c r="I358" t="str">
        <f t="shared" si="30"/>
        <v>'Direcció General de Recerca en Salut, Formació i Acreditació'</v>
      </c>
      <c r="J358" t="str">
        <f t="shared" si="31"/>
        <v>'A04026922'</v>
      </c>
      <c r="K358" t="str">
        <f t="shared" si="32"/>
        <v>'A04026919'</v>
      </c>
      <c r="M358" t="str">
        <f t="shared" si="35"/>
        <v>null</v>
      </c>
      <c r="O358" t="str">
        <f t="shared" si="33"/>
        <v xml:space="preserve">INSERT INTO pad_organ (organid, nom, dir3, dir3pare, cif) VALUES (70356, 'Direcció General de Recerca en Salut, Formació i Acreditació', 'A04026922', 'A04026919', null); </v>
      </c>
    </row>
    <row r="359" spans="2:15">
      <c r="B359" t="s">
        <v>729</v>
      </c>
      <c r="C359" t="s">
        <v>4104</v>
      </c>
      <c r="D359" s="1">
        <v>1365826</v>
      </c>
      <c r="E359" t="str">
        <f>IFERROR(VLOOKUP(D359,PBL_ORGAN_GESTOR!$A$2:$G$1955,2,FALSE),"null")</f>
        <v>A04003003</v>
      </c>
      <c r="F359" t="str">
        <f>IF(E359="null",VLOOKUP(B359,Entitats!O:P,2,FALSE),"null")</f>
        <v>null</v>
      </c>
      <c r="H359">
        <f t="shared" si="34"/>
        <v>70357</v>
      </c>
      <c r="I359" t="str">
        <f t="shared" si="30"/>
        <v>'Conselleria d''Educació i Universitats'</v>
      </c>
      <c r="J359" t="str">
        <f t="shared" si="31"/>
        <v>'A04026923'</v>
      </c>
      <c r="K359" t="str">
        <f t="shared" si="32"/>
        <v>'A04003003'</v>
      </c>
      <c r="M359" t="str">
        <f t="shared" si="35"/>
        <v>null</v>
      </c>
      <c r="O359" t="str">
        <f t="shared" si="33"/>
        <v xml:space="preserve">INSERT INTO pad_organ (organid, nom, dir3, dir3pare, cif) VALUES (70357, 'Conselleria d''Educació i Universitats', 'A04026923', 'A04003003', null); </v>
      </c>
    </row>
    <row r="360" spans="2:15">
      <c r="B360" t="s">
        <v>731</v>
      </c>
      <c r="C360" t="s">
        <v>4105</v>
      </c>
      <c r="D360" s="1">
        <v>1365946</v>
      </c>
      <c r="E360" t="str">
        <f>IFERROR(VLOOKUP(D360,PBL_ORGAN_GESTOR!$A$2:$G$1955,2,FALSE),"null")</f>
        <v>A04026923</v>
      </c>
      <c r="F360" t="str">
        <f>IF(E360="null",VLOOKUP(B360,Entitats!O:P,2,FALSE),"null")</f>
        <v>null</v>
      </c>
      <c r="H360">
        <f t="shared" si="34"/>
        <v>70358</v>
      </c>
      <c r="I360" t="str">
        <f t="shared" si="30"/>
        <v>'Institut Balear D''Infraestructures i Serveis Educatius i Culturals'</v>
      </c>
      <c r="J360" t="str">
        <f t="shared" si="31"/>
        <v>'A04003715'</v>
      </c>
      <c r="K360" t="str">
        <f t="shared" si="32"/>
        <v>'A04026923'</v>
      </c>
      <c r="M360" t="str">
        <f t="shared" si="35"/>
        <v>null</v>
      </c>
      <c r="O360" t="str">
        <f t="shared" si="33"/>
        <v xml:space="preserve">INSERT INTO pad_organ (organid, nom, dir3, dir3pare, cif) VALUES (70358, 'Institut Balear D''Infraestructures i Serveis Educatius i Culturals', 'A04003715', 'A04026923', null); </v>
      </c>
    </row>
    <row r="361" spans="2:15">
      <c r="B361" t="s">
        <v>733</v>
      </c>
      <c r="C361" t="s">
        <v>734</v>
      </c>
      <c r="D361" s="1">
        <v>1365946</v>
      </c>
      <c r="E361" t="str">
        <f>IFERROR(VLOOKUP(D361,PBL_ORGAN_GESTOR!$A$2:$G$1955,2,FALSE),"null")</f>
        <v>A04026923</v>
      </c>
      <c r="F361" t="str">
        <f>IF(E361="null",VLOOKUP(B361,Entitats!O:P,2,FALSE),"null")</f>
        <v>null</v>
      </c>
      <c r="H361">
        <f t="shared" si="34"/>
        <v>70359</v>
      </c>
      <c r="I361" t="str">
        <f t="shared" si="30"/>
        <v>'Agencia de Calidad Universitaria de las Islas Baleares'</v>
      </c>
      <c r="J361" t="str">
        <f t="shared" si="31"/>
        <v>'A04003718'</v>
      </c>
      <c r="K361" t="str">
        <f t="shared" si="32"/>
        <v>'A04026923'</v>
      </c>
      <c r="M361" t="str">
        <f t="shared" si="35"/>
        <v>null</v>
      </c>
      <c r="O361" t="str">
        <f t="shared" si="33"/>
        <v xml:space="preserve">INSERT INTO pad_organ (organid, nom, dir3, dir3pare, cif) VALUES (70359, 'Agencia de Calidad Universitaria de las Islas Baleares', 'A04003718', 'A04026923', null); </v>
      </c>
    </row>
    <row r="362" spans="2:15">
      <c r="B362" t="s">
        <v>735</v>
      </c>
      <c r="C362" t="s">
        <v>736</v>
      </c>
      <c r="D362" s="1">
        <v>1365946</v>
      </c>
      <c r="E362" t="str">
        <f>IFERROR(VLOOKUP(D362,PBL_ORGAN_GESTOR!$A$2:$G$1955,2,FALSE),"null")</f>
        <v>A04026923</v>
      </c>
      <c r="F362" t="str">
        <f>IF(E362="null",VLOOKUP(B362,Entitats!O:P,2,FALSE),"null")</f>
        <v>null</v>
      </c>
      <c r="H362">
        <f t="shared" si="34"/>
        <v>70360</v>
      </c>
      <c r="I362" t="str">
        <f t="shared" si="30"/>
        <v>'Secretaria General Educació i Universitats'</v>
      </c>
      <c r="J362" t="str">
        <f t="shared" si="31"/>
        <v>'A04005614'</v>
      </c>
      <c r="K362" t="str">
        <f t="shared" si="32"/>
        <v>'A04026923'</v>
      </c>
      <c r="M362" t="str">
        <f t="shared" si="35"/>
        <v>null</v>
      </c>
      <c r="O362" t="str">
        <f t="shared" si="33"/>
        <v xml:space="preserve">INSERT INTO pad_organ (organid, nom, dir3, dir3pare, cif) VALUES (70360, 'Secretaria General Educació i Universitats', 'A04005614', 'A04026923', null); </v>
      </c>
    </row>
    <row r="363" spans="2:15">
      <c r="B363" t="s">
        <v>737</v>
      </c>
      <c r="C363" t="s">
        <v>738</v>
      </c>
      <c r="D363" s="1">
        <v>1365946</v>
      </c>
      <c r="E363" t="str">
        <f>IFERROR(VLOOKUP(D363,PBL_ORGAN_GESTOR!$A$2:$G$1955,2,FALSE),"null")</f>
        <v>A04026923</v>
      </c>
      <c r="F363" t="str">
        <f>IF(E363="null",VLOOKUP(B363,Entitats!O:P,2,FALSE),"null")</f>
        <v>null</v>
      </c>
      <c r="H363">
        <f t="shared" si="34"/>
        <v>70361</v>
      </c>
      <c r="I363" t="str">
        <f t="shared" si="30"/>
        <v>'Fundació per Als Estudis Superiors de Música i Arts Escèniques de les Illes Balears'</v>
      </c>
      <c r="J363" t="str">
        <f t="shared" si="31"/>
        <v>'A04005620'</v>
      </c>
      <c r="K363" t="str">
        <f t="shared" si="32"/>
        <v>'A04026923'</v>
      </c>
      <c r="M363" t="str">
        <f t="shared" si="35"/>
        <v>null</v>
      </c>
      <c r="O363" t="str">
        <f t="shared" si="33"/>
        <v xml:space="preserve">INSERT INTO pad_organ (organid, nom, dir3, dir3pare, cif) VALUES (70361, 'Fundació per Als Estudis Superiors de Música i Arts Escèniques de les Illes Balears', 'A04005620', 'A04026923', null); </v>
      </c>
    </row>
    <row r="364" spans="2:15">
      <c r="B364" t="s">
        <v>739</v>
      </c>
      <c r="C364" t="s">
        <v>4106</v>
      </c>
      <c r="D364" s="1">
        <v>1365946</v>
      </c>
      <c r="E364" t="str">
        <f>IFERROR(VLOOKUP(D364,PBL_ORGAN_GESTOR!$A$2:$G$1955,2,FALSE),"null")</f>
        <v>A04026923</v>
      </c>
      <c r="F364" t="str">
        <f>IF(E364="null",VLOOKUP(B364,Entitats!O:P,2,FALSE),"null")</f>
        <v>null</v>
      </c>
      <c r="H364">
        <f t="shared" si="34"/>
        <v>70362</v>
      </c>
      <c r="I364" t="str">
        <f t="shared" si="30"/>
        <v>'Consorci per al Foment D''Infraestructures Universitàries'</v>
      </c>
      <c r="J364" t="str">
        <f t="shared" si="31"/>
        <v>'A04005870'</v>
      </c>
      <c r="K364" t="str">
        <f t="shared" si="32"/>
        <v>'A04026923'</v>
      </c>
      <c r="M364" t="str">
        <f t="shared" si="35"/>
        <v>null</v>
      </c>
      <c r="O364" t="str">
        <f t="shared" si="33"/>
        <v xml:space="preserve">INSERT INTO pad_organ (organid, nom, dir3, dir3pare, cif) VALUES (70362, 'Consorci per al Foment D''Infraestructures Universitàries', 'A04005870', 'A04026923', null); </v>
      </c>
    </row>
    <row r="365" spans="2:15">
      <c r="B365" t="s">
        <v>741</v>
      </c>
      <c r="C365" t="s">
        <v>742</v>
      </c>
      <c r="D365" s="1">
        <v>1365954</v>
      </c>
      <c r="E365" t="str">
        <f>IFERROR(VLOOKUP(D365,PBL_ORGAN_GESTOR!$A$2:$G$1955,2,FALSE),"null")</f>
        <v>A04013522</v>
      </c>
      <c r="F365" t="str">
        <f>IF(E365="null",VLOOKUP(B365,Entitats!O:P,2,FALSE),"null")</f>
        <v>null</v>
      </c>
      <c r="H365">
        <f t="shared" si="34"/>
        <v>70363</v>
      </c>
      <c r="I365" t="str">
        <f t="shared" si="30"/>
        <v>'Ies Sa Blanca Dona'</v>
      </c>
      <c r="J365" t="str">
        <f t="shared" si="31"/>
        <v>'A04019874'</v>
      </c>
      <c r="K365" t="str">
        <f t="shared" si="32"/>
        <v>'A04013522'</v>
      </c>
      <c r="M365" t="str">
        <f t="shared" si="35"/>
        <v>null</v>
      </c>
      <c r="O365" t="str">
        <f t="shared" si="33"/>
        <v xml:space="preserve">INSERT INTO pad_organ (organid, nom, dir3, dir3pare, cif) VALUES (70363, 'Ies Sa Blanca Dona', 'A04019874', 'A04013522', null); </v>
      </c>
    </row>
    <row r="366" spans="2:15">
      <c r="B366" t="s">
        <v>743</v>
      </c>
      <c r="C366" t="s">
        <v>744</v>
      </c>
      <c r="D366" s="1">
        <v>1365954</v>
      </c>
      <c r="E366" t="str">
        <f>IFERROR(VLOOKUP(D366,PBL_ORGAN_GESTOR!$A$2:$G$1955,2,FALSE),"null")</f>
        <v>A04013522</v>
      </c>
      <c r="F366" t="str">
        <f>IF(E366="null",VLOOKUP(B366,Entitats!O:P,2,FALSE),"null")</f>
        <v>null</v>
      </c>
      <c r="H366">
        <f t="shared" si="34"/>
        <v>70364</v>
      </c>
      <c r="I366" t="str">
        <f t="shared" si="30"/>
        <v>'Ies Sa Colomina'</v>
      </c>
      <c r="J366" t="str">
        <f t="shared" si="31"/>
        <v>'A04019875'</v>
      </c>
      <c r="K366" t="str">
        <f t="shared" si="32"/>
        <v>'A04013522'</v>
      </c>
      <c r="M366" t="str">
        <f t="shared" si="35"/>
        <v>null</v>
      </c>
      <c r="O366" t="str">
        <f t="shared" si="33"/>
        <v xml:space="preserve">INSERT INTO pad_organ (organid, nom, dir3, dir3pare, cif) VALUES (70364, 'Ies Sa Colomina', 'A04019875', 'A04013522', null); </v>
      </c>
    </row>
    <row r="367" spans="2:15">
      <c r="B367" t="s">
        <v>745</v>
      </c>
      <c r="C367" t="s">
        <v>746</v>
      </c>
      <c r="D367" s="1">
        <v>1365954</v>
      </c>
      <c r="E367" t="str">
        <f>IFERROR(VLOOKUP(D367,PBL_ORGAN_GESTOR!$A$2:$G$1955,2,FALSE),"null")</f>
        <v>A04013522</v>
      </c>
      <c r="F367" t="str">
        <f>IF(E367="null",VLOOKUP(B367,Entitats!O:P,2,FALSE),"null")</f>
        <v>null</v>
      </c>
      <c r="H367">
        <f t="shared" si="34"/>
        <v>70365</v>
      </c>
      <c r="I367" t="str">
        <f t="shared" si="30"/>
        <v>'Ies Sa Serra'</v>
      </c>
      <c r="J367" t="str">
        <f t="shared" si="31"/>
        <v>'A04019876'</v>
      </c>
      <c r="K367" t="str">
        <f t="shared" si="32"/>
        <v>'A04013522'</v>
      </c>
      <c r="M367" t="str">
        <f t="shared" si="35"/>
        <v>null</v>
      </c>
      <c r="O367" t="str">
        <f t="shared" si="33"/>
        <v xml:space="preserve">INSERT INTO pad_organ (organid, nom, dir3, dir3pare, cif) VALUES (70365, 'Ies Sa Serra', 'A04019876', 'A04013522', null); </v>
      </c>
    </row>
    <row r="368" spans="2:15">
      <c r="B368" t="s">
        <v>747</v>
      </c>
      <c r="C368" t="s">
        <v>748</v>
      </c>
      <c r="D368" s="1">
        <v>1365954</v>
      </c>
      <c r="E368" t="str">
        <f>IFERROR(VLOOKUP(D368,PBL_ORGAN_GESTOR!$A$2:$G$1955,2,FALSE),"null")</f>
        <v>A04013522</v>
      </c>
      <c r="F368" t="str">
        <f>IF(E368="null",VLOOKUP(B368,Entitats!O:P,2,FALSE),"null")</f>
        <v>null</v>
      </c>
      <c r="H368">
        <f t="shared" si="34"/>
        <v>70366</v>
      </c>
      <c r="I368" t="str">
        <f t="shared" si="30"/>
        <v>'IES Sant Agustí'</v>
      </c>
      <c r="J368" t="str">
        <f t="shared" si="31"/>
        <v>'A04019877'</v>
      </c>
      <c r="K368" t="str">
        <f t="shared" si="32"/>
        <v>'A04013522'</v>
      </c>
      <c r="M368" t="str">
        <f t="shared" si="35"/>
        <v>null</v>
      </c>
      <c r="O368" t="str">
        <f t="shared" si="33"/>
        <v xml:space="preserve">INSERT INTO pad_organ (organid, nom, dir3, dir3pare, cif) VALUES (70366, 'IES Sant Agustí', 'A04019877', 'A04013522', null); </v>
      </c>
    </row>
    <row r="369" spans="2:15">
      <c r="B369" t="s">
        <v>749</v>
      </c>
      <c r="C369" t="s">
        <v>750</v>
      </c>
      <c r="D369" s="1">
        <v>1365954</v>
      </c>
      <c r="E369" t="str">
        <f>IFERROR(VLOOKUP(D369,PBL_ORGAN_GESTOR!$A$2:$G$1955,2,FALSE),"null")</f>
        <v>A04013522</v>
      </c>
      <c r="F369" t="str">
        <f>IF(E369="null",VLOOKUP(B369,Entitats!O:P,2,FALSE),"null")</f>
        <v>null</v>
      </c>
      <c r="H369">
        <f t="shared" si="34"/>
        <v>70367</v>
      </c>
      <c r="I369" t="str">
        <f t="shared" si="30"/>
        <v>'IES Sant Marçal'</v>
      </c>
      <c r="J369" t="str">
        <f t="shared" si="31"/>
        <v>'A04019878'</v>
      </c>
      <c r="K369" t="str">
        <f t="shared" si="32"/>
        <v>'A04013522'</v>
      </c>
      <c r="M369" t="str">
        <f t="shared" si="35"/>
        <v>null</v>
      </c>
      <c r="O369" t="str">
        <f t="shared" si="33"/>
        <v xml:space="preserve">INSERT INTO pad_organ (organid, nom, dir3, dir3pare, cif) VALUES (70367, 'IES Sant Marçal', 'A04019878', 'A04013522', null); </v>
      </c>
    </row>
    <row r="370" spans="2:15">
      <c r="B370" t="s">
        <v>751</v>
      </c>
      <c r="C370" t="s">
        <v>752</v>
      </c>
      <c r="D370" s="1">
        <v>1365954</v>
      </c>
      <c r="E370" t="str">
        <f>IFERROR(VLOOKUP(D370,PBL_ORGAN_GESTOR!$A$2:$G$1955,2,FALSE),"null")</f>
        <v>A04013522</v>
      </c>
      <c r="F370" t="str">
        <f>IF(E370="null",VLOOKUP(B370,Entitats!O:P,2,FALSE),"null")</f>
        <v>null</v>
      </c>
      <c r="H370">
        <f t="shared" si="34"/>
        <v>70368</v>
      </c>
      <c r="I370" t="str">
        <f t="shared" si="30"/>
        <v>'IES Santa Margalida'</v>
      </c>
      <c r="J370" t="str">
        <f t="shared" si="31"/>
        <v>'A04019879'</v>
      </c>
      <c r="K370" t="str">
        <f t="shared" si="32"/>
        <v>'A04013522'</v>
      </c>
      <c r="M370" t="str">
        <f t="shared" si="35"/>
        <v>null</v>
      </c>
      <c r="O370" t="str">
        <f t="shared" si="33"/>
        <v xml:space="preserve">INSERT INTO pad_organ (organid, nom, dir3, dir3pare, cif) VALUES (70368, 'IES Santa Margalida', 'A04019879', 'A04013522', null); </v>
      </c>
    </row>
    <row r="371" spans="2:15">
      <c r="B371" t="s">
        <v>753</v>
      </c>
      <c r="C371" t="s">
        <v>754</v>
      </c>
      <c r="D371" s="1">
        <v>1365954</v>
      </c>
      <c r="E371" t="str">
        <f>IFERROR(VLOOKUP(D371,PBL_ORGAN_GESTOR!$A$2:$G$1955,2,FALSE),"null")</f>
        <v>A04013522</v>
      </c>
      <c r="F371" t="str">
        <f>IF(E371="null",VLOOKUP(B371,Entitats!O:P,2,FALSE),"null")</f>
        <v>null</v>
      </c>
      <c r="H371">
        <f t="shared" si="34"/>
        <v>70369</v>
      </c>
      <c r="I371" t="str">
        <f t="shared" si="30"/>
        <v>'IES Santa Maria'</v>
      </c>
      <c r="J371" t="str">
        <f t="shared" si="31"/>
        <v>'A04019880'</v>
      </c>
      <c r="K371" t="str">
        <f t="shared" si="32"/>
        <v>'A04013522'</v>
      </c>
      <c r="M371" t="str">
        <f t="shared" si="35"/>
        <v>null</v>
      </c>
      <c r="O371" t="str">
        <f t="shared" si="33"/>
        <v xml:space="preserve">INSERT INTO pad_organ (organid, nom, dir3, dir3pare, cif) VALUES (70369, 'IES Santa Maria', 'A04019880', 'A04013522', null); </v>
      </c>
    </row>
    <row r="372" spans="2:15">
      <c r="B372" t="s">
        <v>755</v>
      </c>
      <c r="C372" t="s">
        <v>4107</v>
      </c>
      <c r="D372" s="1">
        <v>1365954</v>
      </c>
      <c r="E372" t="str">
        <f>IFERROR(VLOOKUP(D372,PBL_ORGAN_GESTOR!$A$2:$G$1955,2,FALSE),"null")</f>
        <v>A04013522</v>
      </c>
      <c r="F372" t="str">
        <f>IF(E372="null",VLOOKUP(B372,Entitats!O:P,2,FALSE),"null")</f>
        <v>null</v>
      </c>
      <c r="H372">
        <f t="shared" si="34"/>
        <v>70370</v>
      </c>
      <c r="I372" t="str">
        <f t="shared" si="30"/>
        <v>'IES Santa Maria D''Eivissa'</v>
      </c>
      <c r="J372" t="str">
        <f t="shared" si="31"/>
        <v>'A04019881'</v>
      </c>
      <c r="K372" t="str">
        <f t="shared" si="32"/>
        <v>'A04013522'</v>
      </c>
      <c r="M372" t="str">
        <f t="shared" si="35"/>
        <v>null</v>
      </c>
      <c r="O372" t="str">
        <f t="shared" si="33"/>
        <v xml:space="preserve">INSERT INTO pad_organ (organid, nom, dir3, dir3pare, cif) VALUES (70370, 'IES Santa Maria D''Eivissa', 'A04019881', 'A04013522', null); </v>
      </c>
    </row>
    <row r="373" spans="2:15">
      <c r="B373" t="s">
        <v>757</v>
      </c>
      <c r="C373" t="s">
        <v>758</v>
      </c>
      <c r="D373" s="1">
        <v>1365954</v>
      </c>
      <c r="E373" t="str">
        <f>IFERROR(VLOOKUP(D373,PBL_ORGAN_GESTOR!$A$2:$G$1955,2,FALSE),"null")</f>
        <v>A04013522</v>
      </c>
      <c r="F373" t="str">
        <f>IF(E373="null",VLOOKUP(B373,Entitats!O:P,2,FALSE),"null")</f>
        <v>null</v>
      </c>
      <c r="H373">
        <f t="shared" si="34"/>
        <v>70371</v>
      </c>
      <c r="I373" t="str">
        <f t="shared" si="30"/>
        <v>'IES Santanyí'</v>
      </c>
      <c r="J373" t="str">
        <f t="shared" si="31"/>
        <v>'A04019882'</v>
      </c>
      <c r="K373" t="str">
        <f t="shared" si="32"/>
        <v>'A04013522'</v>
      </c>
      <c r="M373" t="str">
        <f t="shared" si="35"/>
        <v>null</v>
      </c>
      <c r="O373" t="str">
        <f t="shared" si="33"/>
        <v xml:space="preserve">INSERT INTO pad_organ (organid, nom, dir3, dir3pare, cif) VALUES (70371, 'IES Santanyí', 'A04019882', 'A04013522', null); </v>
      </c>
    </row>
    <row r="374" spans="2:15">
      <c r="B374" t="s">
        <v>759</v>
      </c>
      <c r="C374" t="s">
        <v>4108</v>
      </c>
      <c r="D374" s="1">
        <v>1365954</v>
      </c>
      <c r="E374" t="str">
        <f>IFERROR(VLOOKUP(D374,PBL_ORGAN_GESTOR!$A$2:$G$1955,2,FALSE),"null")</f>
        <v>A04013522</v>
      </c>
      <c r="F374" t="str">
        <f>IF(E374="null",VLOOKUP(B374,Entitats!O:P,2,FALSE),"null")</f>
        <v>null</v>
      </c>
      <c r="H374">
        <f t="shared" si="34"/>
        <v>70372</v>
      </c>
      <c r="I374" t="str">
        <f t="shared" si="30"/>
        <v>'IES S''Arenal'</v>
      </c>
      <c r="J374" t="str">
        <f t="shared" si="31"/>
        <v>'A04019883'</v>
      </c>
      <c r="K374" t="str">
        <f t="shared" si="32"/>
        <v>'A04013522'</v>
      </c>
      <c r="M374" t="str">
        <f t="shared" si="35"/>
        <v>null</v>
      </c>
      <c r="O374" t="str">
        <f t="shared" si="33"/>
        <v xml:space="preserve">INSERT INTO pad_organ (organid, nom, dir3, dir3pare, cif) VALUES (70372, 'IES S''Arenal', 'A04019883', 'A04013522', null); </v>
      </c>
    </row>
    <row r="375" spans="2:15">
      <c r="B375" t="s">
        <v>761</v>
      </c>
      <c r="C375" t="s">
        <v>762</v>
      </c>
      <c r="D375" s="1">
        <v>1365954</v>
      </c>
      <c r="E375" t="str">
        <f>IFERROR(VLOOKUP(D375,PBL_ORGAN_GESTOR!$A$2:$G$1955,2,FALSE),"null")</f>
        <v>A04013522</v>
      </c>
      <c r="F375" t="str">
        <f>IF(E375="null",VLOOKUP(B375,Entitats!O:P,2,FALSE),"null")</f>
        <v>null</v>
      </c>
      <c r="H375">
        <f t="shared" si="34"/>
        <v>70373</v>
      </c>
      <c r="I375" t="str">
        <f t="shared" si="30"/>
        <v>'IES Ses Estacions'</v>
      </c>
      <c r="J375" t="str">
        <f t="shared" si="31"/>
        <v>'A04019884'</v>
      </c>
      <c r="K375" t="str">
        <f t="shared" si="32"/>
        <v>'A04013522'</v>
      </c>
      <c r="M375" t="str">
        <f t="shared" si="35"/>
        <v>null</v>
      </c>
      <c r="O375" t="str">
        <f t="shared" si="33"/>
        <v xml:space="preserve">INSERT INTO pad_organ (organid, nom, dir3, dir3pare, cif) VALUES (70373, 'IES Ses Estacions', 'A04019884', 'A04013522', null); </v>
      </c>
    </row>
    <row r="376" spans="2:15">
      <c r="B376" t="s">
        <v>763</v>
      </c>
      <c r="C376" t="s">
        <v>764</v>
      </c>
      <c r="D376" s="1">
        <v>1365954</v>
      </c>
      <c r="E376" t="str">
        <f>IFERROR(VLOOKUP(D376,PBL_ORGAN_GESTOR!$A$2:$G$1955,2,FALSE),"null")</f>
        <v>A04013522</v>
      </c>
      <c r="F376" t="str">
        <f>IF(E376="null",VLOOKUP(B376,Entitats!O:P,2,FALSE),"null")</f>
        <v>null</v>
      </c>
      <c r="H376">
        <f t="shared" si="34"/>
        <v>70374</v>
      </c>
      <c r="I376" t="str">
        <f t="shared" si="30"/>
        <v>'IES Sineu'</v>
      </c>
      <c r="J376" t="str">
        <f t="shared" si="31"/>
        <v>'A04019885'</v>
      </c>
      <c r="K376" t="str">
        <f t="shared" si="32"/>
        <v>'A04013522'</v>
      </c>
      <c r="M376" t="str">
        <f t="shared" si="35"/>
        <v>null</v>
      </c>
      <c r="O376" t="str">
        <f t="shared" si="33"/>
        <v xml:space="preserve">INSERT INTO pad_organ (organid, nom, dir3, dir3pare, cif) VALUES (70374, 'IES Sineu', 'A04019885', 'A04013522', null); </v>
      </c>
    </row>
    <row r="377" spans="2:15">
      <c r="B377" t="s">
        <v>765</v>
      </c>
      <c r="C377" t="s">
        <v>766</v>
      </c>
      <c r="D377" s="1">
        <v>1365954</v>
      </c>
      <c r="E377" t="str">
        <f>IFERROR(VLOOKUP(D377,PBL_ORGAN_GESTOR!$A$2:$G$1955,2,FALSE),"null")</f>
        <v>A04013522</v>
      </c>
      <c r="F377" t="str">
        <f>IF(E377="null",VLOOKUP(B377,Entitats!O:P,2,FALSE),"null")</f>
        <v>null</v>
      </c>
      <c r="H377">
        <f t="shared" si="34"/>
        <v>70375</v>
      </c>
      <c r="I377" t="str">
        <f t="shared" si="30"/>
        <v>'IES Son Ferrer'</v>
      </c>
      <c r="J377" t="str">
        <f t="shared" si="31"/>
        <v>'A04019886'</v>
      </c>
      <c r="K377" t="str">
        <f t="shared" si="32"/>
        <v>'A04013522'</v>
      </c>
      <c r="M377" t="str">
        <f t="shared" si="35"/>
        <v>null</v>
      </c>
      <c r="O377" t="str">
        <f t="shared" si="33"/>
        <v xml:space="preserve">INSERT INTO pad_organ (organid, nom, dir3, dir3pare, cif) VALUES (70375, 'IES Son Ferrer', 'A04019886', 'A04013522', null); </v>
      </c>
    </row>
    <row r="378" spans="2:15">
      <c r="B378" t="s">
        <v>767</v>
      </c>
      <c r="C378" t="s">
        <v>768</v>
      </c>
      <c r="D378" s="1">
        <v>1365954</v>
      </c>
      <c r="E378" t="str">
        <f>IFERROR(VLOOKUP(D378,PBL_ORGAN_GESTOR!$A$2:$G$1955,2,FALSE),"null")</f>
        <v>A04013522</v>
      </c>
      <c r="F378" t="str">
        <f>IF(E378="null",VLOOKUP(B378,Entitats!O:P,2,FALSE),"null")</f>
        <v>null</v>
      </c>
      <c r="H378">
        <f t="shared" si="34"/>
        <v>70376</v>
      </c>
      <c r="I378" t="str">
        <f t="shared" si="30"/>
        <v>'IES Son Pacs'</v>
      </c>
      <c r="J378" t="str">
        <f t="shared" si="31"/>
        <v>'A04019887'</v>
      </c>
      <c r="K378" t="str">
        <f t="shared" si="32"/>
        <v>'A04013522'</v>
      </c>
      <c r="M378" t="str">
        <f t="shared" si="35"/>
        <v>null</v>
      </c>
      <c r="O378" t="str">
        <f t="shared" si="33"/>
        <v xml:space="preserve">INSERT INTO pad_organ (organid, nom, dir3, dir3pare, cif) VALUES (70376, 'IES Son Pacs', 'A04019887', 'A04013522', null); </v>
      </c>
    </row>
    <row r="379" spans="2:15">
      <c r="B379" t="s">
        <v>769</v>
      </c>
      <c r="C379" t="s">
        <v>770</v>
      </c>
      <c r="D379" s="1">
        <v>1365954</v>
      </c>
      <c r="E379" t="str">
        <f>IFERROR(VLOOKUP(D379,PBL_ORGAN_GESTOR!$A$2:$G$1955,2,FALSE),"null")</f>
        <v>A04013522</v>
      </c>
      <c r="F379" t="str">
        <f>IF(E379="null",VLOOKUP(B379,Entitats!O:P,2,FALSE),"null")</f>
        <v>null</v>
      </c>
      <c r="H379">
        <f t="shared" si="34"/>
        <v>70377</v>
      </c>
      <c r="I379" t="str">
        <f t="shared" si="30"/>
        <v>'IES Son Rullan'</v>
      </c>
      <c r="J379" t="str">
        <f t="shared" si="31"/>
        <v>'A04019888'</v>
      </c>
      <c r="K379" t="str">
        <f t="shared" si="32"/>
        <v>'A04013522'</v>
      </c>
      <c r="M379" t="str">
        <f t="shared" si="35"/>
        <v>null</v>
      </c>
      <c r="O379" t="str">
        <f t="shared" si="33"/>
        <v xml:space="preserve">INSERT INTO pad_organ (organid, nom, dir3, dir3pare, cif) VALUES (70377, 'IES Son Rullan', 'A04019888', 'A04013522', null); </v>
      </c>
    </row>
    <row r="380" spans="2:15">
      <c r="B380" t="s">
        <v>771</v>
      </c>
      <c r="C380" t="s">
        <v>772</v>
      </c>
      <c r="D380" s="1">
        <v>1365954</v>
      </c>
      <c r="E380" t="str">
        <f>IFERROR(VLOOKUP(D380,PBL_ORGAN_GESTOR!$A$2:$G$1955,2,FALSE),"null")</f>
        <v>A04013522</v>
      </c>
      <c r="F380" t="str">
        <f>IF(E380="null",VLOOKUP(B380,Entitats!O:P,2,FALSE),"null")</f>
        <v>null</v>
      </c>
      <c r="H380">
        <f t="shared" si="34"/>
        <v>70378</v>
      </c>
      <c r="I380" t="str">
        <f t="shared" si="30"/>
        <v>'IES Xarc'</v>
      </c>
      <c r="J380" t="str">
        <f t="shared" si="31"/>
        <v>'A04019889'</v>
      </c>
      <c r="K380" t="str">
        <f t="shared" si="32"/>
        <v>'A04013522'</v>
      </c>
      <c r="M380" t="str">
        <f t="shared" si="35"/>
        <v>null</v>
      </c>
      <c r="O380" t="str">
        <f t="shared" si="33"/>
        <v xml:space="preserve">INSERT INTO pad_organ (organid, nom, dir3, dir3pare, cif) VALUES (70378, 'IES Xarc', 'A04019889', 'A04013522', null); </v>
      </c>
    </row>
    <row r="381" spans="2:15">
      <c r="B381" t="s">
        <v>773</v>
      </c>
      <c r="C381" t="s">
        <v>774</v>
      </c>
      <c r="D381" s="1">
        <v>1365954</v>
      </c>
      <c r="E381" t="str">
        <f>IFERROR(VLOOKUP(D381,PBL_ORGAN_GESTOR!$A$2:$G$1955,2,FALSE),"null")</f>
        <v>A04013522</v>
      </c>
      <c r="F381" t="str">
        <f>IF(E381="null",VLOOKUP(B381,Entitats!O:P,2,FALSE),"null")</f>
        <v>null</v>
      </c>
      <c r="H381">
        <f t="shared" si="34"/>
        <v>70379</v>
      </c>
      <c r="I381" t="str">
        <f t="shared" si="30"/>
        <v>'Cei Petits Ferrerets'</v>
      </c>
      <c r="J381" t="str">
        <f t="shared" si="31"/>
        <v>'A04019981'</v>
      </c>
      <c r="K381" t="str">
        <f t="shared" si="32"/>
        <v>'A04013522'</v>
      </c>
      <c r="M381" t="str">
        <f t="shared" si="35"/>
        <v>null</v>
      </c>
      <c r="O381" t="str">
        <f t="shared" si="33"/>
        <v xml:space="preserve">INSERT INTO pad_organ (organid, nom, dir3, dir3pare, cif) VALUES (70379, 'Cei Petits Ferrerets', 'A04019981', 'A04013522', null); </v>
      </c>
    </row>
    <row r="382" spans="2:15">
      <c r="B382" t="s">
        <v>775</v>
      </c>
      <c r="C382" t="s">
        <v>776</v>
      </c>
      <c r="D382" s="1">
        <v>1365954</v>
      </c>
      <c r="E382" t="str">
        <f>IFERROR(VLOOKUP(D382,PBL_ORGAN_GESTOR!$A$2:$G$1955,2,FALSE),"null")</f>
        <v>A04013522</v>
      </c>
      <c r="F382" t="str">
        <f>IF(E382="null",VLOOKUP(B382,Entitats!O:P,2,FALSE),"null")</f>
        <v>null</v>
      </c>
      <c r="H382">
        <f t="shared" si="34"/>
        <v>70380</v>
      </c>
      <c r="I382" t="str">
        <f t="shared" si="30"/>
        <v>'Ei Es Soleiet'</v>
      </c>
      <c r="J382" t="str">
        <f t="shared" si="31"/>
        <v>'A04019982'</v>
      </c>
      <c r="K382" t="str">
        <f t="shared" si="32"/>
        <v>'A04013522'</v>
      </c>
      <c r="M382" t="str">
        <f t="shared" si="35"/>
        <v>null</v>
      </c>
      <c r="O382" t="str">
        <f t="shared" si="33"/>
        <v xml:space="preserve">INSERT INTO pad_organ (organid, nom, dir3, dir3pare, cif) VALUES (70380, 'Ei Es Soleiet', 'A04019982', 'A04013522', null); </v>
      </c>
    </row>
    <row r="383" spans="2:15">
      <c r="B383" t="s">
        <v>777</v>
      </c>
      <c r="C383" t="s">
        <v>778</v>
      </c>
      <c r="D383" s="1">
        <v>1365954</v>
      </c>
      <c r="E383" t="str">
        <f>IFERROR(VLOOKUP(D383,PBL_ORGAN_GESTOR!$A$2:$G$1955,2,FALSE),"null")</f>
        <v>A04013522</v>
      </c>
      <c r="F383" t="str">
        <f>IF(E383="null",VLOOKUP(B383,Entitats!O:P,2,FALSE),"null")</f>
        <v>null</v>
      </c>
      <c r="H383">
        <f t="shared" si="34"/>
        <v>70381</v>
      </c>
      <c r="I383" t="str">
        <f t="shared" si="30"/>
        <v>'Ccee Quatre per Quatre'</v>
      </c>
      <c r="J383" t="str">
        <f t="shared" si="31"/>
        <v>'A04021367'</v>
      </c>
      <c r="K383" t="str">
        <f t="shared" si="32"/>
        <v>'A04013522'</v>
      </c>
      <c r="M383" t="str">
        <f t="shared" si="35"/>
        <v>null</v>
      </c>
      <c r="O383" t="str">
        <f t="shared" si="33"/>
        <v xml:space="preserve">INSERT INTO pad_organ (organid, nom, dir3, dir3pare, cif) VALUES (70381, 'Ccee Quatre per Quatre', 'A04021367', 'A04013522', null); </v>
      </c>
    </row>
    <row r="384" spans="2:15">
      <c r="B384" t="s">
        <v>779</v>
      </c>
      <c r="C384" t="s">
        <v>780</v>
      </c>
      <c r="D384" s="1">
        <v>1365954</v>
      </c>
      <c r="E384" t="str">
        <f>IFERROR(VLOOKUP(D384,PBL_ORGAN_GESTOR!$A$2:$G$1955,2,FALSE),"null")</f>
        <v>A04013522</v>
      </c>
      <c r="F384" t="str">
        <f>IF(E384="null",VLOOKUP(B384,Entitats!O:P,2,FALSE),"null")</f>
        <v>null</v>
      </c>
      <c r="H384">
        <f t="shared" si="34"/>
        <v>70382</v>
      </c>
      <c r="I384" t="str">
        <f t="shared" si="30"/>
        <v>'Ceip Ses Planes'</v>
      </c>
      <c r="J384" t="str">
        <f t="shared" si="31"/>
        <v>'A04021368'</v>
      </c>
      <c r="K384" t="str">
        <f t="shared" si="32"/>
        <v>'A04013522'</v>
      </c>
      <c r="M384" t="str">
        <f t="shared" si="35"/>
        <v>null</v>
      </c>
      <c r="O384" t="str">
        <f t="shared" si="33"/>
        <v xml:space="preserve">INSERT INTO pad_organ (organid, nom, dir3, dir3pare, cif) VALUES (70382, 'Ceip Ses Planes', 'A04021368', 'A04013522', null); </v>
      </c>
    </row>
    <row r="385" spans="2:15">
      <c r="B385" t="s">
        <v>781</v>
      </c>
      <c r="C385" t="s">
        <v>782</v>
      </c>
      <c r="D385" s="1">
        <v>1365954</v>
      </c>
      <c r="E385" t="str">
        <f>IFERROR(VLOOKUP(D385,PBL_ORGAN_GESTOR!$A$2:$G$1955,2,FALSE),"null")</f>
        <v>A04013522</v>
      </c>
      <c r="F385" t="str">
        <f>IF(E385="null",VLOOKUP(B385,Entitats!O:P,2,FALSE),"null")</f>
        <v>null</v>
      </c>
      <c r="H385">
        <f t="shared" si="34"/>
        <v>70383</v>
      </c>
      <c r="I385" t="str">
        <f t="shared" si="30"/>
        <v>'Ceip Puig de Sant Martí'</v>
      </c>
      <c r="J385" t="str">
        <f t="shared" si="31"/>
        <v>'A04022406'</v>
      </c>
      <c r="K385" t="str">
        <f t="shared" si="32"/>
        <v>'A04013522'</v>
      </c>
      <c r="M385" t="str">
        <f t="shared" si="35"/>
        <v>null</v>
      </c>
      <c r="O385" t="str">
        <f t="shared" si="33"/>
        <v xml:space="preserve">INSERT INTO pad_organ (organid, nom, dir3, dir3pare, cif) VALUES (70383, 'Ceip Puig de Sant Martí', 'A04022406', 'A04013522', null); </v>
      </c>
    </row>
    <row r="386" spans="2:15">
      <c r="B386" t="s">
        <v>783</v>
      </c>
      <c r="C386" t="s">
        <v>4109</v>
      </c>
      <c r="D386" s="1">
        <v>1365954</v>
      </c>
      <c r="E386" t="str">
        <f>IFERROR(VLOOKUP(D386,PBL_ORGAN_GESTOR!$A$2:$G$1955,2,FALSE),"null")</f>
        <v>A04013522</v>
      </c>
      <c r="F386" t="str">
        <f>IF(E386="null",VLOOKUP(B386,Entitats!O:P,2,FALSE),"null")</f>
        <v>null</v>
      </c>
      <c r="H386">
        <f t="shared" si="34"/>
        <v>70384</v>
      </c>
      <c r="I386" t="str">
        <f t="shared" si="30"/>
        <v>'Ceip Nou D''inca'</v>
      </c>
      <c r="J386" t="str">
        <f t="shared" si="31"/>
        <v>'A04022407'</v>
      </c>
      <c r="K386" t="str">
        <f t="shared" si="32"/>
        <v>'A04013522'</v>
      </c>
      <c r="M386" t="str">
        <f t="shared" si="35"/>
        <v>null</v>
      </c>
      <c r="O386" t="str">
        <f t="shared" si="33"/>
        <v xml:space="preserve">INSERT INTO pad_organ (organid, nom, dir3, dir3pare, cif) VALUES (70384, 'Ceip Nou D''inca', 'A04022407', 'A04013522', null); </v>
      </c>
    </row>
    <row r="387" spans="2:15">
      <c r="B387" t="s">
        <v>785</v>
      </c>
      <c r="C387" t="s">
        <v>786</v>
      </c>
      <c r="D387" s="1">
        <v>1365954</v>
      </c>
      <c r="E387" t="str">
        <f>IFERROR(VLOOKUP(D387,PBL_ORGAN_GESTOR!$A$2:$G$1955,2,FALSE),"null")</f>
        <v>A04013522</v>
      </c>
      <c r="F387" t="str">
        <f>IF(E387="null",VLOOKUP(B387,Entitats!O:P,2,FALSE),"null")</f>
        <v>null</v>
      </c>
      <c r="H387">
        <f t="shared" si="34"/>
        <v>70385</v>
      </c>
      <c r="I387" t="str">
        <f t="shared" ref="I387:I450" si="36">"'"&amp;C387&amp;"'"</f>
        <v>'Ies Can Balo'</v>
      </c>
      <c r="J387" t="str">
        <f t="shared" ref="J387:J450" si="37">"'"&amp;B387&amp;"'"</f>
        <v>'A04022538'</v>
      </c>
      <c r="K387" t="str">
        <f t="shared" ref="K387:K450" si="38">IF(E387="null","null","'"&amp;E387&amp;"'")</f>
        <v>'A04013522'</v>
      </c>
      <c r="M387" t="str">
        <f t="shared" si="35"/>
        <v>null</v>
      </c>
      <c r="O387" t="str">
        <f t="shared" ref="O387:O450" si="39">SUBSTITUTE(SUBSTITUTE(SUBSTITUTE(SUBSTITUTE(SUBSTITUTE(SUBSTITUTE(O$1,"$ID$",H387),"$NOM$",I387),"$DIR3$",J387),"$DIR3PARE$",K387),"$ENTITATID$",L387),"$CIF$",M387)</f>
        <v xml:space="preserve">INSERT INTO pad_organ (organid, nom, dir3, dir3pare, cif) VALUES (70385, 'Ies Can Balo', 'A04022538', 'A04013522', null); </v>
      </c>
    </row>
    <row r="388" spans="2:15">
      <c r="B388" t="s">
        <v>787</v>
      </c>
      <c r="C388" t="s">
        <v>4110</v>
      </c>
      <c r="D388" s="1">
        <v>1365954</v>
      </c>
      <c r="E388" t="str">
        <f>IFERROR(VLOOKUP(D388,PBL_ORGAN_GESTOR!$A$2:$G$1955,2,FALSE),"null")</f>
        <v>A04013522</v>
      </c>
      <c r="F388" t="str">
        <f>IF(E388="null",VLOOKUP(B388,Entitats!O:P,2,FALSE),"null")</f>
        <v>null</v>
      </c>
      <c r="H388">
        <f t="shared" ref="H388:H451" si="40">H387+1</f>
        <v>70386</v>
      </c>
      <c r="I388" t="str">
        <f t="shared" si="36"/>
        <v>'Institut D''ensenyaments a Distància de les Illes Balears'</v>
      </c>
      <c r="J388" t="str">
        <f t="shared" si="37"/>
        <v>'A04024883'</v>
      </c>
      <c r="K388" t="str">
        <f t="shared" si="38"/>
        <v>'A04013522'</v>
      </c>
      <c r="M388" t="str">
        <f t="shared" ref="M388:M451" si="41">IFERROR(IF(F388="null","null","'"&amp;F388&amp;"'"),"null")</f>
        <v>null</v>
      </c>
      <c r="O388" t="str">
        <f t="shared" si="39"/>
        <v xml:space="preserve">INSERT INTO pad_organ (organid, nom, dir3, dir3pare, cif) VALUES (70386, 'Institut D''ensenyaments a Distància de les Illes Balears', 'A04024883', 'A04013522', null); </v>
      </c>
    </row>
    <row r="389" spans="2:15">
      <c r="B389" t="s">
        <v>789</v>
      </c>
      <c r="C389" t="s">
        <v>790</v>
      </c>
      <c r="D389" s="1">
        <v>1365954</v>
      </c>
      <c r="E389" t="str">
        <f>IFERROR(VLOOKUP(D389,PBL_ORGAN_GESTOR!$A$2:$G$1955,2,FALSE),"null")</f>
        <v>A04013522</v>
      </c>
      <c r="F389" t="str">
        <f>IF(E389="null",VLOOKUP(B389,Entitats!O:P,2,FALSE),"null")</f>
        <v>null</v>
      </c>
      <c r="H389">
        <f t="shared" si="40"/>
        <v>70387</v>
      </c>
      <c r="I389" t="str">
        <f t="shared" si="36"/>
        <v>'Ccee Sant Josep'</v>
      </c>
      <c r="J389" t="str">
        <f t="shared" si="37"/>
        <v>'A04027426'</v>
      </c>
      <c r="K389" t="str">
        <f t="shared" si="38"/>
        <v>'A04013522'</v>
      </c>
      <c r="M389" t="str">
        <f t="shared" si="41"/>
        <v>null</v>
      </c>
      <c r="O389" t="str">
        <f t="shared" si="39"/>
        <v xml:space="preserve">INSERT INTO pad_organ (organid, nom, dir3, dir3pare, cif) VALUES (70387, 'Ccee Sant Josep', 'A04027426', 'A04013522', null); </v>
      </c>
    </row>
    <row r="390" spans="2:15">
      <c r="B390" t="s">
        <v>791</v>
      </c>
      <c r="C390" t="s">
        <v>792</v>
      </c>
      <c r="D390" s="1">
        <v>1365954</v>
      </c>
      <c r="E390" t="str">
        <f>IFERROR(VLOOKUP(D390,PBL_ORGAN_GESTOR!$A$2:$G$1955,2,FALSE),"null")</f>
        <v>A04013522</v>
      </c>
      <c r="F390" t="str">
        <f>IF(E390="null",VLOOKUP(B390,Entitats!O:P,2,FALSE),"null")</f>
        <v>null</v>
      </c>
      <c r="H390">
        <f t="shared" si="40"/>
        <v>70388</v>
      </c>
      <c r="I390" t="str">
        <f t="shared" si="36"/>
        <v>'Ei Can Nebot'</v>
      </c>
      <c r="J390" t="str">
        <f t="shared" si="37"/>
        <v>'A04029720'</v>
      </c>
      <c r="K390" t="str">
        <f t="shared" si="38"/>
        <v>'A04013522'</v>
      </c>
      <c r="M390" t="str">
        <f t="shared" si="41"/>
        <v>null</v>
      </c>
      <c r="O390" t="str">
        <f t="shared" si="39"/>
        <v xml:space="preserve">INSERT INTO pad_organ (organid, nom, dir3, dir3pare, cif) VALUES (70388, 'Ei Can Nebot', 'A04029720', 'A04013522', null); </v>
      </c>
    </row>
    <row r="391" spans="2:15">
      <c r="B391" t="s">
        <v>793</v>
      </c>
      <c r="C391" t="s">
        <v>794</v>
      </c>
      <c r="D391" s="1">
        <v>1365954</v>
      </c>
      <c r="E391" t="str">
        <f>IFERROR(VLOOKUP(D391,PBL_ORGAN_GESTOR!$A$2:$G$1955,2,FALSE),"null")</f>
        <v>A04013522</v>
      </c>
      <c r="F391" t="str">
        <f>IF(E391="null",VLOOKUP(B391,Entitats!O:P,2,FALSE),"null")</f>
        <v>null</v>
      </c>
      <c r="H391">
        <f t="shared" si="40"/>
        <v>70389</v>
      </c>
      <c r="I391" t="str">
        <f t="shared" si="36"/>
        <v>'Ceip Nou de Sa Pobla'</v>
      </c>
      <c r="J391" t="str">
        <f t="shared" si="37"/>
        <v>'A04030892'</v>
      </c>
      <c r="K391" t="str">
        <f t="shared" si="38"/>
        <v>'A04013522'</v>
      </c>
      <c r="M391" t="str">
        <f t="shared" si="41"/>
        <v>null</v>
      </c>
      <c r="O391" t="str">
        <f t="shared" si="39"/>
        <v xml:space="preserve">INSERT INTO pad_organ (organid, nom, dir3, dir3pare, cif) VALUES (70389, 'Ceip Nou de Sa Pobla', 'A04030892', 'A04013522', null); </v>
      </c>
    </row>
    <row r="392" spans="2:15">
      <c r="B392" t="s">
        <v>795</v>
      </c>
      <c r="C392" t="s">
        <v>796</v>
      </c>
      <c r="D392" s="1">
        <v>1365954</v>
      </c>
      <c r="E392" t="str">
        <f>IFERROR(VLOOKUP(D392,PBL_ORGAN_GESTOR!$A$2:$G$1955,2,FALSE),"null")</f>
        <v>A04013522</v>
      </c>
      <c r="F392" t="str">
        <f>IF(E392="null",VLOOKUP(B392,Entitats!O:P,2,FALSE),"null")</f>
        <v>null</v>
      </c>
      <c r="H392">
        <f t="shared" si="40"/>
        <v>70390</v>
      </c>
      <c r="I392" t="str">
        <f t="shared" si="36"/>
        <v>'Cifp Borja Moll'</v>
      </c>
      <c r="J392" t="str">
        <f t="shared" si="37"/>
        <v>'A04030893'</v>
      </c>
      <c r="K392" t="str">
        <f t="shared" si="38"/>
        <v>'A04013522'</v>
      </c>
      <c r="M392" t="str">
        <f t="shared" si="41"/>
        <v>null</v>
      </c>
      <c r="O392" t="str">
        <f t="shared" si="39"/>
        <v xml:space="preserve">INSERT INTO pad_organ (organid, nom, dir3, dir3pare, cif) VALUES (70390, 'Cifp Borja Moll', 'A04030893', 'A04013522', null); </v>
      </c>
    </row>
    <row r="393" spans="2:15">
      <c r="B393" t="s">
        <v>797</v>
      </c>
      <c r="C393" t="s">
        <v>798</v>
      </c>
      <c r="D393" s="1">
        <v>1365954</v>
      </c>
      <c r="E393" t="str">
        <f>IFERROR(VLOOKUP(D393,PBL_ORGAN_GESTOR!$A$2:$G$1955,2,FALSE),"null")</f>
        <v>A04013522</v>
      </c>
      <c r="F393" t="str">
        <f>IF(E393="null",VLOOKUP(B393,Entitats!O:P,2,FALSE),"null")</f>
        <v>null</v>
      </c>
      <c r="H393">
        <f t="shared" si="40"/>
        <v>70391</v>
      </c>
      <c r="I393" t="str">
        <f t="shared" si="36"/>
        <v>'Cifp Centre Integrat Formació Professional Juníper Serra'</v>
      </c>
      <c r="J393" t="str">
        <f t="shared" si="37"/>
        <v>'A04030894'</v>
      </c>
      <c r="K393" t="str">
        <f t="shared" si="38"/>
        <v>'A04013522'</v>
      </c>
      <c r="M393" t="str">
        <f t="shared" si="41"/>
        <v>null</v>
      </c>
      <c r="O393" t="str">
        <f t="shared" si="39"/>
        <v xml:space="preserve">INSERT INTO pad_organ (organid, nom, dir3, dir3pare, cif) VALUES (70391, 'Cifp Centre Integrat Formació Professional Juníper Serra', 'A04030894', 'A04013522', null); </v>
      </c>
    </row>
    <row r="394" spans="2:15">
      <c r="B394" t="s">
        <v>799</v>
      </c>
      <c r="C394" t="s">
        <v>800</v>
      </c>
      <c r="D394" s="1">
        <v>1365954</v>
      </c>
      <c r="E394" t="str">
        <f>IFERROR(VLOOKUP(D394,PBL_ORGAN_GESTOR!$A$2:$G$1955,2,FALSE),"null")</f>
        <v>A04013522</v>
      </c>
      <c r="F394" t="str">
        <f>IF(E394="null",VLOOKUP(B394,Entitats!O:P,2,FALSE),"null")</f>
        <v>null</v>
      </c>
      <c r="H394">
        <f t="shared" si="40"/>
        <v>70392</v>
      </c>
      <c r="I394" t="str">
        <f t="shared" si="36"/>
        <v>'Cifp Centre Integrat Formació Professional Pau Casesnoves'</v>
      </c>
      <c r="J394" t="str">
        <f t="shared" si="37"/>
        <v>'A04030895'</v>
      </c>
      <c r="K394" t="str">
        <f t="shared" si="38"/>
        <v>'A04013522'</v>
      </c>
      <c r="M394" t="str">
        <f t="shared" si="41"/>
        <v>null</v>
      </c>
      <c r="O394" t="str">
        <f t="shared" si="39"/>
        <v xml:space="preserve">INSERT INTO pad_organ (organid, nom, dir3, dir3pare, cif) VALUES (70392, 'Cifp Centre Integrat Formació Professional Pau Casesnoves', 'A04030895', 'A04013522', null); </v>
      </c>
    </row>
    <row r="395" spans="2:15">
      <c r="B395" t="s">
        <v>801</v>
      </c>
      <c r="C395" t="s">
        <v>4111</v>
      </c>
      <c r="D395" s="1">
        <v>1365954</v>
      </c>
      <c r="E395" t="str">
        <f>IFERROR(VLOOKUP(D395,PBL_ORGAN_GESTOR!$A$2:$G$1955,2,FALSE),"null")</f>
        <v>A04013522</v>
      </c>
      <c r="F395" t="str">
        <f>IF(E395="null",VLOOKUP(B395,Entitats!O:P,2,FALSE),"null")</f>
        <v>null</v>
      </c>
      <c r="H395">
        <f t="shared" si="40"/>
        <v>70393</v>
      </c>
      <c r="I395" t="str">
        <f t="shared" si="36"/>
        <v>'Eadisoc Equip D''avaluació Dificultats Socialització i Comunicació Mallorca'</v>
      </c>
      <c r="J395" t="str">
        <f t="shared" si="37"/>
        <v>'A04030899'</v>
      </c>
      <c r="K395" t="str">
        <f t="shared" si="38"/>
        <v>'A04013522'</v>
      </c>
      <c r="M395" t="str">
        <f t="shared" si="41"/>
        <v>null</v>
      </c>
      <c r="O395" t="str">
        <f t="shared" si="39"/>
        <v xml:space="preserve">INSERT INTO pad_organ (organid, nom, dir3, dir3pare, cif) VALUES (70393, 'Eadisoc Equip D''avaluació Dificultats Socialització i Comunicació Mallorca', 'A04030899', 'A04013522', null); </v>
      </c>
    </row>
    <row r="396" spans="2:15">
      <c r="B396" t="s">
        <v>803</v>
      </c>
      <c r="C396" t="s">
        <v>4112</v>
      </c>
      <c r="D396" s="1">
        <v>1365954</v>
      </c>
      <c r="E396" t="str">
        <f>IFERROR(VLOOKUP(D396,PBL_ORGAN_GESTOR!$A$2:$G$1955,2,FALSE),"null")</f>
        <v>A04013522</v>
      </c>
      <c r="F396" t="str">
        <f>IF(E396="null",VLOOKUP(B396,Entitats!O:P,2,FALSE),"null")</f>
        <v>null</v>
      </c>
      <c r="H396">
        <f t="shared" si="40"/>
        <v>70394</v>
      </c>
      <c r="I396" t="str">
        <f t="shared" si="36"/>
        <v>'Equip D''avaluació Dificultats Socialització i Comunicació Menorca'</v>
      </c>
      <c r="J396" t="str">
        <f t="shared" si="37"/>
        <v>'A04030904'</v>
      </c>
      <c r="K396" t="str">
        <f t="shared" si="38"/>
        <v>'A04013522'</v>
      </c>
      <c r="M396" t="str">
        <f t="shared" si="41"/>
        <v>null</v>
      </c>
      <c r="O396" t="str">
        <f t="shared" si="39"/>
        <v xml:space="preserve">INSERT INTO pad_organ (organid, nom, dir3, dir3pare, cif) VALUES (70394, 'Equip D''avaluació Dificultats Socialització i Comunicació Menorca', 'A04030904', 'A04013522', null); </v>
      </c>
    </row>
    <row r="397" spans="2:15">
      <c r="B397" t="s">
        <v>805</v>
      </c>
      <c r="C397" t="s">
        <v>4113</v>
      </c>
      <c r="D397" s="1">
        <v>1365954</v>
      </c>
      <c r="E397" t="str">
        <f>IFERROR(VLOOKUP(D397,PBL_ORGAN_GESTOR!$A$2:$G$1955,2,FALSE),"null")</f>
        <v>A04013522</v>
      </c>
      <c r="F397" t="str">
        <f>IF(E397="null",VLOOKUP(B397,Entitats!O:P,2,FALSE),"null")</f>
        <v>null</v>
      </c>
      <c r="H397">
        <f t="shared" si="40"/>
        <v>70395</v>
      </c>
      <c r="I397" t="str">
        <f t="shared" si="36"/>
        <v>'Eadivi Equip D''atenció de la Discapacitat Visual Eivissa'</v>
      </c>
      <c r="J397" t="str">
        <f t="shared" si="37"/>
        <v>'A04030907'</v>
      </c>
      <c r="K397" t="str">
        <f t="shared" si="38"/>
        <v>'A04013522'</v>
      </c>
      <c r="M397" t="str">
        <f t="shared" si="41"/>
        <v>null</v>
      </c>
      <c r="O397" t="str">
        <f t="shared" si="39"/>
        <v xml:space="preserve">INSERT INTO pad_organ (organid, nom, dir3, dir3pare, cif) VALUES (70395, 'Eadivi Equip D''atenció de la Discapacitat Visual Eivissa', 'A04030907', 'A04013522', null); </v>
      </c>
    </row>
    <row r="398" spans="2:15">
      <c r="B398" t="s">
        <v>807</v>
      </c>
      <c r="C398" t="s">
        <v>4114</v>
      </c>
      <c r="D398" s="1">
        <v>1365954</v>
      </c>
      <c r="E398" t="str">
        <f>IFERROR(VLOOKUP(D398,PBL_ORGAN_GESTOR!$A$2:$G$1955,2,FALSE),"null")</f>
        <v>A04013522</v>
      </c>
      <c r="F398" t="str">
        <f>IF(E398="null",VLOOKUP(B398,Entitats!O:P,2,FALSE),"null")</f>
        <v>null</v>
      </c>
      <c r="H398">
        <f t="shared" si="40"/>
        <v>70396</v>
      </c>
      <c r="I398" t="str">
        <f t="shared" si="36"/>
        <v>'Eadivi Equip D''atenció de la Discapacitat Visual Mallorca'</v>
      </c>
      <c r="J398" t="str">
        <f t="shared" si="37"/>
        <v>'A04030908'</v>
      </c>
      <c r="K398" t="str">
        <f t="shared" si="38"/>
        <v>'A04013522'</v>
      </c>
      <c r="M398" t="str">
        <f t="shared" si="41"/>
        <v>null</v>
      </c>
      <c r="O398" t="str">
        <f t="shared" si="39"/>
        <v xml:space="preserve">INSERT INTO pad_organ (organid, nom, dir3, dir3pare, cif) VALUES (70396, 'Eadivi Equip D''atenció de la Discapacitat Visual Mallorca', 'A04030908', 'A04013522', null); </v>
      </c>
    </row>
    <row r="399" spans="2:15">
      <c r="B399" t="s">
        <v>809</v>
      </c>
      <c r="C399" t="s">
        <v>4115</v>
      </c>
      <c r="D399" s="1">
        <v>1365954</v>
      </c>
      <c r="E399" t="str">
        <f>IFERROR(VLOOKUP(D399,PBL_ORGAN_GESTOR!$A$2:$G$1955,2,FALSE),"null")</f>
        <v>A04013522</v>
      </c>
      <c r="F399" t="str">
        <f>IF(E399="null",VLOOKUP(B399,Entitats!O:P,2,FALSE),"null")</f>
        <v>null</v>
      </c>
      <c r="H399">
        <f t="shared" si="40"/>
        <v>70397</v>
      </c>
      <c r="I399" t="str">
        <f t="shared" si="36"/>
        <v>'Eadivi Equip D''atenció de la Discapacitat Visual Menorca'</v>
      </c>
      <c r="J399" t="str">
        <f t="shared" si="37"/>
        <v>'A04030909'</v>
      </c>
      <c r="K399" t="str">
        <f t="shared" si="38"/>
        <v>'A04013522'</v>
      </c>
      <c r="M399" t="str">
        <f t="shared" si="41"/>
        <v>null</v>
      </c>
      <c r="O399" t="str">
        <f t="shared" si="39"/>
        <v xml:space="preserve">INSERT INTO pad_organ (organid, nom, dir3, dir3pare, cif) VALUES (70397, 'Eadivi Equip D''atenció de la Discapacitat Visual Menorca', 'A04030909', 'A04013522', null); </v>
      </c>
    </row>
    <row r="400" spans="2:15">
      <c r="B400" t="s">
        <v>811</v>
      </c>
      <c r="C400" t="s">
        <v>812</v>
      </c>
      <c r="D400" s="1">
        <v>1365954</v>
      </c>
      <c r="E400" t="str">
        <f>IFERROR(VLOOKUP(D400,PBL_ORGAN_GESTOR!$A$2:$G$1955,2,FALSE),"null")</f>
        <v>A04013522</v>
      </c>
      <c r="F400" t="str">
        <f>IF(E400="null",VLOOKUP(B400,Entitats!O:P,2,FALSE),"null")</f>
        <v>null</v>
      </c>
      <c r="H400">
        <f t="shared" si="40"/>
        <v>70398</v>
      </c>
      <c r="I400" t="str">
        <f t="shared" si="36"/>
        <v>'Ecla Equip Específic de Comunicació, Llenguatge i Aprenentatge'</v>
      </c>
      <c r="J400" t="str">
        <f t="shared" si="37"/>
        <v>'A04030912'</v>
      </c>
      <c r="K400" t="str">
        <f t="shared" si="38"/>
        <v>'A04013522'</v>
      </c>
      <c r="M400" t="str">
        <f t="shared" si="41"/>
        <v>null</v>
      </c>
      <c r="O400" t="str">
        <f t="shared" si="39"/>
        <v xml:space="preserve">INSERT INTO pad_organ (organid, nom, dir3, dir3pare, cif) VALUES (70398, 'Ecla Equip Específic de Comunicació, Llenguatge i Aprenentatge', 'A04030912', 'A04013522', null); </v>
      </c>
    </row>
    <row r="401" spans="2:15">
      <c r="B401" t="s">
        <v>813</v>
      </c>
      <c r="C401" t="s">
        <v>4116</v>
      </c>
      <c r="D401" s="1">
        <v>1365954</v>
      </c>
      <c r="E401" t="str">
        <f>IFERROR(VLOOKUP(D401,PBL_ORGAN_GESTOR!$A$2:$G$1955,2,FALSE),"null")</f>
        <v>A04013522</v>
      </c>
      <c r="F401" t="str">
        <f>IF(E401="null",VLOOKUP(B401,Entitats!O:P,2,FALSE),"null")</f>
        <v>null</v>
      </c>
      <c r="H401">
        <f t="shared" si="40"/>
        <v>70399</v>
      </c>
      <c r="I401" t="str">
        <f t="shared" si="36"/>
        <v>'Eoi-Extens Ampliació Eoi D''eivissa a Sant Antoni de Portmany'</v>
      </c>
      <c r="J401" t="str">
        <f t="shared" si="37"/>
        <v>'A04030914'</v>
      </c>
      <c r="K401" t="str">
        <f t="shared" si="38"/>
        <v>'A04013522'</v>
      </c>
      <c r="M401" t="str">
        <f t="shared" si="41"/>
        <v>null</v>
      </c>
      <c r="O401" t="str">
        <f t="shared" si="39"/>
        <v xml:space="preserve">INSERT INTO pad_organ (organid, nom, dir3, dir3pare, cif) VALUES (70399, 'Eoi-Extens Ampliació Eoi D''eivissa a Sant Antoni de Portmany', 'A04030914', 'A04013522', null); </v>
      </c>
    </row>
    <row r="402" spans="2:15">
      <c r="B402" t="s">
        <v>815</v>
      </c>
      <c r="C402" t="s">
        <v>816</v>
      </c>
      <c r="D402" s="1">
        <v>1365954</v>
      </c>
      <c r="E402" t="str">
        <f>IFERROR(VLOOKUP(D402,PBL_ORGAN_GESTOR!$A$2:$G$1955,2,FALSE),"null")</f>
        <v>A04013522</v>
      </c>
      <c r="F402" t="str">
        <f>IF(E402="null",VLOOKUP(B402,Entitats!O:P,2,FALSE),"null")</f>
        <v>null</v>
      </c>
      <c r="H402">
        <f t="shared" si="40"/>
        <v>70400</v>
      </c>
      <c r="I402" t="str">
        <f t="shared" si="36"/>
        <v>'Ies Inca'</v>
      </c>
      <c r="J402" t="str">
        <f t="shared" si="37"/>
        <v>'A04030915'</v>
      </c>
      <c r="K402" t="str">
        <f t="shared" si="38"/>
        <v>'A04013522'</v>
      </c>
      <c r="M402" t="str">
        <f t="shared" si="41"/>
        <v>null</v>
      </c>
      <c r="O402" t="str">
        <f t="shared" si="39"/>
        <v xml:space="preserve">INSERT INTO pad_organ (organid, nom, dir3, dir3pare, cif) VALUES (70400, 'Ies Inca', 'A04030915', 'A04013522', null); </v>
      </c>
    </row>
    <row r="403" spans="2:15">
      <c r="B403" t="s">
        <v>817</v>
      </c>
      <c r="C403" t="s">
        <v>818</v>
      </c>
      <c r="D403" s="1">
        <v>1365954</v>
      </c>
      <c r="E403" t="str">
        <f>IFERROR(VLOOKUP(D403,PBL_ORGAN_GESTOR!$A$2:$G$1955,2,FALSE),"null")</f>
        <v>A04013522</v>
      </c>
      <c r="F403" t="str">
        <f>IF(E403="null",VLOOKUP(B403,Entitats!O:P,2,FALSE),"null")</f>
        <v>null</v>
      </c>
      <c r="H403">
        <f t="shared" si="40"/>
        <v>70401</v>
      </c>
      <c r="I403" t="str">
        <f t="shared" si="36"/>
        <v>'IES Instituto de Enseñanzas a Distancia de les Illes Balears'</v>
      </c>
      <c r="J403" t="str">
        <f t="shared" si="37"/>
        <v>'A04030916'</v>
      </c>
      <c r="K403" t="str">
        <f t="shared" si="38"/>
        <v>'A04013522'</v>
      </c>
      <c r="M403" t="str">
        <f t="shared" si="41"/>
        <v>null</v>
      </c>
      <c r="O403" t="str">
        <f t="shared" si="39"/>
        <v xml:space="preserve">INSERT INTO pad_organ (organid, nom, dir3, dir3pare, cif) VALUES (70401, 'IES Instituto de Enseñanzas a Distancia de les Illes Balears', 'A04030916', 'A04013522', null); </v>
      </c>
    </row>
    <row r="404" spans="2:15">
      <c r="B404" t="s">
        <v>819</v>
      </c>
      <c r="C404" t="s">
        <v>820</v>
      </c>
      <c r="D404" s="1">
        <v>1365954</v>
      </c>
      <c r="E404" t="str">
        <f>IFERROR(VLOOKUP(D404,PBL_ORGAN_GESTOR!$A$2:$G$1955,2,FALSE),"null")</f>
        <v>A04013522</v>
      </c>
      <c r="F404" t="str">
        <f>IF(E404="null",VLOOKUP(B404,Entitats!O:P,2,FALSE),"null")</f>
        <v>null</v>
      </c>
      <c r="H404">
        <f t="shared" si="40"/>
        <v>70402</v>
      </c>
      <c r="I404" t="str">
        <f t="shared" si="36"/>
        <v>'Ies Nou Llevant'</v>
      </c>
      <c r="J404" t="str">
        <f t="shared" si="37"/>
        <v>'A04030917'</v>
      </c>
      <c r="K404" t="str">
        <f t="shared" si="38"/>
        <v>'A04013522'</v>
      </c>
      <c r="M404" t="str">
        <f t="shared" si="41"/>
        <v>null</v>
      </c>
      <c r="O404" t="str">
        <f t="shared" si="39"/>
        <v xml:space="preserve">INSERT INTO pad_organ (organid, nom, dir3, dir3pare, cif) VALUES (70402, 'Ies Nou Llevant', 'A04030917', 'A04013522', null); </v>
      </c>
    </row>
    <row r="405" spans="2:15">
      <c r="B405" t="s">
        <v>821</v>
      </c>
      <c r="C405" t="s">
        <v>822</v>
      </c>
      <c r="D405" s="1">
        <v>1365954</v>
      </c>
      <c r="E405" t="str">
        <f>IFERROR(VLOOKUP(D405,PBL_ORGAN_GESTOR!$A$2:$G$1955,2,FALSE),"null")</f>
        <v>A04013522</v>
      </c>
      <c r="F405" t="str">
        <f>IF(E405="null",VLOOKUP(B405,Entitats!O:P,2,FALSE),"null")</f>
        <v>null</v>
      </c>
      <c r="H405">
        <f t="shared" si="40"/>
        <v>70403</v>
      </c>
      <c r="I405" t="str">
        <f t="shared" si="36"/>
        <v>'Ies Son Cladera'</v>
      </c>
      <c r="J405" t="str">
        <f t="shared" si="37"/>
        <v>'A04030918'</v>
      </c>
      <c r="K405" t="str">
        <f t="shared" si="38"/>
        <v>'A04013522'</v>
      </c>
      <c r="M405" t="str">
        <f t="shared" si="41"/>
        <v>null</v>
      </c>
      <c r="O405" t="str">
        <f t="shared" si="39"/>
        <v xml:space="preserve">INSERT INTO pad_organ (organid, nom, dir3, dir3pare, cif) VALUES (70403, 'Ies Son Cladera', 'A04030918', 'A04013522', null); </v>
      </c>
    </row>
    <row r="406" spans="2:15">
      <c r="B406" t="s">
        <v>823</v>
      </c>
      <c r="C406" t="s">
        <v>824</v>
      </c>
      <c r="D406" s="1">
        <v>1365946</v>
      </c>
      <c r="E406" t="str">
        <f>IFERROR(VLOOKUP(D406,PBL_ORGAN_GESTOR!$A$2:$G$1955,2,FALSE),"null")</f>
        <v>A04026923</v>
      </c>
      <c r="F406" t="str">
        <f>IF(E406="null",VLOOKUP(B406,Entitats!O:P,2,FALSE),"null")</f>
        <v>null</v>
      </c>
      <c r="H406">
        <f t="shared" si="40"/>
        <v>70404</v>
      </c>
      <c r="I406" t="str">
        <f t="shared" si="36"/>
        <v>'Consejero de Educación y Formación Profesional'</v>
      </c>
      <c r="J406" t="str">
        <f t="shared" si="37"/>
        <v>'A04019979'</v>
      </c>
      <c r="K406" t="str">
        <f t="shared" si="38"/>
        <v>'A04026923'</v>
      </c>
      <c r="M406" t="str">
        <f t="shared" si="41"/>
        <v>null</v>
      </c>
      <c r="O406" t="str">
        <f t="shared" si="39"/>
        <v xml:space="preserve">INSERT INTO pad_organ (organid, nom, dir3, dir3pare, cif) VALUES (70404, 'Consejero de Educación y Formación Profesional', 'A04019979', 'A04026923', null); </v>
      </c>
    </row>
    <row r="407" spans="2:15">
      <c r="B407" t="s">
        <v>825</v>
      </c>
      <c r="C407" t="s">
        <v>4117</v>
      </c>
      <c r="D407" s="1">
        <v>1365946</v>
      </c>
      <c r="E407" t="str">
        <f>IFERROR(VLOOKUP(D407,PBL_ORGAN_GESTOR!$A$2:$G$1955,2,FALSE),"null")</f>
        <v>A04026923</v>
      </c>
      <c r="F407" t="str">
        <f>IF(E407="null",VLOOKUP(B407,Entitats!O:P,2,FALSE),"null")</f>
        <v>null</v>
      </c>
      <c r="H407">
        <f t="shared" si="40"/>
        <v>70405</v>
      </c>
      <c r="I407" t="str">
        <f t="shared" si="36"/>
        <v>'Departament D''Inspecció Educativa'</v>
      </c>
      <c r="J407" t="str">
        <f t="shared" si="37"/>
        <v>'A04019980'</v>
      </c>
      <c r="K407" t="str">
        <f t="shared" si="38"/>
        <v>'A04026923'</v>
      </c>
      <c r="M407" t="str">
        <f t="shared" si="41"/>
        <v>null</v>
      </c>
      <c r="O407" t="str">
        <f t="shared" si="39"/>
        <v xml:space="preserve">INSERT INTO pad_organ (organid, nom, dir3, dir3pare, cif) VALUES (70405, 'Departament D''Inspecció Educativa', 'A04019980', 'A04026923', null); </v>
      </c>
    </row>
    <row r="408" spans="2:15">
      <c r="B408" t="s">
        <v>827</v>
      </c>
      <c r="C408" t="s">
        <v>4118</v>
      </c>
      <c r="D408" s="1">
        <v>1365946</v>
      </c>
      <c r="E408" t="str">
        <f>IFERROR(VLOOKUP(D408,PBL_ORGAN_GESTOR!$A$2:$G$1955,2,FALSE),"null")</f>
        <v>A04026923</v>
      </c>
      <c r="F408" t="str">
        <f>IF(E408="null",VLOOKUP(B408,Entitats!O:P,2,FALSE),"null")</f>
        <v>null</v>
      </c>
      <c r="H408">
        <f t="shared" si="40"/>
        <v>70406</v>
      </c>
      <c r="I408" t="str">
        <f t="shared" si="36"/>
        <v>'Direcció Territorial D''educació D''eivissa i Formentera'</v>
      </c>
      <c r="J408" t="str">
        <f t="shared" si="37"/>
        <v>'A04019983'</v>
      </c>
      <c r="K408" t="str">
        <f t="shared" si="38"/>
        <v>'A04026923'</v>
      </c>
      <c r="M408" t="str">
        <f t="shared" si="41"/>
        <v>null</v>
      </c>
      <c r="O408" t="str">
        <f t="shared" si="39"/>
        <v xml:space="preserve">INSERT INTO pad_organ (organid, nom, dir3, dir3pare, cif) VALUES (70406, 'Direcció Territorial D''educació D''eivissa i Formentera', 'A04019983', 'A04026923', null); </v>
      </c>
    </row>
    <row r="409" spans="2:15">
      <c r="B409" t="s">
        <v>829</v>
      </c>
      <c r="C409" t="s">
        <v>4119</v>
      </c>
      <c r="D409" s="1">
        <v>1365946</v>
      </c>
      <c r="E409" t="str">
        <f>IFERROR(VLOOKUP(D409,PBL_ORGAN_GESTOR!$A$2:$G$1955,2,FALSE),"null")</f>
        <v>A04026923</v>
      </c>
      <c r="F409" t="str">
        <f>IF(E409="null",VLOOKUP(B409,Entitats!O:P,2,FALSE),"null")</f>
        <v>null</v>
      </c>
      <c r="H409">
        <f t="shared" si="40"/>
        <v>70407</v>
      </c>
      <c r="I409" t="str">
        <f t="shared" si="36"/>
        <v>'Direcció Territorial D''educació de Menorca'</v>
      </c>
      <c r="J409" t="str">
        <f t="shared" si="37"/>
        <v>'A04019984'</v>
      </c>
      <c r="K409" t="str">
        <f t="shared" si="38"/>
        <v>'A04026923'</v>
      </c>
      <c r="M409" t="str">
        <f t="shared" si="41"/>
        <v>null</v>
      </c>
      <c r="O409" t="str">
        <f t="shared" si="39"/>
        <v xml:space="preserve">INSERT INTO pad_organ (organid, nom, dir3, dir3pare, cif) VALUES (70407, 'Direcció Territorial D''educació de Menorca', 'A04019984', 'A04026923', null); </v>
      </c>
    </row>
    <row r="410" spans="2:15">
      <c r="B410" t="s">
        <v>831</v>
      </c>
      <c r="C410" t="s">
        <v>832</v>
      </c>
      <c r="D410" s="1">
        <v>1365946</v>
      </c>
      <c r="E410" t="str">
        <f>IFERROR(VLOOKUP(D410,PBL_ORGAN_GESTOR!$A$2:$G$1955,2,FALSE),"null")</f>
        <v>A04026923</v>
      </c>
      <c r="F410" t="str">
        <f>IF(E410="null",VLOOKUP(B410,Entitats!O:P,2,FALSE),"null")</f>
        <v>null</v>
      </c>
      <c r="H410">
        <f t="shared" si="40"/>
        <v>70408</v>
      </c>
      <c r="I410" t="str">
        <f t="shared" si="36"/>
        <v>'Consell Escolar de les Illes Balears'</v>
      </c>
      <c r="J410" t="str">
        <f t="shared" si="37"/>
        <v>'A04019990'</v>
      </c>
      <c r="K410" t="str">
        <f t="shared" si="38"/>
        <v>'A04026923'</v>
      </c>
      <c r="M410" t="str">
        <f t="shared" si="41"/>
        <v>null</v>
      </c>
      <c r="O410" t="str">
        <f t="shared" si="39"/>
        <v xml:space="preserve">INSERT INTO pad_organ (organid, nom, dir3, dir3pare, cif) VALUES (70408, 'Consell Escolar de les Illes Balears', 'A04019990', 'A04026923', null); </v>
      </c>
    </row>
    <row r="411" spans="2:15">
      <c r="B411" t="s">
        <v>833</v>
      </c>
      <c r="C411" t="s">
        <v>834</v>
      </c>
      <c r="D411" s="1">
        <v>1365946</v>
      </c>
      <c r="E411" t="str">
        <f>IFERROR(VLOOKUP(D411,PBL_ORGAN_GESTOR!$A$2:$G$1955,2,FALSE),"null")</f>
        <v>A04026923</v>
      </c>
      <c r="F411" t="str">
        <f>IF(E411="null",VLOOKUP(B411,Entitats!O:P,2,FALSE),"null")</f>
        <v>null</v>
      </c>
      <c r="H411">
        <f t="shared" si="40"/>
        <v>70409</v>
      </c>
      <c r="I411" t="str">
        <f t="shared" si="36"/>
        <v>'Direcció General de Formació Professional i Formació Permanent del Professorat'</v>
      </c>
      <c r="J411" t="str">
        <f t="shared" si="37"/>
        <v>'A04026924'</v>
      </c>
      <c r="K411" t="str">
        <f t="shared" si="38"/>
        <v>'A04026923'</v>
      </c>
      <c r="M411" t="str">
        <f t="shared" si="41"/>
        <v>null</v>
      </c>
      <c r="O411" t="str">
        <f t="shared" si="39"/>
        <v xml:space="preserve">INSERT INTO pad_organ (organid, nom, dir3, dir3pare, cif) VALUES (70409, 'Direcció General de Formació Professional i Formació Permanent del Professorat', 'A04026924', 'A04026923', null); </v>
      </c>
    </row>
    <row r="412" spans="2:15">
      <c r="B412" t="s">
        <v>835</v>
      </c>
      <c r="C412" t="s">
        <v>836</v>
      </c>
      <c r="D412" s="1">
        <v>1366637</v>
      </c>
      <c r="E412" t="str">
        <f>IFERROR(VLOOKUP(D412,PBL_ORGAN_GESTOR!$A$2:$G$1955,2,FALSE),"null")</f>
        <v>A04026924</v>
      </c>
      <c r="F412" t="str">
        <f>IF(E412="null",VLOOKUP(B412,Entitats!O:P,2,FALSE),"null")</f>
        <v>null</v>
      </c>
      <c r="H412">
        <f t="shared" si="40"/>
        <v>70410</v>
      </c>
      <c r="I412" t="str">
        <f t="shared" si="36"/>
        <v>'Institut de Qualificacions Professionals de les Illes Balears'</v>
      </c>
      <c r="J412" t="str">
        <f t="shared" si="37"/>
        <v>'A04021477'</v>
      </c>
      <c r="K412" t="str">
        <f t="shared" si="38"/>
        <v>'A04026924'</v>
      </c>
      <c r="M412" t="str">
        <f t="shared" si="41"/>
        <v>null</v>
      </c>
      <c r="O412" t="str">
        <f t="shared" si="39"/>
        <v xml:space="preserve">INSERT INTO pad_organ (organid, nom, dir3, dir3pare, cif) VALUES (70410, 'Institut de Qualificacions Professionals de les Illes Balears', 'A04021477', 'A04026924', null); </v>
      </c>
    </row>
    <row r="413" spans="2:15">
      <c r="B413" t="s">
        <v>837</v>
      </c>
      <c r="C413" t="s">
        <v>838</v>
      </c>
      <c r="D413" s="1">
        <v>1365946</v>
      </c>
      <c r="E413" t="str">
        <f>IFERROR(VLOOKUP(D413,PBL_ORGAN_GESTOR!$A$2:$G$1955,2,FALSE),"null")</f>
        <v>A04026923</v>
      </c>
      <c r="F413" t="str">
        <f>IF(E413="null",VLOOKUP(B413,Entitats!O:P,2,FALSE),"null")</f>
        <v>null</v>
      </c>
      <c r="H413">
        <f t="shared" si="40"/>
        <v>70411</v>
      </c>
      <c r="I413" t="str">
        <f t="shared" si="36"/>
        <v>'Direcció General de Primera Infància i Atenció a la Diversitat'</v>
      </c>
      <c r="J413" t="str">
        <f t="shared" si="37"/>
        <v>'A04026925'</v>
      </c>
      <c r="K413" t="str">
        <f t="shared" si="38"/>
        <v>'A04026923'</v>
      </c>
      <c r="M413" t="str">
        <f t="shared" si="41"/>
        <v>null</v>
      </c>
      <c r="O413" t="str">
        <f t="shared" si="39"/>
        <v xml:space="preserve">INSERT INTO pad_organ (organid, nom, dir3, dir3pare, cif) VALUES (70411, 'Direcció General de Primera Infància i Atenció a la Diversitat', 'A04026925', 'A04026923', null); </v>
      </c>
    </row>
    <row r="414" spans="2:15">
      <c r="B414" t="s">
        <v>839</v>
      </c>
      <c r="C414" t="s">
        <v>4120</v>
      </c>
      <c r="D414" s="1">
        <v>1366639</v>
      </c>
      <c r="E414" t="str">
        <f>IFERROR(VLOOKUP(D414,PBL_ORGAN_GESTOR!$A$2:$G$1955,2,FALSE),"null")</f>
        <v>A04026925</v>
      </c>
      <c r="F414" t="str">
        <f>IF(E414="null",VLOOKUP(B414,Entitats!O:P,2,FALSE),"null")</f>
        <v>null</v>
      </c>
      <c r="H414">
        <f t="shared" si="40"/>
        <v>70412</v>
      </c>
      <c r="I414" t="str">
        <f t="shared" si="36"/>
        <v>'Arxiu i Museu de L''Educació de les Illes Balears'</v>
      </c>
      <c r="J414" t="str">
        <f t="shared" si="37"/>
        <v>'A04019954'</v>
      </c>
      <c r="K414" t="str">
        <f t="shared" si="38"/>
        <v>'A04026925'</v>
      </c>
      <c r="M414" t="str">
        <f t="shared" si="41"/>
        <v>null</v>
      </c>
      <c r="O414" t="str">
        <f t="shared" si="39"/>
        <v xml:space="preserve">INSERT INTO pad_organ (organid, nom, dir3, dir3pare, cif) VALUES (70412, 'Arxiu i Museu de L''Educació de les Illes Balears', 'A04019954', 'A04026925', null); </v>
      </c>
    </row>
    <row r="415" spans="2:15">
      <c r="B415" t="s">
        <v>841</v>
      </c>
      <c r="C415" t="s">
        <v>842</v>
      </c>
      <c r="D415" s="1">
        <v>1365946</v>
      </c>
      <c r="E415" t="str">
        <f>IFERROR(VLOOKUP(D415,PBL_ORGAN_GESTOR!$A$2:$G$1955,2,FALSE),"null")</f>
        <v>A04026923</v>
      </c>
      <c r="F415" t="str">
        <f>IF(E415="null",VLOOKUP(B415,Entitats!O:P,2,FALSE),"null")</f>
        <v>null</v>
      </c>
      <c r="H415">
        <f t="shared" si="40"/>
        <v>70413</v>
      </c>
      <c r="I415" t="str">
        <f t="shared" si="36"/>
        <v>'Secretaría Autonómica de Universidad e Investigación'</v>
      </c>
      <c r="J415" t="str">
        <f t="shared" si="37"/>
        <v>'A04026976'</v>
      </c>
      <c r="K415" t="str">
        <f t="shared" si="38"/>
        <v>'A04026923'</v>
      </c>
      <c r="M415" t="str">
        <f t="shared" si="41"/>
        <v>null</v>
      </c>
      <c r="O415" t="str">
        <f t="shared" si="39"/>
        <v xml:space="preserve">INSERT INTO pad_organ (organid, nom, dir3, dir3pare, cif) VALUES (70413, 'Secretaría Autonómica de Universidad e Investigación', 'A04026976', 'A04026923', null); </v>
      </c>
    </row>
    <row r="416" spans="2:15">
      <c r="B416" t="s">
        <v>843</v>
      </c>
      <c r="C416" t="s">
        <v>844</v>
      </c>
      <c r="D416" t="s">
        <v>13</v>
      </c>
      <c r="E416" t="str">
        <f>IFERROR(VLOOKUP(D416,PBL_ORGAN_GESTOR!$A$2:$G$1955,2,FALSE),"null")</f>
        <v>null</v>
      </c>
      <c r="F416" t="e">
        <f>IF(E416="null",VLOOKUP(B416,Entitats!O:P,2,FALSE),"null")</f>
        <v>#N/A</v>
      </c>
      <c r="H416">
        <f t="shared" si="40"/>
        <v>70414</v>
      </c>
      <c r="I416" t="str">
        <f t="shared" si="36"/>
        <v>'Dirección General de Política Lingüística'</v>
      </c>
      <c r="J416" t="str">
        <f t="shared" si="37"/>
        <v>'A04026977'</v>
      </c>
      <c r="K416" t="str">
        <f t="shared" si="38"/>
        <v>null</v>
      </c>
      <c r="M416" t="str">
        <f t="shared" si="41"/>
        <v>null</v>
      </c>
      <c r="O416" t="str">
        <f t="shared" si="39"/>
        <v xml:space="preserve">INSERT INTO pad_organ (organid, nom, dir3, dir3pare, cif) VALUES (70414, 'Dirección General de Política Lingüística', 'A04026977', null, null); </v>
      </c>
    </row>
    <row r="417" spans="2:15">
      <c r="B417" t="s">
        <v>845</v>
      </c>
      <c r="C417" t="s">
        <v>846</v>
      </c>
      <c r="D417" t="s">
        <v>13</v>
      </c>
      <c r="E417" t="str">
        <f>IFERROR(VLOOKUP(D417,PBL_ORGAN_GESTOR!$A$2:$G$1955,2,FALSE),"null")</f>
        <v>null</v>
      </c>
      <c r="F417" t="e">
        <f>IF(E417="null",VLOOKUP(B417,Entitats!O:P,2,FALSE),"null")</f>
        <v>#N/A</v>
      </c>
      <c r="H417">
        <f t="shared" si="40"/>
        <v>70415</v>
      </c>
      <c r="I417" t="str">
        <f t="shared" si="36"/>
        <v>'Dirección General de Política Universitaria e Investigación'</v>
      </c>
      <c r="J417" t="str">
        <f t="shared" si="37"/>
        <v>'A04026978'</v>
      </c>
      <c r="K417" t="str">
        <f t="shared" si="38"/>
        <v>null</v>
      </c>
      <c r="M417" t="str">
        <f t="shared" si="41"/>
        <v>null</v>
      </c>
      <c r="O417" t="str">
        <f t="shared" si="39"/>
        <v xml:space="preserve">INSERT INTO pad_organ (organid, nom, dir3, dir3pare, cif) VALUES (70415, 'Dirección General de Política Universitaria e Investigación', 'A04026978', null, null); </v>
      </c>
    </row>
    <row r="418" spans="2:15">
      <c r="B418" t="s">
        <v>847</v>
      </c>
      <c r="C418" t="s">
        <v>4121</v>
      </c>
      <c r="D418" s="1">
        <v>1365946</v>
      </c>
      <c r="E418" t="str">
        <f>IFERROR(VLOOKUP(D418,PBL_ORGAN_GESTOR!$A$2:$G$1955,2,FALSE),"null")</f>
        <v>A04026923</v>
      </c>
      <c r="F418" t="str">
        <f>IF(E418="null",VLOOKUP(B418,Entitats!O:P,2,FALSE),"null")</f>
        <v>null</v>
      </c>
      <c r="H418">
        <f t="shared" si="40"/>
        <v>70416</v>
      </c>
      <c r="I418" t="str">
        <f t="shared" si="36"/>
        <v>'Institut per a la Convivència i L''èxit Escolar'</v>
      </c>
      <c r="J418" t="str">
        <f t="shared" si="37"/>
        <v>'A04027070'</v>
      </c>
      <c r="K418" t="str">
        <f t="shared" si="38"/>
        <v>'A04026923'</v>
      </c>
      <c r="M418" t="str">
        <f t="shared" si="41"/>
        <v>null</v>
      </c>
      <c r="O418" t="str">
        <f t="shared" si="39"/>
        <v xml:space="preserve">INSERT INTO pad_organ (organid, nom, dir3, dir3pare, cif) VALUES (70416, 'Institut per a la Convivència i L''èxit Escolar', 'A04027070', 'A04026923', null); </v>
      </c>
    </row>
    <row r="419" spans="2:15">
      <c r="B419" t="s">
        <v>849</v>
      </c>
      <c r="C419" t="s">
        <v>4122</v>
      </c>
      <c r="D419" s="1">
        <v>1365946</v>
      </c>
      <c r="E419" t="str">
        <f>IFERROR(VLOOKUP(D419,PBL_ORGAN_GESTOR!$A$2:$G$1955,2,FALSE),"null")</f>
        <v>A04026923</v>
      </c>
      <c r="F419" t="str">
        <f>IF(E419="null",VLOOKUP(B419,Entitats!O:P,2,FALSE),"null")</f>
        <v>null</v>
      </c>
      <c r="H419">
        <f t="shared" si="40"/>
        <v>70417</v>
      </c>
      <c r="I419" t="str">
        <f t="shared" si="36"/>
        <v>'Institut per a L''educació de la Primera Infància'</v>
      </c>
      <c r="J419" t="str">
        <f t="shared" si="37"/>
        <v>'A04027071'</v>
      </c>
      <c r="K419" t="str">
        <f t="shared" si="38"/>
        <v>'A04026923'</v>
      </c>
      <c r="M419" t="str">
        <f t="shared" si="41"/>
        <v>null</v>
      </c>
      <c r="O419" t="str">
        <f t="shared" si="39"/>
        <v xml:space="preserve">INSERT INTO pad_organ (organid, nom, dir3, dir3pare, cif) VALUES (70417, 'Institut per a L''educació de la Primera Infància', 'A04027071', 'A04026923', null); </v>
      </c>
    </row>
    <row r="420" spans="2:15">
      <c r="B420" t="s">
        <v>851</v>
      </c>
      <c r="C420" t="s">
        <v>4123</v>
      </c>
      <c r="D420" s="1">
        <v>1365946</v>
      </c>
      <c r="E420" t="str">
        <f>IFERROR(VLOOKUP(D420,PBL_ORGAN_GESTOR!$A$2:$G$1955,2,FALSE),"null")</f>
        <v>A04026923</v>
      </c>
      <c r="F420" t="str">
        <f>IF(E420="null",VLOOKUP(B420,Entitats!O:P,2,FALSE),"null")</f>
        <v>null</v>
      </c>
      <c r="H420">
        <f t="shared" si="40"/>
        <v>70418</v>
      </c>
      <c r="I420" t="str">
        <f t="shared" si="36"/>
        <v>'Institut D''avaluació i Qualitat del Sistema Educatiu'</v>
      </c>
      <c r="J420" t="str">
        <f t="shared" si="37"/>
        <v>'A04027072'</v>
      </c>
      <c r="K420" t="str">
        <f t="shared" si="38"/>
        <v>'A04026923'</v>
      </c>
      <c r="M420" t="str">
        <f t="shared" si="41"/>
        <v>null</v>
      </c>
      <c r="O420" t="str">
        <f t="shared" si="39"/>
        <v xml:space="preserve">INSERT INTO pad_organ (organid, nom, dir3, dir3pare, cif) VALUES (70418, 'Institut D''avaluació i Qualitat del Sistema Educatiu', 'A04027072', 'A04026923', null); </v>
      </c>
    </row>
    <row r="421" spans="2:15">
      <c r="B421" t="s">
        <v>853</v>
      </c>
      <c r="C421" t="s">
        <v>854</v>
      </c>
      <c r="D421" s="1">
        <v>1365826</v>
      </c>
      <c r="E421" t="str">
        <f>IFERROR(VLOOKUP(D421,PBL_ORGAN_GESTOR!$A$2:$G$1955,2,FALSE),"null")</f>
        <v>A04003003</v>
      </c>
      <c r="F421" t="str">
        <f>IF(E421="null",VLOOKUP(B421,Entitats!O:P,2,FALSE),"null")</f>
        <v>null</v>
      </c>
      <c r="H421">
        <f t="shared" si="40"/>
        <v>70419</v>
      </c>
      <c r="I421" t="str">
        <f t="shared" si="36"/>
        <v>'Conselleria de Famílies i Afers Socials'</v>
      </c>
      <c r="J421" t="str">
        <f t="shared" si="37"/>
        <v>'A04026929'</v>
      </c>
      <c r="K421" t="str">
        <f t="shared" si="38"/>
        <v>'A04003003'</v>
      </c>
      <c r="M421" t="str">
        <f t="shared" si="41"/>
        <v>null</v>
      </c>
      <c r="O421" t="str">
        <f t="shared" si="39"/>
        <v xml:space="preserve">INSERT INTO pad_organ (organid, nom, dir3, dir3pare, cif) VALUES (70419, 'Conselleria de Famílies i Afers Socials', 'A04026929', 'A04003003', null); </v>
      </c>
    </row>
    <row r="422" spans="2:15">
      <c r="B422" t="s">
        <v>855</v>
      </c>
      <c r="C422" t="s">
        <v>856</v>
      </c>
      <c r="D422" s="1">
        <v>1366647</v>
      </c>
      <c r="E422" t="str">
        <f>IFERROR(VLOOKUP(D422,PBL_ORGAN_GESTOR!$A$2:$G$1955,2,FALSE),"null")</f>
        <v>A04026929</v>
      </c>
      <c r="F422" t="str">
        <f>IF(E422="null",VLOOKUP(B422,Entitats!O:P,2,FALSE),"null")</f>
        <v>null</v>
      </c>
      <c r="H422">
        <f t="shared" si="40"/>
        <v>70420</v>
      </c>
      <c r="I422" t="str">
        <f t="shared" si="36"/>
        <v>'Secretaria General de Famílies i Afers Socials'</v>
      </c>
      <c r="J422" t="str">
        <f t="shared" si="37"/>
        <v>'A04003780'</v>
      </c>
      <c r="K422" t="str">
        <f t="shared" si="38"/>
        <v>'A04026929'</v>
      </c>
      <c r="M422" t="str">
        <f t="shared" si="41"/>
        <v>null</v>
      </c>
      <c r="O422" t="str">
        <f t="shared" si="39"/>
        <v xml:space="preserve">INSERT INTO pad_organ (organid, nom, dir3, dir3pare, cif) VALUES (70420, 'Secretaria General de Famílies i Afers Socials', 'A04003780', 'A04026929', null); </v>
      </c>
    </row>
    <row r="423" spans="2:15">
      <c r="B423" t="s">
        <v>857</v>
      </c>
      <c r="C423" t="s">
        <v>4124</v>
      </c>
      <c r="D423" s="1">
        <v>1366647</v>
      </c>
      <c r="E423" t="str">
        <f>IFERROR(VLOOKUP(D423,PBL_ORGAN_GESTOR!$A$2:$G$1955,2,FALSE),"null")</f>
        <v>A04026929</v>
      </c>
      <c r="F423" t="str">
        <f>IF(E423="null",VLOOKUP(B423,Entitats!O:P,2,FALSE),"null")</f>
        <v>null</v>
      </c>
      <c r="H423">
        <f t="shared" si="40"/>
        <v>70421</v>
      </c>
      <c r="I423" t="str">
        <f t="shared" si="36"/>
        <v>'Fundació D''Atenció i Suport a la Dependència i de Promoció de L''Autonomia Personal de les Illes Balears'</v>
      </c>
      <c r="J423" t="str">
        <f t="shared" si="37"/>
        <v>'A04005599'</v>
      </c>
      <c r="K423" t="str">
        <f t="shared" si="38"/>
        <v>'A04026929'</v>
      </c>
      <c r="M423" t="str">
        <f t="shared" si="41"/>
        <v>null</v>
      </c>
      <c r="O423" t="str">
        <f t="shared" si="39"/>
        <v xml:space="preserve">INSERT INTO pad_organ (organid, nom, dir3, dir3pare, cif) VALUES (70421, 'Fundació D''Atenció i Suport a la Dependència i de Promoció de L''Autonomia Personal de les Illes Balears', 'A04005599', 'A04026929', null); </v>
      </c>
    </row>
    <row r="424" spans="2:15">
      <c r="B424" t="s">
        <v>859</v>
      </c>
      <c r="C424" t="s">
        <v>4125</v>
      </c>
      <c r="D424" s="1">
        <v>1366647</v>
      </c>
      <c r="E424" t="str">
        <f>IFERROR(VLOOKUP(D424,PBL_ORGAN_GESTOR!$A$2:$G$1955,2,FALSE),"null")</f>
        <v>A04026929</v>
      </c>
      <c r="F424" t="str">
        <f>IF(E424="null",VLOOKUP(B424,Entitats!O:P,2,FALSE),"null")</f>
        <v>null</v>
      </c>
      <c r="H424">
        <f t="shared" si="40"/>
        <v>70422</v>
      </c>
      <c r="I424" t="str">
        <f t="shared" si="36"/>
        <v>'Fundació Institut Socioeducatiu S''Estel'</v>
      </c>
      <c r="J424" t="str">
        <f t="shared" si="37"/>
        <v>'A04005600'</v>
      </c>
      <c r="K424" t="str">
        <f t="shared" si="38"/>
        <v>'A04026929'</v>
      </c>
      <c r="M424" t="str">
        <f t="shared" si="41"/>
        <v>null</v>
      </c>
      <c r="O424" t="str">
        <f t="shared" si="39"/>
        <v xml:space="preserve">INSERT INTO pad_organ (organid, nom, dir3, dir3pare, cif) VALUES (70422, 'Fundació Institut Socioeducatiu S''Estel', 'A04005600', 'A04026929', null); </v>
      </c>
    </row>
    <row r="425" spans="2:15">
      <c r="B425" t="s">
        <v>861</v>
      </c>
      <c r="C425" t="s">
        <v>4126</v>
      </c>
      <c r="D425" s="1">
        <v>1366647</v>
      </c>
      <c r="E425" t="str">
        <f>IFERROR(VLOOKUP(D425,PBL_ORGAN_GESTOR!$A$2:$G$1955,2,FALSE),"null")</f>
        <v>A04026929</v>
      </c>
      <c r="F425" t="str">
        <f>IF(E425="null",VLOOKUP(B425,Entitats!O:P,2,FALSE),"null")</f>
        <v>null</v>
      </c>
      <c r="H425">
        <f t="shared" si="40"/>
        <v>70423</v>
      </c>
      <c r="I425" t="str">
        <f t="shared" si="36"/>
        <v>'Oficina Balear de la Infància i L''adolescència'</v>
      </c>
      <c r="J425" t="str">
        <f t="shared" si="37"/>
        <v>'A04005601'</v>
      </c>
      <c r="K425" t="str">
        <f t="shared" si="38"/>
        <v>'A04026929'</v>
      </c>
      <c r="M425" t="str">
        <f t="shared" si="41"/>
        <v>null</v>
      </c>
      <c r="O425" t="str">
        <f t="shared" si="39"/>
        <v xml:space="preserve">INSERT INTO pad_organ (organid, nom, dir3, dir3pare, cif) VALUES (70423, 'Oficina Balear de la Infància i L''adolescència', 'A04005601', 'A04026929', null); </v>
      </c>
    </row>
    <row r="426" spans="2:15">
      <c r="B426" t="s">
        <v>863</v>
      </c>
      <c r="C426" t="s">
        <v>864</v>
      </c>
      <c r="D426" s="1">
        <v>1366647</v>
      </c>
      <c r="E426" t="str">
        <f>IFERROR(VLOOKUP(D426,PBL_ORGAN_GESTOR!$A$2:$G$1955,2,FALSE),"null")</f>
        <v>A04026929</v>
      </c>
      <c r="F426" t="str">
        <f>IF(E426="null",VLOOKUP(B426,Entitats!O:P,2,FALSE),"null")</f>
        <v>null</v>
      </c>
      <c r="H426">
        <f t="shared" si="40"/>
        <v>70424</v>
      </c>
      <c r="I426" t="str">
        <f t="shared" si="36"/>
        <v>'Consorcio Protección y Acogida Personas Disminuidas Psíquicas Profundas de Baleares'</v>
      </c>
      <c r="J426" t="str">
        <f t="shared" si="37"/>
        <v>'A04005883'</v>
      </c>
      <c r="K426" t="str">
        <f t="shared" si="38"/>
        <v>'A04026929'</v>
      </c>
      <c r="M426" t="str">
        <f t="shared" si="41"/>
        <v>null</v>
      </c>
      <c r="O426" t="str">
        <f t="shared" si="39"/>
        <v xml:space="preserve">INSERT INTO pad_organ (organid, nom, dir3, dir3pare, cif) VALUES (70424, 'Consorcio Protección y Acogida Personas Disminuidas Psíquicas Profundas de Baleares', 'A04005883', 'A04026929', null); </v>
      </c>
    </row>
    <row r="427" spans="2:15">
      <c r="B427" t="s">
        <v>865</v>
      </c>
      <c r="C427" t="s">
        <v>866</v>
      </c>
      <c r="D427" s="1">
        <v>1366647</v>
      </c>
      <c r="E427" t="str">
        <f>IFERROR(VLOOKUP(D427,PBL_ORGAN_GESTOR!$A$2:$G$1955,2,FALSE),"null")</f>
        <v>A04026929</v>
      </c>
      <c r="F427" t="str">
        <f>IF(E427="null",VLOOKUP(B427,Entitats!O:P,2,FALSE),"null")</f>
        <v>null</v>
      </c>
      <c r="H427">
        <f t="shared" si="40"/>
        <v>70425</v>
      </c>
      <c r="I427" t="str">
        <f t="shared" si="36"/>
        <v>'Consorci Recursos Sociosanitaris i Assistencials de les Illes Balears'</v>
      </c>
      <c r="J427" t="str">
        <f t="shared" si="37"/>
        <v>'A04005884'</v>
      </c>
      <c r="K427" t="str">
        <f t="shared" si="38"/>
        <v>'A04026929'</v>
      </c>
      <c r="M427" t="str">
        <f t="shared" si="41"/>
        <v>null</v>
      </c>
      <c r="O427" t="str">
        <f t="shared" si="39"/>
        <v xml:space="preserve">INSERT INTO pad_organ (organid, nom, dir3, dir3pare, cif) VALUES (70425, 'Consorci Recursos Sociosanitaris i Assistencials de les Illes Balears', 'A04005884', 'A04026929', null); </v>
      </c>
    </row>
    <row r="428" spans="2:15">
      <c r="B428" t="s">
        <v>867</v>
      </c>
      <c r="C428" t="s">
        <v>4127</v>
      </c>
      <c r="D428" s="1">
        <v>1366647</v>
      </c>
      <c r="E428" t="str">
        <f>IFERROR(VLOOKUP(D428,PBL_ORGAN_GESTOR!$A$2:$G$1955,2,FALSE),"null")</f>
        <v>A04026929</v>
      </c>
      <c r="F428" t="str">
        <f>IF(E428="null",VLOOKUP(B428,Entitats!O:P,2,FALSE),"null")</f>
        <v>null</v>
      </c>
      <c r="H428">
        <f t="shared" si="40"/>
        <v>70426</v>
      </c>
      <c r="I428" t="str">
        <f t="shared" si="36"/>
        <v>'Consorci de Gestió Sociosanitari D''Eivissa'</v>
      </c>
      <c r="J428" t="str">
        <f t="shared" si="37"/>
        <v>'A04005885'</v>
      </c>
      <c r="K428" t="str">
        <f t="shared" si="38"/>
        <v>'A04026929'</v>
      </c>
      <c r="M428" t="str">
        <f t="shared" si="41"/>
        <v>null</v>
      </c>
      <c r="O428" t="str">
        <f t="shared" si="39"/>
        <v xml:space="preserve">INSERT INTO pad_organ (organid, nom, dir3, dir3pare, cif) VALUES (70426, 'Consorci de Gestió Sociosanitari D''Eivissa', 'A04005885', 'A04026929', null); </v>
      </c>
    </row>
    <row r="429" spans="2:15">
      <c r="B429" t="s">
        <v>869</v>
      </c>
      <c r="C429" t="s">
        <v>870</v>
      </c>
      <c r="D429" s="1">
        <v>1366647</v>
      </c>
      <c r="E429" t="str">
        <f>IFERROR(VLOOKUP(D429,PBL_ORGAN_GESTOR!$A$2:$G$1955,2,FALSE),"null")</f>
        <v>A04026929</v>
      </c>
      <c r="F429" t="str">
        <f>IF(E429="null",VLOOKUP(B429,Entitats!O:P,2,FALSE),"null")</f>
        <v>null</v>
      </c>
      <c r="H429">
        <f t="shared" si="40"/>
        <v>70427</v>
      </c>
      <c r="I429" t="str">
        <f t="shared" si="36"/>
        <v>'Direcció General de Cooperació i Immigració'</v>
      </c>
      <c r="J429" t="str">
        <f t="shared" si="37"/>
        <v>'A04013498'</v>
      </c>
      <c r="K429" t="str">
        <f t="shared" si="38"/>
        <v>'A04026929'</v>
      </c>
      <c r="M429" t="str">
        <f t="shared" si="41"/>
        <v>null</v>
      </c>
      <c r="O429" t="str">
        <f t="shared" si="39"/>
        <v xml:space="preserve">INSERT INTO pad_organ (organid, nom, dir3, dir3pare, cif) VALUES (70427, 'Direcció General de Cooperació i Immigració', 'A04013498', 'A04026929', null); </v>
      </c>
    </row>
    <row r="430" spans="2:15">
      <c r="B430" t="s">
        <v>871</v>
      </c>
      <c r="C430" t="s">
        <v>4128</v>
      </c>
      <c r="D430" s="1">
        <v>1366647</v>
      </c>
      <c r="E430" t="str">
        <f>IFERROR(VLOOKUP(D430,PBL_ORGAN_GESTOR!$A$2:$G$1955,2,FALSE),"null")</f>
        <v>A04026929</v>
      </c>
      <c r="F430" t="str">
        <f>IF(E430="null",VLOOKUP(B430,Entitats!O:P,2,FALSE),"null")</f>
        <v>null</v>
      </c>
      <c r="H430">
        <f t="shared" si="40"/>
        <v>70428</v>
      </c>
      <c r="I430" t="str">
        <f t="shared" si="36"/>
        <v>'Direcció General D''Atenció a la Dependència i de Atenció a la Diversidad'</v>
      </c>
      <c r="J430" t="str">
        <f t="shared" si="37"/>
        <v>'A04026930'</v>
      </c>
      <c r="K430" t="str">
        <f t="shared" si="38"/>
        <v>'A04026929'</v>
      </c>
      <c r="M430" t="str">
        <f t="shared" si="41"/>
        <v>null</v>
      </c>
      <c r="O430" t="str">
        <f t="shared" si="39"/>
        <v xml:space="preserve">INSERT INTO pad_organ (organid, nom, dir3, dir3pare, cif) VALUES (70428, 'Direcció General D''Atenció a la Dependència i de Atenció a la Diversidad', 'A04026930', 'A04026929', null); </v>
      </c>
    </row>
    <row r="431" spans="2:15">
      <c r="B431" t="s">
        <v>873</v>
      </c>
      <c r="C431" t="s">
        <v>874</v>
      </c>
      <c r="D431" s="1">
        <v>1366647</v>
      </c>
      <c r="E431" t="str">
        <f>IFERROR(VLOOKUP(D431,PBL_ORGAN_GESTOR!$A$2:$G$1955,2,FALSE),"null")</f>
        <v>A04026929</v>
      </c>
      <c r="F431" t="str">
        <f>IF(E431="null",VLOOKUP(B431,Entitats!O:P,2,FALSE),"null")</f>
        <v>null</v>
      </c>
      <c r="H431">
        <f t="shared" si="40"/>
        <v>70429</v>
      </c>
      <c r="I431" t="str">
        <f t="shared" si="36"/>
        <v>'Dirección General de Planificación, Equipamientos y Formación'</v>
      </c>
      <c r="J431" t="str">
        <f t="shared" si="37"/>
        <v>'A04026931'</v>
      </c>
      <c r="K431" t="str">
        <f t="shared" si="38"/>
        <v>'A04026929'</v>
      </c>
      <c r="M431" t="str">
        <f t="shared" si="41"/>
        <v>null</v>
      </c>
      <c r="O431" t="str">
        <f t="shared" si="39"/>
        <v xml:space="preserve">INSERT INTO pad_organ (organid, nom, dir3, dir3pare, cif) VALUES (70429, 'Dirección General de Planificación, Equipamientos y Formación', 'A04026931', 'A04026929', null); </v>
      </c>
    </row>
    <row r="432" spans="2:15">
      <c r="B432" t="s">
        <v>875</v>
      </c>
      <c r="C432" t="s">
        <v>4129</v>
      </c>
      <c r="D432" s="1">
        <v>5889665</v>
      </c>
      <c r="E432" t="str">
        <f>IFERROR(VLOOKUP(D432,PBL_ORGAN_GESTOR!$A$2:$G$1955,2,FALSE),"null")</f>
        <v>A04043883</v>
      </c>
      <c r="F432" t="str">
        <f>IF(E432="null",VLOOKUP(B432,Entitats!O:P,2,FALSE),"null")</f>
        <v>null</v>
      </c>
      <c r="H432">
        <f t="shared" si="40"/>
        <v>70430</v>
      </c>
      <c r="I432" t="str">
        <f t="shared" si="36"/>
        <v>'Eadisoc Equip D''avaluació Dificultats Socialització i Comunicació Eivissa i Form'</v>
      </c>
      <c r="J432" t="str">
        <f t="shared" si="37"/>
        <v>'A04030897'</v>
      </c>
      <c r="K432" t="str">
        <f t="shared" si="38"/>
        <v>'A04043883'</v>
      </c>
      <c r="M432" t="str">
        <f t="shared" si="41"/>
        <v>null</v>
      </c>
      <c r="O432" t="str">
        <f t="shared" si="39"/>
        <v xml:space="preserve">INSERT INTO pad_organ (organid, nom, dir3, dir3pare, cif) VALUES (70430, 'Eadisoc Equip D''avaluació Dificultats Socialització i Comunicació Eivissa i Form', 'A04030897', 'A04043883', null); </v>
      </c>
    </row>
    <row r="433" spans="2:15">
      <c r="B433" t="s">
        <v>877</v>
      </c>
      <c r="C433" t="s">
        <v>878</v>
      </c>
      <c r="D433" s="1">
        <v>1366647</v>
      </c>
      <c r="E433" t="str">
        <f>IFERROR(VLOOKUP(D433,PBL_ORGAN_GESTOR!$A$2:$G$1955,2,FALSE),"null")</f>
        <v>A04026929</v>
      </c>
      <c r="F433" t="str">
        <f>IF(E433="null",VLOOKUP(B433,Entitats!O:P,2,FALSE),"null")</f>
        <v>null</v>
      </c>
      <c r="H433">
        <f t="shared" si="40"/>
        <v>70431</v>
      </c>
      <c r="I433" t="str">
        <f t="shared" si="36"/>
        <v>'Dirección General de Servicios Sociales'</v>
      </c>
      <c r="J433" t="str">
        <f t="shared" si="37"/>
        <v>'A04026932'</v>
      </c>
      <c r="K433" t="str">
        <f t="shared" si="38"/>
        <v>'A04026929'</v>
      </c>
      <c r="M433" t="str">
        <f t="shared" si="41"/>
        <v>null</v>
      </c>
      <c r="O433" t="str">
        <f t="shared" si="39"/>
        <v xml:space="preserve">INSERT INTO pad_organ (organid, nom, dir3, dir3pare, cif) VALUES (70431, 'Dirección General de Servicios Sociales', 'A04026932', 'A04026929', null); </v>
      </c>
    </row>
    <row r="434" spans="2:15">
      <c r="B434" t="s">
        <v>879</v>
      </c>
      <c r="C434" t="s">
        <v>4130</v>
      </c>
      <c r="D434" s="1">
        <v>1366647</v>
      </c>
      <c r="E434" t="str">
        <f>IFERROR(VLOOKUP(D434,PBL_ORGAN_GESTOR!$A$2:$G$1955,2,FALSE),"null")</f>
        <v>A04026929</v>
      </c>
      <c r="F434" t="str">
        <f>IF(E434="null",VLOOKUP(B434,Entitats!O:P,2,FALSE),"null")</f>
        <v>null</v>
      </c>
      <c r="H434">
        <f t="shared" si="40"/>
        <v>70432</v>
      </c>
      <c r="I434" t="str">
        <f t="shared" si="36"/>
        <v>'Direcció General D''Infància, Joventut i Famílies'</v>
      </c>
      <c r="J434" t="str">
        <f t="shared" si="37"/>
        <v>'A04026935'</v>
      </c>
      <c r="K434" t="str">
        <f t="shared" si="38"/>
        <v>'A04026929'</v>
      </c>
      <c r="M434" t="str">
        <f t="shared" si="41"/>
        <v>null</v>
      </c>
      <c r="O434" t="str">
        <f t="shared" si="39"/>
        <v xml:space="preserve">INSERT INTO pad_organ (organid, nom, dir3, dir3pare, cif) VALUES (70432, 'Direcció General D''Infància, Joventut i Famílies', 'A04026935', 'A04026929', null); </v>
      </c>
    </row>
    <row r="435" spans="2:15">
      <c r="B435" t="s">
        <v>881</v>
      </c>
      <c r="C435" t="s">
        <v>4131</v>
      </c>
      <c r="D435" s="1">
        <v>5889677</v>
      </c>
      <c r="E435" t="str">
        <f>IFERROR(VLOOKUP(D435,PBL_ORGAN_GESTOR!$A$2:$G$1955,2,FALSE),"null")</f>
        <v>A04043877</v>
      </c>
      <c r="F435" t="str">
        <f>IF(E435="null",VLOOKUP(B435,Entitats!O:P,2,FALSE),"null")</f>
        <v>null</v>
      </c>
      <c r="H435">
        <f t="shared" si="40"/>
        <v>70433</v>
      </c>
      <c r="I435" t="str">
        <f t="shared" si="36"/>
        <v>'Direcció General D''Esports'</v>
      </c>
      <c r="J435" t="str">
        <f t="shared" si="37"/>
        <v>'A04026936'</v>
      </c>
      <c r="K435" t="str">
        <f t="shared" si="38"/>
        <v>'A04043877'</v>
      </c>
      <c r="M435" t="str">
        <f t="shared" si="41"/>
        <v>null</v>
      </c>
      <c r="O435" t="str">
        <f t="shared" si="39"/>
        <v xml:space="preserve">INSERT INTO pad_organ (organid, nom, dir3, dir3pare, cif) VALUES (70433, 'Direcció General D''Esports', 'A04026936', 'A04043877', null); </v>
      </c>
    </row>
    <row r="436" spans="2:15">
      <c r="B436" t="s">
        <v>883</v>
      </c>
      <c r="C436" t="s">
        <v>884</v>
      </c>
      <c r="D436" s="1">
        <v>1366661</v>
      </c>
      <c r="E436" t="str">
        <f>IFERROR(VLOOKUP(D436,PBL_ORGAN_GESTOR!$A$2:$G$1955,2,FALSE),"null")</f>
        <v>A04026936</v>
      </c>
      <c r="F436" t="str">
        <f>IF(E436="null",VLOOKUP(B436,Entitats!O:P,2,FALSE),"null")</f>
        <v>null</v>
      </c>
      <c r="H436">
        <f t="shared" si="40"/>
        <v>70434</v>
      </c>
      <c r="I436" t="str">
        <f t="shared" si="36"/>
        <v>'Centre de Tecnificació Esportiva Illes Balears'</v>
      </c>
      <c r="J436" t="str">
        <f t="shared" si="37"/>
        <v>'A04032430'</v>
      </c>
      <c r="K436" t="str">
        <f t="shared" si="38"/>
        <v>'A04026936'</v>
      </c>
      <c r="M436" t="str">
        <f t="shared" si="41"/>
        <v>null</v>
      </c>
      <c r="O436" t="str">
        <f t="shared" si="39"/>
        <v xml:space="preserve">INSERT INTO pad_organ (organid, nom, dir3, dir3pare, cif) VALUES (70434, 'Centre de Tecnificació Esportiva Illes Balears', 'A04032430', 'A04026936', null); </v>
      </c>
    </row>
    <row r="437" spans="2:15">
      <c r="B437" t="s">
        <v>885</v>
      </c>
      <c r="C437" t="s">
        <v>886</v>
      </c>
      <c r="D437" s="1">
        <v>1366647</v>
      </c>
      <c r="E437" t="str">
        <f>IFERROR(VLOOKUP(D437,PBL_ORGAN_GESTOR!$A$2:$G$1955,2,FALSE),"null")</f>
        <v>A04026929</v>
      </c>
      <c r="F437" t="str">
        <f>IF(E437="null",VLOOKUP(B437,Entitats!O:P,2,FALSE),"null")</f>
        <v>null</v>
      </c>
      <c r="H437">
        <f t="shared" si="40"/>
        <v>70435</v>
      </c>
      <c r="I437" t="str">
        <f t="shared" si="36"/>
        <v>'Institut Balear de la Joventut (ibjove)'</v>
      </c>
      <c r="J437" t="str">
        <f t="shared" si="37"/>
        <v>'A04027055'</v>
      </c>
      <c r="K437" t="str">
        <f t="shared" si="38"/>
        <v>'A04026929'</v>
      </c>
      <c r="M437" t="str">
        <f t="shared" si="41"/>
        <v>null</v>
      </c>
      <c r="O437" t="str">
        <f t="shared" si="39"/>
        <v xml:space="preserve">INSERT INTO pad_organ (organid, nom, dir3, dir3pare, cif) VALUES (70435, 'Institut Balear de la Joventut (ibjove)', 'A04027055', 'A04026929', null); </v>
      </c>
    </row>
    <row r="438" spans="2:15">
      <c r="B438" t="s">
        <v>887</v>
      </c>
      <c r="C438" t="s">
        <v>888</v>
      </c>
      <c r="D438" s="1">
        <v>1366647</v>
      </c>
      <c r="E438" t="str">
        <f>IFERROR(VLOOKUP(D438,PBL_ORGAN_GESTOR!$A$2:$G$1955,2,FALSE),"null")</f>
        <v>A04026929</v>
      </c>
      <c r="F438" t="str">
        <f>IF(E438="null",VLOOKUP(B438,Entitats!O:P,2,FALSE),"null")</f>
        <v>null</v>
      </c>
      <c r="H438">
        <f t="shared" si="40"/>
        <v>70436</v>
      </c>
      <c r="I438" t="str">
        <f t="shared" si="36"/>
        <v>'Consorcio Velódromo Illes Balears'</v>
      </c>
      <c r="J438" t="str">
        <f t="shared" si="37"/>
        <v>'A04027056'</v>
      </c>
      <c r="K438" t="str">
        <f t="shared" si="38"/>
        <v>'A04026929'</v>
      </c>
      <c r="M438" t="str">
        <f t="shared" si="41"/>
        <v>null</v>
      </c>
      <c r="O438" t="str">
        <f t="shared" si="39"/>
        <v xml:space="preserve">INSERT INTO pad_organ (organid, nom, dir3, dir3pare, cif) VALUES (70436, 'Consorcio Velódromo Illes Balears', 'A04027056', 'A04026929', null); </v>
      </c>
    </row>
    <row r="439" spans="2:15">
      <c r="B439" t="s">
        <v>889</v>
      </c>
      <c r="C439" t="s">
        <v>4132</v>
      </c>
      <c r="D439" s="1">
        <v>1365828</v>
      </c>
      <c r="E439" t="str">
        <f>IFERROR(VLOOKUP(D439,PBL_ORGAN_GESTOR!$A$2:$G$1955,2,FALSE),"null")</f>
        <v>A04026906</v>
      </c>
      <c r="F439" t="str">
        <f>IF(E439="null",VLOOKUP(B439,Entitats!O:P,2,FALSE),"null")</f>
        <v>null</v>
      </c>
      <c r="H439">
        <f t="shared" si="40"/>
        <v>70437</v>
      </c>
      <c r="I439" t="str">
        <f t="shared" si="36"/>
        <v>'Fundació per a L''esport Balear'</v>
      </c>
      <c r="J439" t="str">
        <f t="shared" si="37"/>
        <v>'A04027057'</v>
      </c>
      <c r="K439" t="str">
        <f t="shared" si="38"/>
        <v>'A04026906'</v>
      </c>
      <c r="M439" t="str">
        <f t="shared" si="41"/>
        <v>null</v>
      </c>
      <c r="O439" t="str">
        <f t="shared" si="39"/>
        <v xml:space="preserve">INSERT INTO pad_organ (organid, nom, dir3, dir3pare, cif) VALUES (70437, 'Fundació per a L''esport Balear', 'A04027057', 'A04026906', null); </v>
      </c>
    </row>
    <row r="440" spans="2:15">
      <c r="B440" t="s">
        <v>891</v>
      </c>
      <c r="C440" t="s">
        <v>4133</v>
      </c>
      <c r="D440" s="1">
        <v>1365826</v>
      </c>
      <c r="E440" t="str">
        <f>IFERROR(VLOOKUP(D440,PBL_ORGAN_GESTOR!$A$2:$G$1955,2,FALSE),"null")</f>
        <v>A04003003</v>
      </c>
      <c r="F440" t="str">
        <f>IF(E440="null",VLOOKUP(B440,Entitats!O:P,2,FALSE),"null")</f>
        <v>null</v>
      </c>
      <c r="H440">
        <f t="shared" si="40"/>
        <v>70438</v>
      </c>
      <c r="I440" t="str">
        <f t="shared" si="36"/>
        <v>'Conselleria d''Habitatge, Territori i Mobilitat'</v>
      </c>
      <c r="J440" t="str">
        <f t="shared" si="37"/>
        <v>'A04026937'</v>
      </c>
      <c r="K440" t="str">
        <f t="shared" si="38"/>
        <v>'A04003003'</v>
      </c>
      <c r="M440" t="str">
        <f t="shared" si="41"/>
        <v>null</v>
      </c>
      <c r="O440" t="str">
        <f t="shared" si="39"/>
        <v xml:space="preserve">INSERT INTO pad_organ (organid, nom, dir3, dir3pare, cif) VALUES (70438, 'Conselleria d''Habitatge, Territori i Mobilitat', 'A04026937', 'A04003003', null); </v>
      </c>
    </row>
    <row r="441" spans="2:15">
      <c r="B441" t="s">
        <v>893</v>
      </c>
      <c r="C441" t="s">
        <v>894</v>
      </c>
      <c r="D441" s="1">
        <v>1366666</v>
      </c>
      <c r="E441" t="str">
        <f>IFERROR(VLOOKUP(D441,PBL_ORGAN_GESTOR!$A$2:$G$1955,2,FALSE),"null")</f>
        <v>A04026937</v>
      </c>
      <c r="F441" t="str">
        <f>IF(E441="null",VLOOKUP(B441,Entitats!O:P,2,FALSE),"null")</f>
        <v>null</v>
      </c>
      <c r="H441">
        <f t="shared" si="40"/>
        <v>70439</v>
      </c>
      <c r="I441" t="str">
        <f t="shared" si="36"/>
        <v>'Serveis Ferroviaris de Mallorca (SFM)'</v>
      </c>
      <c r="J441" t="str">
        <f t="shared" si="37"/>
        <v>'A04013561'</v>
      </c>
      <c r="K441" t="str">
        <f t="shared" si="38"/>
        <v>'A04026937'</v>
      </c>
      <c r="M441" t="str">
        <f t="shared" si="41"/>
        <v>null</v>
      </c>
      <c r="O441" t="str">
        <f t="shared" si="39"/>
        <v xml:space="preserve">INSERT INTO pad_organ (organid, nom, dir3, dir3pare, cif) VALUES (70439, 'Serveis Ferroviaris de Mallorca (SFM)', 'A04013561', 'A04026937', null); </v>
      </c>
    </row>
    <row r="442" spans="2:15">
      <c r="B442" t="s">
        <v>895</v>
      </c>
      <c r="C442" t="s">
        <v>896</v>
      </c>
      <c r="D442" s="1">
        <v>1366666</v>
      </c>
      <c r="E442" t="str">
        <f>IFERROR(VLOOKUP(D442,PBL_ORGAN_GESTOR!$A$2:$G$1955,2,FALSE),"null")</f>
        <v>A04026937</v>
      </c>
      <c r="F442" t="str">
        <f>IF(E442="null",VLOOKUP(B442,Entitats!O:P,2,FALSE),"null")</f>
        <v>null</v>
      </c>
      <c r="H442">
        <f t="shared" si="40"/>
        <v>70440</v>
      </c>
      <c r="I442" t="str">
        <f t="shared" si="36"/>
        <v>'Institut Balear de la Vivenda (IBAVI)'</v>
      </c>
      <c r="J442" t="str">
        <f t="shared" si="37"/>
        <v>'A04013563'</v>
      </c>
      <c r="K442" t="str">
        <f t="shared" si="38"/>
        <v>'A04026937'</v>
      </c>
      <c r="M442" t="str">
        <f t="shared" si="41"/>
        <v>null</v>
      </c>
      <c r="O442" t="str">
        <f t="shared" si="39"/>
        <v xml:space="preserve">INSERT INTO pad_organ (organid, nom, dir3, dir3pare, cif) VALUES (70440, 'Institut Balear de la Vivenda (IBAVI)', 'A04013563', 'A04026937', null); </v>
      </c>
    </row>
    <row r="443" spans="2:15">
      <c r="B443" t="s">
        <v>897</v>
      </c>
      <c r="C443" t="s">
        <v>898</v>
      </c>
      <c r="D443" s="1">
        <v>1366666</v>
      </c>
      <c r="E443" t="str">
        <f>IFERROR(VLOOKUP(D443,PBL_ORGAN_GESTOR!$A$2:$G$1955,2,FALSE),"null")</f>
        <v>A04026937</v>
      </c>
      <c r="F443" t="str">
        <f>IF(E443="null",VLOOKUP(B443,Entitats!O:P,2,FALSE),"null")</f>
        <v>null</v>
      </c>
      <c r="H443">
        <f t="shared" si="40"/>
        <v>70441</v>
      </c>
      <c r="I443" t="str">
        <f t="shared" si="36"/>
        <v>'Gestió Urbanística de Balears'</v>
      </c>
      <c r="J443" t="str">
        <f t="shared" si="37"/>
        <v>'A04013564'</v>
      </c>
      <c r="K443" t="str">
        <f t="shared" si="38"/>
        <v>'A04026937'</v>
      </c>
      <c r="M443" t="str">
        <f t="shared" si="41"/>
        <v>null</v>
      </c>
      <c r="O443" t="str">
        <f t="shared" si="39"/>
        <v xml:space="preserve">INSERT INTO pad_organ (organid, nom, dir3, dir3pare, cif) VALUES (70441, 'Gestió Urbanística de Balears', 'A04013564', 'A04026937', null); </v>
      </c>
    </row>
    <row r="444" spans="2:15">
      <c r="B444" t="s">
        <v>899</v>
      </c>
      <c r="C444" t="s">
        <v>4134</v>
      </c>
      <c r="D444" s="1">
        <v>1366666</v>
      </c>
      <c r="E444" t="str">
        <f>IFERROR(VLOOKUP(D444,PBL_ORGAN_GESTOR!$A$2:$G$1955,2,FALSE),"null")</f>
        <v>A04026937</v>
      </c>
      <c r="F444" t="str">
        <f>IF(E444="null",VLOOKUP(B444,Entitats!O:P,2,FALSE),"null")</f>
        <v>null</v>
      </c>
      <c r="H444">
        <f t="shared" si="40"/>
        <v>70442</v>
      </c>
      <c r="I444" t="str">
        <f t="shared" si="36"/>
        <v>'Consorci per a la Reconversió Territorial i Paisatgística D''eivissa'</v>
      </c>
      <c r="J444" t="str">
        <f t="shared" si="37"/>
        <v>'A04013570'</v>
      </c>
      <c r="K444" t="str">
        <f t="shared" si="38"/>
        <v>'A04026937'</v>
      </c>
      <c r="M444" t="str">
        <f t="shared" si="41"/>
        <v>null</v>
      </c>
      <c r="O444" t="str">
        <f t="shared" si="39"/>
        <v xml:space="preserve">INSERT INTO pad_organ (organid, nom, dir3, dir3pare, cif) VALUES (70442, 'Consorci per a la Reconversió Territorial i Paisatgística D''eivissa', 'A04013570', 'A04026937', null); </v>
      </c>
    </row>
    <row r="445" spans="2:15">
      <c r="B445" t="s">
        <v>901</v>
      </c>
      <c r="C445" t="s">
        <v>902</v>
      </c>
      <c r="D445" s="1">
        <v>1366666</v>
      </c>
      <c r="E445" t="str">
        <f>IFERROR(VLOOKUP(D445,PBL_ORGAN_GESTOR!$A$2:$G$1955,2,FALSE),"null")</f>
        <v>A04026937</v>
      </c>
      <c r="F445" t="str">
        <f>IF(E445="null",VLOOKUP(B445,Entitats!O:P,2,FALSE),"null")</f>
        <v>null</v>
      </c>
      <c r="H445">
        <f t="shared" si="40"/>
        <v>70443</v>
      </c>
      <c r="I445" t="str">
        <f t="shared" si="36"/>
        <v>'Consorci Mobilitat per Eivissa'</v>
      </c>
      <c r="J445" t="str">
        <f t="shared" si="37"/>
        <v>'A04013571'</v>
      </c>
      <c r="K445" t="str">
        <f t="shared" si="38"/>
        <v>'A04026937'</v>
      </c>
      <c r="M445" t="str">
        <f t="shared" si="41"/>
        <v>null</v>
      </c>
      <c r="O445" t="str">
        <f t="shared" si="39"/>
        <v xml:space="preserve">INSERT INTO pad_organ (organid, nom, dir3, dir3pare, cif) VALUES (70443, 'Consorci Mobilitat per Eivissa', 'A04013571', 'A04026937', null); </v>
      </c>
    </row>
    <row r="446" spans="2:15">
      <c r="B446" t="s">
        <v>903</v>
      </c>
      <c r="C446" t="s">
        <v>4135</v>
      </c>
      <c r="D446" s="1">
        <v>1366666</v>
      </c>
      <c r="E446" t="str">
        <f>IFERROR(VLOOKUP(D446,PBL_ORGAN_GESTOR!$A$2:$G$1955,2,FALSE),"null")</f>
        <v>A04026937</v>
      </c>
      <c r="F446" t="str">
        <f>IF(E446="null",VLOOKUP(B446,Entitats!O:P,2,FALSE),"null")</f>
        <v>null</v>
      </c>
      <c r="H446">
        <f t="shared" si="40"/>
        <v>70444</v>
      </c>
      <c r="I446" t="str">
        <f t="shared" si="36"/>
        <v>'Consorci Locla entre la Caib i L''ajuntament de Sa Pobla'</v>
      </c>
      <c r="J446" t="str">
        <f t="shared" si="37"/>
        <v>'A04013572'</v>
      </c>
      <c r="K446" t="str">
        <f t="shared" si="38"/>
        <v>'A04026937'</v>
      </c>
      <c r="M446" t="str">
        <f t="shared" si="41"/>
        <v>null</v>
      </c>
      <c r="O446" t="str">
        <f t="shared" si="39"/>
        <v xml:space="preserve">INSERT INTO pad_organ (organid, nom, dir3, dir3pare, cif) VALUES (70444, 'Consorci Locla entre la Caib i L''ajuntament de Sa Pobla', 'A04013572', 'A04026937', null); </v>
      </c>
    </row>
    <row r="447" spans="2:15">
      <c r="B447" t="s">
        <v>905</v>
      </c>
      <c r="C447" t="s">
        <v>906</v>
      </c>
      <c r="D447" s="1">
        <v>1366666</v>
      </c>
      <c r="E447" t="str">
        <f>IFERROR(VLOOKUP(D447,PBL_ORGAN_GESTOR!$A$2:$G$1955,2,FALSE),"null")</f>
        <v>A04026937</v>
      </c>
      <c r="F447" t="str">
        <f>IF(E447="null",VLOOKUP(B447,Entitats!O:P,2,FALSE),"null")</f>
        <v>null</v>
      </c>
      <c r="H447">
        <f t="shared" si="40"/>
        <v>70445</v>
      </c>
      <c r="I447" t="str">
        <f t="shared" si="36"/>
        <v>'Consorcio Formentera Desarrollo'</v>
      </c>
      <c r="J447" t="str">
        <f t="shared" si="37"/>
        <v>'A04013573'</v>
      </c>
      <c r="K447" t="str">
        <f t="shared" si="38"/>
        <v>'A04026937'</v>
      </c>
      <c r="M447" t="str">
        <f t="shared" si="41"/>
        <v>null</v>
      </c>
      <c r="O447" t="str">
        <f t="shared" si="39"/>
        <v xml:space="preserve">INSERT INTO pad_organ (organid, nom, dir3, dir3pare, cif) VALUES (70445, 'Consorcio Formentera Desarrollo', 'A04013573', 'A04026937', null); </v>
      </c>
    </row>
    <row r="448" spans="2:15">
      <c r="B448" t="s">
        <v>907</v>
      </c>
      <c r="C448" t="s">
        <v>908</v>
      </c>
      <c r="D448" s="1">
        <v>1366666</v>
      </c>
      <c r="E448" t="str">
        <f>IFERROR(VLOOKUP(D448,PBL_ORGAN_GESTOR!$A$2:$G$1955,2,FALSE),"null")</f>
        <v>A04026937</v>
      </c>
      <c r="F448" t="str">
        <f>IF(E448="null",VLOOKUP(B448,Entitats!O:P,2,FALSE),"null")</f>
        <v>null</v>
      </c>
      <c r="H448">
        <f t="shared" si="40"/>
        <v>70446</v>
      </c>
      <c r="I448" t="str">
        <f t="shared" si="36"/>
        <v>'Consorci de Transports de Mallorca'</v>
      </c>
      <c r="J448" t="str">
        <f t="shared" si="37"/>
        <v>'A04013575'</v>
      </c>
      <c r="K448" t="str">
        <f t="shared" si="38"/>
        <v>'A04026937'</v>
      </c>
      <c r="M448" t="str">
        <f t="shared" si="41"/>
        <v>null</v>
      </c>
      <c r="O448" t="str">
        <f t="shared" si="39"/>
        <v xml:space="preserve">INSERT INTO pad_organ (organid, nom, dir3, dir3pare, cif) VALUES (70446, 'Consorci de Transports de Mallorca', 'A04013575', 'A04026937', null); </v>
      </c>
    </row>
    <row r="449" spans="2:15">
      <c r="B449" t="s">
        <v>909</v>
      </c>
      <c r="C449" t="s">
        <v>910</v>
      </c>
      <c r="D449" s="1">
        <v>1366666</v>
      </c>
      <c r="E449" t="str">
        <f>IFERROR(VLOOKUP(D449,PBL_ORGAN_GESTOR!$A$2:$G$1955,2,FALSE),"null")</f>
        <v>A04026937</v>
      </c>
      <c r="F449" t="str">
        <f>IF(E449="null",VLOOKUP(B449,Entitats!O:P,2,FALSE),"null")</f>
        <v>null</v>
      </c>
      <c r="H449">
        <f t="shared" si="40"/>
        <v>70447</v>
      </c>
      <c r="I449" t="str">
        <f t="shared" si="36"/>
        <v>'Consorci Penya-Segats del Port de Maó'</v>
      </c>
      <c r="J449" t="str">
        <f t="shared" si="37"/>
        <v>'A04013616'</v>
      </c>
      <c r="K449" t="str">
        <f t="shared" si="38"/>
        <v>'A04026937'</v>
      </c>
      <c r="M449" t="str">
        <f t="shared" si="41"/>
        <v>null</v>
      </c>
      <c r="O449" t="str">
        <f t="shared" si="39"/>
        <v xml:space="preserve">INSERT INTO pad_organ (organid, nom, dir3, dir3pare, cif) VALUES (70447, 'Consorci Penya-Segats del Port de Maó', 'A04013616', 'A04026937', null); </v>
      </c>
    </row>
    <row r="450" spans="2:15">
      <c r="B450" t="s">
        <v>911</v>
      </c>
      <c r="C450" t="s">
        <v>912</v>
      </c>
      <c r="D450" s="1">
        <v>1366690</v>
      </c>
      <c r="E450" t="str">
        <f>IFERROR(VLOOKUP(D450,PBL_ORGAN_GESTOR!$A$2:$G$1955,2,FALSE),"null")</f>
        <v>A04026953</v>
      </c>
      <c r="F450" t="str">
        <f>IF(E450="null",VLOOKUP(B450,Entitats!O:P,2,FALSE),"null")</f>
        <v>null</v>
      </c>
      <c r="H450">
        <f t="shared" si="40"/>
        <v>70448</v>
      </c>
      <c r="I450" t="str">
        <f t="shared" si="36"/>
        <v>'Ports de les Illes Balears'</v>
      </c>
      <c r="J450" t="str">
        <f t="shared" si="37"/>
        <v>'A04013624'</v>
      </c>
      <c r="K450" t="str">
        <f t="shared" si="38"/>
        <v>'A04026953'</v>
      </c>
      <c r="M450" t="str">
        <f t="shared" si="41"/>
        <v>null</v>
      </c>
      <c r="O450" t="str">
        <f t="shared" si="39"/>
        <v xml:space="preserve">INSERT INTO pad_organ (organid, nom, dir3, dir3pare, cif) VALUES (70448, 'Ports de les Illes Balears', 'A04013624', 'A04026953', null); </v>
      </c>
    </row>
    <row r="451" spans="2:15">
      <c r="B451" t="s">
        <v>913</v>
      </c>
      <c r="C451" t="s">
        <v>914</v>
      </c>
      <c r="D451" s="1">
        <v>1366666</v>
      </c>
      <c r="E451" t="str">
        <f>IFERROR(VLOOKUP(D451,PBL_ORGAN_GESTOR!$A$2:$G$1955,2,FALSE),"null")</f>
        <v>A04026937</v>
      </c>
      <c r="F451" t="str">
        <f>IF(E451="null",VLOOKUP(B451,Entitats!O:P,2,FALSE),"null")</f>
        <v>null</v>
      </c>
      <c r="H451">
        <f t="shared" si="40"/>
        <v>70449</v>
      </c>
      <c r="I451" t="str">
        <f t="shared" ref="I451:I514" si="42">"'"&amp;C451&amp;"'"</f>
        <v>'Dirección General de Arquitectura y Rehabilitación'</v>
      </c>
      <c r="J451" t="str">
        <f t="shared" ref="J451:J514" si="43">"'"&amp;B451&amp;"'"</f>
        <v>'A04026938'</v>
      </c>
      <c r="K451" t="str">
        <f t="shared" ref="K451:K514" si="44">IF(E451="null","null","'"&amp;E451&amp;"'")</f>
        <v>'A04026937'</v>
      </c>
      <c r="M451" t="str">
        <f t="shared" si="41"/>
        <v>null</v>
      </c>
      <c r="O451" t="str">
        <f t="shared" ref="O451:O514" si="45">SUBSTITUTE(SUBSTITUTE(SUBSTITUTE(SUBSTITUTE(SUBSTITUTE(SUBSTITUTE(O$1,"$ID$",H451),"$NOM$",I451),"$DIR3$",J451),"$DIR3PARE$",K451),"$ENTITATID$",L451),"$CIF$",M451)</f>
        <v xml:space="preserve">INSERT INTO pad_organ (organid, nom, dir3, dir3pare, cif) VALUES (70449, 'Dirección General de Arquitectura y Rehabilitación', 'A04026938', 'A04026937', null); </v>
      </c>
    </row>
    <row r="452" spans="2:15">
      <c r="B452" t="s">
        <v>915</v>
      </c>
      <c r="C452" t="s">
        <v>916</v>
      </c>
      <c r="D452" s="1">
        <v>1366666</v>
      </c>
      <c r="E452" t="str">
        <f>IFERROR(VLOOKUP(D452,PBL_ORGAN_GESTOR!$A$2:$G$1955,2,FALSE),"null")</f>
        <v>A04026937</v>
      </c>
      <c r="F452" t="str">
        <f>IF(E452="null",VLOOKUP(B452,Entitats!O:P,2,FALSE),"null")</f>
        <v>null</v>
      </c>
      <c r="H452">
        <f t="shared" ref="H452:H515" si="46">H451+1</f>
        <v>70450</v>
      </c>
      <c r="I452" t="str">
        <f t="shared" si="42"/>
        <v>'Dirección General de Vivienda'</v>
      </c>
      <c r="J452" t="str">
        <f t="shared" si="43"/>
        <v>'A04026939'</v>
      </c>
      <c r="K452" t="str">
        <f t="shared" si="44"/>
        <v>'A04026937'</v>
      </c>
      <c r="M452" t="str">
        <f t="shared" ref="M452:M515" si="47">IFERROR(IF(F452="null","null","'"&amp;F452&amp;"'"),"null")</f>
        <v>null</v>
      </c>
      <c r="O452" t="str">
        <f t="shared" si="45"/>
        <v xml:space="preserve">INSERT INTO pad_organ (organid, nom, dir3, dir3pare, cif) VALUES (70450, 'Dirección General de Vivienda', 'A04026939', 'A04026937', null); </v>
      </c>
    </row>
    <row r="453" spans="2:15">
      <c r="B453" t="s">
        <v>917</v>
      </c>
      <c r="C453" t="s">
        <v>918</v>
      </c>
      <c r="D453" s="1">
        <v>1366690</v>
      </c>
      <c r="E453" t="str">
        <f>IFERROR(VLOOKUP(D453,PBL_ORGAN_GESTOR!$A$2:$G$1955,2,FALSE),"null")</f>
        <v>A04026953</v>
      </c>
      <c r="F453" t="str">
        <f>IF(E453="null",VLOOKUP(B453,Entitats!O:P,2,FALSE),"null")</f>
        <v>null</v>
      </c>
      <c r="H453">
        <f t="shared" si="46"/>
        <v>70451</v>
      </c>
      <c r="I453" t="str">
        <f t="shared" si="42"/>
        <v>'Direcció General de Ports i Transport Marítim'</v>
      </c>
      <c r="J453" t="str">
        <f t="shared" si="43"/>
        <v>'A04026940'</v>
      </c>
      <c r="K453" t="str">
        <f t="shared" si="44"/>
        <v>'A04026953'</v>
      </c>
      <c r="M453" t="str">
        <f t="shared" si="47"/>
        <v>null</v>
      </c>
      <c r="O453" t="str">
        <f t="shared" si="45"/>
        <v xml:space="preserve">INSERT INTO pad_organ (organid, nom, dir3, dir3pare, cif) VALUES (70451, 'Direcció General de Ports i Transport Marítim', 'A04026940', 'A04026953', null); </v>
      </c>
    </row>
    <row r="454" spans="2:15">
      <c r="B454" t="s">
        <v>919</v>
      </c>
      <c r="C454" t="s">
        <v>920</v>
      </c>
      <c r="D454" s="1">
        <v>1366666</v>
      </c>
      <c r="E454" t="str">
        <f>IFERROR(VLOOKUP(D454,PBL_ORGAN_GESTOR!$A$2:$G$1955,2,FALSE),"null")</f>
        <v>A04026937</v>
      </c>
      <c r="F454" t="str">
        <f>IF(E454="null",VLOOKUP(B454,Entitats!O:P,2,FALSE),"null")</f>
        <v>null</v>
      </c>
      <c r="H454">
        <f t="shared" si="46"/>
        <v>70452</v>
      </c>
      <c r="I454" t="str">
        <f t="shared" si="42"/>
        <v>'Direcció General de Mobilitat'</v>
      </c>
      <c r="J454" t="str">
        <f t="shared" si="43"/>
        <v>'A04026941'</v>
      </c>
      <c r="K454" t="str">
        <f t="shared" si="44"/>
        <v>'A04026937'</v>
      </c>
      <c r="M454" t="str">
        <f t="shared" si="47"/>
        <v>null</v>
      </c>
      <c r="O454" t="str">
        <f t="shared" si="45"/>
        <v xml:space="preserve">INSERT INTO pad_organ (organid, nom, dir3, dir3pare, cif) VALUES (70452, 'Direcció General de Mobilitat', 'A04026941', 'A04026937', null); </v>
      </c>
    </row>
    <row r="455" spans="2:15">
      <c r="B455" t="s">
        <v>921</v>
      </c>
      <c r="C455" t="s">
        <v>4136</v>
      </c>
      <c r="D455" s="1">
        <v>1366666</v>
      </c>
      <c r="E455" t="str">
        <f>IFERROR(VLOOKUP(D455,PBL_ORGAN_GESTOR!$A$2:$G$1955,2,FALSE),"null")</f>
        <v>A04026937</v>
      </c>
      <c r="F455" t="str">
        <f>IF(E455="null",VLOOKUP(B455,Entitats!O:P,2,FALSE),"null")</f>
        <v>null</v>
      </c>
      <c r="H455">
        <f t="shared" si="46"/>
        <v>70453</v>
      </c>
      <c r="I455" t="str">
        <f t="shared" si="42"/>
        <v>'Secretaria General d''Habitatge, Territori i Mobilitat'</v>
      </c>
      <c r="J455" t="str">
        <f t="shared" si="43"/>
        <v>'A04027073'</v>
      </c>
      <c r="K455" t="str">
        <f t="shared" si="44"/>
        <v>'A04026937'</v>
      </c>
      <c r="M455" t="str">
        <f t="shared" si="47"/>
        <v>null</v>
      </c>
      <c r="O455" t="str">
        <f t="shared" si="45"/>
        <v xml:space="preserve">INSERT INTO pad_organ (organid, nom, dir3, dir3pare, cif) VALUES (70453, 'Secretaria General d''Habitatge, Territori i Mobilitat', 'A04027073', 'A04026937', null); </v>
      </c>
    </row>
    <row r="456" spans="2:15">
      <c r="B456" t="s">
        <v>923</v>
      </c>
      <c r="C456" t="s">
        <v>4137</v>
      </c>
      <c r="D456" s="1">
        <v>1365826</v>
      </c>
      <c r="E456" t="str">
        <f>IFERROR(VLOOKUP(D456,PBL_ORGAN_GESTOR!$A$2:$G$1955,2,FALSE),"null")</f>
        <v>A04003003</v>
      </c>
      <c r="F456" t="str">
        <f>IF(E456="null",VLOOKUP(B456,Entitats!O:P,2,FALSE),"null")</f>
        <v>null</v>
      </c>
      <c r="H456">
        <f t="shared" si="46"/>
        <v>70454</v>
      </c>
      <c r="I456" t="str">
        <f t="shared" si="42"/>
        <v>'Conselleria d''Agricultura, Pesca i Medi Natural'</v>
      </c>
      <c r="J456" t="str">
        <f t="shared" si="43"/>
        <v>'A04026949'</v>
      </c>
      <c r="K456" t="str">
        <f t="shared" si="44"/>
        <v>'A04003003'</v>
      </c>
      <c r="M456" t="str">
        <f t="shared" si="47"/>
        <v>null</v>
      </c>
      <c r="O456" t="str">
        <f t="shared" si="45"/>
        <v xml:space="preserve">INSERT INTO pad_organ (organid, nom, dir3, dir3pare, cif) VALUES (70454, 'Conselleria d''Agricultura, Pesca i Medi Natural', 'A04026949', 'A04003003', null); </v>
      </c>
    </row>
    <row r="457" spans="2:15">
      <c r="B457" t="s">
        <v>925</v>
      </c>
      <c r="C457" t="s">
        <v>926</v>
      </c>
      <c r="D457" s="1">
        <v>1366683</v>
      </c>
      <c r="E457" t="str">
        <f>IFERROR(VLOOKUP(D457,PBL_ORGAN_GESTOR!$A$2:$G$1955,2,FALSE),"null")</f>
        <v>A04026949</v>
      </c>
      <c r="F457" t="str">
        <f>IF(E457="null",VLOOKUP(B457,Entitats!O:P,2,FALSE),"null")</f>
        <v>null</v>
      </c>
      <c r="H457">
        <f t="shared" si="46"/>
        <v>70455</v>
      </c>
      <c r="I457" t="str">
        <f t="shared" si="42"/>
        <v>'Direcció General de Pesca'</v>
      </c>
      <c r="J457" t="str">
        <f t="shared" si="43"/>
        <v>'A04026951'</v>
      </c>
      <c r="K457" t="str">
        <f t="shared" si="44"/>
        <v>'A04026949'</v>
      </c>
      <c r="M457" t="str">
        <f t="shared" si="47"/>
        <v>null</v>
      </c>
      <c r="O457" t="str">
        <f t="shared" si="45"/>
        <v xml:space="preserve">INSERT INTO pad_organ (organid, nom, dir3, dir3pare, cif) VALUES (70455, 'Direcció General de Pesca', 'A04026951', 'A04026949', null); </v>
      </c>
    </row>
    <row r="458" spans="2:15">
      <c r="B458" t="s">
        <v>927</v>
      </c>
      <c r="C458" t="s">
        <v>928</v>
      </c>
      <c r="D458" s="1">
        <v>1366683</v>
      </c>
      <c r="E458" t="str">
        <f>IFERROR(VLOOKUP(D458,PBL_ORGAN_GESTOR!$A$2:$G$1955,2,FALSE),"null")</f>
        <v>A04026949</v>
      </c>
      <c r="F458" t="str">
        <f>IF(E458="null",VLOOKUP(B458,Entitats!O:P,2,FALSE),"null")</f>
        <v>null</v>
      </c>
      <c r="H458">
        <f t="shared" si="46"/>
        <v>70456</v>
      </c>
      <c r="I458" t="str">
        <f t="shared" si="42"/>
        <v>'Direcció General de Qualitat Agroalimentària i Producte Local'</v>
      </c>
      <c r="J458" t="str">
        <f t="shared" si="43"/>
        <v>'A04026952'</v>
      </c>
      <c r="K458" t="str">
        <f t="shared" si="44"/>
        <v>'A04026949'</v>
      </c>
      <c r="M458" t="str">
        <f t="shared" si="47"/>
        <v>null</v>
      </c>
      <c r="O458" t="str">
        <f t="shared" si="45"/>
        <v xml:space="preserve">INSERT INTO pad_organ (organid, nom, dir3, dir3pare, cif) VALUES (70456, 'Direcció General de Qualitat Agroalimentària i Producte Local', 'A04026952', 'A04026949', null); </v>
      </c>
    </row>
    <row r="459" spans="2:15">
      <c r="B459" t="s">
        <v>929</v>
      </c>
      <c r="C459" t="s">
        <v>930</v>
      </c>
      <c r="D459" s="1">
        <v>1366683</v>
      </c>
      <c r="E459" t="str">
        <f>IFERROR(VLOOKUP(D459,PBL_ORGAN_GESTOR!$A$2:$G$1955,2,FALSE),"null")</f>
        <v>A04026949</v>
      </c>
      <c r="F459" t="str">
        <f>IF(E459="null",VLOOKUP(B459,Entitats!O:P,2,FALSE),"null")</f>
        <v>null</v>
      </c>
      <c r="H459">
        <f t="shared" si="46"/>
        <v>70457</v>
      </c>
      <c r="I459" t="str">
        <f t="shared" si="42"/>
        <v>'Fons de Garantia Agrària i Pesquera de les Illes Balears (FOGAIBA)'</v>
      </c>
      <c r="J459" t="str">
        <f t="shared" si="43"/>
        <v>'A04026954'</v>
      </c>
      <c r="K459" t="str">
        <f t="shared" si="44"/>
        <v>'A04026949'</v>
      </c>
      <c r="M459" t="str">
        <f t="shared" si="47"/>
        <v>null</v>
      </c>
      <c r="O459" t="str">
        <f t="shared" si="45"/>
        <v xml:space="preserve">INSERT INTO pad_organ (organid, nom, dir3, dir3pare, cif) VALUES (70457, 'Fons de Garantia Agrària i Pesquera de les Illes Balears (FOGAIBA)', 'A04026954', 'A04026949', null); </v>
      </c>
    </row>
    <row r="460" spans="2:15">
      <c r="B460" t="s">
        <v>931</v>
      </c>
      <c r="C460" t="s">
        <v>932</v>
      </c>
      <c r="D460" s="1">
        <v>1366683</v>
      </c>
      <c r="E460" t="str">
        <f>IFERROR(VLOOKUP(D460,PBL_ORGAN_GESTOR!$A$2:$G$1955,2,FALSE),"null")</f>
        <v>A04026949</v>
      </c>
      <c r="F460" t="str">
        <f>IF(E460="null",VLOOKUP(B460,Entitats!O:P,2,FALSE),"null")</f>
        <v>null</v>
      </c>
      <c r="H460">
        <f t="shared" si="46"/>
        <v>70458</v>
      </c>
      <c r="I460" t="str">
        <f t="shared" si="42"/>
        <v>'Institut de Recerca i Formació Agroalimentària i Pesquera de les Illes Balears'</v>
      </c>
      <c r="J460" t="str">
        <f t="shared" si="43"/>
        <v>'A04026955'</v>
      </c>
      <c r="K460" t="str">
        <f t="shared" si="44"/>
        <v>'A04026949'</v>
      </c>
      <c r="M460" t="str">
        <f t="shared" si="47"/>
        <v>null</v>
      </c>
      <c r="O460" t="str">
        <f t="shared" si="45"/>
        <v xml:space="preserve">INSERT INTO pad_organ (organid, nom, dir3, dir3pare, cif) VALUES (70458, 'Institut de Recerca i Formació Agroalimentària i Pesquera de les Illes Balears', 'A04026955', 'A04026949', null); </v>
      </c>
    </row>
    <row r="461" spans="2:15">
      <c r="B461" t="s">
        <v>933</v>
      </c>
      <c r="C461" t="s">
        <v>4138</v>
      </c>
      <c r="D461" s="1">
        <v>1366683</v>
      </c>
      <c r="E461" t="str">
        <f>IFERROR(VLOOKUP(D461,PBL_ORGAN_GESTOR!$A$2:$G$1955,2,FALSE),"null")</f>
        <v>A04026949</v>
      </c>
      <c r="F461" t="str">
        <f>IF(E461="null",VLOOKUP(B461,Entitats!O:P,2,FALSE),"null")</f>
        <v>null</v>
      </c>
      <c r="H461">
        <f t="shared" si="46"/>
        <v>70459</v>
      </c>
      <c r="I461" t="str">
        <f t="shared" si="42"/>
        <v>'Direcció General d''Agricultura, Ramaderia i Desenvolupament Rural'</v>
      </c>
      <c r="J461" t="str">
        <f t="shared" si="43"/>
        <v>'A04027006'</v>
      </c>
      <c r="K461" t="str">
        <f t="shared" si="44"/>
        <v>'A04026949'</v>
      </c>
      <c r="M461" t="str">
        <f t="shared" si="47"/>
        <v>null</v>
      </c>
      <c r="O461" t="str">
        <f t="shared" si="45"/>
        <v xml:space="preserve">INSERT INTO pad_organ (organid, nom, dir3, dir3pare, cif) VALUES (70459, 'Direcció General d''Agricultura, Ramaderia i Desenvolupament Rural', 'A04027006', 'A04026949', null); </v>
      </c>
    </row>
    <row r="462" spans="2:15">
      <c r="B462" t="s">
        <v>935</v>
      </c>
      <c r="C462" t="s">
        <v>4139</v>
      </c>
      <c r="D462" s="1">
        <v>1366683</v>
      </c>
      <c r="E462" t="str">
        <f>IFERROR(VLOOKUP(D462,PBL_ORGAN_GESTOR!$A$2:$G$1955,2,FALSE),"null")</f>
        <v>A04026949</v>
      </c>
      <c r="F462" t="str">
        <f>IF(E462="null",VLOOKUP(B462,Entitats!O:P,2,FALSE),"null")</f>
        <v>null</v>
      </c>
      <c r="H462">
        <f t="shared" si="46"/>
        <v>70460</v>
      </c>
      <c r="I462" t="str">
        <f t="shared" si="42"/>
        <v>'Secretaria General d''Agricultura, Pesca i Medi Natural'</v>
      </c>
      <c r="J462" t="str">
        <f t="shared" si="43"/>
        <v>'A04027054'</v>
      </c>
      <c r="K462" t="str">
        <f t="shared" si="44"/>
        <v>'A04026949'</v>
      </c>
      <c r="M462" t="str">
        <f t="shared" si="47"/>
        <v>null</v>
      </c>
      <c r="O462" t="str">
        <f t="shared" si="45"/>
        <v xml:space="preserve">INSERT INTO pad_organ (organid, nom, dir3, dir3pare, cif) VALUES (70460, 'Secretaria General d''Agricultura, Pesca i Medi Natural', 'A04027054', 'A04026949', null); </v>
      </c>
    </row>
    <row r="463" spans="2:15">
      <c r="B463" t="s">
        <v>937</v>
      </c>
      <c r="C463" t="s">
        <v>4140</v>
      </c>
      <c r="D463" s="1">
        <v>1365826</v>
      </c>
      <c r="E463" t="str">
        <f>IFERROR(VLOOKUP(D463,PBL_ORGAN_GESTOR!$A$2:$G$1955,2,FALSE),"null")</f>
        <v>A04003003</v>
      </c>
      <c r="F463" t="str">
        <f>IF(E463="null",VLOOKUP(B463,Entitats!O:P,2,FALSE),"null")</f>
        <v>null</v>
      </c>
      <c r="H463">
        <f t="shared" si="46"/>
        <v>70461</v>
      </c>
      <c r="I463" t="str">
        <f t="shared" si="42"/>
        <v>'Conselleria de la Mar i del Cicle de l''Aigua'</v>
      </c>
      <c r="J463" t="str">
        <f t="shared" si="43"/>
        <v>'A04026953'</v>
      </c>
      <c r="K463" t="str">
        <f t="shared" si="44"/>
        <v>'A04003003'</v>
      </c>
      <c r="M463" t="str">
        <f t="shared" si="47"/>
        <v>null</v>
      </c>
      <c r="O463" t="str">
        <f t="shared" si="45"/>
        <v xml:space="preserve">INSERT INTO pad_organ (organid, nom, dir3, dir3pare, cif) VALUES (70461, 'Conselleria de la Mar i del Cicle de l''Aigua', 'A04026953', 'A04003003', null); </v>
      </c>
    </row>
    <row r="464" spans="2:15">
      <c r="B464" t="s">
        <v>939</v>
      </c>
      <c r="C464" t="s">
        <v>940</v>
      </c>
      <c r="D464" s="1">
        <v>1366690</v>
      </c>
      <c r="E464" t="str">
        <f>IFERROR(VLOOKUP(D464,PBL_ORGAN_GESTOR!$A$2:$G$1955,2,FALSE),"null")</f>
        <v>A04026953</v>
      </c>
      <c r="F464" t="str">
        <f>IF(E464="null",VLOOKUP(B464,Entitats!O:P,2,FALSE),"null")</f>
        <v>null</v>
      </c>
      <c r="H464">
        <f t="shared" si="46"/>
        <v>70462</v>
      </c>
      <c r="I464" t="str">
        <f t="shared" si="42"/>
        <v>'Secretaria General Medi Ambient i Territori'</v>
      </c>
      <c r="J464" t="str">
        <f t="shared" si="43"/>
        <v>'A04013546'</v>
      </c>
      <c r="K464" t="str">
        <f t="shared" si="44"/>
        <v>'A04026953'</v>
      </c>
      <c r="M464" t="str">
        <f t="shared" si="47"/>
        <v>null</v>
      </c>
      <c r="O464" t="str">
        <f t="shared" si="45"/>
        <v xml:space="preserve">INSERT INTO pad_organ (organid, nom, dir3, dir3pare, cif) VALUES (70462, 'Secretaria General Medi Ambient i Territori', 'A04013546', 'A04026953', null); </v>
      </c>
    </row>
    <row r="465" spans="2:15">
      <c r="B465" t="s">
        <v>941</v>
      </c>
      <c r="C465" t="s">
        <v>942</v>
      </c>
      <c r="D465" s="1">
        <v>1366690</v>
      </c>
      <c r="E465" t="str">
        <f>IFERROR(VLOOKUP(D465,PBL_ORGAN_GESTOR!$A$2:$G$1955,2,FALSE),"null")</f>
        <v>A04026953</v>
      </c>
      <c r="F465" t="str">
        <f>IF(E465="null",VLOOKUP(B465,Entitats!O:P,2,FALSE),"null")</f>
        <v>null</v>
      </c>
      <c r="H465">
        <f t="shared" si="46"/>
        <v>70463</v>
      </c>
      <c r="I465" t="str">
        <f t="shared" si="42"/>
        <v>'Parc Nacional de Cabrera'</v>
      </c>
      <c r="J465" t="str">
        <f t="shared" si="43"/>
        <v>'A04013547'</v>
      </c>
      <c r="K465" t="str">
        <f t="shared" si="44"/>
        <v>'A04026953'</v>
      </c>
      <c r="M465" t="str">
        <f t="shared" si="47"/>
        <v>null</v>
      </c>
      <c r="O465" t="str">
        <f t="shared" si="45"/>
        <v xml:space="preserve">INSERT INTO pad_organ (organid, nom, dir3, dir3pare, cif) VALUES (70463, 'Parc Nacional de Cabrera', 'A04013547', 'A04026953', null); </v>
      </c>
    </row>
    <row r="466" spans="2:15">
      <c r="B466" t="s">
        <v>943</v>
      </c>
      <c r="C466" t="s">
        <v>944</v>
      </c>
      <c r="D466" s="1">
        <v>1366683</v>
      </c>
      <c r="E466" t="str">
        <f>IFERROR(VLOOKUP(D466,PBL_ORGAN_GESTOR!$A$2:$G$1955,2,FALSE),"null")</f>
        <v>A04026949</v>
      </c>
      <c r="F466" t="str">
        <f>IF(E466="null",VLOOKUP(B466,Entitats!O:P,2,FALSE),"null")</f>
        <v>null</v>
      </c>
      <c r="H466">
        <f t="shared" si="46"/>
        <v>70464</v>
      </c>
      <c r="I466" t="str">
        <f t="shared" si="42"/>
        <v>'Institut Balear de la Natura (IBANAT)'</v>
      </c>
      <c r="J466" t="str">
        <f t="shared" si="43"/>
        <v>'A04013548'</v>
      </c>
      <c r="K466" t="str">
        <f t="shared" si="44"/>
        <v>'A04026949'</v>
      </c>
      <c r="M466" t="str">
        <f t="shared" si="47"/>
        <v>null</v>
      </c>
      <c r="O466" t="str">
        <f t="shared" si="45"/>
        <v xml:space="preserve">INSERT INTO pad_organ (organid, nom, dir3, dir3pare, cif) VALUES (70464, 'Institut Balear de la Natura (IBANAT)', 'A04013548', 'A04026949', null); </v>
      </c>
    </row>
    <row r="467" spans="2:15">
      <c r="B467" t="s">
        <v>945</v>
      </c>
      <c r="C467" t="s">
        <v>946</v>
      </c>
      <c r="D467" s="1">
        <v>1366690</v>
      </c>
      <c r="E467" t="str">
        <f>IFERROR(VLOOKUP(D467,PBL_ORGAN_GESTOR!$A$2:$G$1955,2,FALSE),"null")</f>
        <v>A04026953</v>
      </c>
      <c r="F467" t="str">
        <f>IF(E467="null",VLOOKUP(B467,Entitats!O:P,2,FALSE),"null")</f>
        <v>null</v>
      </c>
      <c r="H467">
        <f t="shared" si="46"/>
        <v>70465</v>
      </c>
      <c r="I467" t="str">
        <f t="shared" si="42"/>
        <v>'Fundació Jardí Botànic de Sóller'</v>
      </c>
      <c r="J467" t="str">
        <f t="shared" si="43"/>
        <v>'A04013549'</v>
      </c>
      <c r="K467" t="str">
        <f t="shared" si="44"/>
        <v>'A04026953'</v>
      </c>
      <c r="M467" t="str">
        <f t="shared" si="47"/>
        <v>null</v>
      </c>
      <c r="O467" t="str">
        <f t="shared" si="45"/>
        <v xml:space="preserve">INSERT INTO pad_organ (organid, nom, dir3, dir3pare, cif) VALUES (70465, 'Fundació Jardí Botànic de Sóller', 'A04013549', 'A04026953', null); </v>
      </c>
    </row>
    <row r="468" spans="2:15">
      <c r="B468" t="s">
        <v>947</v>
      </c>
      <c r="C468" t="s">
        <v>948</v>
      </c>
      <c r="D468" s="1">
        <v>1366690</v>
      </c>
      <c r="E468" t="str">
        <f>IFERROR(VLOOKUP(D468,PBL_ORGAN_GESTOR!$A$2:$G$1955,2,FALSE),"null")</f>
        <v>A04026953</v>
      </c>
      <c r="F468" t="str">
        <f>IF(E468="null",VLOOKUP(B468,Entitats!O:P,2,FALSE),"null")</f>
        <v>null</v>
      </c>
      <c r="H468">
        <f t="shared" si="46"/>
        <v>70466</v>
      </c>
      <c r="I468" t="str">
        <f t="shared" si="42"/>
        <v>'Direcció General de Recursos Hídrics'</v>
      </c>
      <c r="J468" t="str">
        <f t="shared" si="43"/>
        <v>'A04013551'</v>
      </c>
      <c r="K468" t="str">
        <f t="shared" si="44"/>
        <v>'A04026953'</v>
      </c>
      <c r="M468" t="str">
        <f t="shared" si="47"/>
        <v>null</v>
      </c>
      <c r="O468" t="str">
        <f t="shared" si="45"/>
        <v xml:space="preserve">INSERT INTO pad_organ (organid, nom, dir3, dir3pare, cif) VALUES (70466, 'Direcció General de Recursos Hídrics', 'A04013551', 'A04026953', null); </v>
      </c>
    </row>
    <row r="469" spans="2:15">
      <c r="B469" t="s">
        <v>949</v>
      </c>
      <c r="C469" t="s">
        <v>950</v>
      </c>
      <c r="D469" s="1">
        <v>1366683</v>
      </c>
      <c r="E469" t="str">
        <f>IFERROR(VLOOKUP(D469,PBL_ORGAN_GESTOR!$A$2:$G$1955,2,FALSE),"null")</f>
        <v>A04026949</v>
      </c>
      <c r="F469" t="str">
        <f>IF(E469="null",VLOOKUP(B469,Entitats!O:P,2,FALSE),"null")</f>
        <v>null</v>
      </c>
      <c r="H469">
        <f t="shared" si="46"/>
        <v>70467</v>
      </c>
      <c r="I469" t="str">
        <f t="shared" si="42"/>
        <v>'Direcció General de Medi Natural i Gestió Forestal'</v>
      </c>
      <c r="J469" t="str">
        <f t="shared" si="43"/>
        <v>'A04013554'</v>
      </c>
      <c r="K469" t="str">
        <f t="shared" si="44"/>
        <v>'A04026949'</v>
      </c>
      <c r="M469" t="str">
        <f t="shared" si="47"/>
        <v>null</v>
      </c>
      <c r="O469" t="str">
        <f t="shared" si="45"/>
        <v xml:space="preserve">INSERT INTO pad_organ (organid, nom, dir3, dir3pare, cif) VALUES (70467, 'Direcció General de Medi Natural i Gestió Forestal', 'A04013554', 'A04026949', null); </v>
      </c>
    </row>
    <row r="470" spans="2:15">
      <c r="B470" t="s">
        <v>951</v>
      </c>
      <c r="C470" t="s">
        <v>952</v>
      </c>
      <c r="D470" s="1">
        <v>1366683</v>
      </c>
      <c r="E470" t="str">
        <f>IFERROR(VLOOKUP(D470,PBL_ORGAN_GESTOR!$A$2:$G$1955,2,FALSE),"null")</f>
        <v>A04026949</v>
      </c>
      <c r="F470" t="str">
        <f>IF(E470="null",VLOOKUP(B470,Entitats!O:P,2,FALSE),"null")</f>
        <v>null</v>
      </c>
      <c r="H470">
        <f t="shared" si="46"/>
        <v>70468</v>
      </c>
      <c r="I470" t="str">
        <f t="shared" si="42"/>
        <v>'Consorci per a la Recuperació de la Fauna Illes Balears (COFIB)'</v>
      </c>
      <c r="J470" t="str">
        <f t="shared" si="43"/>
        <v>'A04013557'</v>
      </c>
      <c r="K470" t="str">
        <f t="shared" si="44"/>
        <v>'A04026949'</v>
      </c>
      <c r="M470" t="str">
        <f t="shared" si="47"/>
        <v>null</v>
      </c>
      <c r="O470" t="str">
        <f t="shared" si="45"/>
        <v xml:space="preserve">INSERT INTO pad_organ (organid, nom, dir3, dir3pare, cif) VALUES (70468, 'Consorci per a la Recuperació de la Fauna Illes Balears (COFIB)', 'A04013557', 'A04026949', null); </v>
      </c>
    </row>
    <row r="471" spans="2:15">
      <c r="B471" t="s">
        <v>953</v>
      </c>
      <c r="C471" t="s">
        <v>4141</v>
      </c>
      <c r="D471" s="1">
        <v>1366690</v>
      </c>
      <c r="E471" t="str">
        <f>IFERROR(VLOOKUP(D471,PBL_ORGAN_GESTOR!$A$2:$G$1955,2,FALSE),"null")</f>
        <v>A04026953</v>
      </c>
      <c r="F471" t="str">
        <f>IF(E471="null",VLOOKUP(B471,Entitats!O:P,2,FALSE),"null")</f>
        <v>null</v>
      </c>
      <c r="H471">
        <f t="shared" si="46"/>
        <v>70469</v>
      </c>
      <c r="I471" t="str">
        <f t="shared" si="42"/>
        <v>'Consorci D''aigües de les Illes Balears'</v>
      </c>
      <c r="J471" t="str">
        <f t="shared" si="43"/>
        <v>'A04013558'</v>
      </c>
      <c r="K471" t="str">
        <f t="shared" si="44"/>
        <v>'A04026953'</v>
      </c>
      <c r="M471" t="str">
        <f t="shared" si="47"/>
        <v>null</v>
      </c>
      <c r="O471" t="str">
        <f t="shared" si="45"/>
        <v xml:space="preserve">INSERT INTO pad_organ (organid, nom, dir3, dir3pare, cif) VALUES (70469, 'Consorci D''aigües de les Illes Balears', 'A04013558', 'A04026953', null); </v>
      </c>
    </row>
    <row r="472" spans="2:15">
      <c r="B472" t="s">
        <v>955</v>
      </c>
      <c r="C472" t="s">
        <v>4142</v>
      </c>
      <c r="D472" s="1">
        <v>1366690</v>
      </c>
      <c r="E472" t="str">
        <f>IFERROR(VLOOKUP(D472,PBL_ORGAN_GESTOR!$A$2:$G$1955,2,FALSE),"null")</f>
        <v>A04026953</v>
      </c>
      <c r="F472" t="str">
        <f>IF(E472="null",VLOOKUP(B472,Entitats!O:P,2,FALSE),"null")</f>
        <v>null</v>
      </c>
      <c r="H472">
        <f t="shared" si="46"/>
        <v>70470</v>
      </c>
      <c r="I472" t="str">
        <f t="shared" si="42"/>
        <v>'Agència Balear de L''aigua i la Qualitat Ambiental (ABAQUA)'</v>
      </c>
      <c r="J472" t="str">
        <f t="shared" si="43"/>
        <v>'A04013559'</v>
      </c>
      <c r="K472" t="str">
        <f t="shared" si="44"/>
        <v>'A04026953'</v>
      </c>
      <c r="M472" t="str">
        <f t="shared" si="47"/>
        <v>null</v>
      </c>
      <c r="O472" t="str">
        <f t="shared" si="45"/>
        <v xml:space="preserve">INSERT INTO pad_organ (organid, nom, dir3, dir3pare, cif) VALUES (70470, 'Agència Balear de L''aigua i la Qualitat Ambiental (ABAQUA)', 'A04013559', 'A04026953', null); </v>
      </c>
    </row>
    <row r="473" spans="2:15">
      <c r="B473" t="s">
        <v>957</v>
      </c>
      <c r="C473" t="s">
        <v>958</v>
      </c>
      <c r="D473" s="1">
        <v>1366666</v>
      </c>
      <c r="E473" t="str">
        <f>IFERROR(VLOOKUP(D473,PBL_ORGAN_GESTOR!$A$2:$G$1955,2,FALSE),"null")</f>
        <v>A04026937</v>
      </c>
      <c r="F473" t="str">
        <f>IF(E473="null",VLOOKUP(B473,Entitats!O:P,2,FALSE),"null")</f>
        <v>null</v>
      </c>
      <c r="H473">
        <f t="shared" si="46"/>
        <v>70471</v>
      </c>
      <c r="I473" t="str">
        <f t="shared" si="42"/>
        <v>'Comissió de Medi Ambient de les Illes Balears'</v>
      </c>
      <c r="J473" t="str">
        <f t="shared" si="43"/>
        <v>'A04022933'</v>
      </c>
      <c r="K473" t="str">
        <f t="shared" si="44"/>
        <v>'A04026937'</v>
      </c>
      <c r="M473" t="str">
        <f t="shared" si="47"/>
        <v>null</v>
      </c>
      <c r="O473" t="str">
        <f t="shared" si="45"/>
        <v xml:space="preserve">INSERT INTO pad_organ (organid, nom, dir3, dir3pare, cif) VALUES (70471, 'Comissió de Medi Ambient de les Illes Balears', 'A04022933', 'A04026937', null); </v>
      </c>
    </row>
    <row r="474" spans="2:15">
      <c r="B474" t="s">
        <v>959</v>
      </c>
      <c r="C474" t="s">
        <v>960</v>
      </c>
      <c r="D474" s="1">
        <v>1366690</v>
      </c>
      <c r="E474" t="str">
        <f>IFERROR(VLOOKUP(D474,PBL_ORGAN_GESTOR!$A$2:$G$1955,2,FALSE),"null")</f>
        <v>A04026953</v>
      </c>
      <c r="F474" t="str">
        <f>IF(E474="null",VLOOKUP(B474,Entitats!O:P,2,FALSE),"null")</f>
        <v>null</v>
      </c>
      <c r="H474">
        <f t="shared" si="46"/>
        <v>70472</v>
      </c>
      <c r="I474" t="str">
        <f t="shared" si="42"/>
        <v>'Dirección General de Residuos y Educación Ambiental'</v>
      </c>
      <c r="J474" t="str">
        <f t="shared" si="43"/>
        <v>'A04026956'</v>
      </c>
      <c r="K474" t="str">
        <f t="shared" si="44"/>
        <v>'A04026953'</v>
      </c>
      <c r="M474" t="str">
        <f t="shared" si="47"/>
        <v>null</v>
      </c>
      <c r="O474" t="str">
        <f t="shared" si="45"/>
        <v xml:space="preserve">INSERT INTO pad_organ (organid, nom, dir3, dir3pare, cif) VALUES (70472, 'Dirección General de Residuos y Educación Ambiental', 'A04026956', 'A04026953', null); </v>
      </c>
    </row>
    <row r="475" spans="2:15">
      <c r="B475" t="s">
        <v>961</v>
      </c>
      <c r="C475" t="s">
        <v>962</v>
      </c>
      <c r="D475" s="1">
        <v>1366666</v>
      </c>
      <c r="E475" t="str">
        <f>IFERROR(VLOOKUP(D475,PBL_ORGAN_GESTOR!$A$2:$G$1955,2,FALSE),"null")</f>
        <v>A04026937</v>
      </c>
      <c r="F475" t="str">
        <f>IF(E475="null",VLOOKUP(B475,Entitats!O:P,2,FALSE),"null")</f>
        <v>null</v>
      </c>
      <c r="H475">
        <f t="shared" si="46"/>
        <v>70473</v>
      </c>
      <c r="I475" t="str">
        <f t="shared" si="42"/>
        <v>'Direcció General de Territori i Paisatge'</v>
      </c>
      <c r="J475" t="str">
        <f t="shared" si="43"/>
        <v>'A04026958'</v>
      </c>
      <c r="K475" t="str">
        <f t="shared" si="44"/>
        <v>'A04026937'</v>
      </c>
      <c r="M475" t="str">
        <f t="shared" si="47"/>
        <v>null</v>
      </c>
      <c r="O475" t="str">
        <f t="shared" si="45"/>
        <v xml:space="preserve">INSERT INTO pad_organ (organid, nom, dir3, dir3pare, cif) VALUES (70473, 'Direcció General de Territori i Paisatge', 'A04026958', 'A04026937', null); </v>
      </c>
    </row>
    <row r="476" spans="2:15">
      <c r="B476" t="s">
        <v>963</v>
      </c>
      <c r="C476" t="s">
        <v>964</v>
      </c>
      <c r="D476" s="1">
        <v>1366666</v>
      </c>
      <c r="E476" t="str">
        <f>IFERROR(VLOOKUP(D476,PBL_ORGAN_GESTOR!$A$2:$G$1955,2,FALSE),"null")</f>
        <v>A04026937</v>
      </c>
      <c r="F476" t="str">
        <f>IF(E476="null",VLOOKUP(B476,Entitats!O:P,2,FALSE),"null")</f>
        <v>null</v>
      </c>
      <c r="H476">
        <f t="shared" si="46"/>
        <v>70474</v>
      </c>
      <c r="I476" t="str">
        <f t="shared" si="42"/>
        <v>'Institut Cartogràfic i Geogràfic de les Illes Balears (ICGIB)'</v>
      </c>
      <c r="J476" t="str">
        <f t="shared" si="43"/>
        <v>'A04027058'</v>
      </c>
      <c r="K476" t="str">
        <f t="shared" si="44"/>
        <v>'A04026937'</v>
      </c>
      <c r="M476" t="str">
        <f t="shared" si="47"/>
        <v>null</v>
      </c>
      <c r="O476" t="str">
        <f t="shared" si="45"/>
        <v xml:space="preserve">INSERT INTO pad_organ (organid, nom, dir3, dir3pare, cif) VALUES (70474, 'Institut Cartogràfic i Geogràfic de les Illes Balears (ICGIB)', 'A04027058', 'A04026937', null); </v>
      </c>
    </row>
    <row r="477" spans="2:15">
      <c r="B477" t="s">
        <v>965</v>
      </c>
      <c r="C477" t="s">
        <v>4143</v>
      </c>
      <c r="D477" s="1">
        <v>1366666</v>
      </c>
      <c r="E477" t="str">
        <f>IFERROR(VLOOKUP(D477,PBL_ORGAN_GESTOR!$A$2:$G$1955,2,FALSE),"null")</f>
        <v>A04026937</v>
      </c>
      <c r="F477" t="str">
        <f>IF(E477="null",VLOOKUP(B477,Entitats!O:P,2,FALSE),"null")</f>
        <v>null</v>
      </c>
      <c r="H477">
        <f t="shared" si="46"/>
        <v>70475</v>
      </c>
      <c r="I477" t="str">
        <f t="shared" si="42"/>
        <v>'Consorci per al Desenvolupament D''actuacions de Millora i Construcció D''infraestructures al Territori de L''entitat Local Menor de Palmanyola'</v>
      </c>
      <c r="J477" t="str">
        <f t="shared" si="43"/>
        <v>'A04027060'</v>
      </c>
      <c r="K477" t="str">
        <f t="shared" si="44"/>
        <v>'A04026937'</v>
      </c>
      <c r="M477" t="str">
        <f t="shared" si="47"/>
        <v>null</v>
      </c>
      <c r="O477" t="str">
        <f t="shared" si="45"/>
        <v xml:space="preserve">INSERT INTO pad_organ (organid, nom, dir3, dir3pare, cif) VALUES (70475, 'Consorci per al Desenvolupament D''actuacions de Millora i Construcció D''infraestructures al Territori de L''entitat Local Menor de Palmanyola', 'A04027060', 'A04026937', null); </v>
      </c>
    </row>
    <row r="478" spans="2:15">
      <c r="B478" t="s">
        <v>967</v>
      </c>
      <c r="C478" t="s">
        <v>968</v>
      </c>
      <c r="D478" s="1">
        <v>1365826</v>
      </c>
      <c r="E478" t="str">
        <f>IFERROR(VLOOKUP(D478,PBL_ORGAN_GESTOR!$A$2:$G$1955,2,FALSE),"null")</f>
        <v>A04003003</v>
      </c>
      <c r="F478" t="str">
        <f>IF(E478="null",VLOOKUP(B478,Entitats!O:P,2,FALSE),"null")</f>
        <v>null</v>
      </c>
      <c r="H478">
        <f t="shared" si="46"/>
        <v>70476</v>
      </c>
      <c r="I478" t="str">
        <f t="shared" si="42"/>
        <v>'Consejería de Modelo Económico, Turismo y Trabajo'</v>
      </c>
      <c r="J478" t="str">
        <f t="shared" si="43"/>
        <v>'A04026960'</v>
      </c>
      <c r="K478" t="str">
        <f t="shared" si="44"/>
        <v>'A04003003'</v>
      </c>
      <c r="M478" t="str">
        <f t="shared" si="47"/>
        <v>null</v>
      </c>
      <c r="O478" t="str">
        <f t="shared" si="45"/>
        <v xml:space="preserve">INSERT INTO pad_organ (organid, nom, dir3, dir3pare, cif) VALUES (70476, 'Consejería de Modelo Económico, Turismo y Trabajo', 'A04026960', 'A04003003', null); </v>
      </c>
    </row>
    <row r="479" spans="2:15">
      <c r="B479" t="s">
        <v>969</v>
      </c>
      <c r="C479" t="s">
        <v>970</v>
      </c>
      <c r="D479" s="1">
        <v>1366705</v>
      </c>
      <c r="E479" t="str">
        <f>IFERROR(VLOOKUP(D479,PBL_ORGAN_GESTOR!$A$2:$G$1955,2,FALSE),"null")</f>
        <v>A04026960</v>
      </c>
      <c r="F479" t="str">
        <f>IF(E479="null",VLOOKUP(B479,Entitats!O:P,2,FALSE),"null")</f>
        <v>null</v>
      </c>
      <c r="H479">
        <f t="shared" si="46"/>
        <v>70477</v>
      </c>
      <c r="I479" t="str">
        <f t="shared" si="42"/>
        <v>'Secretaría General Modelo Económico, Turismo y Trabajo'</v>
      </c>
      <c r="J479" t="str">
        <f t="shared" si="43"/>
        <v>'A04003745'</v>
      </c>
      <c r="K479" t="str">
        <f t="shared" si="44"/>
        <v>'A04026960'</v>
      </c>
      <c r="M479" t="str">
        <f t="shared" si="47"/>
        <v>null</v>
      </c>
      <c r="O479" t="str">
        <f t="shared" si="45"/>
        <v xml:space="preserve">INSERT INTO pad_organ (organid, nom, dir3, dir3pare, cif) VALUES (70477, 'Secretaría General Modelo Económico, Turismo y Trabajo', 'A04003745', 'A04026960', null); </v>
      </c>
    </row>
    <row r="480" spans="2:15">
      <c r="B480" t="s">
        <v>971</v>
      </c>
      <c r="C480" t="s">
        <v>972</v>
      </c>
      <c r="D480" s="1">
        <v>1365828</v>
      </c>
      <c r="E480" t="str">
        <f>IFERROR(VLOOKUP(D480,PBL_ORGAN_GESTOR!$A$2:$G$1955,2,FALSE),"null")</f>
        <v>A04026906</v>
      </c>
      <c r="F480" t="str">
        <f>IF(E480="null",VLOOKUP(B480,Entitats!O:P,2,FALSE),"null")</f>
        <v>null</v>
      </c>
      <c r="H480">
        <f t="shared" si="46"/>
        <v>70478</v>
      </c>
      <c r="I480" t="str">
        <f t="shared" si="42"/>
        <v>'Direcció General de Turisme'</v>
      </c>
      <c r="J480" t="str">
        <f t="shared" si="43"/>
        <v>'A04003746'</v>
      </c>
      <c r="K480" t="str">
        <f t="shared" si="44"/>
        <v>'A04026906'</v>
      </c>
      <c r="M480" t="str">
        <f t="shared" si="47"/>
        <v>null</v>
      </c>
      <c r="O480" t="str">
        <f t="shared" si="45"/>
        <v xml:space="preserve">INSERT INTO pad_organ (organid, nom, dir3, dir3pare, cif) VALUES (70478, 'Direcció General de Turisme', 'A04003746', 'A04026906', null); </v>
      </c>
    </row>
    <row r="481" spans="2:15">
      <c r="B481" t="s">
        <v>973</v>
      </c>
      <c r="C481" t="s">
        <v>4144</v>
      </c>
      <c r="D481" s="1">
        <v>1365828</v>
      </c>
      <c r="E481" t="str">
        <f>IFERROR(VLOOKUP(D481,PBL_ORGAN_GESTOR!$A$2:$G$1955,2,FALSE),"null")</f>
        <v>A04026906</v>
      </c>
      <c r="F481" t="str">
        <f>IF(E481="null",VLOOKUP(B481,Entitats!O:P,2,FALSE),"null")</f>
        <v>null</v>
      </c>
      <c r="H481">
        <f t="shared" si="46"/>
        <v>70479</v>
      </c>
      <c r="I481" t="str">
        <f t="shared" si="42"/>
        <v>'Agència D''estratègia Turística de les Illes Balears (AETIB)'</v>
      </c>
      <c r="J481" t="str">
        <f t="shared" si="43"/>
        <v>'A04003749'</v>
      </c>
      <c r="K481" t="str">
        <f t="shared" si="44"/>
        <v>'A04026906'</v>
      </c>
      <c r="M481" t="str">
        <f t="shared" si="47"/>
        <v>null</v>
      </c>
      <c r="O481" t="str">
        <f t="shared" si="45"/>
        <v xml:space="preserve">INSERT INTO pad_organ (organid, nom, dir3, dir3pare, cif) VALUES (70479, 'Agència D''estratègia Turística de les Illes Balears (AETIB)', 'A04003749', 'A04026906', null); </v>
      </c>
    </row>
    <row r="482" spans="2:15">
      <c r="B482" t="s">
        <v>975</v>
      </c>
      <c r="C482" t="s">
        <v>4145</v>
      </c>
      <c r="D482" s="1">
        <v>5889663</v>
      </c>
      <c r="E482" t="str">
        <f>IFERROR(VLOOKUP(D482,PBL_ORGAN_GESTOR!$A$2:$G$1955,2,FALSE),"null")</f>
        <v>A04043876</v>
      </c>
      <c r="F482" t="str">
        <f>IF(E482="null",VLOOKUP(B482,Entitats!O:P,2,FALSE),"null")</f>
        <v>null</v>
      </c>
      <c r="H482">
        <f t="shared" si="46"/>
        <v>70480</v>
      </c>
      <c r="I482" t="str">
        <f t="shared" si="42"/>
        <v>'Consorci per a la Millora i L''Embelliment de la Platja de Palma'</v>
      </c>
      <c r="J482" t="str">
        <f t="shared" si="43"/>
        <v>'A04005873'</v>
      </c>
      <c r="K482" t="str">
        <f t="shared" si="44"/>
        <v>'A04043876'</v>
      </c>
      <c r="M482" t="str">
        <f t="shared" si="47"/>
        <v>null</v>
      </c>
      <c r="O482" t="str">
        <f t="shared" si="45"/>
        <v xml:space="preserve">INSERT INTO pad_organ (organid, nom, dir3, dir3pare, cif) VALUES (70480, 'Consorci per a la Millora i L''Embelliment de la Platja de Palma', 'A04005873', 'A04043876', null); </v>
      </c>
    </row>
    <row r="483" spans="2:15">
      <c r="B483" t="s">
        <v>977</v>
      </c>
      <c r="C483" t="s">
        <v>978</v>
      </c>
      <c r="D483" s="1">
        <v>1366705</v>
      </c>
      <c r="E483" t="str">
        <f>IFERROR(VLOOKUP(D483,PBL_ORGAN_GESTOR!$A$2:$G$1955,2,FALSE),"null")</f>
        <v>A04026960</v>
      </c>
      <c r="F483" t="str">
        <f>IF(E483="null",VLOOKUP(B483,Entitats!O:P,2,FALSE),"null")</f>
        <v>null</v>
      </c>
      <c r="H483">
        <f t="shared" si="46"/>
        <v>70481</v>
      </c>
      <c r="I483" t="str">
        <f t="shared" si="42"/>
        <v>'Consorcio para la Mejora de las Insfraestructuras Turísticas y Fomento de la Desestacionalización de la Oferta en la Isla de Mallorca (consorcio Bolsa de Alojamientos Turísticos)'</v>
      </c>
      <c r="J483" t="str">
        <f t="shared" si="43"/>
        <v>'A04005874'</v>
      </c>
      <c r="K483" t="str">
        <f t="shared" si="44"/>
        <v>'A04026960'</v>
      </c>
      <c r="M483" t="str">
        <f t="shared" si="47"/>
        <v>null</v>
      </c>
      <c r="O483" t="str">
        <f t="shared" si="45"/>
        <v xml:space="preserve">INSERT INTO pad_organ (organid, nom, dir3, dir3pare, cif) VALUES (70481, 'Consorcio para la Mejora de las Insfraestructuras Turísticas y Fomento de la Desestacionalización de la Oferta en la Isla de Mallorca (consorcio Bolsa de Alojamientos Turísticos)', 'A04005874', 'A04026960', null); </v>
      </c>
    </row>
    <row r="484" spans="2:15">
      <c r="B484" t="s">
        <v>979</v>
      </c>
      <c r="C484" t="s">
        <v>980</v>
      </c>
      <c r="D484" s="1">
        <v>5889663</v>
      </c>
      <c r="E484" t="str">
        <f>IFERROR(VLOOKUP(D484,PBL_ORGAN_GESTOR!$A$2:$G$1955,2,FALSE),"null")</f>
        <v>A04043876</v>
      </c>
      <c r="F484" t="str">
        <f>IF(E484="null",VLOOKUP(B484,Entitats!O:P,2,FALSE),"null")</f>
        <v>null</v>
      </c>
      <c r="H484">
        <f t="shared" si="46"/>
        <v>70482</v>
      </c>
      <c r="I484" t="str">
        <f t="shared" si="42"/>
        <v>'Palau de Congressos de Palma S.A.'</v>
      </c>
      <c r="J484" t="str">
        <f t="shared" si="43"/>
        <v>'A04005876'</v>
      </c>
      <c r="K484" t="str">
        <f t="shared" si="44"/>
        <v>'A04043876'</v>
      </c>
      <c r="M484" t="str">
        <f t="shared" si="47"/>
        <v>null</v>
      </c>
      <c r="O484" t="str">
        <f t="shared" si="45"/>
        <v xml:space="preserve">INSERT INTO pad_organ (organid, nom, dir3, dir3pare, cif) VALUES (70482, 'Palau de Congressos de Palma S.A.', 'A04005876', 'A04043876', null); </v>
      </c>
    </row>
    <row r="485" spans="2:15">
      <c r="B485" t="s">
        <v>981</v>
      </c>
      <c r="C485" t="s">
        <v>982</v>
      </c>
      <c r="D485" s="1">
        <v>5889663</v>
      </c>
      <c r="E485" t="str">
        <f>IFERROR(VLOOKUP(D485,PBL_ORGAN_GESTOR!$A$2:$G$1955,2,FALSE),"null")</f>
        <v>A04043876</v>
      </c>
      <c r="F485" t="str">
        <f>IF(E485="null",VLOOKUP(B485,Entitats!O:P,2,FALSE),"null")</f>
        <v>null</v>
      </c>
      <c r="H485">
        <f t="shared" si="46"/>
        <v>70483</v>
      </c>
      <c r="I485" t="str">
        <f t="shared" si="42"/>
        <v>'Consorci Pla D-Llucmajor'</v>
      </c>
      <c r="J485" t="str">
        <f t="shared" si="43"/>
        <v>'A04005877'</v>
      </c>
      <c r="K485" t="str">
        <f t="shared" si="44"/>
        <v>'A04043876'</v>
      </c>
      <c r="M485" t="str">
        <f t="shared" si="47"/>
        <v>null</v>
      </c>
      <c r="O485" t="str">
        <f t="shared" si="45"/>
        <v xml:space="preserve">INSERT INTO pad_organ (organid, nom, dir3, dir3pare, cif) VALUES (70483, 'Consorci Pla D-Llucmajor', 'A04005877', 'A04043876', null); </v>
      </c>
    </row>
    <row r="486" spans="2:15">
      <c r="B486" t="s">
        <v>983</v>
      </c>
      <c r="C486" t="s">
        <v>984</v>
      </c>
      <c r="D486" s="1">
        <v>1366705</v>
      </c>
      <c r="E486" t="str">
        <f>IFERROR(VLOOKUP(D486,PBL_ORGAN_GESTOR!$A$2:$G$1955,2,FALSE),"null")</f>
        <v>A04026960</v>
      </c>
      <c r="F486" t="str">
        <f>IF(E486="null",VLOOKUP(B486,Entitats!O:P,2,FALSE),"null")</f>
        <v>null</v>
      </c>
      <c r="H486">
        <f t="shared" si="46"/>
        <v>70484</v>
      </c>
      <c r="I486" t="str">
        <f t="shared" si="42"/>
        <v>'Consejero de Modelo Económico, Turismo y Trabajo'</v>
      </c>
      <c r="J486" t="str">
        <f t="shared" si="43"/>
        <v>'A04019953'</v>
      </c>
      <c r="K486" t="str">
        <f t="shared" si="44"/>
        <v>'A04026960'</v>
      </c>
      <c r="M486" t="str">
        <f t="shared" si="47"/>
        <v>null</v>
      </c>
      <c r="O486" t="str">
        <f t="shared" si="45"/>
        <v xml:space="preserve">INSERT INTO pad_organ (organid, nom, dir3, dir3pare, cif) VALUES (70484, 'Consejero de Modelo Económico, Turismo y Trabajo', 'A04019953', 'A04026960', null); </v>
      </c>
    </row>
    <row r="487" spans="2:15">
      <c r="B487" t="s">
        <v>985</v>
      </c>
      <c r="C487" t="s">
        <v>986</v>
      </c>
      <c r="D487" s="1">
        <v>5889663</v>
      </c>
      <c r="E487" t="str">
        <f>IFERROR(VLOOKUP(D487,PBL_ORGAN_GESTOR!$A$2:$G$1955,2,FALSE),"null")</f>
        <v>A04043876</v>
      </c>
      <c r="F487" t="str">
        <f>IF(E487="null",VLOOKUP(B487,Entitats!O:P,2,FALSE),"null")</f>
        <v>null</v>
      </c>
      <c r="H487">
        <f t="shared" si="46"/>
        <v>70485</v>
      </c>
      <c r="I487" t="str">
        <f t="shared" si="42"/>
        <v>'Consell Econòmic i Social'</v>
      </c>
      <c r="J487" t="str">
        <f t="shared" si="43"/>
        <v>'A04022613'</v>
      </c>
      <c r="K487" t="str">
        <f t="shared" si="44"/>
        <v>'A04043876'</v>
      </c>
      <c r="M487" t="str">
        <f t="shared" si="47"/>
        <v>null</v>
      </c>
      <c r="O487" t="str">
        <f t="shared" si="45"/>
        <v xml:space="preserve">INSERT INTO pad_organ (organid, nom, dir3, dir3pare, cif) VALUES (70485, 'Consell Econòmic i Social', 'A04022613', 'A04043876', null); </v>
      </c>
    </row>
    <row r="488" spans="2:15">
      <c r="B488" t="s">
        <v>987</v>
      </c>
      <c r="C488" t="s">
        <v>4146</v>
      </c>
      <c r="D488" s="1">
        <v>1365844</v>
      </c>
      <c r="E488" t="str">
        <f>IFERROR(VLOOKUP(D488,PBL_ORGAN_GESTOR!$A$2:$G$1955,2,FALSE),"null")</f>
        <v>A04026911</v>
      </c>
      <c r="F488" t="str">
        <f>IF(E488="null",VLOOKUP(B488,Entitats!O:P,2,FALSE),"null")</f>
        <v>null</v>
      </c>
      <c r="H488">
        <f t="shared" si="46"/>
        <v>70486</v>
      </c>
      <c r="I488" t="str">
        <f t="shared" si="42"/>
        <v>'Direcció General d''Economia i Estadística'</v>
      </c>
      <c r="J488" t="str">
        <f t="shared" si="43"/>
        <v>'A04026962'</v>
      </c>
      <c r="K488" t="str">
        <f t="shared" si="44"/>
        <v>'A04026911'</v>
      </c>
      <c r="M488" t="str">
        <f t="shared" si="47"/>
        <v>null</v>
      </c>
      <c r="O488" t="str">
        <f t="shared" si="45"/>
        <v xml:space="preserve">INSERT INTO pad_organ (organid, nom, dir3, dir3pare, cif) VALUES (70486, 'Direcció General d''Economia i Estadística', 'A04026962', 'A04026911', null); </v>
      </c>
    </row>
    <row r="489" spans="2:15">
      <c r="B489" t="s">
        <v>989</v>
      </c>
      <c r="C489" t="s">
        <v>990</v>
      </c>
      <c r="D489" s="1">
        <v>1366705</v>
      </c>
      <c r="E489" t="str">
        <f>IFERROR(VLOOKUP(D489,PBL_ORGAN_GESTOR!$A$2:$G$1955,2,FALSE),"null")</f>
        <v>A04026960</v>
      </c>
      <c r="F489" t="str">
        <f>IF(E489="null",VLOOKUP(B489,Entitats!O:P,2,FALSE),"null")</f>
        <v>null</v>
      </c>
      <c r="H489">
        <f t="shared" si="46"/>
        <v>70487</v>
      </c>
      <c r="I489" t="str">
        <f t="shared" si="42"/>
        <v>'Dirección General de Promoción Económica, Emprendimiento y Economia Social y Circular'</v>
      </c>
      <c r="J489" t="str">
        <f t="shared" si="43"/>
        <v>'A04026967'</v>
      </c>
      <c r="K489" t="str">
        <f t="shared" si="44"/>
        <v>'A04026960'</v>
      </c>
      <c r="M489" t="str">
        <f t="shared" si="47"/>
        <v>null</v>
      </c>
      <c r="O489" t="str">
        <f t="shared" si="45"/>
        <v xml:space="preserve">INSERT INTO pad_organ (organid, nom, dir3, dir3pare, cif) VALUES (70487, 'Dirección General de Promoción Económica, Emprendimiento y Economia Social y Circular', 'A04026967', 'A04026960', null); </v>
      </c>
    </row>
    <row r="490" spans="2:15">
      <c r="B490" t="s">
        <v>991</v>
      </c>
      <c r="C490" t="s">
        <v>992</v>
      </c>
      <c r="D490" s="1">
        <v>5889663</v>
      </c>
      <c r="E490" t="str">
        <f>IFERROR(VLOOKUP(D490,PBL_ORGAN_GESTOR!$A$2:$G$1955,2,FALSE),"null")</f>
        <v>A04043876</v>
      </c>
      <c r="F490" t="str">
        <f>IF(E490="null",VLOOKUP(B490,Entitats!O:P,2,FALSE),"null")</f>
        <v>null</v>
      </c>
      <c r="H490">
        <f t="shared" si="46"/>
        <v>70488</v>
      </c>
      <c r="I490" t="str">
        <f t="shared" si="42"/>
        <v>'Direcció General de Treball i Salut Laboral'</v>
      </c>
      <c r="J490" t="str">
        <f t="shared" si="43"/>
        <v>'A04026968'</v>
      </c>
      <c r="K490" t="str">
        <f t="shared" si="44"/>
        <v>'A04043876'</v>
      </c>
      <c r="M490" t="str">
        <f t="shared" si="47"/>
        <v>null</v>
      </c>
      <c r="O490" t="str">
        <f t="shared" si="45"/>
        <v xml:space="preserve">INSERT INTO pad_organ (organid, nom, dir3, dir3pare, cif) VALUES (70488, 'Direcció General de Treball i Salut Laboral', 'A04026968', 'A04043876', null); </v>
      </c>
    </row>
    <row r="491" spans="2:15">
      <c r="B491" t="s">
        <v>993</v>
      </c>
      <c r="C491" t="s">
        <v>994</v>
      </c>
      <c r="D491" s="1">
        <v>1366717</v>
      </c>
      <c r="E491" t="str">
        <f>IFERROR(VLOOKUP(D491,PBL_ORGAN_GESTOR!$A$2:$G$1955,2,FALSE),"null")</f>
        <v>A04026968</v>
      </c>
      <c r="F491" t="str">
        <f>IF(E491="null",VLOOKUP(B491,Entitats!O:P,2,FALSE),"null")</f>
        <v>null</v>
      </c>
      <c r="H491">
        <f t="shared" si="46"/>
        <v>70489</v>
      </c>
      <c r="I491" t="str">
        <f t="shared" si="42"/>
        <v>'Departament de Relacions Laborals'</v>
      </c>
      <c r="J491" t="str">
        <f t="shared" si="43"/>
        <v>'A04026969'</v>
      </c>
      <c r="K491" t="str">
        <f t="shared" si="44"/>
        <v>'A04026968'</v>
      </c>
      <c r="M491" t="str">
        <f t="shared" si="47"/>
        <v>null</v>
      </c>
      <c r="O491" t="str">
        <f t="shared" si="45"/>
        <v xml:space="preserve">INSERT INTO pad_organ (organid, nom, dir3, dir3pare, cif) VALUES (70489, 'Departament de Relacions Laborals', 'A04026969', 'A04026968', null); </v>
      </c>
    </row>
    <row r="492" spans="2:15">
      <c r="B492" t="s">
        <v>995</v>
      </c>
      <c r="C492" t="s">
        <v>4147</v>
      </c>
      <c r="D492" s="1">
        <v>5889663</v>
      </c>
      <c r="E492" t="str">
        <f>IFERROR(VLOOKUP(D492,PBL_ORGAN_GESTOR!$A$2:$G$1955,2,FALSE),"null")</f>
        <v>A04043876</v>
      </c>
      <c r="F492" t="str">
        <f>IF(E492="null",VLOOKUP(B492,Entitats!O:P,2,FALSE),"null")</f>
        <v>null</v>
      </c>
      <c r="H492">
        <f t="shared" si="46"/>
        <v>70490</v>
      </c>
      <c r="I492" t="str">
        <f t="shared" si="42"/>
        <v>'Servei D''ocupació de les Illes Balears (SOIB)'</v>
      </c>
      <c r="J492" t="str">
        <f t="shared" si="43"/>
        <v>'A04027061'</v>
      </c>
      <c r="K492" t="str">
        <f t="shared" si="44"/>
        <v>'A04043876'</v>
      </c>
      <c r="M492" t="str">
        <f t="shared" si="47"/>
        <v>null</v>
      </c>
      <c r="O492" t="str">
        <f t="shared" si="45"/>
        <v xml:space="preserve">INSERT INTO pad_organ (organid, nom, dir3, dir3pare, cif) VALUES (70490, 'Servei D''ocupació de les Illes Balears (SOIB)', 'A04027061', 'A04043876', null); </v>
      </c>
    </row>
    <row r="493" spans="2:15">
      <c r="B493" t="s">
        <v>997</v>
      </c>
      <c r="C493" t="s">
        <v>998</v>
      </c>
      <c r="D493" s="1">
        <v>1366719</v>
      </c>
      <c r="E493" t="str">
        <f>IFERROR(VLOOKUP(D493,PBL_ORGAN_GESTOR!$A$2:$G$1955,2,FALSE),"null")</f>
        <v>A04027061</v>
      </c>
      <c r="F493" t="str">
        <f>IF(E493="null",VLOOKUP(B493,Entitats!O:P,2,FALSE),"null")</f>
        <v>null</v>
      </c>
      <c r="H493">
        <f t="shared" si="46"/>
        <v>70491</v>
      </c>
      <c r="I493" t="str">
        <f t="shared" si="42"/>
        <v>'Cifp_crn Mar_crn en Nàutica'</v>
      </c>
      <c r="J493" t="str">
        <f t="shared" si="43"/>
        <v>'A04030896'</v>
      </c>
      <c r="K493" t="str">
        <f t="shared" si="44"/>
        <v>'A04027061'</v>
      </c>
      <c r="M493" t="str">
        <f t="shared" si="47"/>
        <v>null</v>
      </c>
      <c r="O493" t="str">
        <f t="shared" si="45"/>
        <v xml:space="preserve">INSERT INTO pad_organ (organid, nom, dir3, dir3pare, cif) VALUES (70491, 'Cifp_crn Mar_crn en Nàutica', 'A04030896', 'A04027061', null); </v>
      </c>
    </row>
    <row r="494" spans="2:15">
      <c r="B494" t="s">
        <v>999</v>
      </c>
      <c r="C494" t="s">
        <v>4148</v>
      </c>
      <c r="D494" s="1">
        <v>1365844</v>
      </c>
      <c r="E494" t="str">
        <f>IFERROR(VLOOKUP(D494,PBL_ORGAN_GESTOR!$A$2:$G$1955,2,FALSE),"null")</f>
        <v>A04026911</v>
      </c>
      <c r="F494" t="str">
        <f>IF(E494="null",VLOOKUP(B494,Entitats!O:P,2,FALSE),"null")</f>
        <v>null</v>
      </c>
      <c r="H494">
        <f t="shared" si="46"/>
        <v>70492</v>
      </c>
      <c r="I494" t="str">
        <f t="shared" si="42"/>
        <v>'Institut D''estadística de les Illes Balears (IBESTAT)'</v>
      </c>
      <c r="J494" t="str">
        <f t="shared" si="43"/>
        <v>'A04027063'</v>
      </c>
      <c r="K494" t="str">
        <f t="shared" si="44"/>
        <v>'A04026911'</v>
      </c>
      <c r="M494" t="str">
        <f t="shared" si="47"/>
        <v>null</v>
      </c>
      <c r="O494" t="str">
        <f t="shared" si="45"/>
        <v xml:space="preserve">INSERT INTO pad_organ (organid, nom, dir3, dir3pare, cif) VALUES (70492, 'Institut D''estadística de les Illes Balears (IBESTAT)', 'A04027063', 'A04026911', null); </v>
      </c>
    </row>
    <row r="495" spans="2:15">
      <c r="B495" t="s">
        <v>1001</v>
      </c>
      <c r="C495" t="s">
        <v>1002</v>
      </c>
      <c r="D495" s="1">
        <v>5889663</v>
      </c>
      <c r="E495" t="str">
        <f>IFERROR(VLOOKUP(D495,PBL_ORGAN_GESTOR!$A$2:$G$1955,2,FALSE),"null")</f>
        <v>A04043876</v>
      </c>
      <c r="F495" t="str">
        <f>IF(E495="null",VLOOKUP(B495,Entitats!O:P,2,FALSE),"null")</f>
        <v>null</v>
      </c>
      <c r="H495">
        <f t="shared" si="46"/>
        <v>70493</v>
      </c>
      <c r="I495" t="str">
        <f t="shared" si="42"/>
        <v>'Institut Balear de Seguretat i Salut Laboral (IBASSAL)'</v>
      </c>
      <c r="J495" t="str">
        <f t="shared" si="43"/>
        <v>'A04027064'</v>
      </c>
      <c r="K495" t="str">
        <f t="shared" si="44"/>
        <v>'A04043876'</v>
      </c>
      <c r="M495" t="str">
        <f t="shared" si="47"/>
        <v>null</v>
      </c>
      <c r="O495" t="str">
        <f t="shared" si="45"/>
        <v xml:space="preserve">INSERT INTO pad_organ (organid, nom, dir3, dir3pare, cif) VALUES (70493, 'Institut Balear de Seguretat i Salut Laboral (IBASSAL)', 'A04027064', 'A04043876', null); </v>
      </c>
    </row>
    <row r="496" spans="2:15">
      <c r="B496" t="s">
        <v>1003</v>
      </c>
      <c r="C496" t="s">
        <v>1004</v>
      </c>
      <c r="D496" s="1">
        <v>1366722</v>
      </c>
      <c r="E496" t="str">
        <f>IFERROR(VLOOKUP(D496,PBL_ORGAN_GESTOR!$A$2:$G$1955,2,FALSE),"null")</f>
        <v>A04027064</v>
      </c>
      <c r="F496" t="str">
        <f>IF(E496="null",VLOOKUP(B496,Entitats!O:P,2,FALSE),"null")</f>
        <v>null</v>
      </c>
      <c r="H496">
        <f t="shared" si="46"/>
        <v>70494</v>
      </c>
      <c r="I496" t="str">
        <f t="shared" si="42"/>
        <v>'Servei de Salut Laboral'</v>
      </c>
      <c r="J496" t="str">
        <f t="shared" si="43"/>
        <v>'A04027315'</v>
      </c>
      <c r="K496" t="str">
        <f t="shared" si="44"/>
        <v>'A04027064'</v>
      </c>
      <c r="M496" t="str">
        <f t="shared" si="47"/>
        <v>null</v>
      </c>
      <c r="O496" t="str">
        <f t="shared" si="45"/>
        <v xml:space="preserve">INSERT INTO pad_organ (organid, nom, dir3, dir3pare, cif) VALUES (70494, 'Servei de Salut Laboral', 'A04027315', 'A04027064', null); </v>
      </c>
    </row>
    <row r="497" spans="2:15">
      <c r="B497" t="s">
        <v>1005</v>
      </c>
      <c r="C497" t="s">
        <v>1006</v>
      </c>
      <c r="D497" s="1">
        <v>1366722</v>
      </c>
      <c r="E497" t="str">
        <f>IFERROR(VLOOKUP(D497,PBL_ORGAN_GESTOR!$A$2:$G$1955,2,FALSE),"null")</f>
        <v>A04027064</v>
      </c>
      <c r="F497" t="str">
        <f>IF(E497="null",VLOOKUP(B497,Entitats!O:P,2,FALSE),"null")</f>
        <v>null</v>
      </c>
      <c r="H497">
        <f t="shared" si="46"/>
        <v>70495</v>
      </c>
      <c r="I497" t="str">
        <f t="shared" si="42"/>
        <v>'Servei Administratiu'</v>
      </c>
      <c r="J497" t="str">
        <f t="shared" si="43"/>
        <v>'A04027316'</v>
      </c>
      <c r="K497" t="str">
        <f t="shared" si="44"/>
        <v>'A04027064'</v>
      </c>
      <c r="M497" t="str">
        <f t="shared" si="47"/>
        <v>null</v>
      </c>
      <c r="O497" t="str">
        <f t="shared" si="45"/>
        <v xml:space="preserve">INSERT INTO pad_organ (organid, nom, dir3, dir3pare, cif) VALUES (70495, 'Servei Administratiu', 'A04027316', 'A04027064', null); </v>
      </c>
    </row>
    <row r="498" spans="2:15">
      <c r="B498" t="s">
        <v>1007</v>
      </c>
      <c r="C498" t="s">
        <v>4149</v>
      </c>
      <c r="D498" s="1">
        <v>1366715</v>
      </c>
      <c r="E498" t="str">
        <f>IFERROR(VLOOKUP(D498,PBL_ORGAN_GESTOR!$A$2:$G$1955,2,FALSE),"null")</f>
        <v>A04026962</v>
      </c>
      <c r="F498" t="str">
        <f>IF(E498="null",VLOOKUP(B498,Entitats!O:P,2,FALSE),"null")</f>
        <v>null</v>
      </c>
      <c r="H498">
        <f t="shared" si="46"/>
        <v>70496</v>
      </c>
      <c r="I498" t="str">
        <f t="shared" si="42"/>
        <v>'Consorci de L''escola D''hosteleria'</v>
      </c>
      <c r="J498" t="str">
        <f t="shared" si="43"/>
        <v>'A04027066'</v>
      </c>
      <c r="K498" t="str">
        <f t="shared" si="44"/>
        <v>'A04026962'</v>
      </c>
      <c r="M498" t="str">
        <f t="shared" si="47"/>
        <v>null</v>
      </c>
      <c r="O498" t="str">
        <f t="shared" si="45"/>
        <v xml:space="preserve">INSERT INTO pad_organ (organid, nom, dir3, dir3pare, cif) VALUES (70496, 'Consorci de L''escola D''hosteleria', 'A04027066', 'A04026962', null); </v>
      </c>
    </row>
    <row r="499" spans="2:15">
      <c r="B499" t="s">
        <v>1009</v>
      </c>
      <c r="C499" t="s">
        <v>1010</v>
      </c>
      <c r="D499" s="1">
        <v>1366705</v>
      </c>
      <c r="E499" t="str">
        <f>IFERROR(VLOOKUP(D499,PBL_ORGAN_GESTOR!$A$2:$G$1955,2,FALSE),"null")</f>
        <v>A04026960</v>
      </c>
      <c r="F499" t="str">
        <f>IF(E499="null",VLOOKUP(B499,Entitats!O:P,2,FALSE),"null")</f>
        <v>null</v>
      </c>
      <c r="H499">
        <f t="shared" si="46"/>
        <v>70497</v>
      </c>
      <c r="I499" t="str">
        <f t="shared" si="42"/>
        <v>'Fundación Tribunal de Arbitraje y Mediación de les Illes Balears (TAMIB)'</v>
      </c>
      <c r="J499" t="str">
        <f t="shared" si="43"/>
        <v>'A04027077'</v>
      </c>
      <c r="K499" t="str">
        <f t="shared" si="44"/>
        <v>'A04026960'</v>
      </c>
      <c r="M499" t="str">
        <f t="shared" si="47"/>
        <v>null</v>
      </c>
      <c r="O499" t="str">
        <f t="shared" si="45"/>
        <v xml:space="preserve">INSERT INTO pad_organ (organid, nom, dir3, dir3pare, cif) VALUES (70497, 'Fundación Tribunal de Arbitraje y Mediación de les Illes Balears (TAMIB)', 'A04027077', 'A04026960', null); </v>
      </c>
    </row>
    <row r="500" spans="2:15">
      <c r="B500" t="s">
        <v>1011</v>
      </c>
      <c r="C500" t="s">
        <v>4150</v>
      </c>
      <c r="D500" s="1">
        <v>5889663</v>
      </c>
      <c r="E500" t="str">
        <f>IFERROR(VLOOKUP(D500,PBL_ORGAN_GESTOR!$A$2:$G$1955,2,FALSE),"null")</f>
        <v>A04043876</v>
      </c>
      <c r="F500" t="str">
        <f>IF(E500="null",VLOOKUP(B500,Entitats!O:P,2,FALSE),"null")</f>
        <v>null</v>
      </c>
      <c r="H500">
        <f t="shared" si="46"/>
        <v>70498</v>
      </c>
      <c r="I500" t="str">
        <f t="shared" si="42"/>
        <v>'Consorci D''infrastructures de les Illes Balears'</v>
      </c>
      <c r="J500" t="str">
        <f t="shared" si="43"/>
        <v>'A04027399'</v>
      </c>
      <c r="K500" t="str">
        <f t="shared" si="44"/>
        <v>'A04043876'</v>
      </c>
      <c r="M500" t="str">
        <f t="shared" si="47"/>
        <v>null</v>
      </c>
      <c r="O500" t="str">
        <f t="shared" si="45"/>
        <v xml:space="preserve">INSERT INTO pad_organ (organid, nom, dir3, dir3pare, cif) VALUES (70498, 'Consorci D''infrastructures de les Illes Balears', 'A04027399', 'A04043876', null); </v>
      </c>
    </row>
    <row r="501" spans="2:15">
      <c r="B501" t="s">
        <v>1013</v>
      </c>
      <c r="C501" t="s">
        <v>1014</v>
      </c>
      <c r="D501" s="1">
        <v>1365826</v>
      </c>
      <c r="E501" t="str">
        <f>IFERROR(VLOOKUP(D501,PBL_ORGAN_GESTOR!$A$2:$G$1955,2,FALSE),"null")</f>
        <v>A04003003</v>
      </c>
      <c r="F501" t="str">
        <f>IF(E501="null",VLOOKUP(B501,Entitats!O:P,2,FALSE),"null")</f>
        <v>null</v>
      </c>
      <c r="H501">
        <f t="shared" si="46"/>
        <v>70499</v>
      </c>
      <c r="I501" t="str">
        <f t="shared" si="42"/>
        <v>'Consejería de Transición Energética, Sectores Productivos y Memoria Democrática'</v>
      </c>
      <c r="J501" t="str">
        <f t="shared" si="43"/>
        <v>'A04026972'</v>
      </c>
      <c r="K501" t="str">
        <f t="shared" si="44"/>
        <v>'A04003003'</v>
      </c>
      <c r="M501" t="str">
        <f t="shared" si="47"/>
        <v>null</v>
      </c>
      <c r="O501" t="str">
        <f t="shared" si="45"/>
        <v xml:space="preserve">INSERT INTO pad_organ (organid, nom, dir3, dir3pare, cif) VALUES (70499, 'Consejería de Transición Energética, Sectores Productivos y Memoria Democrática', 'A04026972', 'A04003003', null); </v>
      </c>
    </row>
    <row r="502" spans="2:15">
      <c r="B502" t="s">
        <v>1015</v>
      </c>
      <c r="C502" t="s">
        <v>4151</v>
      </c>
      <c r="D502" s="1">
        <v>5889663</v>
      </c>
      <c r="E502" t="str">
        <f>IFERROR(VLOOKUP(D502,PBL_ORGAN_GESTOR!$A$2:$G$1955,2,FALSE),"null")</f>
        <v>A04043876</v>
      </c>
      <c r="F502" t="str">
        <f>IF(E502="null",VLOOKUP(B502,Entitats!O:P,2,FALSE),"null")</f>
        <v>null</v>
      </c>
      <c r="H502">
        <f t="shared" si="46"/>
        <v>70500</v>
      </c>
      <c r="I502" t="str">
        <f t="shared" si="42"/>
        <v>'Institut D''Innovació Empresarial de les Illes Balears'</v>
      </c>
      <c r="J502" t="str">
        <f t="shared" si="43"/>
        <v>'A04003714'</v>
      </c>
      <c r="K502" t="str">
        <f t="shared" si="44"/>
        <v>'A04043876'</v>
      </c>
      <c r="M502" t="str">
        <f t="shared" si="47"/>
        <v>null</v>
      </c>
      <c r="O502" t="str">
        <f t="shared" si="45"/>
        <v xml:space="preserve">INSERT INTO pad_organ (organid, nom, dir3, dir3pare, cif) VALUES (70500, 'Institut D''Innovació Empresarial de les Illes Balears', 'A04003714', 'A04043876', null); </v>
      </c>
    </row>
    <row r="503" spans="2:15">
      <c r="B503" t="s">
        <v>1017</v>
      </c>
      <c r="C503" t="s">
        <v>4152</v>
      </c>
      <c r="D503" s="1">
        <v>5889663</v>
      </c>
      <c r="E503" t="str">
        <f>IFERROR(VLOOKUP(D503,PBL_ORGAN_GESTOR!$A$2:$G$1955,2,FALSE),"null")</f>
        <v>A04043876</v>
      </c>
      <c r="F503" t="str">
        <f>IF(E503="null",VLOOKUP(B503,Entitats!O:P,2,FALSE),"null")</f>
        <v>null</v>
      </c>
      <c r="H503">
        <f t="shared" si="46"/>
        <v>70501</v>
      </c>
      <c r="I503" t="str">
        <f t="shared" si="42"/>
        <v>'Secretaria General d''Empresa, Ocupació i Energia'</v>
      </c>
      <c r="J503" t="str">
        <f t="shared" si="43"/>
        <v>'A04003726'</v>
      </c>
      <c r="K503" t="str">
        <f t="shared" si="44"/>
        <v>'A04043876'</v>
      </c>
      <c r="M503" t="str">
        <f t="shared" si="47"/>
        <v>null</v>
      </c>
      <c r="O503" t="str">
        <f t="shared" si="45"/>
        <v xml:space="preserve">INSERT INTO pad_organ (organid, nom, dir3, dir3pare, cif) VALUES (70501, 'Secretaria General d''Empresa, Ocupació i Energia', 'A04003726', 'A04043876', null); </v>
      </c>
    </row>
    <row r="504" spans="2:15">
      <c r="B504" t="s">
        <v>1019</v>
      </c>
      <c r="C504" t="s">
        <v>1020</v>
      </c>
      <c r="D504" s="1">
        <v>1366730</v>
      </c>
      <c r="E504" t="str">
        <f>IFERROR(VLOOKUP(D504,PBL_ORGAN_GESTOR!$A$2:$G$1955,2,FALSE),"null")</f>
        <v>A04003726</v>
      </c>
      <c r="F504" t="str">
        <f>IF(E504="null",VLOOKUP(B504,Entitats!O:P,2,FALSE),"null")</f>
        <v>null</v>
      </c>
      <c r="H504">
        <f t="shared" si="46"/>
        <v>70502</v>
      </c>
      <c r="I504" t="str">
        <f t="shared" si="42"/>
        <v>'Departament de Secretaria de la Secretaria General de Transició Energètica i Sectors Productius'</v>
      </c>
      <c r="J504" t="str">
        <f t="shared" si="43"/>
        <v>'A04022054'</v>
      </c>
      <c r="K504" t="str">
        <f t="shared" si="44"/>
        <v>'A04003726'</v>
      </c>
      <c r="M504" t="str">
        <f t="shared" si="47"/>
        <v>null</v>
      </c>
      <c r="O504" t="str">
        <f t="shared" si="45"/>
        <v xml:space="preserve">INSERT INTO pad_organ (organid, nom, dir3, dir3pare, cif) VALUES (70502, 'Departament de Secretaria de la Secretaria General de Transició Energètica i Sectors Productius', 'A04022054', 'A04003726', null); </v>
      </c>
    </row>
    <row r="505" spans="2:15">
      <c r="B505" t="s">
        <v>1021</v>
      </c>
      <c r="C505" t="s">
        <v>1022</v>
      </c>
      <c r="D505" s="1">
        <v>1366730</v>
      </c>
      <c r="E505" t="str">
        <f>IFERROR(VLOOKUP(D505,PBL_ORGAN_GESTOR!$A$2:$G$1955,2,FALSE),"null")</f>
        <v>A04003726</v>
      </c>
      <c r="F505" t="str">
        <f>IF(E505="null",VLOOKUP(B505,Entitats!O:P,2,FALSE),"null")</f>
        <v>null</v>
      </c>
      <c r="H505">
        <f t="shared" si="46"/>
        <v>70503</v>
      </c>
      <c r="I505" t="str">
        <f t="shared" si="42"/>
        <v>'Departament Jurídic de la Secretaria General de Transició Energètica i Sectors Productius'</v>
      </c>
      <c r="J505" t="str">
        <f t="shared" si="43"/>
        <v>'A04022055'</v>
      </c>
      <c r="K505" t="str">
        <f t="shared" si="44"/>
        <v>'A04003726'</v>
      </c>
      <c r="M505" t="str">
        <f t="shared" si="47"/>
        <v>null</v>
      </c>
      <c r="O505" t="str">
        <f t="shared" si="45"/>
        <v xml:space="preserve">INSERT INTO pad_organ (organid, nom, dir3, dir3pare, cif) VALUES (70503, 'Departament Jurídic de la Secretaria General de Transició Energètica i Sectors Productius', 'A04022055', 'A04003726', null); </v>
      </c>
    </row>
    <row r="506" spans="2:15">
      <c r="B506" t="s">
        <v>1023</v>
      </c>
      <c r="C506" t="s">
        <v>1024</v>
      </c>
      <c r="D506" s="1">
        <v>1366730</v>
      </c>
      <c r="E506" t="str">
        <f>IFERROR(VLOOKUP(D506,PBL_ORGAN_GESTOR!$A$2:$G$1955,2,FALSE),"null")</f>
        <v>A04003726</v>
      </c>
      <c r="F506" t="str">
        <f>IF(E506="null",VLOOKUP(B506,Entitats!O:P,2,FALSE),"null")</f>
        <v>null</v>
      </c>
      <c r="H506">
        <f t="shared" si="46"/>
        <v>70504</v>
      </c>
      <c r="I506" t="str">
        <f t="shared" si="42"/>
        <v>'Departament de Contractació de la Secretaria General de Transició Energètica i Sectors Productius'</v>
      </c>
      <c r="J506" t="str">
        <f t="shared" si="43"/>
        <v>'A04022056'</v>
      </c>
      <c r="K506" t="str">
        <f t="shared" si="44"/>
        <v>'A04003726'</v>
      </c>
      <c r="M506" t="str">
        <f t="shared" si="47"/>
        <v>null</v>
      </c>
      <c r="O506" t="str">
        <f t="shared" si="45"/>
        <v xml:space="preserve">INSERT INTO pad_organ (organid, nom, dir3, dir3pare, cif) VALUES (70504, 'Departament de Contractació de la Secretaria General de Transició Energètica i Sectors Productius', 'A04022056', 'A04003726', null); </v>
      </c>
    </row>
    <row r="507" spans="2:15">
      <c r="B507" t="s">
        <v>1025</v>
      </c>
      <c r="C507" t="s">
        <v>1026</v>
      </c>
      <c r="D507" s="1">
        <v>1366730</v>
      </c>
      <c r="E507" t="str">
        <f>IFERROR(VLOOKUP(D507,PBL_ORGAN_GESTOR!$A$2:$G$1955,2,FALSE),"null")</f>
        <v>A04003726</v>
      </c>
      <c r="F507" t="str">
        <f>IF(E507="null",VLOOKUP(B507,Entitats!O:P,2,FALSE),"null")</f>
        <v>null</v>
      </c>
      <c r="H507">
        <f t="shared" si="46"/>
        <v>70505</v>
      </c>
      <c r="I507" t="str">
        <f t="shared" si="42"/>
        <v>'Departament de Gestió Econòmica de la Secretaria General de Transició Energètica i Sectors Productius'</v>
      </c>
      <c r="J507" t="str">
        <f t="shared" si="43"/>
        <v>'A04022057'</v>
      </c>
      <c r="K507" t="str">
        <f t="shared" si="44"/>
        <v>'A04003726'</v>
      </c>
      <c r="M507" t="str">
        <f t="shared" si="47"/>
        <v>null</v>
      </c>
      <c r="O507" t="str">
        <f t="shared" si="45"/>
        <v xml:space="preserve">INSERT INTO pad_organ (organid, nom, dir3, dir3pare, cif) VALUES (70505, 'Departament de Gestió Econòmica de la Secretaria General de Transició Energètica i Sectors Productius', 'A04022057', 'A04003726', null); </v>
      </c>
    </row>
    <row r="508" spans="2:15">
      <c r="B508" t="s">
        <v>1027</v>
      </c>
      <c r="C508" t="s">
        <v>1028</v>
      </c>
      <c r="D508" s="1">
        <v>1366728</v>
      </c>
      <c r="E508" t="str">
        <f>IFERROR(VLOOKUP(D508,PBL_ORGAN_GESTOR!$A$2:$G$1955,2,FALSE),"null")</f>
        <v>A04026972</v>
      </c>
      <c r="F508" t="str">
        <f>IF(E508="null",VLOOKUP(B508,Entitats!O:P,2,FALSE),"null")</f>
        <v>null</v>
      </c>
      <c r="H508">
        <f t="shared" si="46"/>
        <v>70506</v>
      </c>
      <c r="I508" t="str">
        <f t="shared" si="42"/>
        <v>'Dirección General de Política Industrial'</v>
      </c>
      <c r="J508" t="str">
        <f t="shared" si="43"/>
        <v>'A04013536'</v>
      </c>
      <c r="K508" t="str">
        <f t="shared" si="44"/>
        <v>'A04026972'</v>
      </c>
      <c r="M508" t="str">
        <f t="shared" si="47"/>
        <v>null</v>
      </c>
      <c r="O508" t="str">
        <f t="shared" si="45"/>
        <v xml:space="preserve">INSERT INTO pad_organ (organid, nom, dir3, dir3pare, cif) VALUES (70506, 'Dirección General de Política Industrial', 'A04013536', 'A04026972', null); </v>
      </c>
    </row>
    <row r="509" spans="2:15">
      <c r="B509" t="s">
        <v>1029</v>
      </c>
      <c r="C509" t="s">
        <v>1030</v>
      </c>
      <c r="D509" t="s">
        <v>13</v>
      </c>
      <c r="E509" t="str">
        <f>IFERROR(VLOOKUP(D509,PBL_ORGAN_GESTOR!$A$2:$G$1955,2,FALSE),"null")</f>
        <v>null</v>
      </c>
      <c r="F509" t="e">
        <f>IF(E509="null",VLOOKUP(B509,Entitats!O:P,2,FALSE),"null")</f>
        <v>#N/A</v>
      </c>
      <c r="H509">
        <f t="shared" si="46"/>
        <v>70507</v>
      </c>
      <c r="I509" t="str">
        <f t="shared" si="42"/>
        <v>'Servicio de la Udit, la ITV y el Registro Industrial'</v>
      </c>
      <c r="J509" t="str">
        <f t="shared" si="43"/>
        <v>'A04024190'</v>
      </c>
      <c r="K509" t="str">
        <f t="shared" si="44"/>
        <v>null</v>
      </c>
      <c r="M509" t="str">
        <f t="shared" si="47"/>
        <v>null</v>
      </c>
      <c r="O509" t="str">
        <f t="shared" si="45"/>
        <v xml:space="preserve">INSERT INTO pad_organ (organid, nom, dir3, dir3pare, cif) VALUES (70507, 'Servicio de la Udit, la ITV y el Registro Industrial', 'A04024190', null, null); </v>
      </c>
    </row>
    <row r="510" spans="2:15">
      <c r="B510" t="s">
        <v>1031</v>
      </c>
      <c r="C510" t="s">
        <v>1032</v>
      </c>
      <c r="D510" t="s">
        <v>13</v>
      </c>
      <c r="E510" t="str">
        <f>IFERROR(VLOOKUP(D510,PBL_ORGAN_GESTOR!$A$2:$G$1955,2,FALSE),"null")</f>
        <v>null</v>
      </c>
      <c r="F510" t="e">
        <f>IF(E510="null",VLOOKUP(B510,Entitats!O:P,2,FALSE),"null")</f>
        <v>#N/A</v>
      </c>
      <c r="H510">
        <f t="shared" si="46"/>
        <v>70508</v>
      </c>
      <c r="I510" t="str">
        <f t="shared" si="42"/>
        <v>'Servicio de Minas'</v>
      </c>
      <c r="J510" t="str">
        <f t="shared" si="43"/>
        <v>'A04024191'</v>
      </c>
      <c r="K510" t="str">
        <f t="shared" si="44"/>
        <v>null</v>
      </c>
      <c r="M510" t="str">
        <f t="shared" si="47"/>
        <v>null</v>
      </c>
      <c r="O510" t="str">
        <f t="shared" si="45"/>
        <v xml:space="preserve">INSERT INTO pad_organ (organid, nom, dir3, dir3pare, cif) VALUES (70508, 'Servicio de Minas', 'A04024191', null, null); </v>
      </c>
    </row>
    <row r="511" spans="2:15">
      <c r="B511" t="s">
        <v>1033</v>
      </c>
      <c r="C511" t="s">
        <v>1034</v>
      </c>
      <c r="D511" t="s">
        <v>13</v>
      </c>
      <c r="E511" t="str">
        <f>IFERROR(VLOOKUP(D511,PBL_ORGAN_GESTOR!$A$2:$G$1955,2,FALSE),"null")</f>
        <v>null</v>
      </c>
      <c r="F511" t="e">
        <f>IF(E511="null",VLOOKUP(B511,Entitats!O:P,2,FALSE),"null")</f>
        <v>#N/A</v>
      </c>
      <c r="H511">
        <f t="shared" si="46"/>
        <v>70509</v>
      </c>
      <c r="I511" t="str">
        <f t="shared" si="42"/>
        <v>'Servicio de Seguridad Industrial'</v>
      </c>
      <c r="J511" t="str">
        <f t="shared" si="43"/>
        <v>'A04024192'</v>
      </c>
      <c r="K511" t="str">
        <f t="shared" si="44"/>
        <v>null</v>
      </c>
      <c r="M511" t="str">
        <f t="shared" si="47"/>
        <v>null</v>
      </c>
      <c r="O511" t="str">
        <f t="shared" si="45"/>
        <v xml:space="preserve">INSERT INTO pad_organ (organid, nom, dir3, dir3pare, cif) VALUES (70509, 'Servicio de Seguridad Industrial', 'A04024192', null, null); </v>
      </c>
    </row>
    <row r="512" spans="2:15">
      <c r="B512" t="s">
        <v>1035</v>
      </c>
      <c r="C512" t="s">
        <v>1036</v>
      </c>
      <c r="D512" t="s">
        <v>13</v>
      </c>
      <c r="E512" t="str">
        <f>IFERROR(VLOOKUP(D512,PBL_ORGAN_GESTOR!$A$2:$G$1955,2,FALSE),"null")</f>
        <v>null</v>
      </c>
      <c r="F512" t="e">
        <f>IF(E512="null",VLOOKUP(B512,Entitats!O:P,2,FALSE),"null")</f>
        <v>#N/A</v>
      </c>
      <c r="H512">
        <f t="shared" si="46"/>
        <v>70510</v>
      </c>
      <c r="I512" t="str">
        <f t="shared" si="42"/>
        <v>'Servicio de Seguridad Nuclear'</v>
      </c>
      <c r="J512" t="str">
        <f t="shared" si="43"/>
        <v>'A04024193'</v>
      </c>
      <c r="K512" t="str">
        <f t="shared" si="44"/>
        <v>null</v>
      </c>
      <c r="M512" t="str">
        <f t="shared" si="47"/>
        <v>null</v>
      </c>
      <c r="O512" t="str">
        <f t="shared" si="45"/>
        <v xml:space="preserve">INSERT INTO pad_organ (organid, nom, dir3, dir3pare, cif) VALUES (70510, 'Servicio de Seguridad Nuclear', 'A04024193', null, null); </v>
      </c>
    </row>
    <row r="513" spans="2:15">
      <c r="B513" t="s">
        <v>1037</v>
      </c>
      <c r="C513" t="s">
        <v>1038</v>
      </c>
      <c r="D513" s="1">
        <v>5889663</v>
      </c>
      <c r="E513" t="str">
        <f>IFERROR(VLOOKUP(D513,PBL_ORGAN_GESTOR!$A$2:$G$1955,2,FALSE),"null")</f>
        <v>A04043876</v>
      </c>
      <c r="F513" t="str">
        <f>IF(E513="null",VLOOKUP(B513,Entitats!O:P,2,FALSE),"null")</f>
        <v>null</v>
      </c>
      <c r="H513">
        <f t="shared" si="46"/>
        <v>70511</v>
      </c>
      <c r="I513" t="str">
        <f t="shared" si="42"/>
        <v>'Gabinet de la Conselleria de Transició Energètica, Sectors Productius i Memòria Democràtica'</v>
      </c>
      <c r="J513" t="str">
        <f t="shared" si="43"/>
        <v>'A04022058'</v>
      </c>
      <c r="K513" t="str">
        <f t="shared" si="44"/>
        <v>'A04043876'</v>
      </c>
      <c r="M513" t="str">
        <f t="shared" si="47"/>
        <v>null</v>
      </c>
      <c r="O513" t="str">
        <f t="shared" si="45"/>
        <v xml:space="preserve">INSERT INTO pad_organ (organid, nom, dir3, dir3pare, cif) VALUES (70511, 'Gabinet de la Conselleria de Transició Energètica, Sectors Productius i Memòria Democràtica', 'A04022058', 'A04043876', null); </v>
      </c>
    </row>
    <row r="514" spans="2:15">
      <c r="B514" t="s">
        <v>1039</v>
      </c>
      <c r="C514" t="s">
        <v>4153</v>
      </c>
      <c r="D514" s="1">
        <v>1365844</v>
      </c>
      <c r="E514" t="str">
        <f>IFERROR(VLOOKUP(D514,PBL_ORGAN_GESTOR!$A$2:$G$1955,2,FALSE),"null")</f>
        <v>A04026911</v>
      </c>
      <c r="F514" t="str">
        <f>IF(E514="null",VLOOKUP(B514,Entitats!O:P,2,FALSE),"null")</f>
        <v>null</v>
      </c>
      <c r="H514">
        <f t="shared" si="46"/>
        <v>70512</v>
      </c>
      <c r="I514" t="str">
        <f t="shared" si="42"/>
        <v>'Direcció General d''Investigació, Innovació i Transformació Digital'</v>
      </c>
      <c r="J514" t="str">
        <f t="shared" si="43"/>
        <v>'A04026973'</v>
      </c>
      <c r="K514" t="str">
        <f t="shared" si="44"/>
        <v>'A04026911'</v>
      </c>
      <c r="M514" t="str">
        <f t="shared" si="47"/>
        <v>null</v>
      </c>
      <c r="O514" t="str">
        <f t="shared" si="45"/>
        <v xml:space="preserve">INSERT INTO pad_organ (organid, nom, dir3, dir3pare, cif) VALUES (70512, 'Direcció General d''Investigació, Innovació i Transformació Digital', 'A04026973', 'A04026911', null); </v>
      </c>
    </row>
    <row r="515" spans="2:15">
      <c r="B515" t="s">
        <v>1041</v>
      </c>
      <c r="C515" t="s">
        <v>1042</v>
      </c>
      <c r="D515" s="1">
        <v>1366728</v>
      </c>
      <c r="E515" t="str">
        <f>IFERROR(VLOOKUP(D515,PBL_ORGAN_GESTOR!$A$2:$G$1955,2,FALSE),"null")</f>
        <v>A04026972</v>
      </c>
      <c r="F515" t="str">
        <f>IF(E515="null",VLOOKUP(B515,Entitats!O:P,2,FALSE),"null")</f>
        <v>null</v>
      </c>
      <c r="H515">
        <f t="shared" si="46"/>
        <v>70513</v>
      </c>
      <c r="I515" t="str">
        <f t="shared" ref="I515:I578" si="48">"'"&amp;C515&amp;"'"</f>
        <v>'Dirección General de Comercio'</v>
      </c>
      <c r="J515" t="str">
        <f t="shared" ref="J515:J578" si="49">"'"&amp;B515&amp;"'"</f>
        <v>'A04026974'</v>
      </c>
      <c r="K515" t="str">
        <f t="shared" ref="K515:K578" si="50">IF(E515="null","null","'"&amp;E515&amp;"'")</f>
        <v>'A04026972'</v>
      </c>
      <c r="M515" t="str">
        <f t="shared" si="47"/>
        <v>null</v>
      </c>
      <c r="O515" t="str">
        <f t="shared" ref="O515:O578" si="51">SUBSTITUTE(SUBSTITUTE(SUBSTITUTE(SUBSTITUTE(SUBSTITUTE(SUBSTITUTE(O$1,"$ID$",H515),"$NOM$",I515),"$DIR3$",J515),"$DIR3PARE$",K515),"$ENTITATID$",L515),"$CIF$",M515)</f>
        <v xml:space="preserve">INSERT INTO pad_organ (organid, nom, dir3, dir3pare, cif) VALUES (70513, 'Dirección General de Comercio', 'A04026974', 'A04026972', null); </v>
      </c>
    </row>
    <row r="516" spans="2:15">
      <c r="B516" t="s">
        <v>1043</v>
      </c>
      <c r="C516" t="s">
        <v>1044</v>
      </c>
      <c r="D516" t="s">
        <v>13</v>
      </c>
      <c r="E516" t="str">
        <f>IFERROR(VLOOKUP(D516,PBL_ORGAN_GESTOR!$A$2:$G$1955,2,FALSE),"null")</f>
        <v>null</v>
      </c>
      <c r="F516" t="e">
        <f>IF(E516="null",VLOOKUP(B516,Entitats!O:P,2,FALSE),"null")</f>
        <v>#N/A</v>
      </c>
      <c r="H516">
        <f t="shared" ref="H516:H579" si="52">H515+1</f>
        <v>70514</v>
      </c>
      <c r="I516" t="str">
        <f t="shared" si="48"/>
        <v>'Servicio de Comercio'</v>
      </c>
      <c r="J516" t="str">
        <f t="shared" si="49"/>
        <v>'A04024209'</v>
      </c>
      <c r="K516" t="str">
        <f t="shared" si="50"/>
        <v>null</v>
      </c>
      <c r="M516" t="str">
        <f t="shared" ref="M516:M579" si="53">IFERROR(IF(F516="null","null","'"&amp;F516&amp;"'"),"null")</f>
        <v>null</v>
      </c>
      <c r="O516" t="str">
        <f t="shared" si="51"/>
        <v xml:space="preserve">INSERT INTO pad_organ (organid, nom, dir3, dir3pare, cif) VALUES (70514, 'Servicio de Comercio', 'A04024209', null, null); </v>
      </c>
    </row>
    <row r="517" spans="2:15">
      <c r="B517" t="s">
        <v>1045</v>
      </c>
      <c r="C517" t="s">
        <v>1046</v>
      </c>
      <c r="D517" t="s">
        <v>13</v>
      </c>
      <c r="E517" t="str">
        <f>IFERROR(VLOOKUP(D517,PBL_ORGAN_GESTOR!$A$2:$G$1955,2,FALSE),"null")</f>
        <v>null</v>
      </c>
      <c r="F517" t="e">
        <f>IF(E517="null",VLOOKUP(B517,Entitats!O:P,2,FALSE),"null")</f>
        <v>#N/A</v>
      </c>
      <c r="H517">
        <f t="shared" si="52"/>
        <v>70515</v>
      </c>
      <c r="I517" t="str">
        <f t="shared" si="48"/>
        <v>'Servicio de Promoción Empresarial'</v>
      </c>
      <c r="J517" t="str">
        <f t="shared" si="49"/>
        <v>'A04024210'</v>
      </c>
      <c r="K517" t="str">
        <f t="shared" si="50"/>
        <v>null</v>
      </c>
      <c r="M517" t="str">
        <f t="shared" si="53"/>
        <v>null</v>
      </c>
      <c r="O517" t="str">
        <f t="shared" si="51"/>
        <v xml:space="preserve">INSERT INTO pad_organ (organid, nom, dir3, dir3pare, cif) VALUES (70515, 'Servicio de Promoción Empresarial', 'A04024210', null, null); </v>
      </c>
    </row>
    <row r="518" spans="2:15">
      <c r="B518" t="s">
        <v>1047</v>
      </c>
      <c r="C518" t="s">
        <v>1048</v>
      </c>
      <c r="D518" t="s">
        <v>13</v>
      </c>
      <c r="E518" t="str">
        <f>IFERROR(VLOOKUP(D518,PBL_ORGAN_GESTOR!$A$2:$G$1955,2,FALSE),"null")</f>
        <v>null</v>
      </c>
      <c r="F518" t="e">
        <f>IF(E518="null",VLOOKUP(B518,Entitats!O:P,2,FALSE),"null")</f>
        <v>#N/A</v>
      </c>
      <c r="H518">
        <f t="shared" si="52"/>
        <v>70516</v>
      </c>
      <c r="I518" t="str">
        <f t="shared" si="48"/>
        <v>'Servicio de Juego'</v>
      </c>
      <c r="J518" t="str">
        <f t="shared" si="49"/>
        <v>'A04024211'</v>
      </c>
      <c r="K518" t="str">
        <f t="shared" si="50"/>
        <v>null</v>
      </c>
      <c r="M518" t="str">
        <f t="shared" si="53"/>
        <v>null</v>
      </c>
      <c r="O518" t="str">
        <f t="shared" si="51"/>
        <v xml:space="preserve">INSERT INTO pad_organ (organid, nom, dir3, dir3pare, cif) VALUES (70516, 'Servicio de Juego', 'A04024211', null, null); </v>
      </c>
    </row>
    <row r="519" spans="2:15">
      <c r="B519" t="s">
        <v>1049</v>
      </c>
      <c r="C519" t="s">
        <v>1050</v>
      </c>
      <c r="D519" s="1">
        <v>1366728</v>
      </c>
      <c r="E519" t="str">
        <f>IFERROR(VLOOKUP(D519,PBL_ORGAN_GESTOR!$A$2:$G$1955,2,FALSE),"null")</f>
        <v>A04026972</v>
      </c>
      <c r="F519" t="str">
        <f>IF(E519="null",VLOOKUP(B519,Entitats!O:P,2,FALSE),"null")</f>
        <v>null</v>
      </c>
      <c r="H519">
        <f t="shared" si="52"/>
        <v>70517</v>
      </c>
      <c r="I519" t="str">
        <f t="shared" si="48"/>
        <v>'Dirección General de Energía y Cambio Climático'</v>
      </c>
      <c r="J519" t="str">
        <f t="shared" si="49"/>
        <v>'A04026975'</v>
      </c>
      <c r="K519" t="str">
        <f t="shared" si="50"/>
        <v>'A04026972'</v>
      </c>
      <c r="M519" t="str">
        <f t="shared" si="53"/>
        <v>null</v>
      </c>
      <c r="O519" t="str">
        <f t="shared" si="51"/>
        <v xml:space="preserve">INSERT INTO pad_organ (organid, nom, dir3, dir3pare, cif) VALUES (70517, 'Dirección General de Energía y Cambio Climático', 'A04026975', 'A04026972', null); </v>
      </c>
    </row>
    <row r="520" spans="2:15">
      <c r="B520" t="s">
        <v>1051</v>
      </c>
      <c r="C520" t="s">
        <v>4154</v>
      </c>
      <c r="D520" s="1">
        <v>5889663</v>
      </c>
      <c r="E520" t="str">
        <f>IFERROR(VLOOKUP(D520,PBL_ORGAN_GESTOR!$A$2:$G$1955,2,FALSE),"null")</f>
        <v>A04043876</v>
      </c>
      <c r="F520" t="str">
        <f>IF(E520="null",VLOOKUP(B520,Entitats!O:P,2,FALSE),"null")</f>
        <v>null</v>
      </c>
      <c r="H520">
        <f t="shared" si="52"/>
        <v>70518</v>
      </c>
      <c r="I520" t="str">
        <f t="shared" si="48"/>
        <v>'Institut Balear de L''energia'</v>
      </c>
      <c r="J520" t="str">
        <f t="shared" si="49"/>
        <v>'A04027076'</v>
      </c>
      <c r="K520" t="str">
        <f t="shared" si="50"/>
        <v>'A04043876'</v>
      </c>
      <c r="M520" t="str">
        <f t="shared" si="53"/>
        <v>null</v>
      </c>
      <c r="O520" t="str">
        <f t="shared" si="51"/>
        <v xml:space="preserve">INSERT INTO pad_organ (organid, nom, dir3, dir3pare, cif) VALUES (70518, 'Institut Balear de L''energia', 'A04027076', 'A04043876', null); </v>
      </c>
    </row>
    <row r="521" spans="2:15">
      <c r="B521" t="s">
        <v>1053</v>
      </c>
      <c r="C521" t="s">
        <v>1054</v>
      </c>
      <c r="D521" s="1">
        <v>1365826</v>
      </c>
      <c r="E521" t="str">
        <f>IFERROR(VLOOKUP(D521,PBL_ORGAN_GESTOR!$A$2:$G$1955,2,FALSE),"null")</f>
        <v>A04003003</v>
      </c>
      <c r="F521" t="str">
        <f>IF(E521="null",VLOOKUP(B521,Entitats!O:P,2,FALSE),"null")</f>
        <v>null</v>
      </c>
      <c r="H521">
        <f t="shared" si="52"/>
        <v>70519</v>
      </c>
      <c r="I521" t="str">
        <f t="shared" si="48"/>
        <v>'Conselleria de Presidència i Administracions Públiques'</v>
      </c>
      <c r="J521" t="str">
        <f t="shared" si="49"/>
        <v>'A04027007'</v>
      </c>
      <c r="K521" t="str">
        <f t="shared" si="50"/>
        <v>'A04003003'</v>
      </c>
      <c r="M521" t="str">
        <f t="shared" si="53"/>
        <v>null</v>
      </c>
      <c r="O521" t="str">
        <f t="shared" si="51"/>
        <v xml:space="preserve">INSERT INTO pad_organ (organid, nom, dir3, dir3pare, cif) VALUES (70519, 'Conselleria de Presidència i Administracions Públiques', 'A04027007', 'A04003003', null); </v>
      </c>
    </row>
    <row r="522" spans="2:15">
      <c r="B522" t="s">
        <v>1055</v>
      </c>
      <c r="C522" t="s">
        <v>1056</v>
      </c>
      <c r="D522" s="1">
        <v>1366748</v>
      </c>
      <c r="E522" t="str">
        <f>IFERROR(VLOOKUP(D522,PBL_ORGAN_GESTOR!$A$2:$G$1955,2,FALSE),"null")</f>
        <v>A04027007</v>
      </c>
      <c r="F522" t="str">
        <f>IF(E522="null",VLOOKUP(B522,Entitats!O:P,2,FALSE),"null")</f>
        <v>null</v>
      </c>
      <c r="H522">
        <f t="shared" si="52"/>
        <v>70520</v>
      </c>
      <c r="I522" t="str">
        <f t="shared" si="48"/>
        <v>'Consellera de Presidència'</v>
      </c>
      <c r="J522" t="str">
        <f t="shared" si="49"/>
        <v>'A04027008'</v>
      </c>
      <c r="K522" t="str">
        <f t="shared" si="50"/>
        <v>'A04027007'</v>
      </c>
      <c r="M522" t="str">
        <f t="shared" si="53"/>
        <v>null</v>
      </c>
      <c r="O522" t="str">
        <f t="shared" si="51"/>
        <v xml:space="preserve">INSERT INTO pad_organ (organid, nom, dir3, dir3pare, cif) VALUES (70520, 'Consellera de Presidència', 'A04027008', 'A04027007', null); </v>
      </c>
    </row>
    <row r="523" spans="2:15">
      <c r="B523" t="s">
        <v>1057</v>
      </c>
      <c r="C523" t="s">
        <v>4155</v>
      </c>
      <c r="D523" s="1">
        <v>1366748</v>
      </c>
      <c r="E523" t="str">
        <f>IFERROR(VLOOKUP(D523,PBL_ORGAN_GESTOR!$A$2:$G$1955,2,FALSE),"null")</f>
        <v>A04027007</v>
      </c>
      <c r="F523" t="str">
        <f>IF(E523="null",VLOOKUP(B523,Entitats!O:P,2,FALSE),"null")</f>
        <v>null</v>
      </c>
      <c r="H523">
        <f t="shared" si="52"/>
        <v>70521</v>
      </c>
      <c r="I523" t="str">
        <f t="shared" si="48"/>
        <v>'Direcció de L''advocacia de la Comunitat Autònoma'</v>
      </c>
      <c r="J523" t="str">
        <f t="shared" si="49"/>
        <v>'A04027009'</v>
      </c>
      <c r="K523" t="str">
        <f t="shared" si="50"/>
        <v>'A04027007'</v>
      </c>
      <c r="M523" t="str">
        <f t="shared" si="53"/>
        <v>null</v>
      </c>
      <c r="O523" t="str">
        <f t="shared" si="51"/>
        <v xml:space="preserve">INSERT INTO pad_organ (organid, nom, dir3, dir3pare, cif) VALUES (70521, 'Direcció de L''advocacia de la Comunitat Autònoma', 'A04027009', 'A04027007', null); </v>
      </c>
    </row>
    <row r="524" spans="2:15">
      <c r="B524" t="s">
        <v>1059</v>
      </c>
      <c r="C524" t="s">
        <v>1060</v>
      </c>
      <c r="D524" s="1">
        <v>1366748</v>
      </c>
      <c r="E524" t="str">
        <f>IFERROR(VLOOKUP(D524,PBL_ORGAN_GESTOR!$A$2:$G$1955,2,FALSE),"null")</f>
        <v>A04027007</v>
      </c>
      <c r="F524" t="str">
        <f>IF(E524="null",VLOOKUP(B524,Entitats!O:P,2,FALSE),"null")</f>
        <v>null</v>
      </c>
      <c r="H524">
        <f t="shared" si="52"/>
        <v>70522</v>
      </c>
      <c r="I524" t="str">
        <f t="shared" si="48"/>
        <v>'Direcció General de Comunicació'</v>
      </c>
      <c r="J524" t="str">
        <f t="shared" si="49"/>
        <v>'A04027010'</v>
      </c>
      <c r="K524" t="str">
        <f t="shared" si="50"/>
        <v>'A04027007'</v>
      </c>
      <c r="M524" t="str">
        <f t="shared" si="53"/>
        <v>null</v>
      </c>
      <c r="O524" t="str">
        <f t="shared" si="51"/>
        <v xml:space="preserve">INSERT INTO pad_organ (organid, nom, dir3, dir3pare, cif) VALUES (70522, 'Direcció General de Comunicació', 'A04027010', 'A04027007', null); </v>
      </c>
    </row>
    <row r="525" spans="2:15">
      <c r="B525" t="s">
        <v>1061</v>
      </c>
      <c r="C525" t="s">
        <v>1062</v>
      </c>
      <c r="D525" s="1">
        <v>1366748</v>
      </c>
      <c r="E525" t="str">
        <f>IFERROR(VLOOKUP(D525,PBL_ORGAN_GESTOR!$A$2:$G$1955,2,FALSE),"null")</f>
        <v>A04027007</v>
      </c>
      <c r="F525" t="str">
        <f>IF(E525="null",VLOOKUP(B525,Entitats!O:P,2,FALSE),"null")</f>
        <v>null</v>
      </c>
      <c r="H525">
        <f t="shared" si="52"/>
        <v>70523</v>
      </c>
      <c r="I525" t="str">
        <f t="shared" si="48"/>
        <v>'Dirección General de Coordinación'</v>
      </c>
      <c r="J525" t="str">
        <f t="shared" si="49"/>
        <v>'A04027011'</v>
      </c>
      <c r="K525" t="str">
        <f t="shared" si="50"/>
        <v>'A04027007'</v>
      </c>
      <c r="M525" t="str">
        <f t="shared" si="53"/>
        <v>null</v>
      </c>
      <c r="O525" t="str">
        <f t="shared" si="51"/>
        <v xml:space="preserve">INSERT INTO pad_organ (organid, nom, dir3, dir3pare, cif) VALUES (70523, 'Dirección General de Coordinación', 'A04027011', 'A04027007', null); </v>
      </c>
    </row>
    <row r="526" spans="2:15">
      <c r="B526" t="s">
        <v>1063</v>
      </c>
      <c r="C526" t="s">
        <v>1064</v>
      </c>
      <c r="D526" s="1">
        <v>1366748</v>
      </c>
      <c r="E526" t="str">
        <f>IFERROR(VLOOKUP(D526,PBL_ORGAN_GESTOR!$A$2:$G$1955,2,FALSE),"null")</f>
        <v>A04027007</v>
      </c>
      <c r="F526" t="str">
        <f>IF(E526="null",VLOOKUP(B526,Entitats!O:P,2,FALSE),"null")</f>
        <v>null</v>
      </c>
      <c r="H526">
        <f t="shared" si="52"/>
        <v>70524</v>
      </c>
      <c r="I526" t="str">
        <f t="shared" si="48"/>
        <v>'Dirección General de Derechos y Diversidad'</v>
      </c>
      <c r="J526" t="str">
        <f t="shared" si="49"/>
        <v>'A04027012'</v>
      </c>
      <c r="K526" t="str">
        <f t="shared" si="50"/>
        <v>'A04027007'</v>
      </c>
      <c r="M526" t="str">
        <f t="shared" si="53"/>
        <v>null</v>
      </c>
      <c r="O526" t="str">
        <f t="shared" si="51"/>
        <v xml:space="preserve">INSERT INTO pad_organ (organid, nom, dir3, dir3pare, cif) VALUES (70524, 'Dirección General de Derechos y Diversidad', 'A04027012', 'A04027007', null); </v>
      </c>
    </row>
    <row r="527" spans="2:15">
      <c r="B527" t="s">
        <v>1065</v>
      </c>
      <c r="C527" t="s">
        <v>1066</v>
      </c>
      <c r="D527" s="1">
        <v>1366748</v>
      </c>
      <c r="E527" t="str">
        <f>IFERROR(VLOOKUP(D527,PBL_ORGAN_GESTOR!$A$2:$G$1955,2,FALSE),"null")</f>
        <v>A04027007</v>
      </c>
      <c r="F527" t="str">
        <f>IF(E527="null",VLOOKUP(B527,Entitats!O:P,2,FALSE),"null")</f>
        <v>null</v>
      </c>
      <c r="H527">
        <f t="shared" si="52"/>
        <v>70525</v>
      </c>
      <c r="I527" t="str">
        <f t="shared" si="48"/>
        <v>'Dirección General de Relaciones Institucionales y con el Parlamento'</v>
      </c>
      <c r="J527" t="str">
        <f t="shared" si="49"/>
        <v>'A04027013'</v>
      </c>
      <c r="K527" t="str">
        <f t="shared" si="50"/>
        <v>'A04027007'</v>
      </c>
      <c r="M527" t="str">
        <f t="shared" si="53"/>
        <v>null</v>
      </c>
      <c r="O527" t="str">
        <f t="shared" si="51"/>
        <v xml:space="preserve">INSERT INTO pad_organ (organid, nom, dir3, dir3pare, cif) VALUES (70525, 'Dirección General de Relaciones Institucionales y con el Parlamento', 'A04027013', 'A04027007', null); </v>
      </c>
    </row>
    <row r="528" spans="2:15">
      <c r="B528" t="s">
        <v>1067</v>
      </c>
      <c r="C528" t="s">
        <v>1068</v>
      </c>
      <c r="D528" t="s">
        <v>13</v>
      </c>
      <c r="E528" t="str">
        <f>IFERROR(VLOOKUP(D528,PBL_ORGAN_GESTOR!$A$2:$G$1955,2,FALSE),"null")</f>
        <v>null</v>
      </c>
      <c r="F528" t="e">
        <f>IF(E528="null",VLOOKUP(B528,Entitats!O:P,2,FALSE),"null")</f>
        <v>#N/A</v>
      </c>
      <c r="H528">
        <f t="shared" si="52"/>
        <v>70526</v>
      </c>
      <c r="I528" t="str">
        <f t="shared" si="48"/>
        <v>'Instituto de Estudios Autonómicos'</v>
      </c>
      <c r="J528" t="str">
        <f t="shared" si="49"/>
        <v>'A04027394'</v>
      </c>
      <c r="K528" t="str">
        <f t="shared" si="50"/>
        <v>null</v>
      </c>
      <c r="M528" t="str">
        <f t="shared" si="53"/>
        <v>null</v>
      </c>
      <c r="O528" t="str">
        <f t="shared" si="51"/>
        <v xml:space="preserve">INSERT INTO pad_organ (organid, nom, dir3, dir3pare, cif) VALUES (70526, 'Instituto de Estudios Autonómicos', 'A04027394', null, null); </v>
      </c>
    </row>
    <row r="529" spans="2:15">
      <c r="B529" t="s">
        <v>1069</v>
      </c>
      <c r="C529" t="s">
        <v>1070</v>
      </c>
      <c r="D529" s="1">
        <v>1366748</v>
      </c>
      <c r="E529" t="str">
        <f>IFERROR(VLOOKUP(D529,PBL_ORGAN_GESTOR!$A$2:$G$1955,2,FALSE),"null")</f>
        <v>A04027007</v>
      </c>
      <c r="F529" t="str">
        <f>IF(E529="null",VLOOKUP(B529,Entitats!O:P,2,FALSE),"null")</f>
        <v>null</v>
      </c>
      <c r="H529">
        <f t="shared" si="52"/>
        <v>70527</v>
      </c>
      <c r="I529" t="str">
        <f t="shared" si="48"/>
        <v>'Fundación para la Práctica Jurídica'</v>
      </c>
      <c r="J529" t="str">
        <f t="shared" si="49"/>
        <v>'A04027014'</v>
      </c>
      <c r="K529" t="str">
        <f t="shared" si="50"/>
        <v>'A04027007'</v>
      </c>
      <c r="M529" t="str">
        <f t="shared" si="53"/>
        <v>null</v>
      </c>
      <c r="O529" t="str">
        <f t="shared" si="51"/>
        <v xml:space="preserve">INSERT INTO pad_organ (organid, nom, dir3, dir3pare, cif) VALUES (70527, 'Fundación para la Práctica Jurídica', 'A04027014', 'A04027007', null); </v>
      </c>
    </row>
    <row r="530" spans="2:15">
      <c r="B530" t="s">
        <v>1071</v>
      </c>
      <c r="C530" t="s">
        <v>1072</v>
      </c>
      <c r="D530" s="1">
        <v>1366748</v>
      </c>
      <c r="E530" t="str">
        <f>IFERROR(VLOOKUP(D530,PBL_ORGAN_GESTOR!$A$2:$G$1955,2,FALSE),"null")</f>
        <v>A04027007</v>
      </c>
      <c r="F530" t="str">
        <f>IF(E530="null",VLOOKUP(B530,Entitats!O:P,2,FALSE),"null")</f>
        <v>null</v>
      </c>
      <c r="H530">
        <f t="shared" si="52"/>
        <v>70528</v>
      </c>
      <c r="I530" t="str">
        <f t="shared" si="48"/>
        <v>'Fundación Santuario de Lluc'</v>
      </c>
      <c r="J530" t="str">
        <f t="shared" si="49"/>
        <v>'A04027015'</v>
      </c>
      <c r="K530" t="str">
        <f t="shared" si="50"/>
        <v>'A04027007'</v>
      </c>
      <c r="M530" t="str">
        <f t="shared" si="53"/>
        <v>null</v>
      </c>
      <c r="O530" t="str">
        <f t="shared" si="51"/>
        <v xml:space="preserve">INSERT INTO pad_organ (organid, nom, dir3, dir3pare, cif) VALUES (70528, 'Fundación Santuario de Lluc', 'A04027015', 'A04027007', null); </v>
      </c>
    </row>
    <row r="531" spans="2:15">
      <c r="B531" t="s">
        <v>1073</v>
      </c>
      <c r="C531" t="s">
        <v>1074</v>
      </c>
      <c r="D531" s="1">
        <v>1366748</v>
      </c>
      <c r="E531" t="str">
        <f>IFERROR(VLOOKUP(D531,PBL_ORGAN_GESTOR!$A$2:$G$1955,2,FALSE),"null")</f>
        <v>A04027007</v>
      </c>
      <c r="F531" t="str">
        <f>IF(E531="null",VLOOKUP(B531,Entitats!O:P,2,FALSE),"null")</f>
        <v>null</v>
      </c>
      <c r="H531">
        <f t="shared" si="52"/>
        <v>70529</v>
      </c>
      <c r="I531" t="str">
        <f t="shared" si="48"/>
        <v>'Institut Balear de la Dona'</v>
      </c>
      <c r="J531" t="str">
        <f t="shared" si="49"/>
        <v>'A04027016'</v>
      </c>
      <c r="K531" t="str">
        <f t="shared" si="50"/>
        <v>'A04027007'</v>
      </c>
      <c r="M531" t="str">
        <f t="shared" si="53"/>
        <v>null</v>
      </c>
      <c r="O531" t="str">
        <f t="shared" si="51"/>
        <v xml:space="preserve">INSERT INTO pad_organ (organid, nom, dir3, dir3pare, cif) VALUES (70529, 'Institut Balear de la Dona', 'A04027016', 'A04027007', null); </v>
      </c>
    </row>
    <row r="532" spans="2:15">
      <c r="B532" t="s">
        <v>1075</v>
      </c>
      <c r="C532" t="s">
        <v>1076</v>
      </c>
      <c r="D532" s="1">
        <v>1366748</v>
      </c>
      <c r="E532" t="str">
        <f>IFERROR(VLOOKUP(D532,PBL_ORGAN_GESTOR!$A$2:$G$1955,2,FALSE),"null")</f>
        <v>A04027007</v>
      </c>
      <c r="F532" t="str">
        <f>IF(E532="null",VLOOKUP(B532,Entitats!O:P,2,FALSE),"null")</f>
        <v>null</v>
      </c>
      <c r="H532">
        <f t="shared" si="52"/>
        <v>70530</v>
      </c>
      <c r="I532" t="str">
        <f t="shared" si="48"/>
        <v>'Secretaria General de Presidència i Administracions Públiques'</v>
      </c>
      <c r="J532" t="str">
        <f t="shared" si="49"/>
        <v>'A04027018'</v>
      </c>
      <c r="K532" t="str">
        <f t="shared" si="50"/>
        <v>'A04027007'</v>
      </c>
      <c r="M532" t="str">
        <f t="shared" si="53"/>
        <v>null</v>
      </c>
      <c r="O532" t="str">
        <f t="shared" si="51"/>
        <v xml:space="preserve">INSERT INTO pad_organ (organid, nom, dir3, dir3pare, cif) VALUES (70530, 'Secretaria General de Presidència i Administracions Públiques', 'A04027018', 'A04027007', null); </v>
      </c>
    </row>
    <row r="533" spans="2:15">
      <c r="B533" t="s">
        <v>1077</v>
      </c>
      <c r="C533" t="s">
        <v>1078</v>
      </c>
      <c r="D533" s="1">
        <v>1366759</v>
      </c>
      <c r="E533" t="str">
        <f>IFERROR(VLOOKUP(D533,PBL_ORGAN_GESTOR!$A$2:$G$1955,2,FALSE),"null")</f>
        <v>A04027018</v>
      </c>
      <c r="F533" t="str">
        <f>IF(E533="null",VLOOKUP(B533,Entitats!O:P,2,FALSE),"null")</f>
        <v>null</v>
      </c>
      <c r="H533">
        <f t="shared" si="52"/>
        <v>70531</v>
      </c>
      <c r="I533" t="str">
        <f t="shared" si="48"/>
        <v>'Butlletí Oficial de Les Illes Balears'</v>
      </c>
      <c r="J533" t="str">
        <f t="shared" si="49"/>
        <v>'A04027019'</v>
      </c>
      <c r="K533" t="str">
        <f t="shared" si="50"/>
        <v>'A04027018'</v>
      </c>
      <c r="M533" t="str">
        <f t="shared" si="53"/>
        <v>null</v>
      </c>
      <c r="O533" t="str">
        <f t="shared" si="51"/>
        <v xml:space="preserve">INSERT INTO pad_organ (organid, nom, dir3, dir3pare, cif) VALUES (70531, 'Butlletí Oficial de Les Illes Balears', 'A04027019', 'A04027018', null); </v>
      </c>
    </row>
    <row r="534" spans="2:15">
      <c r="B534" t="s">
        <v>1079</v>
      </c>
      <c r="C534" t="s">
        <v>1080</v>
      </c>
      <c r="D534" s="1">
        <v>1366748</v>
      </c>
      <c r="E534" t="str">
        <f>IFERROR(VLOOKUP(D534,PBL_ORGAN_GESTOR!$A$2:$G$1955,2,FALSE),"null")</f>
        <v>A04027007</v>
      </c>
      <c r="F534" t="str">
        <f>IF(E534="null",VLOOKUP(B534,Entitats!O:P,2,FALSE),"null")</f>
        <v>null</v>
      </c>
      <c r="H534">
        <f t="shared" si="52"/>
        <v>70532</v>
      </c>
      <c r="I534" t="str">
        <f t="shared" si="48"/>
        <v>'Consorcio Castell de Sant Carles'</v>
      </c>
      <c r="J534" t="str">
        <f t="shared" si="49"/>
        <v>'A04027021'</v>
      </c>
      <c r="K534" t="str">
        <f t="shared" si="50"/>
        <v>'A04027007'</v>
      </c>
      <c r="M534" t="str">
        <f t="shared" si="53"/>
        <v>null</v>
      </c>
      <c r="O534" t="str">
        <f t="shared" si="51"/>
        <v xml:space="preserve">INSERT INTO pad_organ (organid, nom, dir3, dir3pare, cif) VALUES (70532, 'Consorcio Castell de Sant Carles', 'A04027021', 'A04027007', null); </v>
      </c>
    </row>
    <row r="535" spans="2:15">
      <c r="B535" t="s">
        <v>1081</v>
      </c>
      <c r="C535" t="s">
        <v>1082</v>
      </c>
      <c r="D535" s="1">
        <v>1366748</v>
      </c>
      <c r="E535" t="str">
        <f>IFERROR(VLOOKUP(D535,PBL_ORGAN_GESTOR!$A$2:$G$1955,2,FALSE),"null")</f>
        <v>A04027007</v>
      </c>
      <c r="F535" t="str">
        <f>IF(E535="null",VLOOKUP(B535,Entitats!O:P,2,FALSE),"null")</f>
        <v>null</v>
      </c>
      <c r="H535">
        <f t="shared" si="52"/>
        <v>70533</v>
      </c>
      <c r="I535" t="str">
        <f t="shared" si="48"/>
        <v>'Consorcio Ciudad Romana de Pollentia'</v>
      </c>
      <c r="J535" t="str">
        <f t="shared" si="49"/>
        <v>'A04027022'</v>
      </c>
      <c r="K535" t="str">
        <f t="shared" si="50"/>
        <v>'A04027007'</v>
      </c>
      <c r="M535" t="str">
        <f t="shared" si="53"/>
        <v>null</v>
      </c>
      <c r="O535" t="str">
        <f t="shared" si="51"/>
        <v xml:space="preserve">INSERT INTO pad_organ (organid, nom, dir3, dir3pare, cif) VALUES (70533, 'Consorcio Ciudad Romana de Pollentia', 'A04027022', 'A04027007', null); </v>
      </c>
    </row>
    <row r="536" spans="2:15">
      <c r="B536" t="s">
        <v>1083</v>
      </c>
      <c r="C536" t="s">
        <v>1084</v>
      </c>
      <c r="D536" s="1">
        <v>1366748</v>
      </c>
      <c r="E536" t="str">
        <f>IFERROR(VLOOKUP(D536,PBL_ORGAN_GESTOR!$A$2:$G$1955,2,FALSE),"null")</f>
        <v>A04027007</v>
      </c>
      <c r="F536" t="str">
        <f>IF(E536="null",VLOOKUP(B536,Entitats!O:P,2,FALSE),"null")</f>
        <v>null</v>
      </c>
      <c r="H536">
        <f t="shared" si="52"/>
        <v>70534</v>
      </c>
      <c r="I536" t="str">
        <f t="shared" si="48"/>
        <v>'Consorcio Eivissa Patrimonio de la Humanidad'</v>
      </c>
      <c r="J536" t="str">
        <f t="shared" si="49"/>
        <v>'A04027023'</v>
      </c>
      <c r="K536" t="str">
        <f t="shared" si="50"/>
        <v>'A04027007'</v>
      </c>
      <c r="M536" t="str">
        <f t="shared" si="53"/>
        <v>null</v>
      </c>
      <c r="O536" t="str">
        <f t="shared" si="51"/>
        <v xml:space="preserve">INSERT INTO pad_organ (organid, nom, dir3, dir3pare, cif) VALUES (70534, 'Consorcio Eivissa Patrimonio de la Humanidad', 'A04027023', 'A04027007', null); </v>
      </c>
    </row>
    <row r="537" spans="2:15">
      <c r="B537" t="s">
        <v>1085</v>
      </c>
      <c r="C537" t="s">
        <v>1086</v>
      </c>
      <c r="D537" s="1">
        <v>1366748</v>
      </c>
      <c r="E537" t="str">
        <f>IFERROR(VLOOKUP(D537,PBL_ORGAN_GESTOR!$A$2:$G$1955,2,FALSE),"null")</f>
        <v>A04027007</v>
      </c>
      <c r="F537" t="str">
        <f>IF(E537="null",VLOOKUP(B537,Entitats!O:P,2,FALSE),"null")</f>
        <v>null</v>
      </c>
      <c r="H537">
        <f t="shared" si="52"/>
        <v>70535</v>
      </c>
      <c r="I537" t="str">
        <f t="shared" si="48"/>
        <v>'Consorcio Museo Militar de Menorca'</v>
      </c>
      <c r="J537" t="str">
        <f t="shared" si="49"/>
        <v>'A04027024'</v>
      </c>
      <c r="K537" t="str">
        <f t="shared" si="50"/>
        <v>'A04027007'</v>
      </c>
      <c r="M537" t="str">
        <f t="shared" si="53"/>
        <v>null</v>
      </c>
      <c r="O537" t="str">
        <f t="shared" si="51"/>
        <v xml:space="preserve">INSERT INTO pad_organ (organid, nom, dir3, dir3pare, cif) VALUES (70535, 'Consorcio Museo Militar de Menorca', 'A04027024', 'A04027007', null); </v>
      </c>
    </row>
    <row r="538" spans="2:15">
      <c r="B538" t="s">
        <v>1087</v>
      </c>
      <c r="C538" t="s">
        <v>1088</v>
      </c>
      <c r="D538" s="1">
        <v>1366748</v>
      </c>
      <c r="E538" t="str">
        <f>IFERROR(VLOOKUP(D538,PBL_ORGAN_GESTOR!$A$2:$G$1955,2,FALSE),"null")</f>
        <v>A04027007</v>
      </c>
      <c r="F538" t="str">
        <f>IF(E538="null",VLOOKUP(B538,Entitats!O:P,2,FALSE),"null")</f>
        <v>null</v>
      </c>
      <c r="H538">
        <f t="shared" si="52"/>
        <v>70536</v>
      </c>
      <c r="I538" t="str">
        <f t="shared" si="48"/>
        <v>'Consorci de Desenvolupament Esportiu de Ciutadella'</v>
      </c>
      <c r="J538" t="str">
        <f t="shared" si="49"/>
        <v>'A04027025'</v>
      </c>
      <c r="K538" t="str">
        <f t="shared" si="50"/>
        <v>'A04027007'</v>
      </c>
      <c r="M538" t="str">
        <f t="shared" si="53"/>
        <v>null</v>
      </c>
      <c r="O538" t="str">
        <f t="shared" si="51"/>
        <v xml:space="preserve">INSERT INTO pad_organ (organid, nom, dir3, dir3pare, cif) VALUES (70536, 'Consorci de Desenvolupament Esportiu de Ciutadella', 'A04027025', 'A04027007', null); </v>
      </c>
    </row>
    <row r="539" spans="2:15">
      <c r="B539" t="s">
        <v>1089</v>
      </c>
      <c r="C539" t="s">
        <v>1090</v>
      </c>
      <c r="D539" s="1">
        <v>1366748</v>
      </c>
      <c r="E539" t="str">
        <f>IFERROR(VLOOKUP(D539,PBL_ORGAN_GESTOR!$A$2:$G$1955,2,FALSE),"null")</f>
        <v>A04027007</v>
      </c>
      <c r="F539" t="str">
        <f>IF(E539="null",VLOOKUP(B539,Entitats!O:P,2,FALSE),"null")</f>
        <v>null</v>
      </c>
      <c r="H539">
        <f t="shared" si="52"/>
        <v>70537</v>
      </c>
      <c r="I539" t="str">
        <f t="shared" si="48"/>
        <v>'Consorcio Trofeo S.A.R. Princesa Sofia-Mapfre'</v>
      </c>
      <c r="J539" t="str">
        <f t="shared" si="49"/>
        <v>'A04027026'</v>
      </c>
      <c r="K539" t="str">
        <f t="shared" si="50"/>
        <v>'A04027007'</v>
      </c>
      <c r="M539" t="str">
        <f t="shared" si="53"/>
        <v>null</v>
      </c>
      <c r="O539" t="str">
        <f t="shared" si="51"/>
        <v xml:space="preserve">INSERT INTO pad_organ (organid, nom, dir3, dir3pare, cif) VALUES (70537, 'Consorcio Trofeo S.A.R. Princesa Sofia-Mapfre', 'A04027026', 'A04027007', null); </v>
      </c>
    </row>
    <row r="540" spans="2:15">
      <c r="B540" t="s">
        <v>1091</v>
      </c>
      <c r="C540" t="s">
        <v>1092</v>
      </c>
      <c r="D540" s="1">
        <v>1366748</v>
      </c>
      <c r="E540" t="str">
        <f>IFERROR(VLOOKUP(D540,PBL_ORGAN_GESTOR!$A$2:$G$1955,2,FALSE),"null")</f>
        <v>A04027007</v>
      </c>
      <c r="F540" t="str">
        <f>IF(E540="null",VLOOKUP(B540,Entitats!O:P,2,FALSE),"null")</f>
        <v>null</v>
      </c>
      <c r="H540">
        <f t="shared" si="52"/>
        <v>70538</v>
      </c>
      <c r="I540" t="str">
        <f t="shared" si="48"/>
        <v>'Delegación de la Presidencia para la Cultura'</v>
      </c>
      <c r="J540" t="str">
        <f t="shared" si="49"/>
        <v>'A04027028'</v>
      </c>
      <c r="K540" t="str">
        <f t="shared" si="50"/>
        <v>'A04027007'</v>
      </c>
      <c r="M540" t="str">
        <f t="shared" si="53"/>
        <v>null</v>
      </c>
      <c r="O540" t="str">
        <f t="shared" si="51"/>
        <v xml:space="preserve">INSERT INTO pad_organ (organid, nom, dir3, dir3pare, cif) VALUES (70538, 'Delegación de la Presidencia para la Cultura', 'A04027028', 'A04027007', null); </v>
      </c>
    </row>
    <row r="541" spans="2:15">
      <c r="B541" t="s">
        <v>1093</v>
      </c>
      <c r="C541" t="s">
        <v>1094</v>
      </c>
      <c r="D541" t="s">
        <v>13</v>
      </c>
      <c r="E541" t="str">
        <f>IFERROR(VLOOKUP(D541,PBL_ORGAN_GESTOR!$A$2:$G$1955,2,FALSE),"null")</f>
        <v>null</v>
      </c>
      <c r="F541" t="e">
        <f>IF(E541="null",VLOOKUP(B541,Entitats!O:P,2,FALSE),"null")</f>
        <v>#N/A</v>
      </c>
      <c r="H541">
        <f t="shared" si="52"/>
        <v>70539</v>
      </c>
      <c r="I541" t="str">
        <f t="shared" si="48"/>
        <v>'Archivo General de la Administración'</v>
      </c>
      <c r="J541" t="str">
        <f t="shared" si="49"/>
        <v>'A04027029'</v>
      </c>
      <c r="K541" t="str">
        <f t="shared" si="50"/>
        <v>null</v>
      </c>
      <c r="M541" t="str">
        <f t="shared" si="53"/>
        <v>null</v>
      </c>
      <c r="O541" t="str">
        <f t="shared" si="51"/>
        <v xml:space="preserve">INSERT INTO pad_organ (organid, nom, dir3, dir3pare, cif) VALUES (70539, 'Archivo General de la Administración', 'A04027029', null, null); </v>
      </c>
    </row>
    <row r="542" spans="2:15">
      <c r="B542" t="s">
        <v>1095</v>
      </c>
      <c r="C542" t="s">
        <v>1096</v>
      </c>
      <c r="D542" t="s">
        <v>13</v>
      </c>
      <c r="E542" t="str">
        <f>IFERROR(VLOOKUP(D542,PBL_ORGAN_GESTOR!$A$2:$G$1955,2,FALSE),"null")</f>
        <v>null</v>
      </c>
      <c r="F542" t="e">
        <f>IF(E542="null",VLOOKUP(B542,Entitats!O:P,2,FALSE),"null")</f>
        <v>#N/A</v>
      </c>
      <c r="H542">
        <f t="shared" si="52"/>
        <v>70540</v>
      </c>
      <c r="I542" t="str">
        <f t="shared" si="48"/>
        <v>'Museo de Mallorca y Sección Etnológica de Muro'</v>
      </c>
      <c r="J542" t="str">
        <f t="shared" si="49"/>
        <v>'A04027030'</v>
      </c>
      <c r="K542" t="str">
        <f t="shared" si="50"/>
        <v>null</v>
      </c>
      <c r="M542" t="str">
        <f t="shared" si="53"/>
        <v>null</v>
      </c>
      <c r="O542" t="str">
        <f t="shared" si="51"/>
        <v xml:space="preserve">INSERT INTO pad_organ (organid, nom, dir3, dir3pare, cif) VALUES (70540, 'Museo de Mallorca y Sección Etnológica de Muro', 'A04027030', null, null); </v>
      </c>
    </row>
    <row r="543" spans="2:15">
      <c r="B543" t="s">
        <v>1097</v>
      </c>
      <c r="C543" t="s">
        <v>1098</v>
      </c>
      <c r="D543" s="1">
        <v>1366748</v>
      </c>
      <c r="E543" t="str">
        <f>IFERROR(VLOOKUP(D543,PBL_ORGAN_GESTOR!$A$2:$G$1955,2,FALSE),"null")</f>
        <v>A04027007</v>
      </c>
      <c r="F543" t="str">
        <f>IF(E543="null",VLOOKUP(B543,Entitats!O:P,2,FALSE),"null")</f>
        <v>null</v>
      </c>
      <c r="H543">
        <f t="shared" si="52"/>
        <v>70541</v>
      </c>
      <c r="I543" t="str">
        <f t="shared" si="48"/>
        <v>'Fundación Área de Creación Acústica'</v>
      </c>
      <c r="J543" t="str">
        <f t="shared" si="49"/>
        <v>'A04027032'</v>
      </c>
      <c r="K543" t="str">
        <f t="shared" si="50"/>
        <v>'A04027007'</v>
      </c>
      <c r="M543" t="str">
        <f t="shared" si="53"/>
        <v>null</v>
      </c>
      <c r="O543" t="str">
        <f t="shared" si="51"/>
        <v xml:space="preserve">INSERT INTO pad_organ (organid, nom, dir3, dir3pare, cif) VALUES (70541, 'Fundación Área de Creación Acústica', 'A04027032', 'A04027007', null); </v>
      </c>
    </row>
    <row r="544" spans="2:15">
      <c r="B544" t="s">
        <v>1099</v>
      </c>
      <c r="C544" t="s">
        <v>1100</v>
      </c>
      <c r="D544" s="1">
        <v>1366748</v>
      </c>
      <c r="E544" t="str">
        <f>IFERROR(VLOOKUP(D544,PBL_ORGAN_GESTOR!$A$2:$G$1955,2,FALSE),"null")</f>
        <v>A04027007</v>
      </c>
      <c r="F544" t="str">
        <f>IF(E544="null",VLOOKUP(B544,Entitats!O:P,2,FALSE),"null")</f>
        <v>null</v>
      </c>
      <c r="H544">
        <f t="shared" si="52"/>
        <v>70542</v>
      </c>
      <c r="I544" t="str">
        <f t="shared" si="48"/>
        <v>'Fundación del Museo y Centro Cultural de Formentera'</v>
      </c>
      <c r="J544" t="str">
        <f t="shared" si="49"/>
        <v>'A04027033'</v>
      </c>
      <c r="K544" t="str">
        <f t="shared" si="50"/>
        <v>'A04027007'</v>
      </c>
      <c r="M544" t="str">
        <f t="shared" si="53"/>
        <v>null</v>
      </c>
      <c r="O544" t="str">
        <f t="shared" si="51"/>
        <v xml:space="preserve">INSERT INTO pad_organ (organid, nom, dir3, dir3pare, cif) VALUES (70542, 'Fundación del Museo y Centro Cultural de Formentera', 'A04027033', 'A04027007', null); </v>
      </c>
    </row>
    <row r="545" spans="2:15">
      <c r="B545" t="s">
        <v>1101</v>
      </c>
      <c r="C545" t="s">
        <v>1102</v>
      </c>
      <c r="D545" s="1">
        <v>1366748</v>
      </c>
      <c r="E545" t="str">
        <f>IFERROR(VLOOKUP(D545,PBL_ORGAN_GESTOR!$A$2:$G$1955,2,FALSE),"null")</f>
        <v>A04027007</v>
      </c>
      <c r="F545" t="str">
        <f>IF(E545="null",VLOOKUP(B545,Entitats!O:P,2,FALSE),"null")</f>
        <v>null</v>
      </c>
      <c r="H545">
        <f t="shared" si="52"/>
        <v>70543</v>
      </c>
      <c r="I545" t="str">
        <f t="shared" si="48"/>
        <v>'Fundación Es Baluard Museo de Arte Moderno y Contemporáneo'</v>
      </c>
      <c r="J545" t="str">
        <f t="shared" si="49"/>
        <v>'A04027034'</v>
      </c>
      <c r="K545" t="str">
        <f t="shared" si="50"/>
        <v>'A04027007'</v>
      </c>
      <c r="M545" t="str">
        <f t="shared" si="53"/>
        <v>null</v>
      </c>
      <c r="O545" t="str">
        <f t="shared" si="51"/>
        <v xml:space="preserve">INSERT INTO pad_organ (organid, nom, dir3, dir3pare, cif) VALUES (70543, 'Fundación Es Baluard Museo de Arte Moderno y Contemporáneo', 'A04027034', 'A04027007', null); </v>
      </c>
    </row>
    <row r="546" spans="2:15">
      <c r="B546" t="s">
        <v>1103</v>
      </c>
      <c r="C546" t="s">
        <v>1104</v>
      </c>
      <c r="D546" s="1">
        <v>1366748</v>
      </c>
      <c r="E546" t="str">
        <f>IFERROR(VLOOKUP(D546,PBL_ORGAN_GESTOR!$A$2:$G$1955,2,FALSE),"null")</f>
        <v>A04027007</v>
      </c>
      <c r="F546" t="str">
        <f>IF(E546="null",VLOOKUP(B546,Entitats!O:P,2,FALSE),"null")</f>
        <v>null</v>
      </c>
      <c r="H546">
        <f t="shared" si="52"/>
        <v>70544</v>
      </c>
      <c r="I546" t="str">
        <f t="shared" si="48"/>
        <v>'Fundación Juegos Mundiales Universitarios Universiada-Palma de Mallorca 1999'</v>
      </c>
      <c r="J546" t="str">
        <f t="shared" si="49"/>
        <v>'A04027035'</v>
      </c>
      <c r="K546" t="str">
        <f t="shared" si="50"/>
        <v>'A04027007'</v>
      </c>
      <c r="M546" t="str">
        <f t="shared" si="53"/>
        <v>null</v>
      </c>
      <c r="O546" t="str">
        <f t="shared" si="51"/>
        <v xml:space="preserve">INSERT INTO pad_organ (organid, nom, dir3, dir3pare, cif) VALUES (70544, 'Fundación Juegos Mundiales Universitarios Universiada-Palma de Mallorca 1999', 'A04027035', 'A04027007', null); </v>
      </c>
    </row>
    <row r="547" spans="2:15">
      <c r="B547" t="s">
        <v>1105</v>
      </c>
      <c r="C547" t="s">
        <v>1106</v>
      </c>
      <c r="D547" s="1">
        <v>1366748</v>
      </c>
      <c r="E547" t="str">
        <f>IFERROR(VLOOKUP(D547,PBL_ORGAN_GESTOR!$A$2:$G$1955,2,FALSE),"null")</f>
        <v>A04027007</v>
      </c>
      <c r="F547" t="str">
        <f>IF(E547="null",VLOOKUP(B547,Entitats!O:P,2,FALSE),"null")</f>
        <v>null</v>
      </c>
      <c r="H547">
        <f t="shared" si="52"/>
        <v>70545</v>
      </c>
      <c r="I547" t="str">
        <f t="shared" si="48"/>
        <v>'Fundación Menorquina de la Ópera'</v>
      </c>
      <c r="J547" t="str">
        <f t="shared" si="49"/>
        <v>'A04027036'</v>
      </c>
      <c r="K547" t="str">
        <f t="shared" si="50"/>
        <v>'A04027007'</v>
      </c>
      <c r="M547" t="str">
        <f t="shared" si="53"/>
        <v>null</v>
      </c>
      <c r="O547" t="str">
        <f t="shared" si="51"/>
        <v xml:space="preserve">INSERT INTO pad_organ (organid, nom, dir3, dir3pare, cif) VALUES (70545, 'Fundación Menorquina de la Ópera', 'A04027036', 'A04027007', null); </v>
      </c>
    </row>
    <row r="548" spans="2:15">
      <c r="B548" t="s">
        <v>1107</v>
      </c>
      <c r="C548" t="s">
        <v>1108</v>
      </c>
      <c r="D548" s="1">
        <v>1366748</v>
      </c>
      <c r="E548" t="str">
        <f>IFERROR(VLOOKUP(D548,PBL_ORGAN_GESTOR!$A$2:$G$1955,2,FALSE),"null")</f>
        <v>A04027007</v>
      </c>
      <c r="F548" t="str">
        <f>IF(E548="null",VLOOKUP(B548,Entitats!O:P,2,FALSE),"null")</f>
        <v>null</v>
      </c>
      <c r="H548">
        <f t="shared" si="52"/>
        <v>70546</v>
      </c>
      <c r="I548" t="str">
        <f t="shared" si="48"/>
        <v>'Fundación Orquesta Sinfónica Illes Balears'</v>
      </c>
      <c r="J548" t="str">
        <f t="shared" si="49"/>
        <v>'A04027037'</v>
      </c>
      <c r="K548" t="str">
        <f t="shared" si="50"/>
        <v>'A04027007'</v>
      </c>
      <c r="M548" t="str">
        <f t="shared" si="53"/>
        <v>null</v>
      </c>
      <c r="O548" t="str">
        <f t="shared" si="51"/>
        <v xml:space="preserve">INSERT INTO pad_organ (organid, nom, dir3, dir3pare, cif) VALUES (70546, 'Fundación Orquesta Sinfónica Illes Balears', 'A04027037', 'A04027007', null); </v>
      </c>
    </row>
    <row r="549" spans="2:15">
      <c r="B549" t="s">
        <v>1109</v>
      </c>
      <c r="C549" t="s">
        <v>1110</v>
      </c>
      <c r="D549" s="1">
        <v>1366748</v>
      </c>
      <c r="E549" t="str">
        <f>IFERROR(VLOOKUP(D549,PBL_ORGAN_GESTOR!$A$2:$G$1955,2,FALSE),"null")</f>
        <v>A04027007</v>
      </c>
      <c r="F549" t="str">
        <f>IF(E549="null",VLOOKUP(B549,Entitats!O:P,2,FALSE),"null")</f>
        <v>null</v>
      </c>
      <c r="H549">
        <f t="shared" si="52"/>
        <v>70547</v>
      </c>
      <c r="I549" t="str">
        <f t="shared" si="48"/>
        <v>'Fundación Robert Graves'</v>
      </c>
      <c r="J549" t="str">
        <f t="shared" si="49"/>
        <v>'A04027039'</v>
      </c>
      <c r="K549" t="str">
        <f t="shared" si="50"/>
        <v>'A04027007'</v>
      </c>
      <c r="M549" t="str">
        <f t="shared" si="53"/>
        <v>null</v>
      </c>
      <c r="O549" t="str">
        <f t="shared" si="51"/>
        <v xml:space="preserve">INSERT INTO pad_organ (organid, nom, dir3, dir3pare, cif) VALUES (70547, 'Fundación Robert Graves', 'A04027039', 'A04027007', null); </v>
      </c>
    </row>
    <row r="550" spans="2:15">
      <c r="B550" t="s">
        <v>1111</v>
      </c>
      <c r="C550" t="s">
        <v>1112</v>
      </c>
      <c r="D550" s="1">
        <v>1366748</v>
      </c>
      <c r="E550" t="str">
        <f>IFERROR(VLOOKUP(D550,PBL_ORGAN_GESTOR!$A$2:$G$1955,2,FALSE),"null")</f>
        <v>A04027007</v>
      </c>
      <c r="F550" t="str">
        <f>IF(E550="null",VLOOKUP(B550,Entitats!O:P,2,FALSE),"null")</f>
        <v>null</v>
      </c>
      <c r="H550">
        <f t="shared" si="52"/>
        <v>70548</v>
      </c>
      <c r="I550" t="str">
        <f t="shared" si="48"/>
        <v>'Fundación Teatro del Mar'</v>
      </c>
      <c r="J550" t="str">
        <f t="shared" si="49"/>
        <v>'A04027040'</v>
      </c>
      <c r="K550" t="str">
        <f t="shared" si="50"/>
        <v>'A04027007'</v>
      </c>
      <c r="M550" t="str">
        <f t="shared" si="53"/>
        <v>null</v>
      </c>
      <c r="O550" t="str">
        <f t="shared" si="51"/>
        <v xml:space="preserve">INSERT INTO pad_organ (organid, nom, dir3, dir3pare, cif) VALUES (70548, 'Fundación Teatro del Mar', 'A04027040', 'A04027007', null); </v>
      </c>
    </row>
    <row r="551" spans="2:15">
      <c r="B551" t="s">
        <v>1113</v>
      </c>
      <c r="C551" t="s">
        <v>1114</v>
      </c>
      <c r="D551" s="1">
        <v>1366748</v>
      </c>
      <c r="E551" t="str">
        <f>IFERROR(VLOOKUP(D551,PBL_ORGAN_GESTOR!$A$2:$G$1955,2,FALSE),"null")</f>
        <v>A04027007</v>
      </c>
      <c r="F551" t="str">
        <f>IF(E551="null",VLOOKUP(B551,Entitats!O:P,2,FALSE),"null")</f>
        <v>null</v>
      </c>
      <c r="H551">
        <f t="shared" si="52"/>
        <v>70549</v>
      </c>
      <c r="I551" t="str">
        <f t="shared" si="48"/>
        <v>'Fundación Teatro Principal de Inca'</v>
      </c>
      <c r="J551" t="str">
        <f t="shared" si="49"/>
        <v>'A04027041'</v>
      </c>
      <c r="K551" t="str">
        <f t="shared" si="50"/>
        <v>'A04027007'</v>
      </c>
      <c r="M551" t="str">
        <f t="shared" si="53"/>
        <v>null</v>
      </c>
      <c r="O551" t="str">
        <f t="shared" si="51"/>
        <v xml:space="preserve">INSERT INTO pad_organ (organid, nom, dir3, dir3pare, cif) VALUES (70549, 'Fundación Teatro Principal de Inca', 'A04027041', 'A04027007', null); </v>
      </c>
    </row>
    <row r="552" spans="2:15">
      <c r="B552" t="s">
        <v>1115</v>
      </c>
      <c r="C552" t="s">
        <v>1116</v>
      </c>
      <c r="D552" s="1">
        <v>1366748</v>
      </c>
      <c r="E552" t="str">
        <f>IFERROR(VLOOKUP(D552,PBL_ORGAN_GESTOR!$A$2:$G$1955,2,FALSE),"null")</f>
        <v>A04027007</v>
      </c>
      <c r="F552" t="str">
        <f>IF(E552="null",VLOOKUP(B552,Entitats!O:P,2,FALSE),"null")</f>
        <v>null</v>
      </c>
      <c r="H552">
        <f t="shared" si="52"/>
        <v>70550</v>
      </c>
      <c r="I552" t="str">
        <f t="shared" si="48"/>
        <v>'Instituto de Estudios Baleáricos'</v>
      </c>
      <c r="J552" t="str">
        <f t="shared" si="49"/>
        <v>'A04027043'</v>
      </c>
      <c r="K552" t="str">
        <f t="shared" si="50"/>
        <v>'A04027007'</v>
      </c>
      <c r="M552" t="str">
        <f t="shared" si="53"/>
        <v>null</v>
      </c>
      <c r="O552" t="str">
        <f t="shared" si="51"/>
        <v xml:space="preserve">INSERT INTO pad_organ (organid, nom, dir3, dir3pare, cif) VALUES (70550, 'Instituto de Estudios Baleáricos', 'A04027043', 'A04027007', null); </v>
      </c>
    </row>
    <row r="553" spans="2:15">
      <c r="B553" t="s">
        <v>1117</v>
      </c>
      <c r="C553" t="s">
        <v>1118</v>
      </c>
      <c r="D553" s="1">
        <v>1365954</v>
      </c>
      <c r="E553" t="str">
        <f>IFERROR(VLOOKUP(D553,PBL_ORGAN_GESTOR!$A$2:$G$1955,2,FALSE),"null")</f>
        <v>A04013522</v>
      </c>
      <c r="F553" t="str">
        <f>IF(E553="null",VLOOKUP(B553,Entitats!O:P,2,FALSE),"null")</f>
        <v>null</v>
      </c>
      <c r="H553">
        <f t="shared" si="52"/>
        <v>70551</v>
      </c>
      <c r="I553" t="str">
        <f t="shared" si="48"/>
        <v>'CEIP Es Vinyet'</v>
      </c>
      <c r="J553" t="str">
        <f t="shared" si="49"/>
        <v>'A04019471'</v>
      </c>
      <c r="K553" t="str">
        <f t="shared" si="50"/>
        <v>'A04013522'</v>
      </c>
      <c r="M553" t="str">
        <f t="shared" si="53"/>
        <v>null</v>
      </c>
      <c r="O553" t="str">
        <f t="shared" si="51"/>
        <v xml:space="preserve">INSERT INTO pad_organ (organid, nom, dir3, dir3pare, cif) VALUES (70551, 'CEIP Es Vinyet', 'A04019471', 'A04013522', null); </v>
      </c>
    </row>
    <row r="554" spans="2:15">
      <c r="B554" t="s">
        <v>1119</v>
      </c>
      <c r="C554" t="s">
        <v>1120</v>
      </c>
      <c r="D554" s="1">
        <v>1365954</v>
      </c>
      <c r="E554" t="str">
        <f>IFERROR(VLOOKUP(D554,PBL_ORGAN_GESTOR!$A$2:$G$1955,2,FALSE),"null")</f>
        <v>A04013522</v>
      </c>
      <c r="F554" t="str">
        <f>IF(E554="null",VLOOKUP(B554,Entitats!O:P,2,FALSE),"null")</f>
        <v>null</v>
      </c>
      <c r="H554">
        <f t="shared" si="52"/>
        <v>70552</v>
      </c>
      <c r="I554" t="str">
        <f t="shared" si="48"/>
        <v>'CEIP Es Vivero'</v>
      </c>
      <c r="J554" t="str">
        <f t="shared" si="49"/>
        <v>'A04019472'</v>
      </c>
      <c r="K554" t="str">
        <f t="shared" si="50"/>
        <v>'A04013522'</v>
      </c>
      <c r="M554" t="str">
        <f t="shared" si="53"/>
        <v>null</v>
      </c>
      <c r="O554" t="str">
        <f t="shared" si="51"/>
        <v xml:space="preserve">INSERT INTO pad_organ (organid, nom, dir3, dir3pare, cif) VALUES (70552, 'CEIP Es Vivero', 'A04019472', 'A04013522', null); </v>
      </c>
    </row>
    <row r="555" spans="2:15">
      <c r="B555" t="s">
        <v>1121</v>
      </c>
      <c r="C555" t="s">
        <v>1122</v>
      </c>
      <c r="D555" s="1">
        <v>1365954</v>
      </c>
      <c r="E555" t="str">
        <f>IFERROR(VLOOKUP(D555,PBL_ORGAN_GESTOR!$A$2:$G$1955,2,FALSE),"null")</f>
        <v>A04013522</v>
      </c>
      <c r="F555" t="str">
        <f>IF(E555="null",VLOOKUP(B555,Entitats!O:P,2,FALSE),"null")</f>
        <v>null</v>
      </c>
      <c r="H555">
        <f t="shared" si="52"/>
        <v>70553</v>
      </c>
      <c r="I555" t="str">
        <f t="shared" si="48"/>
        <v>'CEIP Escola Graduada'</v>
      </c>
      <c r="J555" t="str">
        <f t="shared" si="49"/>
        <v>'A04019473'</v>
      </c>
      <c r="K555" t="str">
        <f t="shared" si="50"/>
        <v>'A04013522'</v>
      </c>
      <c r="M555" t="str">
        <f t="shared" si="53"/>
        <v>null</v>
      </c>
      <c r="O555" t="str">
        <f t="shared" si="51"/>
        <v xml:space="preserve">INSERT INTO pad_organ (organid, nom, dir3, dir3pare, cif) VALUES (70553, 'CEIP Escola Graduada', 'A04019473', 'A04013522', null); </v>
      </c>
    </row>
    <row r="556" spans="2:15">
      <c r="B556" t="s">
        <v>1123</v>
      </c>
      <c r="C556" t="s">
        <v>1124</v>
      </c>
      <c r="D556" s="1">
        <v>1365954</v>
      </c>
      <c r="E556" t="str">
        <f>IFERROR(VLOOKUP(D556,PBL_ORGAN_GESTOR!$A$2:$G$1955,2,FALSE),"null")</f>
        <v>A04013522</v>
      </c>
      <c r="F556" t="str">
        <f>IF(E556="null",VLOOKUP(B556,Entitats!O:P,2,FALSE),"null")</f>
        <v>null</v>
      </c>
      <c r="H556">
        <f t="shared" si="52"/>
        <v>70554</v>
      </c>
      <c r="I556" t="str">
        <f t="shared" si="48"/>
        <v>'CEIP Escola Nova'</v>
      </c>
      <c r="J556" t="str">
        <f t="shared" si="49"/>
        <v>'A04019474'</v>
      </c>
      <c r="K556" t="str">
        <f t="shared" si="50"/>
        <v>'A04013522'</v>
      </c>
      <c r="M556" t="str">
        <f t="shared" si="53"/>
        <v>null</v>
      </c>
      <c r="O556" t="str">
        <f t="shared" si="51"/>
        <v xml:space="preserve">INSERT INTO pad_organ (organid, nom, dir3, dir3pare, cif) VALUES (70554, 'CEIP Escola Nova', 'A04019474', 'A04013522', null); </v>
      </c>
    </row>
    <row r="557" spans="2:15">
      <c r="B557" t="s">
        <v>1125</v>
      </c>
      <c r="C557" t="s">
        <v>1126</v>
      </c>
      <c r="D557" s="1">
        <v>1365954</v>
      </c>
      <c r="E557" t="str">
        <f>IFERROR(VLOOKUP(D557,PBL_ORGAN_GESTOR!$A$2:$G$1955,2,FALSE),"null")</f>
        <v>A04013522</v>
      </c>
      <c r="F557" t="str">
        <f>IF(E557="null",VLOOKUP(B557,Entitats!O:P,2,FALSE),"null")</f>
        <v>null</v>
      </c>
      <c r="H557">
        <f t="shared" si="52"/>
        <v>70555</v>
      </c>
      <c r="I557" t="str">
        <f t="shared" si="48"/>
        <v>'CEIP Establiments'</v>
      </c>
      <c r="J557" t="str">
        <f t="shared" si="49"/>
        <v>'A04019475'</v>
      </c>
      <c r="K557" t="str">
        <f t="shared" si="50"/>
        <v>'A04013522'</v>
      </c>
      <c r="M557" t="str">
        <f t="shared" si="53"/>
        <v>null</v>
      </c>
      <c r="O557" t="str">
        <f t="shared" si="51"/>
        <v xml:space="preserve">INSERT INTO pad_organ (organid, nom, dir3, dir3pare, cif) VALUES (70555, 'CEIP Establiments', 'A04019475', 'A04013522', null); </v>
      </c>
    </row>
    <row r="558" spans="2:15">
      <c r="B558" t="s">
        <v>1127</v>
      </c>
      <c r="C558" t="s">
        <v>1128</v>
      </c>
      <c r="D558" s="1">
        <v>1365954</v>
      </c>
      <c r="E558" t="str">
        <f>IFERROR(VLOOKUP(D558,PBL_ORGAN_GESTOR!$A$2:$G$1955,2,FALSE),"null")</f>
        <v>A04013522</v>
      </c>
      <c r="F558" t="str">
        <f>IF(E558="null",VLOOKUP(B558,Entitats!O:P,2,FALSE),"null")</f>
        <v>null</v>
      </c>
      <c r="H558">
        <f t="shared" si="52"/>
        <v>70556</v>
      </c>
      <c r="I558" t="str">
        <f t="shared" si="48"/>
        <v>'CEIP Felip Bauçà'</v>
      </c>
      <c r="J558" t="str">
        <f t="shared" si="49"/>
        <v>'A04019476'</v>
      </c>
      <c r="K558" t="str">
        <f t="shared" si="50"/>
        <v>'A04013522'</v>
      </c>
      <c r="M558" t="str">
        <f t="shared" si="53"/>
        <v>null</v>
      </c>
      <c r="O558" t="str">
        <f t="shared" si="51"/>
        <v xml:space="preserve">INSERT INTO pad_organ (organid, nom, dir3, dir3pare, cif) VALUES (70556, 'CEIP Felip Bauçà', 'A04019476', 'A04013522', null); </v>
      </c>
    </row>
    <row r="559" spans="2:15">
      <c r="B559" t="s">
        <v>1129</v>
      </c>
      <c r="C559" t="s">
        <v>1130</v>
      </c>
      <c r="D559" s="1">
        <v>1365954</v>
      </c>
      <c r="E559" t="str">
        <f>IFERROR(VLOOKUP(D559,PBL_ORGAN_GESTOR!$A$2:$G$1955,2,FALSE),"null")</f>
        <v>A04013522</v>
      </c>
      <c r="F559" t="str">
        <f>IF(E559="null",VLOOKUP(B559,Entitats!O:P,2,FALSE),"null")</f>
        <v>null</v>
      </c>
      <c r="H559">
        <f t="shared" si="52"/>
        <v>70557</v>
      </c>
      <c r="I559" t="str">
        <f t="shared" si="48"/>
        <v>'CEIP Fornalutx'</v>
      </c>
      <c r="J559" t="str">
        <f t="shared" si="49"/>
        <v>'A04019477'</v>
      </c>
      <c r="K559" t="str">
        <f t="shared" si="50"/>
        <v>'A04013522'</v>
      </c>
      <c r="M559" t="str">
        <f t="shared" si="53"/>
        <v>null</v>
      </c>
      <c r="O559" t="str">
        <f t="shared" si="51"/>
        <v xml:space="preserve">INSERT INTO pad_organ (organid, nom, dir3, dir3pare, cif) VALUES (70557, 'CEIP Fornalutx', 'A04019477', 'A04013522', null); </v>
      </c>
    </row>
    <row r="560" spans="2:15">
      <c r="B560" t="s">
        <v>1131</v>
      </c>
      <c r="C560" t="s">
        <v>1132</v>
      </c>
      <c r="D560" s="1">
        <v>1365954</v>
      </c>
      <c r="E560" t="str">
        <f>IFERROR(VLOOKUP(D560,PBL_ORGAN_GESTOR!$A$2:$G$1955,2,FALSE),"null")</f>
        <v>A04013522</v>
      </c>
      <c r="F560" t="str">
        <f>IF(E560="null",VLOOKUP(B560,Entitats!O:P,2,FALSE),"null")</f>
        <v>null</v>
      </c>
      <c r="H560">
        <f t="shared" si="52"/>
        <v>70558</v>
      </c>
      <c r="I560" t="str">
        <f t="shared" si="48"/>
        <v>'CEIP Fornells'</v>
      </c>
      <c r="J560" t="str">
        <f t="shared" si="49"/>
        <v>'A04019478'</v>
      </c>
      <c r="K560" t="str">
        <f t="shared" si="50"/>
        <v>'A04013522'</v>
      </c>
      <c r="M560" t="str">
        <f t="shared" si="53"/>
        <v>null</v>
      </c>
      <c r="O560" t="str">
        <f t="shared" si="51"/>
        <v xml:space="preserve">INSERT INTO pad_organ (organid, nom, dir3, dir3pare, cif) VALUES (70558, 'CEIP Fornells', 'A04019478', 'A04013522', null); </v>
      </c>
    </row>
    <row r="561" spans="2:15">
      <c r="B561" t="s">
        <v>1133</v>
      </c>
      <c r="C561" t="s">
        <v>4156</v>
      </c>
      <c r="D561" s="1">
        <v>1365954</v>
      </c>
      <c r="E561" t="str">
        <f>IFERROR(VLOOKUP(D561,PBL_ORGAN_GESTOR!$A$2:$G$1955,2,FALSE),"null")</f>
        <v>A04013522</v>
      </c>
      <c r="F561" t="str">
        <f>IF(E561="null",VLOOKUP(B561,Entitats!O:P,2,FALSE),"null")</f>
        <v>null</v>
      </c>
      <c r="H561">
        <f t="shared" si="52"/>
        <v>70559</v>
      </c>
      <c r="I561" t="str">
        <f t="shared" si="48"/>
        <v>'CEIP Francesc D''Albranca'</v>
      </c>
      <c r="J561" t="str">
        <f t="shared" si="49"/>
        <v>'A04019479'</v>
      </c>
      <c r="K561" t="str">
        <f t="shared" si="50"/>
        <v>'A04013522'</v>
      </c>
      <c r="M561" t="str">
        <f t="shared" si="53"/>
        <v>null</v>
      </c>
      <c r="O561" t="str">
        <f t="shared" si="51"/>
        <v xml:space="preserve">INSERT INTO pad_organ (organid, nom, dir3, dir3pare, cif) VALUES (70559, 'CEIP Francesc D''Albranca', 'A04019479', 'A04013522', null); </v>
      </c>
    </row>
    <row r="562" spans="2:15">
      <c r="B562" t="s">
        <v>1135</v>
      </c>
      <c r="C562" t="s">
        <v>1136</v>
      </c>
      <c r="D562" s="1">
        <v>1365954</v>
      </c>
      <c r="E562" t="str">
        <f>IFERROR(VLOOKUP(D562,PBL_ORGAN_GESTOR!$A$2:$G$1955,2,FALSE),"null")</f>
        <v>A04013522</v>
      </c>
      <c r="F562" t="str">
        <f>IF(E562="null",VLOOKUP(B562,Entitats!O:P,2,FALSE),"null")</f>
        <v>null</v>
      </c>
      <c r="H562">
        <f t="shared" si="52"/>
        <v>70560</v>
      </c>
      <c r="I562" t="str">
        <f t="shared" si="48"/>
        <v>'CEIP Gabriel Comas i Ribas'</v>
      </c>
      <c r="J562" t="str">
        <f t="shared" si="49"/>
        <v>'A04019480'</v>
      </c>
      <c r="K562" t="str">
        <f t="shared" si="50"/>
        <v>'A04013522'</v>
      </c>
      <c r="M562" t="str">
        <f t="shared" si="53"/>
        <v>null</v>
      </c>
      <c r="O562" t="str">
        <f t="shared" si="51"/>
        <v xml:space="preserve">INSERT INTO pad_organ (organid, nom, dir3, dir3pare, cif) VALUES (70560, 'CEIP Gabriel Comas i Ribas', 'A04019480', 'A04013522', null); </v>
      </c>
    </row>
    <row r="563" spans="2:15">
      <c r="B563" t="s">
        <v>1137</v>
      </c>
      <c r="C563" t="s">
        <v>1138</v>
      </c>
      <c r="D563" s="1">
        <v>1365954</v>
      </c>
      <c r="E563" t="str">
        <f>IFERROR(VLOOKUP(D563,PBL_ORGAN_GESTOR!$A$2:$G$1955,2,FALSE),"null")</f>
        <v>A04013522</v>
      </c>
      <c r="F563" t="str">
        <f>IF(E563="null",VLOOKUP(B563,Entitats!O:P,2,FALSE),"null")</f>
        <v>null</v>
      </c>
      <c r="H563">
        <f t="shared" si="52"/>
        <v>70561</v>
      </c>
      <c r="I563" t="str">
        <f t="shared" si="48"/>
        <v>'CEIP Gabriel Janer Manila'</v>
      </c>
      <c r="J563" t="str">
        <f t="shared" si="49"/>
        <v>'A04019481'</v>
      </c>
      <c r="K563" t="str">
        <f t="shared" si="50"/>
        <v>'A04013522'</v>
      </c>
      <c r="M563" t="str">
        <f t="shared" si="53"/>
        <v>null</v>
      </c>
      <c r="O563" t="str">
        <f t="shared" si="51"/>
        <v xml:space="preserve">INSERT INTO pad_organ (organid, nom, dir3, dir3pare, cif) VALUES (70561, 'CEIP Gabriel Janer Manila', 'A04019481', 'A04013522', null); </v>
      </c>
    </row>
    <row r="564" spans="2:15">
      <c r="B564" t="s">
        <v>1139</v>
      </c>
      <c r="C564" t="s">
        <v>1140</v>
      </c>
      <c r="D564" s="1">
        <v>1365954</v>
      </c>
      <c r="E564" t="str">
        <f>IFERROR(VLOOKUP(D564,PBL_ORGAN_GESTOR!$A$2:$G$1955,2,FALSE),"null")</f>
        <v>A04013522</v>
      </c>
      <c r="F564" t="str">
        <f>IF(E564="null",VLOOKUP(B564,Entitats!O:P,2,FALSE),"null")</f>
        <v>null</v>
      </c>
      <c r="H564">
        <f t="shared" si="52"/>
        <v>70562</v>
      </c>
      <c r="I564" t="str">
        <f t="shared" si="48"/>
        <v>'CEIP Gabriel Palmer'</v>
      </c>
      <c r="J564" t="str">
        <f t="shared" si="49"/>
        <v>'A04019482'</v>
      </c>
      <c r="K564" t="str">
        <f t="shared" si="50"/>
        <v>'A04013522'</v>
      </c>
      <c r="M564" t="str">
        <f t="shared" si="53"/>
        <v>null</v>
      </c>
      <c r="O564" t="str">
        <f t="shared" si="51"/>
        <v xml:space="preserve">INSERT INTO pad_organ (organid, nom, dir3, dir3pare, cif) VALUES (70562, 'CEIP Gabriel Palmer', 'A04019482', 'A04013522', null); </v>
      </c>
    </row>
    <row r="565" spans="2:15">
      <c r="B565" t="s">
        <v>1141</v>
      </c>
      <c r="C565" t="s">
        <v>1142</v>
      </c>
      <c r="D565" s="1">
        <v>1365954</v>
      </c>
      <c r="E565" t="str">
        <f>IFERROR(VLOOKUP(D565,PBL_ORGAN_GESTOR!$A$2:$G$1955,2,FALSE),"null")</f>
        <v>A04013522</v>
      </c>
      <c r="F565" t="str">
        <f>IF(E565="null",VLOOKUP(B565,Entitats!O:P,2,FALSE),"null")</f>
        <v>null</v>
      </c>
      <c r="H565">
        <f t="shared" si="52"/>
        <v>70563</v>
      </c>
      <c r="I565" t="str">
        <f t="shared" si="48"/>
        <v>'CEIP Gabriel Vallseca'</v>
      </c>
      <c r="J565" t="str">
        <f t="shared" si="49"/>
        <v>'A04019483'</v>
      </c>
      <c r="K565" t="str">
        <f t="shared" si="50"/>
        <v>'A04013522'</v>
      </c>
      <c r="M565" t="str">
        <f t="shared" si="53"/>
        <v>null</v>
      </c>
      <c r="O565" t="str">
        <f t="shared" si="51"/>
        <v xml:space="preserve">INSERT INTO pad_organ (organid, nom, dir3, dir3pare, cif) VALUES (70563, 'CEIP Gabriel Vallseca', 'A04019483', 'A04013522', null); </v>
      </c>
    </row>
    <row r="566" spans="2:15">
      <c r="B566" t="s">
        <v>1143</v>
      </c>
      <c r="C566" t="s">
        <v>1144</v>
      </c>
      <c r="D566" s="1">
        <v>1365954</v>
      </c>
      <c r="E566" t="str">
        <f>IFERROR(VLOOKUP(D566,PBL_ORGAN_GESTOR!$A$2:$G$1955,2,FALSE),"null")</f>
        <v>A04013522</v>
      </c>
      <c r="F566" t="str">
        <f>IF(E566="null",VLOOKUP(B566,Entitats!O:P,2,FALSE),"null")</f>
        <v>null</v>
      </c>
      <c r="H566">
        <f t="shared" si="52"/>
        <v>70564</v>
      </c>
      <c r="I566" t="str">
        <f t="shared" si="48"/>
        <v>'CEIP Galatzó'</v>
      </c>
      <c r="J566" t="str">
        <f t="shared" si="49"/>
        <v>'A04019484'</v>
      </c>
      <c r="K566" t="str">
        <f t="shared" si="50"/>
        <v>'A04013522'</v>
      </c>
      <c r="M566" t="str">
        <f t="shared" si="53"/>
        <v>null</v>
      </c>
      <c r="O566" t="str">
        <f t="shared" si="51"/>
        <v xml:space="preserve">INSERT INTO pad_organ (organid, nom, dir3, dir3pare, cif) VALUES (70564, 'CEIP Galatzó', 'A04019484', 'A04013522', null); </v>
      </c>
    </row>
    <row r="567" spans="2:15">
      <c r="B567" t="s">
        <v>1145</v>
      </c>
      <c r="C567" t="s">
        <v>1146</v>
      </c>
      <c r="D567" s="1">
        <v>1365954</v>
      </c>
      <c r="E567" t="str">
        <f>IFERROR(VLOOKUP(D567,PBL_ORGAN_GESTOR!$A$2:$G$1955,2,FALSE),"null")</f>
        <v>A04013522</v>
      </c>
      <c r="F567" t="str">
        <f>IF(E567="null",VLOOKUP(B567,Entitats!O:P,2,FALSE),"null")</f>
        <v>null</v>
      </c>
      <c r="H567">
        <f t="shared" si="52"/>
        <v>70565</v>
      </c>
      <c r="I567" t="str">
        <f t="shared" si="48"/>
        <v>'CEIP Gaspar Sabater'</v>
      </c>
      <c r="J567" t="str">
        <f t="shared" si="49"/>
        <v>'A04019485'</v>
      </c>
      <c r="K567" t="str">
        <f t="shared" si="50"/>
        <v>'A04013522'</v>
      </c>
      <c r="M567" t="str">
        <f t="shared" si="53"/>
        <v>null</v>
      </c>
      <c r="O567" t="str">
        <f t="shared" si="51"/>
        <v xml:space="preserve">INSERT INTO pad_organ (organid, nom, dir3, dir3pare, cif) VALUES (70565, 'CEIP Gaspar Sabater', 'A04019485', 'A04013522', null); </v>
      </c>
    </row>
    <row r="568" spans="2:15">
      <c r="B568" t="s">
        <v>1147</v>
      </c>
      <c r="C568" t="s">
        <v>1148</v>
      </c>
      <c r="D568" s="1">
        <v>1365954</v>
      </c>
      <c r="E568" t="str">
        <f>IFERROR(VLOOKUP(D568,PBL_ORGAN_GESTOR!$A$2:$G$1955,2,FALSE),"null")</f>
        <v>A04013522</v>
      </c>
      <c r="F568" t="str">
        <f>IF(E568="null",VLOOKUP(B568,Entitats!O:P,2,FALSE),"null")</f>
        <v>null</v>
      </c>
      <c r="H568">
        <f t="shared" si="52"/>
        <v>70566</v>
      </c>
      <c r="I568" t="str">
        <f t="shared" si="48"/>
        <v>'CEIP Gènova'</v>
      </c>
      <c r="J568" t="str">
        <f t="shared" si="49"/>
        <v>'A04019486'</v>
      </c>
      <c r="K568" t="str">
        <f t="shared" si="50"/>
        <v>'A04013522'</v>
      </c>
      <c r="M568" t="str">
        <f t="shared" si="53"/>
        <v>null</v>
      </c>
      <c r="O568" t="str">
        <f t="shared" si="51"/>
        <v xml:space="preserve">INSERT INTO pad_organ (organid, nom, dir3, dir3pare, cif) VALUES (70566, 'CEIP Gènova', 'A04019486', 'A04013522', null); </v>
      </c>
    </row>
    <row r="569" spans="2:15">
      <c r="B569" t="s">
        <v>1149</v>
      </c>
      <c r="C569" t="s">
        <v>1150</v>
      </c>
      <c r="D569" s="1">
        <v>1365954</v>
      </c>
      <c r="E569" t="str">
        <f>IFERROR(VLOOKUP(D569,PBL_ORGAN_GESTOR!$A$2:$G$1955,2,FALSE),"null")</f>
        <v>A04013522</v>
      </c>
      <c r="F569" t="str">
        <f>IF(E569="null",VLOOKUP(B569,Entitats!O:P,2,FALSE),"null")</f>
        <v>null</v>
      </c>
      <c r="H569">
        <f t="shared" si="52"/>
        <v>70567</v>
      </c>
      <c r="I569" t="str">
        <f t="shared" si="48"/>
        <v>'CEIP Guillem Ballester i Cerdó'</v>
      </c>
      <c r="J569" t="str">
        <f t="shared" si="49"/>
        <v>'A04019487'</v>
      </c>
      <c r="K569" t="str">
        <f t="shared" si="50"/>
        <v>'A04013522'</v>
      </c>
      <c r="M569" t="str">
        <f t="shared" si="53"/>
        <v>null</v>
      </c>
      <c r="O569" t="str">
        <f t="shared" si="51"/>
        <v xml:space="preserve">INSERT INTO pad_organ (organid, nom, dir3, dir3pare, cif) VALUES (70567, 'CEIP Guillem Ballester i Cerdó', 'A04019487', 'A04013522', null); </v>
      </c>
    </row>
    <row r="570" spans="2:15">
      <c r="B570" t="s">
        <v>1151</v>
      </c>
      <c r="C570" t="s">
        <v>1152</v>
      </c>
      <c r="D570" s="1">
        <v>1365954</v>
      </c>
      <c r="E570" t="str">
        <f>IFERROR(VLOOKUP(D570,PBL_ORGAN_GESTOR!$A$2:$G$1955,2,FALSE),"null")</f>
        <v>A04013522</v>
      </c>
      <c r="F570" t="str">
        <f>IF(E570="null",VLOOKUP(B570,Entitats!O:P,2,FALSE),"null")</f>
        <v>null</v>
      </c>
      <c r="H570">
        <f t="shared" si="52"/>
        <v>70568</v>
      </c>
      <c r="I570" t="str">
        <f t="shared" si="48"/>
        <v>'CEIP Guillem de Montgrí'</v>
      </c>
      <c r="J570" t="str">
        <f t="shared" si="49"/>
        <v>'A04019488'</v>
      </c>
      <c r="K570" t="str">
        <f t="shared" si="50"/>
        <v>'A04013522'</v>
      </c>
      <c r="M570" t="str">
        <f t="shared" si="53"/>
        <v>null</v>
      </c>
      <c r="O570" t="str">
        <f t="shared" si="51"/>
        <v xml:space="preserve">INSERT INTO pad_organ (organid, nom, dir3, dir3pare, cif) VALUES (70568, 'CEIP Guillem de Montgrí', 'A04019488', 'A04013522', null); </v>
      </c>
    </row>
    <row r="571" spans="2:15">
      <c r="B571" t="s">
        <v>1153</v>
      </c>
      <c r="C571" t="s">
        <v>1154</v>
      </c>
      <c r="D571" s="1">
        <v>1365954</v>
      </c>
      <c r="E571" t="str">
        <f>IFERROR(VLOOKUP(D571,PBL_ORGAN_GESTOR!$A$2:$G$1955,2,FALSE),"null")</f>
        <v>A04013522</v>
      </c>
      <c r="F571" t="str">
        <f>IF(E571="null",VLOOKUP(B571,Entitats!O:P,2,FALSE),"null")</f>
        <v>null</v>
      </c>
      <c r="H571">
        <f t="shared" si="52"/>
        <v>70569</v>
      </c>
      <c r="I571" t="str">
        <f t="shared" si="48"/>
        <v>'CEIP Guillem Frontera Pascual'</v>
      </c>
      <c r="J571" t="str">
        <f t="shared" si="49"/>
        <v>'A04019489'</v>
      </c>
      <c r="K571" t="str">
        <f t="shared" si="50"/>
        <v>'A04013522'</v>
      </c>
      <c r="M571" t="str">
        <f t="shared" si="53"/>
        <v>null</v>
      </c>
      <c r="O571" t="str">
        <f t="shared" si="51"/>
        <v xml:space="preserve">INSERT INTO pad_organ (organid, nom, dir3, dir3pare, cif) VALUES (70569, 'CEIP Guillem Frontera Pascual', 'A04019489', 'A04013522', null); </v>
      </c>
    </row>
    <row r="572" spans="2:15">
      <c r="B572" t="s">
        <v>1155</v>
      </c>
      <c r="C572" t="s">
        <v>1156</v>
      </c>
      <c r="D572" s="1">
        <v>1365954</v>
      </c>
      <c r="E572" t="str">
        <f>IFERROR(VLOOKUP(D572,PBL_ORGAN_GESTOR!$A$2:$G$1955,2,FALSE),"null")</f>
        <v>A04013522</v>
      </c>
      <c r="F572" t="str">
        <f>IF(E572="null",VLOOKUP(B572,Entitats!O:P,2,FALSE),"null")</f>
        <v>null</v>
      </c>
      <c r="H572">
        <f t="shared" si="52"/>
        <v>70570</v>
      </c>
      <c r="I572" t="str">
        <f t="shared" si="48"/>
        <v>'CEIP Inspector Doctor Comas Camps'</v>
      </c>
      <c r="J572" t="str">
        <f t="shared" si="49"/>
        <v>'A04019490'</v>
      </c>
      <c r="K572" t="str">
        <f t="shared" si="50"/>
        <v>'A04013522'</v>
      </c>
      <c r="M572" t="str">
        <f t="shared" si="53"/>
        <v>null</v>
      </c>
      <c r="O572" t="str">
        <f t="shared" si="51"/>
        <v xml:space="preserve">INSERT INTO pad_organ (organid, nom, dir3, dir3pare, cif) VALUES (70570, 'CEIP Inspector Doctor Comas Camps', 'A04019490', 'A04013522', null); </v>
      </c>
    </row>
    <row r="573" spans="2:15">
      <c r="B573" t="s">
        <v>1157</v>
      </c>
      <c r="C573" t="s">
        <v>1158</v>
      </c>
      <c r="D573" s="1">
        <v>1365954</v>
      </c>
      <c r="E573" t="str">
        <f>IFERROR(VLOOKUP(D573,PBL_ORGAN_GESTOR!$A$2:$G$1955,2,FALSE),"null")</f>
        <v>A04013522</v>
      </c>
      <c r="F573" t="str">
        <f>IF(E573="null",VLOOKUP(B573,Entitats!O:P,2,FALSE),"null")</f>
        <v>null</v>
      </c>
      <c r="H573">
        <f t="shared" si="52"/>
        <v>70571</v>
      </c>
      <c r="I573" t="str">
        <f t="shared" si="48"/>
        <v>'CEIP Inspector Joan Capó'</v>
      </c>
      <c r="J573" t="str">
        <f t="shared" si="49"/>
        <v>'A04019491'</v>
      </c>
      <c r="K573" t="str">
        <f t="shared" si="50"/>
        <v>'A04013522'</v>
      </c>
      <c r="M573" t="str">
        <f t="shared" si="53"/>
        <v>null</v>
      </c>
      <c r="O573" t="str">
        <f t="shared" si="51"/>
        <v xml:space="preserve">INSERT INTO pad_organ (organid, nom, dir3, dir3pare, cif) VALUES (70571, 'CEIP Inspector Joan Capó', 'A04019491', 'A04013522', null); </v>
      </c>
    </row>
    <row r="574" spans="2:15">
      <c r="B574" t="s">
        <v>1159</v>
      </c>
      <c r="C574" t="s">
        <v>1160</v>
      </c>
      <c r="D574" s="1">
        <v>1365954</v>
      </c>
      <c r="E574" t="str">
        <f>IFERROR(VLOOKUP(D574,PBL_ORGAN_GESTOR!$A$2:$G$1955,2,FALSE),"null")</f>
        <v>A04013522</v>
      </c>
      <c r="F574" t="str">
        <f>IF(E574="null",VLOOKUP(B574,Entitats!O:P,2,FALSE),"null")</f>
        <v>null</v>
      </c>
      <c r="H574">
        <f t="shared" si="52"/>
        <v>70572</v>
      </c>
      <c r="I574" t="str">
        <f t="shared" si="48"/>
        <v>'CEIP Jafudà Cresques'</v>
      </c>
      <c r="J574" t="str">
        <f t="shared" si="49"/>
        <v>'A04019492'</v>
      </c>
      <c r="K574" t="str">
        <f t="shared" si="50"/>
        <v>'A04013522'</v>
      </c>
      <c r="M574" t="str">
        <f t="shared" si="53"/>
        <v>null</v>
      </c>
      <c r="O574" t="str">
        <f t="shared" si="51"/>
        <v xml:space="preserve">INSERT INTO pad_organ (organid, nom, dir3, dir3pare, cif) VALUES (70572, 'CEIP Jafudà Cresques', 'A04019492', 'A04013522', null); </v>
      </c>
    </row>
    <row r="575" spans="2:15">
      <c r="B575" t="s">
        <v>1161</v>
      </c>
      <c r="C575" t="s">
        <v>1162</v>
      </c>
      <c r="D575" s="1">
        <v>1365954</v>
      </c>
      <c r="E575" t="str">
        <f>IFERROR(VLOOKUP(D575,PBL_ORGAN_GESTOR!$A$2:$G$1955,2,FALSE),"null")</f>
        <v>A04013522</v>
      </c>
      <c r="F575" t="str">
        <f>IF(E575="null",VLOOKUP(B575,Entitats!O:P,2,FALSE),"null")</f>
        <v>null</v>
      </c>
      <c r="H575">
        <f t="shared" si="52"/>
        <v>70573</v>
      </c>
      <c r="I575" t="str">
        <f t="shared" si="48"/>
        <v>'CEIP Jaume Fornaris i Taltavull'</v>
      </c>
      <c r="J575" t="str">
        <f t="shared" si="49"/>
        <v>'A04019493'</v>
      </c>
      <c r="K575" t="str">
        <f t="shared" si="50"/>
        <v>'A04013522'</v>
      </c>
      <c r="M575" t="str">
        <f t="shared" si="53"/>
        <v>null</v>
      </c>
      <c r="O575" t="str">
        <f t="shared" si="51"/>
        <v xml:space="preserve">INSERT INTO pad_organ (organid, nom, dir3, dir3pare, cif) VALUES (70573, 'CEIP Jaume Fornaris i Taltavull', 'A04019493', 'A04013522', null); </v>
      </c>
    </row>
    <row r="576" spans="2:15">
      <c r="B576" t="s">
        <v>1163</v>
      </c>
      <c r="C576" t="s">
        <v>1164</v>
      </c>
      <c r="D576" s="1">
        <v>1365954</v>
      </c>
      <c r="E576" t="str">
        <f>IFERROR(VLOOKUP(D576,PBL_ORGAN_GESTOR!$A$2:$G$1955,2,FALSE),"null")</f>
        <v>A04013522</v>
      </c>
      <c r="F576" t="str">
        <f>IF(E576="null",VLOOKUP(B576,Entitats!O:P,2,FALSE),"null")</f>
        <v>null</v>
      </c>
      <c r="H576">
        <f t="shared" si="52"/>
        <v>70574</v>
      </c>
      <c r="I576" t="str">
        <f t="shared" si="48"/>
        <v>'CEIP Jaume I'</v>
      </c>
      <c r="J576" t="str">
        <f t="shared" si="49"/>
        <v>'A04019494'</v>
      </c>
      <c r="K576" t="str">
        <f t="shared" si="50"/>
        <v>'A04013522'</v>
      </c>
      <c r="M576" t="str">
        <f t="shared" si="53"/>
        <v>null</v>
      </c>
      <c r="O576" t="str">
        <f t="shared" si="51"/>
        <v xml:space="preserve">INSERT INTO pad_organ (organid, nom, dir3, dir3pare, cif) VALUES (70574, 'CEIP Jaume I', 'A04019494', 'A04013522', null); </v>
      </c>
    </row>
    <row r="577" spans="2:15">
      <c r="B577" t="s">
        <v>1165</v>
      </c>
      <c r="C577" t="s">
        <v>1166</v>
      </c>
      <c r="D577" s="1">
        <v>1365954</v>
      </c>
      <c r="E577" t="str">
        <f>IFERROR(VLOOKUP(D577,PBL_ORGAN_GESTOR!$A$2:$G$1955,2,FALSE),"null")</f>
        <v>A04013522</v>
      </c>
      <c r="F577" t="str">
        <f>IF(E577="null",VLOOKUP(B577,Entitats!O:P,2,FALSE),"null")</f>
        <v>null</v>
      </c>
      <c r="H577">
        <f t="shared" si="52"/>
        <v>70575</v>
      </c>
      <c r="I577" t="str">
        <f t="shared" si="48"/>
        <v>'CEIP Jaume Vidal i Alcover'</v>
      </c>
      <c r="J577" t="str">
        <f t="shared" si="49"/>
        <v>'A04019495'</v>
      </c>
      <c r="K577" t="str">
        <f t="shared" si="50"/>
        <v>'A04013522'</v>
      </c>
      <c r="M577" t="str">
        <f t="shared" si="53"/>
        <v>null</v>
      </c>
      <c r="O577" t="str">
        <f t="shared" si="51"/>
        <v xml:space="preserve">INSERT INTO pad_organ (organid, nom, dir3, dir3pare, cif) VALUES (70575, 'CEIP Jaume Vidal i Alcover', 'A04019495', 'A04013522', null); </v>
      </c>
    </row>
    <row r="578" spans="2:15">
      <c r="B578" t="s">
        <v>1167</v>
      </c>
      <c r="C578" t="s">
        <v>1168</v>
      </c>
      <c r="D578" s="1">
        <v>1365954</v>
      </c>
      <c r="E578" t="str">
        <f>IFERROR(VLOOKUP(D578,PBL_ORGAN_GESTOR!$A$2:$G$1955,2,FALSE),"null")</f>
        <v>A04013522</v>
      </c>
      <c r="F578" t="str">
        <f>IF(E578="null",VLOOKUP(B578,Entitats!O:P,2,FALSE),"null")</f>
        <v>null</v>
      </c>
      <c r="H578">
        <f t="shared" si="52"/>
        <v>70576</v>
      </c>
      <c r="I578" t="str">
        <f t="shared" si="48"/>
        <v>'CEIP Joan Benejam'</v>
      </c>
      <c r="J578" t="str">
        <f t="shared" si="49"/>
        <v>'A04019496'</v>
      </c>
      <c r="K578" t="str">
        <f t="shared" si="50"/>
        <v>'A04013522'</v>
      </c>
      <c r="M578" t="str">
        <f t="shared" si="53"/>
        <v>null</v>
      </c>
      <c r="O578" t="str">
        <f t="shared" si="51"/>
        <v xml:space="preserve">INSERT INTO pad_organ (organid, nom, dir3, dir3pare, cif) VALUES (70576, 'CEIP Joan Benejam', 'A04019496', 'A04013522', null); </v>
      </c>
    </row>
    <row r="579" spans="2:15">
      <c r="B579" t="s">
        <v>1169</v>
      </c>
      <c r="C579" t="s">
        <v>1170</v>
      </c>
      <c r="D579" s="1">
        <v>1365954</v>
      </c>
      <c r="E579" t="str">
        <f>IFERROR(VLOOKUP(D579,PBL_ORGAN_GESTOR!$A$2:$G$1955,2,FALSE),"null")</f>
        <v>A04013522</v>
      </c>
      <c r="F579" t="str">
        <f>IF(E579="null",VLOOKUP(B579,Entitats!O:P,2,FALSE),"null")</f>
        <v>null</v>
      </c>
      <c r="H579">
        <f t="shared" si="52"/>
        <v>70577</v>
      </c>
      <c r="I579" t="str">
        <f t="shared" ref="I579:I642" si="54">"'"&amp;C579&amp;"'"</f>
        <v>'CEIP Joan Capó'</v>
      </c>
      <c r="J579" t="str">
        <f t="shared" ref="J579:J642" si="55">"'"&amp;B579&amp;"'"</f>
        <v>'A04019497'</v>
      </c>
      <c r="K579" t="str">
        <f t="shared" ref="K579:K642" si="56">IF(E579="null","null","'"&amp;E579&amp;"'")</f>
        <v>'A04013522'</v>
      </c>
      <c r="M579" t="str">
        <f t="shared" si="53"/>
        <v>null</v>
      </c>
      <c r="O579" t="str">
        <f t="shared" ref="O579:O642" si="57">SUBSTITUTE(SUBSTITUTE(SUBSTITUTE(SUBSTITUTE(SUBSTITUTE(SUBSTITUTE(O$1,"$ID$",H579),"$NOM$",I579),"$DIR3$",J579),"$DIR3PARE$",K579),"$ENTITATID$",L579),"$CIF$",M579)</f>
        <v xml:space="preserve">INSERT INTO pad_organ (organid, nom, dir3, dir3pare, cif) VALUES (70577, 'CEIP Joan Capó', 'A04019497', 'A04013522', null); </v>
      </c>
    </row>
    <row r="580" spans="2:15">
      <c r="B580" t="s">
        <v>1171</v>
      </c>
      <c r="C580" t="s">
        <v>1172</v>
      </c>
      <c r="D580" s="1">
        <v>1365954</v>
      </c>
      <c r="E580" t="str">
        <f>IFERROR(VLOOKUP(D580,PBL_ORGAN_GESTOR!$A$2:$G$1955,2,FALSE),"null")</f>
        <v>A04013522</v>
      </c>
      <c r="F580" t="str">
        <f>IF(E580="null",VLOOKUP(B580,Entitats!O:P,2,FALSE),"null")</f>
        <v>null</v>
      </c>
      <c r="H580">
        <f t="shared" ref="H580:H643" si="58">H579+1</f>
        <v>70578</v>
      </c>
      <c r="I580" t="str">
        <f t="shared" si="54"/>
        <v>'CEIP Joan Mas'</v>
      </c>
      <c r="J580" t="str">
        <f t="shared" si="55"/>
        <v>'A04019498'</v>
      </c>
      <c r="K580" t="str">
        <f t="shared" si="56"/>
        <v>'A04013522'</v>
      </c>
      <c r="M580" t="str">
        <f t="shared" ref="M580:M643" si="59">IFERROR(IF(F580="null","null","'"&amp;F580&amp;"'"),"null")</f>
        <v>null</v>
      </c>
      <c r="O580" t="str">
        <f t="shared" si="57"/>
        <v xml:space="preserve">INSERT INTO pad_organ (organid, nom, dir3, dir3pare, cif) VALUES (70578, 'CEIP Joan Mas', 'A04019498', 'A04013522', null); </v>
      </c>
    </row>
    <row r="581" spans="2:15">
      <c r="B581" t="s">
        <v>1173</v>
      </c>
      <c r="C581" t="s">
        <v>1174</v>
      </c>
      <c r="D581" s="1">
        <v>1365954</v>
      </c>
      <c r="E581" t="str">
        <f>IFERROR(VLOOKUP(D581,PBL_ORGAN_GESTOR!$A$2:$G$1955,2,FALSE),"null")</f>
        <v>A04013522</v>
      </c>
      <c r="F581" t="str">
        <f>IF(E581="null",VLOOKUP(B581,Entitats!O:P,2,FALSE),"null")</f>
        <v>null</v>
      </c>
      <c r="H581">
        <f t="shared" si="58"/>
        <v>70579</v>
      </c>
      <c r="I581" t="str">
        <f t="shared" si="54"/>
        <v>'CEIP Joan mas i Verd'</v>
      </c>
      <c r="J581" t="str">
        <f t="shared" si="55"/>
        <v>'A04019499'</v>
      </c>
      <c r="K581" t="str">
        <f t="shared" si="56"/>
        <v>'A04013522'</v>
      </c>
      <c r="M581" t="str">
        <f t="shared" si="59"/>
        <v>null</v>
      </c>
      <c r="O581" t="str">
        <f t="shared" si="57"/>
        <v xml:space="preserve">INSERT INTO pad_organ (organid, nom, dir3, dir3pare, cif) VALUES (70579, 'CEIP Joan mas i Verd', 'A04019499', 'A04013522', null); </v>
      </c>
    </row>
    <row r="582" spans="2:15">
      <c r="B582" t="s">
        <v>1175</v>
      </c>
      <c r="C582" t="s">
        <v>1176</v>
      </c>
      <c r="D582" s="1">
        <v>1365954</v>
      </c>
      <c r="E582" t="str">
        <f>IFERROR(VLOOKUP(D582,PBL_ORGAN_GESTOR!$A$2:$G$1955,2,FALSE),"null")</f>
        <v>A04013522</v>
      </c>
      <c r="F582" t="str">
        <f>IF(E582="null",VLOOKUP(B582,Entitats!O:P,2,FALSE),"null")</f>
        <v>null</v>
      </c>
      <c r="H582">
        <f t="shared" si="58"/>
        <v>70580</v>
      </c>
      <c r="I582" t="str">
        <f t="shared" si="54"/>
        <v>'CEIP Joan Veny i Clar'</v>
      </c>
      <c r="J582" t="str">
        <f t="shared" si="55"/>
        <v>'A04019500'</v>
      </c>
      <c r="K582" t="str">
        <f t="shared" si="56"/>
        <v>'A04013522'</v>
      </c>
      <c r="M582" t="str">
        <f t="shared" si="59"/>
        <v>null</v>
      </c>
      <c r="O582" t="str">
        <f t="shared" si="57"/>
        <v xml:space="preserve">INSERT INTO pad_organ (organid, nom, dir3, dir3pare, cif) VALUES (70580, 'CEIP Joan Veny i Clar', 'A04019500', 'A04013522', null); </v>
      </c>
    </row>
    <row r="583" spans="2:15">
      <c r="B583" t="s">
        <v>1177</v>
      </c>
      <c r="C583" t="s">
        <v>1178</v>
      </c>
      <c r="D583" s="1">
        <v>1365954</v>
      </c>
      <c r="E583" t="str">
        <f>IFERROR(VLOOKUP(D583,PBL_ORGAN_GESTOR!$A$2:$G$1955,2,FALSE),"null")</f>
        <v>A04013522</v>
      </c>
      <c r="F583" t="str">
        <f>IF(E583="null",VLOOKUP(B583,Entitats!O:P,2,FALSE),"null")</f>
        <v>null</v>
      </c>
      <c r="H583">
        <f t="shared" si="58"/>
        <v>70581</v>
      </c>
      <c r="I583" t="str">
        <f t="shared" si="54"/>
        <v>'CEIP Juníper Serra'</v>
      </c>
      <c r="J583" t="str">
        <f t="shared" si="55"/>
        <v>'A04019501'</v>
      </c>
      <c r="K583" t="str">
        <f t="shared" si="56"/>
        <v>'A04013522'</v>
      </c>
      <c r="M583" t="str">
        <f t="shared" si="59"/>
        <v>null</v>
      </c>
      <c r="O583" t="str">
        <f t="shared" si="57"/>
        <v xml:space="preserve">INSERT INTO pad_organ (organid, nom, dir3, dir3pare, cif) VALUES (70581, 'CEIP Juníper Serra', 'A04019501', 'A04013522', null); </v>
      </c>
    </row>
    <row r="584" spans="2:15">
      <c r="B584" t="s">
        <v>1179</v>
      </c>
      <c r="C584" t="s">
        <v>1180</v>
      </c>
      <c r="D584" s="1">
        <v>1365954</v>
      </c>
      <c r="E584" t="str">
        <f>IFERROR(VLOOKUP(D584,PBL_ORGAN_GESTOR!$A$2:$G$1955,2,FALSE),"null")</f>
        <v>A04013522</v>
      </c>
      <c r="F584" t="str">
        <f>IF(E584="null",VLOOKUP(B584,Entitats!O:P,2,FALSE),"null")</f>
        <v>null</v>
      </c>
      <c r="H584">
        <f t="shared" si="58"/>
        <v>70582</v>
      </c>
      <c r="I584" t="str">
        <f t="shared" si="54"/>
        <v>'CEIP la Soledat'</v>
      </c>
      <c r="J584" t="str">
        <f t="shared" si="55"/>
        <v>'A04019502'</v>
      </c>
      <c r="K584" t="str">
        <f t="shared" si="56"/>
        <v>'A04013522'</v>
      </c>
      <c r="M584" t="str">
        <f t="shared" si="59"/>
        <v>null</v>
      </c>
      <c r="O584" t="str">
        <f t="shared" si="57"/>
        <v xml:space="preserve">INSERT INTO pad_organ (organid, nom, dir3, dir3pare, cif) VALUES (70582, 'CEIP la Soledat', 'A04019502', 'A04013522', null); </v>
      </c>
    </row>
    <row r="585" spans="2:15">
      <c r="B585" t="s">
        <v>1181</v>
      </c>
      <c r="C585" t="s">
        <v>1182</v>
      </c>
      <c r="D585" s="1">
        <v>1365954</v>
      </c>
      <c r="E585" t="str">
        <f>IFERROR(VLOOKUP(D585,PBL_ORGAN_GESTOR!$A$2:$G$1955,2,FALSE),"null")</f>
        <v>A04013522</v>
      </c>
      <c r="F585" t="str">
        <f>IF(E585="null",VLOOKUP(B585,Entitats!O:P,2,FALSE),"null")</f>
        <v>null</v>
      </c>
      <c r="H585">
        <f t="shared" si="58"/>
        <v>70583</v>
      </c>
      <c r="I585" t="str">
        <f t="shared" si="54"/>
        <v>'CEIP Labritja'</v>
      </c>
      <c r="J585" t="str">
        <f t="shared" si="55"/>
        <v>'A04019503'</v>
      </c>
      <c r="K585" t="str">
        <f t="shared" si="56"/>
        <v>'A04013522'</v>
      </c>
      <c r="M585" t="str">
        <f t="shared" si="59"/>
        <v>null</v>
      </c>
      <c r="O585" t="str">
        <f t="shared" si="57"/>
        <v xml:space="preserve">INSERT INTO pad_organ (organid, nom, dir3, dir3pare, cif) VALUES (70583, 'CEIP Labritja', 'A04019503', 'A04013522', null); </v>
      </c>
    </row>
    <row r="586" spans="2:15">
      <c r="B586" t="s">
        <v>1183</v>
      </c>
      <c r="C586" t="s">
        <v>1184</v>
      </c>
      <c r="D586" s="1">
        <v>1365954</v>
      </c>
      <c r="E586" t="str">
        <f>IFERROR(VLOOKUP(D586,PBL_ORGAN_GESTOR!$A$2:$G$1955,2,FALSE),"null")</f>
        <v>A04013522</v>
      </c>
      <c r="F586" t="str">
        <f>IF(E586="null",VLOOKUP(B586,Entitats!O:P,2,FALSE),"null")</f>
        <v>null</v>
      </c>
      <c r="H586">
        <f t="shared" si="58"/>
        <v>70584</v>
      </c>
      <c r="I586" t="str">
        <f t="shared" si="54"/>
        <v>'CEIP Llevant'</v>
      </c>
      <c r="J586" t="str">
        <f t="shared" si="55"/>
        <v>'A04019504'</v>
      </c>
      <c r="K586" t="str">
        <f t="shared" si="56"/>
        <v>'A04013522'</v>
      </c>
      <c r="M586" t="str">
        <f t="shared" si="59"/>
        <v>null</v>
      </c>
      <c r="O586" t="str">
        <f t="shared" si="57"/>
        <v xml:space="preserve">INSERT INTO pad_organ (organid, nom, dir3, dir3pare, cif) VALUES (70584, 'CEIP Llevant', 'A04019504', 'A04013522', null); </v>
      </c>
    </row>
    <row r="587" spans="2:15">
      <c r="B587" t="s">
        <v>1185</v>
      </c>
      <c r="C587" t="s">
        <v>1186</v>
      </c>
      <c r="D587" s="1">
        <v>1365954</v>
      </c>
      <c r="E587" t="str">
        <f>IFERROR(VLOOKUP(D587,PBL_ORGAN_GESTOR!$A$2:$G$1955,2,FALSE),"null")</f>
        <v>A04013522</v>
      </c>
      <c r="F587" t="str">
        <f>IF(E587="null",VLOOKUP(B587,Entitats!O:P,2,FALSE),"null")</f>
        <v>null</v>
      </c>
      <c r="H587">
        <f t="shared" si="58"/>
        <v>70585</v>
      </c>
      <c r="I587" t="str">
        <f t="shared" si="54"/>
        <v>'CEIP Llorenç Riber'</v>
      </c>
      <c r="J587" t="str">
        <f t="shared" si="55"/>
        <v>'A04019505'</v>
      </c>
      <c r="K587" t="str">
        <f t="shared" si="56"/>
        <v>'A04013522'</v>
      </c>
      <c r="M587" t="str">
        <f t="shared" si="59"/>
        <v>null</v>
      </c>
      <c r="O587" t="str">
        <f t="shared" si="57"/>
        <v xml:space="preserve">INSERT INTO pad_organ (organid, nom, dir3, dir3pare, cif) VALUES (70585, 'CEIP Llorenç Riber', 'A04019505', 'A04013522', null); </v>
      </c>
    </row>
    <row r="588" spans="2:15">
      <c r="B588" t="s">
        <v>1187</v>
      </c>
      <c r="C588" t="s">
        <v>4157</v>
      </c>
      <c r="D588" s="1">
        <v>1365954</v>
      </c>
      <c r="E588" t="str">
        <f>IFERROR(VLOOKUP(D588,PBL_ORGAN_GESTOR!$A$2:$G$1955,2,FALSE),"null")</f>
        <v>A04013522</v>
      </c>
      <c r="F588" t="str">
        <f>IF(E588="null",VLOOKUP(B588,Entitats!O:P,2,FALSE),"null")</f>
        <v>null</v>
      </c>
      <c r="H588">
        <f t="shared" si="58"/>
        <v>70586</v>
      </c>
      <c r="I588" t="str">
        <f t="shared" si="54"/>
        <v>'CEIP L''Urgell'</v>
      </c>
      <c r="J588" t="str">
        <f t="shared" si="55"/>
        <v>'A04019506'</v>
      </c>
      <c r="K588" t="str">
        <f t="shared" si="56"/>
        <v>'A04013522'</v>
      </c>
      <c r="M588" t="str">
        <f t="shared" si="59"/>
        <v>null</v>
      </c>
      <c r="O588" t="str">
        <f t="shared" si="57"/>
        <v xml:space="preserve">INSERT INTO pad_organ (organid, nom, dir3, dir3pare, cif) VALUES (70586, 'CEIP L''Urgell', 'A04019506', 'A04013522', null); </v>
      </c>
    </row>
    <row r="589" spans="2:15">
      <c r="B589" t="s">
        <v>1189</v>
      </c>
      <c r="C589" t="s">
        <v>1190</v>
      </c>
      <c r="D589" s="1">
        <v>1365954</v>
      </c>
      <c r="E589" t="str">
        <f>IFERROR(VLOOKUP(D589,PBL_ORGAN_GESTOR!$A$2:$G$1955,2,FALSE),"null")</f>
        <v>A04013522</v>
      </c>
      <c r="F589" t="str">
        <f>IF(E589="null",VLOOKUP(B589,Entitats!O:P,2,FALSE),"null")</f>
        <v>null</v>
      </c>
      <c r="H589">
        <f t="shared" si="58"/>
        <v>70587</v>
      </c>
      <c r="I589" t="str">
        <f t="shared" si="54"/>
        <v>'CEIP Mare de Déu de Gràcia'</v>
      </c>
      <c r="J589" t="str">
        <f t="shared" si="55"/>
        <v>'A04019507'</v>
      </c>
      <c r="K589" t="str">
        <f t="shared" si="56"/>
        <v>'A04013522'</v>
      </c>
      <c r="M589" t="str">
        <f t="shared" si="59"/>
        <v>null</v>
      </c>
      <c r="O589" t="str">
        <f t="shared" si="57"/>
        <v xml:space="preserve">INSERT INTO pad_organ (organid, nom, dir3, dir3pare, cif) VALUES (70587, 'CEIP Mare de Déu de Gràcia', 'A04019507', 'A04013522', null); </v>
      </c>
    </row>
    <row r="590" spans="2:15">
      <c r="B590" t="s">
        <v>1191</v>
      </c>
      <c r="C590" t="s">
        <v>1192</v>
      </c>
      <c r="D590" s="1">
        <v>1365954</v>
      </c>
      <c r="E590" t="str">
        <f>IFERROR(VLOOKUP(D590,PBL_ORGAN_GESTOR!$A$2:$G$1955,2,FALSE),"null")</f>
        <v>A04013522</v>
      </c>
      <c r="F590" t="str">
        <f>IF(E590="null",VLOOKUP(B590,Entitats!O:P,2,FALSE),"null")</f>
        <v>null</v>
      </c>
      <c r="H590">
        <f t="shared" si="58"/>
        <v>70588</v>
      </c>
      <c r="I590" t="str">
        <f t="shared" si="54"/>
        <v>'CEIP Mare de Déu de la Consolació'</v>
      </c>
      <c r="J590" t="str">
        <f t="shared" si="55"/>
        <v>'A04019508'</v>
      </c>
      <c r="K590" t="str">
        <f t="shared" si="56"/>
        <v>'A04013522'</v>
      </c>
      <c r="M590" t="str">
        <f t="shared" si="59"/>
        <v>null</v>
      </c>
      <c r="O590" t="str">
        <f t="shared" si="57"/>
        <v xml:space="preserve">INSERT INTO pad_organ (organid, nom, dir3, dir3pare, cif) VALUES (70588, 'CEIP Mare de Déu de la Consolació', 'A04019508', 'A04013522', null); </v>
      </c>
    </row>
    <row r="591" spans="2:15">
      <c r="B591" t="s">
        <v>1193</v>
      </c>
      <c r="C591" t="s">
        <v>1194</v>
      </c>
      <c r="D591" s="1">
        <v>1365954</v>
      </c>
      <c r="E591" t="str">
        <f>IFERROR(VLOOKUP(D591,PBL_ORGAN_GESTOR!$A$2:$G$1955,2,FALSE),"null")</f>
        <v>A04013522</v>
      </c>
      <c r="F591" t="str">
        <f>IF(E591="null",VLOOKUP(B591,Entitats!O:P,2,FALSE),"null")</f>
        <v>null</v>
      </c>
      <c r="H591">
        <f t="shared" si="58"/>
        <v>70589</v>
      </c>
      <c r="I591" t="str">
        <f t="shared" si="54"/>
        <v>'CEIP Mare de Déu del Carme'</v>
      </c>
      <c r="J591" t="str">
        <f t="shared" si="55"/>
        <v>'A04019509'</v>
      </c>
      <c r="K591" t="str">
        <f t="shared" si="56"/>
        <v>'A04013522'</v>
      </c>
      <c r="M591" t="str">
        <f t="shared" si="59"/>
        <v>null</v>
      </c>
      <c r="O591" t="str">
        <f t="shared" si="57"/>
        <v xml:space="preserve">INSERT INTO pad_organ (organid, nom, dir3, dir3pare, cif) VALUES (70589, 'CEIP Mare de Déu del Carme', 'A04019509', 'A04013522', null); </v>
      </c>
    </row>
    <row r="592" spans="2:15">
      <c r="B592" t="s">
        <v>1195</v>
      </c>
      <c r="C592" t="s">
        <v>1196</v>
      </c>
      <c r="D592" s="1">
        <v>1365954</v>
      </c>
      <c r="E592" t="str">
        <f>IFERROR(VLOOKUP(D592,PBL_ORGAN_GESTOR!$A$2:$G$1955,2,FALSE),"null")</f>
        <v>A04013522</v>
      </c>
      <c r="F592" t="str">
        <f>IF(E592="null",VLOOKUP(B592,Entitats!O:P,2,FALSE),"null")</f>
        <v>null</v>
      </c>
      <c r="H592">
        <f t="shared" si="58"/>
        <v>70590</v>
      </c>
      <c r="I592" t="str">
        <f t="shared" si="54"/>
        <v>'CEIP Mare de Déu del Toro- Ciutadella'</v>
      </c>
      <c r="J592" t="str">
        <f t="shared" si="55"/>
        <v>'A04019510'</v>
      </c>
      <c r="K592" t="str">
        <f t="shared" si="56"/>
        <v>'A04013522'</v>
      </c>
      <c r="M592" t="str">
        <f t="shared" si="59"/>
        <v>null</v>
      </c>
      <c r="O592" t="str">
        <f t="shared" si="57"/>
        <v xml:space="preserve">INSERT INTO pad_organ (organid, nom, dir3, dir3pare, cif) VALUES (70590, 'CEIP Mare de Déu del Toro- Ciutadella', 'A04019510', 'A04013522', null); </v>
      </c>
    </row>
    <row r="593" spans="2:15">
      <c r="B593" t="s">
        <v>1197</v>
      </c>
      <c r="C593" t="s">
        <v>1198</v>
      </c>
      <c r="D593" s="1">
        <v>1365954</v>
      </c>
      <c r="E593" t="str">
        <f>IFERROR(VLOOKUP(D593,PBL_ORGAN_GESTOR!$A$2:$G$1955,2,FALSE),"null")</f>
        <v>A04013522</v>
      </c>
      <c r="F593" t="str">
        <f>IF(E593="null",VLOOKUP(B593,Entitats!O:P,2,FALSE),"null")</f>
        <v>null</v>
      </c>
      <c r="H593">
        <f t="shared" si="58"/>
        <v>70591</v>
      </c>
      <c r="I593" t="str">
        <f t="shared" si="54"/>
        <v>'CEIP Mare de Déu del Toro- Mercadal'</v>
      </c>
      <c r="J593" t="str">
        <f t="shared" si="55"/>
        <v>'A04019511'</v>
      </c>
      <c r="K593" t="str">
        <f t="shared" si="56"/>
        <v>'A04013522'</v>
      </c>
      <c r="M593" t="str">
        <f t="shared" si="59"/>
        <v>null</v>
      </c>
      <c r="O593" t="str">
        <f t="shared" si="57"/>
        <v xml:space="preserve">INSERT INTO pad_organ (organid, nom, dir3, dir3pare, cif) VALUES (70591, 'CEIP Mare de Déu del Toro- Mercadal', 'A04019511', 'A04013522', null); </v>
      </c>
    </row>
    <row r="594" spans="2:15">
      <c r="B594" t="s">
        <v>1199</v>
      </c>
      <c r="C594" t="s">
        <v>1200</v>
      </c>
      <c r="D594" s="1">
        <v>1365954</v>
      </c>
      <c r="E594" t="str">
        <f>IFERROR(VLOOKUP(D594,PBL_ORGAN_GESTOR!$A$2:$G$1955,2,FALSE),"null")</f>
        <v>A04013522</v>
      </c>
      <c r="F594" t="str">
        <f>IF(E594="null",VLOOKUP(B594,Entitats!O:P,2,FALSE),"null")</f>
        <v>null</v>
      </c>
      <c r="H594">
        <f t="shared" si="58"/>
        <v>70592</v>
      </c>
      <c r="I594" t="str">
        <f t="shared" si="54"/>
        <v>'CEIP Margalida Florit'</v>
      </c>
      <c r="J594" t="str">
        <f t="shared" si="55"/>
        <v>'A04019512'</v>
      </c>
      <c r="K594" t="str">
        <f t="shared" si="56"/>
        <v>'A04013522'</v>
      </c>
      <c r="M594" t="str">
        <f t="shared" si="59"/>
        <v>null</v>
      </c>
      <c r="O594" t="str">
        <f t="shared" si="57"/>
        <v xml:space="preserve">INSERT INTO pad_organ (organid, nom, dir3, dir3pare, cif) VALUES (70592, 'CEIP Margalida Florit', 'A04019512', 'A04013522', null); </v>
      </c>
    </row>
    <row r="595" spans="2:15">
      <c r="B595" t="s">
        <v>1201</v>
      </c>
      <c r="C595" t="s">
        <v>1202</v>
      </c>
      <c r="D595" s="1">
        <v>1365954</v>
      </c>
      <c r="E595" t="str">
        <f>IFERROR(VLOOKUP(D595,PBL_ORGAN_GESTOR!$A$2:$G$1955,2,FALSE),"null")</f>
        <v>A04013522</v>
      </c>
      <c r="F595" t="str">
        <f>IF(E595="null",VLOOKUP(B595,Entitats!O:P,2,FALSE),"null")</f>
        <v>null</v>
      </c>
      <c r="H595">
        <f t="shared" si="58"/>
        <v>70593</v>
      </c>
      <c r="I595" t="str">
        <f t="shared" si="54"/>
        <v>'CEIP Maria Antònia Salvà'</v>
      </c>
      <c r="J595" t="str">
        <f t="shared" si="55"/>
        <v>'A04019513'</v>
      </c>
      <c r="K595" t="str">
        <f t="shared" si="56"/>
        <v>'A04013522'</v>
      </c>
      <c r="M595" t="str">
        <f t="shared" si="59"/>
        <v>null</v>
      </c>
      <c r="O595" t="str">
        <f t="shared" si="57"/>
        <v xml:space="preserve">INSERT INTO pad_organ (organid, nom, dir3, dir3pare, cif) VALUES (70593, 'CEIP Maria Antònia Salvà', 'A04019513', 'A04013522', null); </v>
      </c>
    </row>
    <row r="596" spans="2:15">
      <c r="B596" t="s">
        <v>1203</v>
      </c>
      <c r="C596" t="s">
        <v>1204</v>
      </c>
      <c r="D596" s="1">
        <v>1365954</v>
      </c>
      <c r="E596" t="str">
        <f>IFERROR(VLOOKUP(D596,PBL_ORGAN_GESTOR!$A$2:$G$1955,2,FALSE),"null")</f>
        <v>A04013522</v>
      </c>
      <c r="F596" t="str">
        <f>IF(E596="null",VLOOKUP(B596,Entitats!O:P,2,FALSE),"null")</f>
        <v>null</v>
      </c>
      <c r="H596">
        <f t="shared" si="58"/>
        <v>70594</v>
      </c>
      <c r="I596" t="str">
        <f t="shared" si="54"/>
        <v>'CEIP Maria de la Salut'</v>
      </c>
      <c r="J596" t="str">
        <f t="shared" si="55"/>
        <v>'A04019514'</v>
      </c>
      <c r="K596" t="str">
        <f t="shared" si="56"/>
        <v>'A04013522'</v>
      </c>
      <c r="M596" t="str">
        <f t="shared" si="59"/>
        <v>null</v>
      </c>
      <c r="O596" t="str">
        <f t="shared" si="57"/>
        <v xml:space="preserve">INSERT INTO pad_organ (organid, nom, dir3, dir3pare, cif) VALUES (70594, 'CEIP Maria de la Salut', 'A04019514', 'A04013522', null); </v>
      </c>
    </row>
    <row r="597" spans="2:15">
      <c r="B597" t="s">
        <v>1205</v>
      </c>
      <c r="C597" t="s">
        <v>1206</v>
      </c>
      <c r="D597" s="1">
        <v>1365954</v>
      </c>
      <c r="E597" t="str">
        <f>IFERROR(VLOOKUP(D597,PBL_ORGAN_GESTOR!$A$2:$G$1955,2,FALSE),"null")</f>
        <v>A04013522</v>
      </c>
      <c r="F597" t="str">
        <f>IF(E597="null",VLOOKUP(B597,Entitats!O:P,2,FALSE),"null")</f>
        <v>null</v>
      </c>
      <c r="H597">
        <f t="shared" si="58"/>
        <v>70595</v>
      </c>
      <c r="I597" t="str">
        <f t="shared" si="54"/>
        <v>'CEIP Maria Lluïsa Serra'</v>
      </c>
      <c r="J597" t="str">
        <f t="shared" si="55"/>
        <v>'A04019515'</v>
      </c>
      <c r="K597" t="str">
        <f t="shared" si="56"/>
        <v>'A04013522'</v>
      </c>
      <c r="M597" t="str">
        <f t="shared" si="59"/>
        <v>null</v>
      </c>
      <c r="O597" t="str">
        <f t="shared" si="57"/>
        <v xml:space="preserve">INSERT INTO pad_organ (organid, nom, dir3, dir3pare, cif) VALUES (70595, 'CEIP Maria Lluïsa Serra', 'A04019515', 'A04013522', null); </v>
      </c>
    </row>
    <row r="598" spans="2:15">
      <c r="B598" t="s">
        <v>1207</v>
      </c>
      <c r="C598" t="s">
        <v>1208</v>
      </c>
      <c r="D598" s="1">
        <v>1365954</v>
      </c>
      <c r="E598" t="str">
        <f>IFERROR(VLOOKUP(D598,PBL_ORGAN_GESTOR!$A$2:$G$1955,2,FALSE),"null")</f>
        <v>A04013522</v>
      </c>
      <c r="F598" t="str">
        <f>IF(E598="null",VLOOKUP(B598,Entitats!O:P,2,FALSE),"null")</f>
        <v>null</v>
      </c>
      <c r="H598">
        <f t="shared" si="58"/>
        <v>70596</v>
      </c>
      <c r="I598" t="str">
        <f t="shared" si="54"/>
        <v>'CEIP Marian Aguiló'</v>
      </c>
      <c r="J598" t="str">
        <f t="shared" si="55"/>
        <v>'A04019516'</v>
      </c>
      <c r="K598" t="str">
        <f t="shared" si="56"/>
        <v>'A04013522'</v>
      </c>
      <c r="M598" t="str">
        <f t="shared" si="59"/>
        <v>null</v>
      </c>
      <c r="O598" t="str">
        <f t="shared" si="57"/>
        <v xml:space="preserve">INSERT INTO pad_organ (organid, nom, dir3, dir3pare, cif) VALUES (70596, 'CEIP Marian Aguiló', 'A04019516', 'A04013522', null); </v>
      </c>
    </row>
    <row r="599" spans="2:15">
      <c r="B599" t="s">
        <v>1209</v>
      </c>
      <c r="C599" t="s">
        <v>1210</v>
      </c>
      <c r="D599" s="1">
        <v>1365954</v>
      </c>
      <c r="E599" t="str">
        <f>IFERROR(VLOOKUP(D599,PBL_ORGAN_GESTOR!$A$2:$G$1955,2,FALSE),"null")</f>
        <v>A04013522</v>
      </c>
      <c r="F599" t="str">
        <f>IF(E599="null",VLOOKUP(B599,Entitats!O:P,2,FALSE),"null")</f>
        <v>null</v>
      </c>
      <c r="H599">
        <f t="shared" si="58"/>
        <v>70597</v>
      </c>
      <c r="I599" t="str">
        <f t="shared" si="54"/>
        <v>'CEIP Mateu Fontirroig'</v>
      </c>
      <c r="J599" t="str">
        <f t="shared" si="55"/>
        <v>'A04019517'</v>
      </c>
      <c r="K599" t="str">
        <f t="shared" si="56"/>
        <v>'A04013522'</v>
      </c>
      <c r="M599" t="str">
        <f t="shared" si="59"/>
        <v>null</v>
      </c>
      <c r="O599" t="str">
        <f t="shared" si="57"/>
        <v xml:space="preserve">INSERT INTO pad_organ (organid, nom, dir3, dir3pare, cif) VALUES (70597, 'CEIP Mateu Fontirroig', 'A04019517', 'A04013522', null); </v>
      </c>
    </row>
    <row r="600" spans="2:15">
      <c r="B600" t="s">
        <v>1211</v>
      </c>
      <c r="C600" t="s">
        <v>1212</v>
      </c>
      <c r="D600" s="1">
        <v>1365954</v>
      </c>
      <c r="E600" t="str">
        <f>IFERROR(VLOOKUP(D600,PBL_ORGAN_GESTOR!$A$2:$G$1955,2,FALSE),"null")</f>
        <v>A04013522</v>
      </c>
      <c r="F600" t="str">
        <f>IF(E600="null",VLOOKUP(B600,Entitats!O:P,2,FALSE),"null")</f>
        <v>null</v>
      </c>
      <c r="H600">
        <f t="shared" si="58"/>
        <v>70598</v>
      </c>
      <c r="I600" t="str">
        <f t="shared" si="54"/>
        <v>'CEIP Melcior Rosselló i Simonet'</v>
      </c>
      <c r="J600" t="str">
        <f t="shared" si="55"/>
        <v>'A04019518'</v>
      </c>
      <c r="K600" t="str">
        <f t="shared" si="56"/>
        <v>'A04013522'</v>
      </c>
      <c r="M600" t="str">
        <f t="shared" si="59"/>
        <v>null</v>
      </c>
      <c r="O600" t="str">
        <f t="shared" si="57"/>
        <v xml:space="preserve">INSERT INTO pad_organ (organid, nom, dir3, dir3pare, cif) VALUES (70598, 'CEIP Melcior Rosselló i Simonet', 'A04019518', 'A04013522', null); </v>
      </c>
    </row>
    <row r="601" spans="2:15">
      <c r="B601" t="s">
        <v>1213</v>
      </c>
      <c r="C601" t="s">
        <v>1214</v>
      </c>
      <c r="D601" s="1">
        <v>1365954</v>
      </c>
      <c r="E601" t="str">
        <f>IFERROR(VLOOKUP(D601,PBL_ORGAN_GESTOR!$A$2:$G$1955,2,FALSE),"null")</f>
        <v>A04013522</v>
      </c>
      <c r="F601" t="str">
        <f>IF(E601="null",VLOOKUP(B601,Entitats!O:P,2,FALSE),"null")</f>
        <v>null</v>
      </c>
      <c r="H601">
        <f t="shared" si="58"/>
        <v>70599</v>
      </c>
      <c r="I601" t="str">
        <f t="shared" si="54"/>
        <v>'CEIP Mestre Colom'</v>
      </c>
      <c r="J601" t="str">
        <f t="shared" si="55"/>
        <v>'A04019519'</v>
      </c>
      <c r="K601" t="str">
        <f t="shared" si="56"/>
        <v>'A04013522'</v>
      </c>
      <c r="M601" t="str">
        <f t="shared" si="59"/>
        <v>null</v>
      </c>
      <c r="O601" t="str">
        <f t="shared" si="57"/>
        <v xml:space="preserve">INSERT INTO pad_organ (organid, nom, dir3, dir3pare, cif) VALUES (70599, 'CEIP Mestre Colom', 'A04019519', 'A04013522', null); </v>
      </c>
    </row>
    <row r="602" spans="2:15">
      <c r="B602" t="s">
        <v>1215</v>
      </c>
      <c r="C602" t="s">
        <v>1216</v>
      </c>
      <c r="D602" s="1">
        <v>1365954</v>
      </c>
      <c r="E602" t="str">
        <f>IFERROR(VLOOKUP(D602,PBL_ORGAN_GESTOR!$A$2:$G$1955,2,FALSE),"null")</f>
        <v>A04013522</v>
      </c>
      <c r="F602" t="str">
        <f>IF(E602="null",VLOOKUP(B602,Entitats!O:P,2,FALSE),"null")</f>
        <v>null</v>
      </c>
      <c r="H602">
        <f t="shared" si="58"/>
        <v>70600</v>
      </c>
      <c r="I602" t="str">
        <f t="shared" si="54"/>
        <v>'CEIP Mestre Duran'</v>
      </c>
      <c r="J602" t="str">
        <f t="shared" si="55"/>
        <v>'A04019520'</v>
      </c>
      <c r="K602" t="str">
        <f t="shared" si="56"/>
        <v>'A04013522'</v>
      </c>
      <c r="M602" t="str">
        <f t="shared" si="59"/>
        <v>null</v>
      </c>
      <c r="O602" t="str">
        <f t="shared" si="57"/>
        <v xml:space="preserve">INSERT INTO pad_organ (organid, nom, dir3, dir3pare, cif) VALUES (70600, 'CEIP Mestre Duran', 'A04019520', 'A04013522', null); </v>
      </c>
    </row>
    <row r="603" spans="2:15">
      <c r="B603" t="s">
        <v>1217</v>
      </c>
      <c r="C603" t="s">
        <v>1218</v>
      </c>
      <c r="D603" s="1">
        <v>1365954</v>
      </c>
      <c r="E603" t="str">
        <f>IFERROR(VLOOKUP(D603,PBL_ORGAN_GESTOR!$A$2:$G$1955,2,FALSE),"null")</f>
        <v>A04013522</v>
      </c>
      <c r="F603" t="str">
        <f>IF(E603="null",VLOOKUP(B603,Entitats!O:P,2,FALSE),"null")</f>
        <v>null</v>
      </c>
      <c r="H603">
        <f t="shared" si="58"/>
        <v>70601</v>
      </c>
      <c r="I603" t="str">
        <f t="shared" si="54"/>
        <v>'CEIP Mestre Guillem Galmés'</v>
      </c>
      <c r="J603" t="str">
        <f t="shared" si="55"/>
        <v>'A04019521'</v>
      </c>
      <c r="K603" t="str">
        <f t="shared" si="56"/>
        <v>'A04013522'</v>
      </c>
      <c r="M603" t="str">
        <f t="shared" si="59"/>
        <v>null</v>
      </c>
      <c r="O603" t="str">
        <f t="shared" si="57"/>
        <v xml:space="preserve">INSERT INTO pad_organ (organid, nom, dir3, dir3pare, cif) VALUES (70601, 'CEIP Mestre Guillem Galmés', 'A04019521', 'A04013522', null); </v>
      </c>
    </row>
    <row r="604" spans="2:15">
      <c r="B604" t="s">
        <v>1219</v>
      </c>
      <c r="C604" t="s">
        <v>1220</v>
      </c>
      <c r="D604" s="1">
        <v>1365954</v>
      </c>
      <c r="E604" t="str">
        <f>IFERROR(VLOOKUP(D604,PBL_ORGAN_GESTOR!$A$2:$G$1955,2,FALSE),"null")</f>
        <v>A04013522</v>
      </c>
      <c r="F604" t="str">
        <f>IF(E604="null",VLOOKUP(B604,Entitats!O:P,2,FALSE),"null")</f>
        <v>null</v>
      </c>
      <c r="H604">
        <f t="shared" si="58"/>
        <v>70602</v>
      </c>
      <c r="I604" t="str">
        <f t="shared" si="54"/>
        <v>'CEIP Mestre Guillemet'</v>
      </c>
      <c r="J604" t="str">
        <f t="shared" si="55"/>
        <v>'A04019522'</v>
      </c>
      <c r="K604" t="str">
        <f t="shared" si="56"/>
        <v>'A04013522'</v>
      </c>
      <c r="M604" t="str">
        <f t="shared" si="59"/>
        <v>null</v>
      </c>
      <c r="O604" t="str">
        <f t="shared" si="57"/>
        <v xml:space="preserve">INSERT INTO pad_organ (organid, nom, dir3, dir3pare, cif) VALUES (70602, 'CEIP Mestre Guillemet', 'A04019522', 'A04013522', null); </v>
      </c>
    </row>
    <row r="605" spans="2:15">
      <c r="B605" t="s">
        <v>1221</v>
      </c>
      <c r="C605" t="s">
        <v>1222</v>
      </c>
      <c r="D605" s="1">
        <v>1365954</v>
      </c>
      <c r="E605" t="str">
        <f>IFERROR(VLOOKUP(D605,PBL_ORGAN_GESTOR!$A$2:$G$1955,2,FALSE),"null")</f>
        <v>A04013522</v>
      </c>
      <c r="F605" t="str">
        <f>IF(E605="null",VLOOKUP(B605,Entitats!O:P,2,FALSE),"null")</f>
        <v>null</v>
      </c>
      <c r="H605">
        <f t="shared" si="58"/>
        <v>70603</v>
      </c>
      <c r="I605" t="str">
        <f t="shared" si="54"/>
        <v>'CEIP Mestre Lluís Andreu'</v>
      </c>
      <c r="J605" t="str">
        <f t="shared" si="55"/>
        <v>'A04019523'</v>
      </c>
      <c r="K605" t="str">
        <f t="shared" si="56"/>
        <v>'A04013522'</v>
      </c>
      <c r="M605" t="str">
        <f t="shared" si="59"/>
        <v>null</v>
      </c>
      <c r="O605" t="str">
        <f t="shared" si="57"/>
        <v xml:space="preserve">INSERT INTO pad_organ (organid, nom, dir3, dir3pare, cif) VALUES (70603, 'CEIP Mestre Lluís Andreu', 'A04019523', 'A04013522', null); </v>
      </c>
    </row>
    <row r="606" spans="2:15">
      <c r="B606" t="s">
        <v>1223</v>
      </c>
      <c r="C606" t="s">
        <v>1224</v>
      </c>
      <c r="D606" s="1">
        <v>1365954</v>
      </c>
      <c r="E606" t="str">
        <f>IFERROR(VLOOKUP(D606,PBL_ORGAN_GESTOR!$A$2:$G$1955,2,FALSE),"null")</f>
        <v>A04013522</v>
      </c>
      <c r="F606" t="str">
        <f>IF(E606="null",VLOOKUP(B606,Entitats!O:P,2,FALSE),"null")</f>
        <v>null</v>
      </c>
      <c r="H606">
        <f t="shared" si="58"/>
        <v>70604</v>
      </c>
      <c r="I606" t="str">
        <f t="shared" si="54"/>
        <v>'CEIP Mestre Pere Garau'</v>
      </c>
      <c r="J606" t="str">
        <f t="shared" si="55"/>
        <v>'A04019524'</v>
      </c>
      <c r="K606" t="str">
        <f t="shared" si="56"/>
        <v>'A04013522'</v>
      </c>
      <c r="M606" t="str">
        <f t="shared" si="59"/>
        <v>null</v>
      </c>
      <c r="O606" t="str">
        <f t="shared" si="57"/>
        <v xml:space="preserve">INSERT INTO pad_organ (organid, nom, dir3, dir3pare, cif) VALUES (70604, 'CEIP Mestre Pere Garau', 'A04019524', 'A04013522', null); </v>
      </c>
    </row>
    <row r="607" spans="2:15">
      <c r="B607" t="s">
        <v>1225</v>
      </c>
      <c r="C607" t="s">
        <v>1226</v>
      </c>
      <c r="D607" s="1">
        <v>1365954</v>
      </c>
      <c r="E607" t="str">
        <f>IFERROR(VLOOKUP(D607,PBL_ORGAN_GESTOR!$A$2:$G$1955,2,FALSE),"null")</f>
        <v>A04013522</v>
      </c>
      <c r="F607" t="str">
        <f>IF(E607="null",VLOOKUP(B607,Entitats!O:P,2,FALSE),"null")</f>
        <v>null</v>
      </c>
      <c r="H607">
        <f t="shared" si="58"/>
        <v>70605</v>
      </c>
      <c r="I607" t="str">
        <f t="shared" si="54"/>
        <v>'CEIP Migjorn'</v>
      </c>
      <c r="J607" t="str">
        <f t="shared" si="55"/>
        <v>'A04019525'</v>
      </c>
      <c r="K607" t="str">
        <f t="shared" si="56"/>
        <v>'A04013522'</v>
      </c>
      <c r="M607" t="str">
        <f t="shared" si="59"/>
        <v>null</v>
      </c>
      <c r="O607" t="str">
        <f t="shared" si="57"/>
        <v xml:space="preserve">INSERT INTO pad_organ (organid, nom, dir3, dir3pare, cif) VALUES (70605, 'CEIP Migjorn', 'A04019525', 'A04013522', null); </v>
      </c>
    </row>
    <row r="608" spans="2:15">
      <c r="B608" t="s">
        <v>1227</v>
      </c>
      <c r="C608" t="s">
        <v>1228</v>
      </c>
      <c r="D608" s="1">
        <v>1365954</v>
      </c>
      <c r="E608" t="str">
        <f>IFERROR(VLOOKUP(D608,PBL_ORGAN_GESTOR!$A$2:$G$1955,2,FALSE),"null")</f>
        <v>A04013522</v>
      </c>
      <c r="F608" t="str">
        <f>IF(E608="null",VLOOKUP(B608,Entitats!O:P,2,FALSE),"null")</f>
        <v>null</v>
      </c>
      <c r="H608">
        <f t="shared" si="58"/>
        <v>70606</v>
      </c>
      <c r="I608" t="str">
        <f t="shared" si="54"/>
        <v>'CEIP Miquel Capllonch'</v>
      </c>
      <c r="J608" t="str">
        <f t="shared" si="55"/>
        <v>'A04019526'</v>
      </c>
      <c r="K608" t="str">
        <f t="shared" si="56"/>
        <v>'A04013522'</v>
      </c>
      <c r="M608" t="str">
        <f t="shared" si="59"/>
        <v>null</v>
      </c>
      <c r="O608" t="str">
        <f t="shared" si="57"/>
        <v xml:space="preserve">INSERT INTO pad_organ (organid, nom, dir3, dir3pare, cif) VALUES (70606, 'CEIP Miquel Capllonch', 'A04019526', 'A04013522', null); </v>
      </c>
    </row>
    <row r="609" spans="2:15">
      <c r="B609" t="s">
        <v>1229</v>
      </c>
      <c r="C609" t="s">
        <v>1230</v>
      </c>
      <c r="D609" s="1">
        <v>1365954</v>
      </c>
      <c r="E609" t="str">
        <f>IFERROR(VLOOKUP(D609,PBL_ORGAN_GESTOR!$A$2:$G$1955,2,FALSE),"null")</f>
        <v>A04013522</v>
      </c>
      <c r="F609" t="str">
        <f>IF(E609="null",VLOOKUP(B609,Entitats!O:P,2,FALSE),"null")</f>
        <v>null</v>
      </c>
      <c r="H609">
        <f t="shared" si="58"/>
        <v>70607</v>
      </c>
      <c r="I609" t="str">
        <f t="shared" si="54"/>
        <v>'CEIP Miquel Costa i Llobera- Marratxi'</v>
      </c>
      <c r="J609" t="str">
        <f t="shared" si="55"/>
        <v>'A04019527'</v>
      </c>
      <c r="K609" t="str">
        <f t="shared" si="56"/>
        <v>'A04013522'</v>
      </c>
      <c r="M609" t="str">
        <f t="shared" si="59"/>
        <v>null</v>
      </c>
      <c r="O609" t="str">
        <f t="shared" si="57"/>
        <v xml:space="preserve">INSERT INTO pad_organ (organid, nom, dir3, dir3pare, cif) VALUES (70607, 'CEIP Miquel Costa i Llobera- Marratxi', 'A04019527', 'A04013522', null); </v>
      </c>
    </row>
    <row r="610" spans="2:15">
      <c r="B610" t="s">
        <v>1231</v>
      </c>
      <c r="C610" t="s">
        <v>1232</v>
      </c>
      <c r="D610" s="1">
        <v>1365954</v>
      </c>
      <c r="E610" t="str">
        <f>IFERROR(VLOOKUP(D610,PBL_ORGAN_GESTOR!$A$2:$G$1955,2,FALSE),"null")</f>
        <v>A04013522</v>
      </c>
      <c r="F610" t="str">
        <f>IF(E610="null",VLOOKUP(B610,Entitats!O:P,2,FALSE),"null")</f>
        <v>null</v>
      </c>
      <c r="H610">
        <f t="shared" si="58"/>
        <v>70608</v>
      </c>
      <c r="I610" t="str">
        <f t="shared" si="54"/>
        <v>'CEIP Miquel Costa i Llobera- Pollença'</v>
      </c>
      <c r="J610" t="str">
        <f t="shared" si="55"/>
        <v>'A04019528'</v>
      </c>
      <c r="K610" t="str">
        <f t="shared" si="56"/>
        <v>'A04013522'</v>
      </c>
      <c r="M610" t="str">
        <f t="shared" si="59"/>
        <v>null</v>
      </c>
      <c r="O610" t="str">
        <f t="shared" si="57"/>
        <v xml:space="preserve">INSERT INTO pad_organ (organid, nom, dir3, dir3pare, cif) VALUES (70608, 'CEIP Miquel Costa i Llobera- Pollença', 'A04019528', 'A04013522', null); </v>
      </c>
    </row>
    <row r="611" spans="2:15">
      <c r="B611" t="s">
        <v>1233</v>
      </c>
      <c r="C611" t="s">
        <v>1234</v>
      </c>
      <c r="D611" s="1">
        <v>1365954</v>
      </c>
      <c r="E611" t="str">
        <f>IFERROR(VLOOKUP(D611,PBL_ORGAN_GESTOR!$A$2:$G$1955,2,FALSE),"null")</f>
        <v>A04013522</v>
      </c>
      <c r="F611" t="str">
        <f>IF(E611="null",VLOOKUP(B611,Entitats!O:P,2,FALSE),"null")</f>
        <v>null</v>
      </c>
      <c r="H611">
        <f t="shared" si="58"/>
        <v>70609</v>
      </c>
      <c r="I611" t="str">
        <f t="shared" si="54"/>
        <v>'CEIP Miquel Costa i Llobera- Palma'</v>
      </c>
      <c r="J611" t="str">
        <f t="shared" si="55"/>
        <v>'A04019529'</v>
      </c>
      <c r="K611" t="str">
        <f t="shared" si="56"/>
        <v>'A04013522'</v>
      </c>
      <c r="M611" t="str">
        <f t="shared" si="59"/>
        <v>null</v>
      </c>
      <c r="O611" t="str">
        <f t="shared" si="57"/>
        <v xml:space="preserve">INSERT INTO pad_organ (organid, nom, dir3, dir3pare, cif) VALUES (70609, 'CEIP Miquel Costa i Llobera- Palma', 'A04019529', 'A04013522', null); </v>
      </c>
    </row>
    <row r="612" spans="2:15">
      <c r="B612" t="s">
        <v>1235</v>
      </c>
      <c r="C612" t="s">
        <v>1236</v>
      </c>
      <c r="D612" s="1">
        <v>1365954</v>
      </c>
      <c r="E612" t="str">
        <f>IFERROR(VLOOKUP(D612,PBL_ORGAN_GESTOR!$A$2:$G$1955,2,FALSE),"null")</f>
        <v>A04013522</v>
      </c>
      <c r="F612" t="str">
        <f>IF(E612="null",VLOOKUP(B612,Entitats!O:P,2,FALSE),"null")</f>
        <v>null</v>
      </c>
      <c r="H612">
        <f t="shared" si="58"/>
        <v>70610</v>
      </c>
      <c r="I612" t="str">
        <f t="shared" si="54"/>
        <v>'CEIP Miquel Duran i Saurina'</v>
      </c>
      <c r="J612" t="str">
        <f t="shared" si="55"/>
        <v>'A04019530'</v>
      </c>
      <c r="K612" t="str">
        <f t="shared" si="56"/>
        <v>'A04013522'</v>
      </c>
      <c r="M612" t="str">
        <f t="shared" si="59"/>
        <v>null</v>
      </c>
      <c r="O612" t="str">
        <f t="shared" si="57"/>
        <v xml:space="preserve">INSERT INTO pad_organ (organid, nom, dir3, dir3pare, cif) VALUES (70610, 'CEIP Miquel Duran i Saurina', 'A04019530', 'A04013522', null); </v>
      </c>
    </row>
    <row r="613" spans="2:15">
      <c r="B613" t="s">
        <v>1237</v>
      </c>
      <c r="C613" t="s">
        <v>1238</v>
      </c>
      <c r="D613" s="1">
        <v>1365954</v>
      </c>
      <c r="E613" t="str">
        <f>IFERROR(VLOOKUP(D613,PBL_ORGAN_GESTOR!$A$2:$G$1955,2,FALSE),"null")</f>
        <v>A04013522</v>
      </c>
      <c r="F613" t="str">
        <f>IF(E613="null",VLOOKUP(B613,Entitats!O:P,2,FALSE),"null")</f>
        <v>null</v>
      </c>
      <c r="H613">
        <f t="shared" si="58"/>
        <v>70611</v>
      </c>
      <c r="I613" t="str">
        <f t="shared" si="54"/>
        <v>'CEIP Miquel Porcel'</v>
      </c>
      <c r="J613" t="str">
        <f t="shared" si="55"/>
        <v>'A04019531'</v>
      </c>
      <c r="K613" t="str">
        <f t="shared" si="56"/>
        <v>'A04013522'</v>
      </c>
      <c r="M613" t="str">
        <f t="shared" si="59"/>
        <v>null</v>
      </c>
      <c r="O613" t="str">
        <f t="shared" si="57"/>
        <v xml:space="preserve">INSERT INTO pad_organ (organid, nom, dir3, dir3pare, cif) VALUES (70611, 'CEIP Miquel Porcel', 'A04019531', 'A04013522', null); </v>
      </c>
    </row>
    <row r="614" spans="2:15">
      <c r="B614" t="s">
        <v>1239</v>
      </c>
      <c r="C614" t="s">
        <v>1240</v>
      </c>
      <c r="D614" s="1">
        <v>1365954</v>
      </c>
      <c r="E614" t="str">
        <f>IFERROR(VLOOKUP(D614,PBL_ORGAN_GESTOR!$A$2:$G$1955,2,FALSE),"null")</f>
        <v>A04013522</v>
      </c>
      <c r="F614" t="str">
        <f>IF(E614="null",VLOOKUP(B614,Entitats!O:P,2,FALSE),"null")</f>
        <v>null</v>
      </c>
      <c r="H614">
        <f t="shared" si="58"/>
        <v>70612</v>
      </c>
      <c r="I614" t="str">
        <f t="shared" si="54"/>
        <v>'CEIP Mitjà de Mar'</v>
      </c>
      <c r="J614" t="str">
        <f t="shared" si="55"/>
        <v>'A04019532'</v>
      </c>
      <c r="K614" t="str">
        <f t="shared" si="56"/>
        <v>'A04013522'</v>
      </c>
      <c r="M614" t="str">
        <f t="shared" si="59"/>
        <v>null</v>
      </c>
      <c r="O614" t="str">
        <f t="shared" si="57"/>
        <v xml:space="preserve">INSERT INTO pad_organ (organid, nom, dir3, dir3pare, cif) VALUES (70612, 'CEIP Mitjà de Mar', 'A04019532', 'A04013522', null); </v>
      </c>
    </row>
    <row r="615" spans="2:15">
      <c r="B615" t="s">
        <v>1241</v>
      </c>
      <c r="C615" t="s">
        <v>4158</v>
      </c>
      <c r="D615" s="1">
        <v>1365954</v>
      </c>
      <c r="E615" t="str">
        <f>IFERROR(VLOOKUP(D615,PBL_ORGAN_GESTOR!$A$2:$G$1955,2,FALSE),"null")</f>
        <v>A04013522</v>
      </c>
      <c r="F615" t="str">
        <f>IF(E615="null",VLOOKUP(B615,Entitats!O:P,2,FALSE),"null")</f>
        <v>null</v>
      </c>
      <c r="H615">
        <f t="shared" si="58"/>
        <v>70613</v>
      </c>
      <c r="I615" t="str">
        <f t="shared" si="54"/>
        <v>'CEIP Molí D''En Xema'</v>
      </c>
      <c r="J615" t="str">
        <f t="shared" si="55"/>
        <v>'A04019533'</v>
      </c>
      <c r="K615" t="str">
        <f t="shared" si="56"/>
        <v>'A04013522'</v>
      </c>
      <c r="M615" t="str">
        <f t="shared" si="59"/>
        <v>null</v>
      </c>
      <c r="O615" t="str">
        <f t="shared" si="57"/>
        <v xml:space="preserve">INSERT INTO pad_organ (organid, nom, dir3, dir3pare, cif) VALUES (70613, 'CEIP Molí D''En Xema', 'A04019533', 'A04013522', null); </v>
      </c>
    </row>
    <row r="616" spans="2:15">
      <c r="B616" t="s">
        <v>1243</v>
      </c>
      <c r="C616" t="s">
        <v>1244</v>
      </c>
      <c r="D616" s="1">
        <v>1365954</v>
      </c>
      <c r="E616" t="str">
        <f>IFERROR(VLOOKUP(D616,PBL_ORGAN_GESTOR!$A$2:$G$1955,2,FALSE),"null")</f>
        <v>A04013522</v>
      </c>
      <c r="F616" t="str">
        <f>IF(E616="null",VLOOKUP(B616,Entitats!O:P,2,FALSE),"null")</f>
        <v>null</v>
      </c>
      <c r="H616">
        <f t="shared" si="58"/>
        <v>70614</v>
      </c>
      <c r="I616" t="str">
        <f t="shared" si="54"/>
        <v>'CEIP Montaura'</v>
      </c>
      <c r="J616" t="str">
        <f t="shared" si="55"/>
        <v>'A04019534'</v>
      </c>
      <c r="K616" t="str">
        <f t="shared" si="56"/>
        <v>'A04013522'</v>
      </c>
      <c r="M616" t="str">
        <f t="shared" si="59"/>
        <v>null</v>
      </c>
      <c r="O616" t="str">
        <f t="shared" si="57"/>
        <v xml:space="preserve">INSERT INTO pad_organ (organid, nom, dir3, dir3pare, cif) VALUES (70614, 'CEIP Montaura', 'A04019534', 'A04013522', null); </v>
      </c>
    </row>
    <row r="617" spans="2:15">
      <c r="B617" t="s">
        <v>1245</v>
      </c>
      <c r="C617" t="s">
        <v>1246</v>
      </c>
      <c r="D617" s="1">
        <v>1365954</v>
      </c>
      <c r="E617" t="str">
        <f>IFERROR(VLOOKUP(D617,PBL_ORGAN_GESTOR!$A$2:$G$1955,2,FALSE),"null")</f>
        <v>A04013522</v>
      </c>
      <c r="F617" t="str">
        <f>IF(E617="null",VLOOKUP(B617,Entitats!O:P,2,FALSE),"null")</f>
        <v>null</v>
      </c>
      <c r="H617">
        <f t="shared" si="58"/>
        <v>70615</v>
      </c>
      <c r="I617" t="str">
        <f t="shared" si="54"/>
        <v>'CEIP Na Caragol'</v>
      </c>
      <c r="J617" t="str">
        <f t="shared" si="55"/>
        <v>'A04019535'</v>
      </c>
      <c r="K617" t="str">
        <f t="shared" si="56"/>
        <v>'A04013522'</v>
      </c>
      <c r="M617" t="str">
        <f t="shared" si="59"/>
        <v>null</v>
      </c>
      <c r="O617" t="str">
        <f t="shared" si="57"/>
        <v xml:space="preserve">INSERT INTO pad_organ (organid, nom, dir3, dir3pare, cif) VALUES (70615, 'CEIP Na Caragol', 'A04019535', 'A04013522', null); </v>
      </c>
    </row>
    <row r="618" spans="2:15">
      <c r="B618" t="s">
        <v>1247</v>
      </c>
      <c r="C618" t="s">
        <v>1248</v>
      </c>
      <c r="D618" s="1">
        <v>1365954</v>
      </c>
      <c r="E618" t="str">
        <f>IFERROR(VLOOKUP(D618,PBL_ORGAN_GESTOR!$A$2:$G$1955,2,FALSE),"null")</f>
        <v>A04013522</v>
      </c>
      <c r="F618" t="str">
        <f>IF(E618="null",VLOOKUP(B618,Entitats!O:P,2,FALSE),"null")</f>
        <v>null</v>
      </c>
      <c r="H618">
        <f t="shared" si="58"/>
        <v>70616</v>
      </c>
      <c r="I618" t="str">
        <f t="shared" si="54"/>
        <v>'CEIP Na Penyal'</v>
      </c>
      <c r="J618" t="str">
        <f t="shared" si="55"/>
        <v>'A04019536'</v>
      </c>
      <c r="K618" t="str">
        <f t="shared" si="56"/>
        <v>'A04013522'</v>
      </c>
      <c r="M618" t="str">
        <f t="shared" si="59"/>
        <v>null</v>
      </c>
      <c r="O618" t="str">
        <f t="shared" si="57"/>
        <v xml:space="preserve">INSERT INTO pad_organ (organid, nom, dir3, dir3pare, cif) VALUES (70616, 'CEIP Na Penyal', 'A04019536', 'A04013522', null); </v>
      </c>
    </row>
    <row r="619" spans="2:15">
      <c r="B619" t="s">
        <v>1249</v>
      </c>
      <c r="C619" t="s">
        <v>1250</v>
      </c>
      <c r="D619" s="1">
        <v>1365954</v>
      </c>
      <c r="E619" t="str">
        <f>IFERROR(VLOOKUP(D619,PBL_ORGAN_GESTOR!$A$2:$G$1955,2,FALSE),"null")</f>
        <v>A04013522</v>
      </c>
      <c r="F619" t="str">
        <f>IF(E619="null",VLOOKUP(B619,Entitats!O:P,2,FALSE),"null")</f>
        <v>null</v>
      </c>
      <c r="H619">
        <f t="shared" si="58"/>
        <v>70617</v>
      </c>
      <c r="I619" t="str">
        <f t="shared" si="54"/>
        <v>'CEIP Nadal Campaner Arrom'</v>
      </c>
      <c r="J619" t="str">
        <f t="shared" si="55"/>
        <v>'A04019537'</v>
      </c>
      <c r="K619" t="str">
        <f t="shared" si="56"/>
        <v>'A04013522'</v>
      </c>
      <c r="M619" t="str">
        <f t="shared" si="59"/>
        <v>null</v>
      </c>
      <c r="O619" t="str">
        <f t="shared" si="57"/>
        <v xml:space="preserve">INSERT INTO pad_organ (organid, nom, dir3, dir3pare, cif) VALUES (70617, 'CEIP Nadal Campaner Arrom', 'A04019537', 'A04013522', null); </v>
      </c>
    </row>
    <row r="620" spans="2:15">
      <c r="B620" t="s">
        <v>1251</v>
      </c>
      <c r="C620" t="s">
        <v>1252</v>
      </c>
      <c r="D620" s="1">
        <v>1365954</v>
      </c>
      <c r="E620" t="str">
        <f>IFERROR(VLOOKUP(D620,PBL_ORGAN_GESTOR!$A$2:$G$1955,2,FALSE),"null")</f>
        <v>A04013522</v>
      </c>
      <c r="F620" t="str">
        <f>IF(E620="null",VLOOKUP(B620,Entitats!O:P,2,FALSE),"null")</f>
        <v>null</v>
      </c>
      <c r="H620">
        <f t="shared" si="58"/>
        <v>70618</v>
      </c>
      <c r="I620" t="str">
        <f t="shared" si="54"/>
        <v>'CEIP Nicolau Calafat'</v>
      </c>
      <c r="J620" t="str">
        <f t="shared" si="55"/>
        <v>'A04019538'</v>
      </c>
      <c r="K620" t="str">
        <f t="shared" si="56"/>
        <v>'A04013522'</v>
      </c>
      <c r="M620" t="str">
        <f t="shared" si="59"/>
        <v>null</v>
      </c>
      <c r="O620" t="str">
        <f t="shared" si="57"/>
        <v xml:space="preserve">INSERT INTO pad_organ (organid, nom, dir3, dir3pare, cif) VALUES (70618, 'CEIP Nicolau Calafat', 'A04019538', 'A04013522', null); </v>
      </c>
    </row>
    <row r="621" spans="2:15">
      <c r="B621" t="s">
        <v>1253</v>
      </c>
      <c r="C621" t="s">
        <v>1254</v>
      </c>
      <c r="D621" s="1">
        <v>1365954</v>
      </c>
      <c r="E621" t="str">
        <f>IFERROR(VLOOKUP(D621,PBL_ORGAN_GESTOR!$A$2:$G$1955,2,FALSE),"null")</f>
        <v>A04013522</v>
      </c>
      <c r="F621" t="str">
        <f>IF(E621="null",VLOOKUP(B621,Entitats!O:P,2,FALSE),"null")</f>
        <v>null</v>
      </c>
      <c r="H621">
        <f t="shared" si="58"/>
        <v>70619</v>
      </c>
      <c r="I621" t="str">
        <f t="shared" si="54"/>
        <v>'CEIP Norai'</v>
      </c>
      <c r="J621" t="str">
        <f t="shared" si="55"/>
        <v>'A04019539'</v>
      </c>
      <c r="K621" t="str">
        <f t="shared" si="56"/>
        <v>'A04013522'</v>
      </c>
      <c r="M621" t="str">
        <f t="shared" si="59"/>
        <v>null</v>
      </c>
      <c r="O621" t="str">
        <f t="shared" si="57"/>
        <v xml:space="preserve">INSERT INTO pad_organ (organid, nom, dir3, dir3pare, cif) VALUES (70619, 'CEIP Norai', 'A04019539', 'A04013522', null); </v>
      </c>
    </row>
    <row r="622" spans="2:15">
      <c r="B622" t="s">
        <v>1255</v>
      </c>
      <c r="C622" t="s">
        <v>1256</v>
      </c>
      <c r="D622" s="1">
        <v>1365954</v>
      </c>
      <c r="E622" t="str">
        <f>IFERROR(VLOOKUP(D622,PBL_ORGAN_GESTOR!$A$2:$G$1955,2,FALSE),"null")</f>
        <v>A04013522</v>
      </c>
      <c r="F622" t="str">
        <f>IF(E622="null",VLOOKUP(B622,Entitats!O:P,2,FALSE),"null")</f>
        <v>null</v>
      </c>
      <c r="H622">
        <f t="shared" si="58"/>
        <v>70620</v>
      </c>
      <c r="I622" t="str">
        <f t="shared" si="54"/>
        <v>'CEIP Nostra Senyora de Jesús'</v>
      </c>
      <c r="J622" t="str">
        <f t="shared" si="55"/>
        <v>'A04019540'</v>
      </c>
      <c r="K622" t="str">
        <f t="shared" si="56"/>
        <v>'A04013522'</v>
      </c>
      <c r="M622" t="str">
        <f t="shared" si="59"/>
        <v>null</v>
      </c>
      <c r="O622" t="str">
        <f t="shared" si="57"/>
        <v xml:space="preserve">INSERT INTO pad_organ (organid, nom, dir3, dir3pare, cif) VALUES (70620, 'CEIP Nostra Senyora de Jesús', 'A04019540', 'A04013522', null); </v>
      </c>
    </row>
    <row r="623" spans="2:15">
      <c r="B623" t="s">
        <v>1257</v>
      </c>
      <c r="C623" t="s">
        <v>1258</v>
      </c>
      <c r="D623" s="1">
        <v>1365954</v>
      </c>
      <c r="E623" t="str">
        <f>IFERROR(VLOOKUP(D623,PBL_ORGAN_GESTOR!$A$2:$G$1955,2,FALSE),"null")</f>
        <v>A04013522</v>
      </c>
      <c r="F623" t="str">
        <f>IF(E623="null",VLOOKUP(B623,Entitats!O:P,2,FALSE),"null")</f>
        <v>null</v>
      </c>
      <c r="H623">
        <f t="shared" si="58"/>
        <v>70621</v>
      </c>
      <c r="I623" t="str">
        <f t="shared" si="54"/>
        <v>'CEIP Nou de Campos'</v>
      </c>
      <c r="J623" t="str">
        <f t="shared" si="55"/>
        <v>'A04019541'</v>
      </c>
      <c r="K623" t="str">
        <f t="shared" si="56"/>
        <v>'A04013522'</v>
      </c>
      <c r="M623" t="str">
        <f t="shared" si="59"/>
        <v>null</v>
      </c>
      <c r="O623" t="str">
        <f t="shared" si="57"/>
        <v xml:space="preserve">INSERT INTO pad_organ (organid, nom, dir3, dir3pare, cif) VALUES (70621, 'CEIP Nou de Campos', 'A04019541', 'A04013522', null); </v>
      </c>
    </row>
    <row r="624" spans="2:15">
      <c r="B624" t="s">
        <v>1259</v>
      </c>
      <c r="C624" t="s">
        <v>1260</v>
      </c>
      <c r="D624" s="1">
        <v>1365954</v>
      </c>
      <c r="E624" t="str">
        <f>IFERROR(VLOOKUP(D624,PBL_ORGAN_GESTOR!$A$2:$G$1955,2,FALSE),"null")</f>
        <v>A04013522</v>
      </c>
      <c r="F624" t="str">
        <f>IF(E624="null",VLOOKUP(B624,Entitats!O:P,2,FALSE),"null")</f>
        <v>null</v>
      </c>
      <c r="H624">
        <f t="shared" si="58"/>
        <v>70622</v>
      </c>
      <c r="I624" t="str">
        <f t="shared" si="54"/>
        <v>'CEIP Nova Cabana'</v>
      </c>
      <c r="J624" t="str">
        <f t="shared" si="55"/>
        <v>'A04019542'</v>
      </c>
      <c r="K624" t="str">
        <f t="shared" si="56"/>
        <v>'A04013522'</v>
      </c>
      <c r="M624" t="str">
        <f t="shared" si="59"/>
        <v>null</v>
      </c>
      <c r="O624" t="str">
        <f t="shared" si="57"/>
        <v xml:space="preserve">INSERT INTO pad_organ (organid, nom, dir3, dir3pare, cif) VALUES (70622, 'CEIP Nova Cabana', 'A04019542', 'A04013522', null); </v>
      </c>
    </row>
    <row r="625" spans="2:15">
      <c r="B625" t="s">
        <v>1261</v>
      </c>
      <c r="C625" t="s">
        <v>1262</v>
      </c>
      <c r="D625" s="1">
        <v>1365954</v>
      </c>
      <c r="E625" t="str">
        <f>IFERROR(VLOOKUP(D625,PBL_ORGAN_GESTOR!$A$2:$G$1955,2,FALSE),"null")</f>
        <v>A04013522</v>
      </c>
      <c r="F625" t="str">
        <f>IF(E625="null",VLOOKUP(B625,Entitats!O:P,2,FALSE),"null")</f>
        <v>null</v>
      </c>
      <c r="H625">
        <f t="shared" si="58"/>
        <v>70623</v>
      </c>
      <c r="I625" t="str">
        <f t="shared" si="54"/>
        <v>'CEIP Pare Bartomeu Pou'</v>
      </c>
      <c r="J625" t="str">
        <f t="shared" si="55"/>
        <v>'A04019543'</v>
      </c>
      <c r="K625" t="str">
        <f t="shared" si="56"/>
        <v>'A04013522'</v>
      </c>
      <c r="M625" t="str">
        <f t="shared" si="59"/>
        <v>null</v>
      </c>
      <c r="O625" t="str">
        <f t="shared" si="57"/>
        <v xml:space="preserve">INSERT INTO pad_organ (organid, nom, dir3, dir3pare, cif) VALUES (70623, 'CEIP Pare Bartomeu Pou', 'A04019543', 'A04013522', null); </v>
      </c>
    </row>
    <row r="626" spans="2:15">
      <c r="B626" t="s">
        <v>1263</v>
      </c>
      <c r="C626" t="s">
        <v>1264</v>
      </c>
      <c r="D626" s="1">
        <v>1365954</v>
      </c>
      <c r="E626" t="str">
        <f>IFERROR(VLOOKUP(D626,PBL_ORGAN_GESTOR!$A$2:$G$1955,2,FALSE),"null")</f>
        <v>A04013522</v>
      </c>
      <c r="F626" t="str">
        <f>IF(E626="null",VLOOKUP(B626,Entitats!O:P,2,FALSE),"null")</f>
        <v>null</v>
      </c>
      <c r="H626">
        <f t="shared" si="58"/>
        <v>70624</v>
      </c>
      <c r="I626" t="str">
        <f t="shared" si="54"/>
        <v>'CEIP Pere Casasnovas'</v>
      </c>
      <c r="J626" t="str">
        <f t="shared" si="55"/>
        <v>'A04019544'</v>
      </c>
      <c r="K626" t="str">
        <f t="shared" si="56"/>
        <v>'A04013522'</v>
      </c>
      <c r="M626" t="str">
        <f t="shared" si="59"/>
        <v>null</v>
      </c>
      <c r="O626" t="str">
        <f t="shared" si="57"/>
        <v xml:space="preserve">INSERT INTO pad_organ (organid, nom, dir3, dir3pare, cif) VALUES (70624, 'CEIP Pere Casasnovas', 'A04019544', 'A04013522', null); </v>
      </c>
    </row>
    <row r="627" spans="2:15">
      <c r="B627" t="s">
        <v>1265</v>
      </c>
      <c r="C627" t="s">
        <v>1266</v>
      </c>
      <c r="D627" s="1">
        <v>1365954</v>
      </c>
      <c r="E627" t="str">
        <f>IFERROR(VLOOKUP(D627,PBL_ORGAN_GESTOR!$A$2:$G$1955,2,FALSE),"null")</f>
        <v>A04013522</v>
      </c>
      <c r="F627" t="str">
        <f>IF(E627="null",VLOOKUP(B627,Entitats!O:P,2,FALSE),"null")</f>
        <v>null</v>
      </c>
      <c r="H627">
        <f t="shared" si="58"/>
        <v>70625</v>
      </c>
      <c r="I627" t="str">
        <f t="shared" si="54"/>
        <v>'CEIP Pere Cerdà'</v>
      </c>
      <c r="J627" t="str">
        <f t="shared" si="55"/>
        <v>'A04019545'</v>
      </c>
      <c r="K627" t="str">
        <f t="shared" si="56"/>
        <v>'A04013522'</v>
      </c>
      <c r="M627" t="str">
        <f t="shared" si="59"/>
        <v>null</v>
      </c>
      <c r="O627" t="str">
        <f t="shared" si="57"/>
        <v xml:space="preserve">INSERT INTO pad_organ (organid, nom, dir3, dir3pare, cif) VALUES (70625, 'CEIP Pere Cerdà', 'A04019545', 'A04013522', null); </v>
      </c>
    </row>
    <row r="628" spans="2:15">
      <c r="B628" t="s">
        <v>1267</v>
      </c>
      <c r="C628" t="s">
        <v>1268</v>
      </c>
      <c r="D628" s="1">
        <v>1365954</v>
      </c>
      <c r="E628" t="str">
        <f>IFERROR(VLOOKUP(D628,PBL_ORGAN_GESTOR!$A$2:$G$1955,2,FALSE),"null")</f>
        <v>A04013522</v>
      </c>
      <c r="F628" t="str">
        <f>IF(E628="null",VLOOKUP(B628,Entitats!O:P,2,FALSE),"null")</f>
        <v>null</v>
      </c>
      <c r="H628">
        <f t="shared" si="58"/>
        <v>70626</v>
      </c>
      <c r="I628" t="str">
        <f t="shared" si="54"/>
        <v>'CEIP Pere Rosselló i Oliver'</v>
      </c>
      <c r="J628" t="str">
        <f t="shared" si="55"/>
        <v>'A04019546'</v>
      </c>
      <c r="K628" t="str">
        <f t="shared" si="56"/>
        <v>'A04013522'</v>
      </c>
      <c r="M628" t="str">
        <f t="shared" si="59"/>
        <v>null</v>
      </c>
      <c r="O628" t="str">
        <f t="shared" si="57"/>
        <v xml:space="preserve">INSERT INTO pad_organ (organid, nom, dir3, dir3pare, cif) VALUES (70626, 'CEIP Pere Rosselló i Oliver', 'A04019546', 'A04013522', null); </v>
      </c>
    </row>
    <row r="629" spans="2:15">
      <c r="B629" t="s">
        <v>1269</v>
      </c>
      <c r="C629" t="s">
        <v>1270</v>
      </c>
      <c r="D629" s="1">
        <v>1365954</v>
      </c>
      <c r="E629" t="str">
        <f>IFERROR(VLOOKUP(D629,PBL_ORGAN_GESTOR!$A$2:$G$1955,2,FALSE),"null")</f>
        <v>A04013522</v>
      </c>
      <c r="F629" t="str">
        <f>IF(E629="null",VLOOKUP(B629,Entitats!O:P,2,FALSE),"null")</f>
        <v>null</v>
      </c>
      <c r="H629">
        <f t="shared" si="58"/>
        <v>70627</v>
      </c>
      <c r="I629" t="str">
        <f t="shared" si="54"/>
        <v>'CEIP Pintor Joan Miró'</v>
      </c>
      <c r="J629" t="str">
        <f t="shared" si="55"/>
        <v>'A04019547'</v>
      </c>
      <c r="K629" t="str">
        <f t="shared" si="56"/>
        <v>'A04013522'</v>
      </c>
      <c r="M629" t="str">
        <f t="shared" si="59"/>
        <v>null</v>
      </c>
      <c r="O629" t="str">
        <f t="shared" si="57"/>
        <v xml:space="preserve">INSERT INTO pad_organ (organid, nom, dir3, dir3pare, cif) VALUES (70627, 'CEIP Pintor Joan Miró', 'A04019547', 'A04013522', null); </v>
      </c>
    </row>
    <row r="630" spans="2:15">
      <c r="B630" t="s">
        <v>1271</v>
      </c>
      <c r="C630" t="s">
        <v>1272</v>
      </c>
      <c r="D630" s="1">
        <v>1365954</v>
      </c>
      <c r="E630" t="str">
        <f>IFERROR(VLOOKUP(D630,PBL_ORGAN_GESTOR!$A$2:$G$1955,2,FALSE),"null")</f>
        <v>A04013522</v>
      </c>
      <c r="F630" t="str">
        <f>IF(E630="null",VLOOKUP(B630,Entitats!O:P,2,FALSE),"null")</f>
        <v>null</v>
      </c>
      <c r="H630">
        <f t="shared" si="58"/>
        <v>70628</v>
      </c>
      <c r="I630" t="str">
        <f t="shared" si="54"/>
        <v>'CEIP Pintor Torrent'</v>
      </c>
      <c r="J630" t="str">
        <f t="shared" si="55"/>
        <v>'A04019548'</v>
      </c>
      <c r="K630" t="str">
        <f t="shared" si="56"/>
        <v>'A04013522'</v>
      </c>
      <c r="M630" t="str">
        <f t="shared" si="59"/>
        <v>null</v>
      </c>
      <c r="O630" t="str">
        <f t="shared" si="57"/>
        <v xml:space="preserve">INSERT INTO pad_organ (organid, nom, dir3, dir3pare, cif) VALUES (70628, 'CEIP Pintor Torrent', 'A04019548', 'A04013522', null); </v>
      </c>
    </row>
    <row r="631" spans="2:15">
      <c r="B631" t="s">
        <v>1273</v>
      </c>
      <c r="C631" t="s">
        <v>1274</v>
      </c>
      <c r="D631" s="1">
        <v>1365954</v>
      </c>
      <c r="E631" t="str">
        <f>IFERROR(VLOOKUP(D631,PBL_ORGAN_GESTOR!$A$2:$G$1955,2,FALSE),"null")</f>
        <v>A04013522</v>
      </c>
      <c r="F631" t="str">
        <f>IF(E631="null",VLOOKUP(B631,Entitats!O:P,2,FALSE),"null")</f>
        <v>null</v>
      </c>
      <c r="H631">
        <f t="shared" si="58"/>
        <v>70629</v>
      </c>
      <c r="I631" t="str">
        <f t="shared" si="54"/>
        <v>'CEIP Poeta Villangómez'</v>
      </c>
      <c r="J631" t="str">
        <f t="shared" si="55"/>
        <v>'A04019549'</v>
      </c>
      <c r="K631" t="str">
        <f t="shared" si="56"/>
        <v>'A04013522'</v>
      </c>
      <c r="M631" t="str">
        <f t="shared" si="59"/>
        <v>null</v>
      </c>
      <c r="O631" t="str">
        <f t="shared" si="57"/>
        <v xml:space="preserve">INSERT INTO pad_organ (organid, nom, dir3, dir3pare, cif) VALUES (70629, 'CEIP Poeta Villangómez', 'A04019549', 'A04013522', null); </v>
      </c>
    </row>
    <row r="632" spans="2:15">
      <c r="B632" t="s">
        <v>1275</v>
      </c>
      <c r="C632" t="s">
        <v>1276</v>
      </c>
      <c r="D632" s="1">
        <v>1365954</v>
      </c>
      <c r="E632" t="str">
        <f>IFERROR(VLOOKUP(D632,PBL_ORGAN_GESTOR!$A$2:$G$1955,2,FALSE),"null")</f>
        <v>A04013522</v>
      </c>
      <c r="F632" t="str">
        <f>IF(E632="null",VLOOKUP(B632,Entitats!O:P,2,FALSE),"null")</f>
        <v>null</v>
      </c>
      <c r="H632">
        <f t="shared" si="58"/>
        <v>70630</v>
      </c>
      <c r="I632" t="str">
        <f t="shared" si="54"/>
        <v>'CEIP Ponent'</v>
      </c>
      <c r="J632" t="str">
        <f t="shared" si="55"/>
        <v>'A04019550'</v>
      </c>
      <c r="K632" t="str">
        <f t="shared" si="56"/>
        <v>'A04013522'</v>
      </c>
      <c r="M632" t="str">
        <f t="shared" si="59"/>
        <v>null</v>
      </c>
      <c r="O632" t="str">
        <f t="shared" si="57"/>
        <v xml:space="preserve">INSERT INTO pad_organ (organid, nom, dir3, dir3pare, cif) VALUES (70630, 'CEIP Ponent', 'A04019550', 'A04013522', null); </v>
      </c>
    </row>
    <row r="633" spans="2:15">
      <c r="B633" t="s">
        <v>1277</v>
      </c>
      <c r="C633" t="s">
        <v>1278</v>
      </c>
      <c r="D633" s="1">
        <v>1365954</v>
      </c>
      <c r="E633" t="str">
        <f>IFERROR(VLOOKUP(D633,PBL_ORGAN_GESTOR!$A$2:$G$1955,2,FALSE),"null")</f>
        <v>A04013522</v>
      </c>
      <c r="F633" t="str">
        <f>IF(E633="null",VLOOKUP(B633,Entitats!O:P,2,FALSE),"null")</f>
        <v>null</v>
      </c>
      <c r="H633">
        <f t="shared" si="58"/>
        <v>70631</v>
      </c>
      <c r="I633" t="str">
        <f t="shared" si="54"/>
        <v>'CEIP Port de Pollença'</v>
      </c>
      <c r="J633" t="str">
        <f t="shared" si="55"/>
        <v>'A04019551'</v>
      </c>
      <c r="K633" t="str">
        <f t="shared" si="56"/>
        <v>'A04013522'</v>
      </c>
      <c r="M633" t="str">
        <f t="shared" si="59"/>
        <v>null</v>
      </c>
      <c r="O633" t="str">
        <f t="shared" si="57"/>
        <v xml:space="preserve">INSERT INTO pad_organ (organid, nom, dir3, dir3pare, cif) VALUES (70631, 'CEIP Port de Pollença', 'A04019551', 'A04013522', null); </v>
      </c>
    </row>
    <row r="634" spans="2:15">
      <c r="B634" t="s">
        <v>1279</v>
      </c>
      <c r="C634" t="s">
        <v>1280</v>
      </c>
      <c r="D634" s="1">
        <v>1365954</v>
      </c>
      <c r="E634" t="str">
        <f>IFERROR(VLOOKUP(D634,PBL_ORGAN_GESTOR!$A$2:$G$1955,2,FALSE),"null")</f>
        <v>A04013522</v>
      </c>
      <c r="F634" t="str">
        <f>IF(E634="null",VLOOKUP(B634,Entitats!O:P,2,FALSE),"null")</f>
        <v>null</v>
      </c>
      <c r="H634">
        <f t="shared" si="58"/>
        <v>70632</v>
      </c>
      <c r="I634" t="str">
        <f t="shared" si="54"/>
        <v>'CEIP Porta des Moll'</v>
      </c>
      <c r="J634" t="str">
        <f t="shared" si="55"/>
        <v>'A04019552'</v>
      </c>
      <c r="K634" t="str">
        <f t="shared" si="56"/>
        <v>'A04013522'</v>
      </c>
      <c r="M634" t="str">
        <f t="shared" si="59"/>
        <v>null</v>
      </c>
      <c r="O634" t="str">
        <f t="shared" si="57"/>
        <v xml:space="preserve">INSERT INTO pad_organ (organid, nom, dir3, dir3pare, cif) VALUES (70632, 'CEIP Porta des Moll', 'A04019552', 'A04013522', null); </v>
      </c>
    </row>
    <row r="635" spans="2:15">
      <c r="B635" t="s">
        <v>1281</v>
      </c>
      <c r="C635" t="s">
        <v>1282</v>
      </c>
      <c r="D635" s="1">
        <v>1365954</v>
      </c>
      <c r="E635" t="str">
        <f>IFERROR(VLOOKUP(D635,PBL_ORGAN_GESTOR!$A$2:$G$1955,2,FALSE),"null")</f>
        <v>A04013522</v>
      </c>
      <c r="F635" t="str">
        <f>IF(E635="null",VLOOKUP(B635,Entitats!O:P,2,FALSE),"null")</f>
        <v>null</v>
      </c>
      <c r="H635">
        <f t="shared" si="58"/>
        <v>70633</v>
      </c>
      <c r="I635" t="str">
        <f t="shared" si="54"/>
        <v>'CEIP Portal Nou'</v>
      </c>
      <c r="J635" t="str">
        <f t="shared" si="55"/>
        <v>'A04019553'</v>
      </c>
      <c r="K635" t="str">
        <f t="shared" si="56"/>
        <v>'A04013522'</v>
      </c>
      <c r="M635" t="str">
        <f t="shared" si="59"/>
        <v>null</v>
      </c>
      <c r="O635" t="str">
        <f t="shared" si="57"/>
        <v xml:space="preserve">INSERT INTO pad_organ (organid, nom, dir3, dir3pare, cif) VALUES (70633, 'CEIP Portal Nou', 'A04019553', 'A04013522', null); </v>
      </c>
    </row>
    <row r="636" spans="2:15">
      <c r="B636" t="s">
        <v>1283</v>
      </c>
      <c r="C636" t="s">
        <v>1284</v>
      </c>
      <c r="D636" s="1">
        <v>1365954</v>
      </c>
      <c r="E636" t="str">
        <f>IFERROR(VLOOKUP(D636,PBL_ORGAN_GESTOR!$A$2:$G$1955,2,FALSE),"null")</f>
        <v>A04013522</v>
      </c>
      <c r="F636" t="str">
        <f>IF(E636="null",VLOOKUP(B636,Entitats!O:P,2,FALSE),"null")</f>
        <v>null</v>
      </c>
      <c r="H636">
        <f t="shared" si="58"/>
        <v>70634</v>
      </c>
      <c r="I636" t="str">
        <f t="shared" si="54"/>
        <v>'CEIP Puig de Na Fàtima'</v>
      </c>
      <c r="J636" t="str">
        <f t="shared" si="55"/>
        <v>'A04019554'</v>
      </c>
      <c r="K636" t="str">
        <f t="shared" si="56"/>
        <v>'A04013522'</v>
      </c>
      <c r="M636" t="str">
        <f t="shared" si="59"/>
        <v>null</v>
      </c>
      <c r="O636" t="str">
        <f t="shared" si="57"/>
        <v xml:space="preserve">INSERT INTO pad_organ (organid, nom, dir3, dir3pare, cif) VALUES (70634, 'CEIP Puig de Na Fàtima', 'A04019554', 'A04013522', null); </v>
      </c>
    </row>
    <row r="637" spans="2:15">
      <c r="B637" t="s">
        <v>1285</v>
      </c>
      <c r="C637" t="s">
        <v>1286</v>
      </c>
      <c r="D637" s="1">
        <v>1365954</v>
      </c>
      <c r="E637" t="str">
        <f>IFERROR(VLOOKUP(D637,PBL_ORGAN_GESTOR!$A$2:$G$1955,2,FALSE),"null")</f>
        <v>A04013522</v>
      </c>
      <c r="F637" t="str">
        <f>IF(E637="null",VLOOKUP(B637,Entitats!O:P,2,FALSE),"null")</f>
        <v>null</v>
      </c>
      <c r="H637">
        <f t="shared" si="58"/>
        <v>70635</v>
      </c>
      <c r="I637" t="str">
        <f t="shared" si="54"/>
        <v>'CEIP Puig de SA Ginesta'</v>
      </c>
      <c r="J637" t="str">
        <f t="shared" si="55"/>
        <v>'A04019555'</v>
      </c>
      <c r="K637" t="str">
        <f t="shared" si="56"/>
        <v>'A04013522'</v>
      </c>
      <c r="M637" t="str">
        <f t="shared" si="59"/>
        <v>null</v>
      </c>
      <c r="O637" t="str">
        <f t="shared" si="57"/>
        <v xml:space="preserve">INSERT INTO pad_organ (organid, nom, dir3, dir3pare, cif) VALUES (70635, 'CEIP Puig de SA Ginesta', 'A04019555', 'A04013522', null); </v>
      </c>
    </row>
    <row r="638" spans="2:15">
      <c r="B638" t="s">
        <v>1287</v>
      </c>
      <c r="C638" t="s">
        <v>1288</v>
      </c>
      <c r="D638" s="1">
        <v>1365954</v>
      </c>
      <c r="E638" t="str">
        <f>IFERROR(VLOOKUP(D638,PBL_ORGAN_GESTOR!$A$2:$G$1955,2,FALSE),"null")</f>
        <v>A04013522</v>
      </c>
      <c r="F638" t="str">
        <f>IF(E638="null",VLOOKUP(B638,Entitats!O:P,2,FALSE),"null")</f>
        <v>null</v>
      </c>
      <c r="H638">
        <f t="shared" si="58"/>
        <v>70636</v>
      </c>
      <c r="I638" t="str">
        <f t="shared" si="54"/>
        <v>'CEIP Puig de SA Morisca'</v>
      </c>
      <c r="J638" t="str">
        <f t="shared" si="55"/>
        <v>'A04019556'</v>
      </c>
      <c r="K638" t="str">
        <f t="shared" si="56"/>
        <v>'A04013522'</v>
      </c>
      <c r="M638" t="str">
        <f t="shared" si="59"/>
        <v>null</v>
      </c>
      <c r="O638" t="str">
        <f t="shared" si="57"/>
        <v xml:space="preserve">INSERT INTO pad_organ (organid, nom, dir3, dir3pare, cif) VALUES (70636, 'CEIP Puig de SA Morisca', 'A04019556', 'A04013522', null); </v>
      </c>
    </row>
    <row r="639" spans="2:15">
      <c r="B639" t="s">
        <v>1289</v>
      </c>
      <c r="C639" t="s">
        <v>4159</v>
      </c>
      <c r="D639" s="1">
        <v>1365954</v>
      </c>
      <c r="E639" t="str">
        <f>IFERROR(VLOOKUP(D639,PBL_ORGAN_GESTOR!$A$2:$G$1955,2,FALSE),"null")</f>
        <v>A04013522</v>
      </c>
      <c r="F639" t="str">
        <f>IF(E639="null",VLOOKUP(B639,Entitats!O:P,2,FALSE),"null")</f>
        <v>null</v>
      </c>
      <c r="H639">
        <f t="shared" si="58"/>
        <v>70637</v>
      </c>
      <c r="I639" t="str">
        <f t="shared" si="54"/>
        <v>'CEIP Puig D''En Valls'</v>
      </c>
      <c r="J639" t="str">
        <f t="shared" si="55"/>
        <v>'A04019557'</v>
      </c>
      <c r="K639" t="str">
        <f t="shared" si="56"/>
        <v>'A04013522'</v>
      </c>
      <c r="M639" t="str">
        <f t="shared" si="59"/>
        <v>null</v>
      </c>
      <c r="O639" t="str">
        <f t="shared" si="57"/>
        <v xml:space="preserve">INSERT INTO pad_organ (organid, nom, dir3, dir3pare, cif) VALUES (70637, 'CEIP Puig D''En Valls', 'A04019557', 'A04013522', null); </v>
      </c>
    </row>
    <row r="640" spans="2:15">
      <c r="B640" t="s">
        <v>1291</v>
      </c>
      <c r="C640" t="s">
        <v>4160</v>
      </c>
      <c r="D640" s="1">
        <v>1365954</v>
      </c>
      <c r="E640" t="str">
        <f>IFERROR(VLOOKUP(D640,PBL_ORGAN_GESTOR!$A$2:$G$1955,2,FALSE),"null")</f>
        <v>A04013522</v>
      </c>
      <c r="F640" t="str">
        <f>IF(E640="null",VLOOKUP(B640,Entitats!O:P,2,FALSE),"null")</f>
        <v>null</v>
      </c>
      <c r="H640">
        <f t="shared" si="58"/>
        <v>70638</v>
      </c>
      <c r="I640" t="str">
        <f t="shared" si="54"/>
        <v>'CEIP Punta de N''Amer'</v>
      </c>
      <c r="J640" t="str">
        <f t="shared" si="55"/>
        <v>'A04019558'</v>
      </c>
      <c r="K640" t="str">
        <f t="shared" si="56"/>
        <v>'A04013522'</v>
      </c>
      <c r="M640" t="str">
        <f t="shared" si="59"/>
        <v>null</v>
      </c>
      <c r="O640" t="str">
        <f t="shared" si="57"/>
        <v xml:space="preserve">INSERT INTO pad_organ (organid, nom, dir3, dir3pare, cif) VALUES (70638, 'CEIP Punta de N''Amer', 'A04019558', 'A04013522', null); </v>
      </c>
    </row>
    <row r="641" spans="2:15">
      <c r="B641" t="s">
        <v>1293</v>
      </c>
      <c r="C641" t="s">
        <v>1294</v>
      </c>
      <c r="D641" s="1">
        <v>1365954</v>
      </c>
      <c r="E641" t="str">
        <f>IFERROR(VLOOKUP(D641,PBL_ORGAN_GESTOR!$A$2:$G$1955,2,FALSE),"null")</f>
        <v>A04013522</v>
      </c>
      <c r="F641" t="str">
        <f>IF(E641="null",VLOOKUP(B641,Entitats!O:P,2,FALSE),"null")</f>
        <v>null</v>
      </c>
      <c r="H641">
        <f t="shared" si="58"/>
        <v>70639</v>
      </c>
      <c r="I641" t="str">
        <f t="shared" si="54"/>
        <v>'CEIP Rafal Nou'</v>
      </c>
      <c r="J641" t="str">
        <f t="shared" si="55"/>
        <v>'A04019559'</v>
      </c>
      <c r="K641" t="str">
        <f t="shared" si="56"/>
        <v>'A04013522'</v>
      </c>
      <c r="M641" t="str">
        <f t="shared" si="59"/>
        <v>null</v>
      </c>
      <c r="O641" t="str">
        <f t="shared" si="57"/>
        <v xml:space="preserve">INSERT INTO pad_organ (organid, nom, dir3, dir3pare, cif) VALUES (70639, 'CEIP Rafal Nou', 'A04019559', 'A04013522', null); </v>
      </c>
    </row>
    <row r="642" spans="2:15">
      <c r="B642" t="s">
        <v>1295</v>
      </c>
      <c r="C642" t="s">
        <v>1296</v>
      </c>
      <c r="D642" s="1">
        <v>1365954</v>
      </c>
      <c r="E642" t="str">
        <f>IFERROR(VLOOKUP(D642,PBL_ORGAN_GESTOR!$A$2:$G$1955,2,FALSE),"null")</f>
        <v>A04013522</v>
      </c>
      <c r="F642" t="str">
        <f>IF(E642="null",VLOOKUP(B642,Entitats!O:P,2,FALSE),"null")</f>
        <v>null</v>
      </c>
      <c r="H642">
        <f t="shared" si="58"/>
        <v>70640</v>
      </c>
      <c r="I642" t="str">
        <f t="shared" si="54"/>
        <v>'CEIP Rafal Vell'</v>
      </c>
      <c r="J642" t="str">
        <f t="shared" si="55"/>
        <v>'A04019560'</v>
      </c>
      <c r="K642" t="str">
        <f t="shared" si="56"/>
        <v>'A04013522'</v>
      </c>
      <c r="M642" t="str">
        <f t="shared" si="59"/>
        <v>null</v>
      </c>
      <c r="O642" t="str">
        <f t="shared" si="57"/>
        <v xml:space="preserve">INSERT INTO pad_organ (organid, nom, dir3, dir3pare, cif) VALUES (70640, 'CEIP Rafal Vell', 'A04019560', 'A04013522', null); </v>
      </c>
    </row>
    <row r="643" spans="2:15">
      <c r="B643" t="s">
        <v>1297</v>
      </c>
      <c r="C643" t="s">
        <v>1298</v>
      </c>
      <c r="D643" s="1">
        <v>1365954</v>
      </c>
      <c r="E643" t="str">
        <f>IFERROR(VLOOKUP(D643,PBL_ORGAN_GESTOR!$A$2:$G$1955,2,FALSE),"null")</f>
        <v>A04013522</v>
      </c>
      <c r="F643" t="str">
        <f>IF(E643="null",VLOOKUP(B643,Entitats!O:P,2,FALSE),"null")</f>
        <v>null</v>
      </c>
      <c r="H643">
        <f t="shared" si="58"/>
        <v>70641</v>
      </c>
      <c r="I643" t="str">
        <f t="shared" ref="I643:I706" si="60">"'"&amp;C643&amp;"'"</f>
        <v>'CEIP Rei Jaume I'</v>
      </c>
      <c r="J643" t="str">
        <f t="shared" ref="J643:J706" si="61">"'"&amp;B643&amp;"'"</f>
        <v>'A04019561'</v>
      </c>
      <c r="K643" t="str">
        <f t="shared" ref="K643:K706" si="62">IF(E643="null","null","'"&amp;E643&amp;"'")</f>
        <v>'A04013522'</v>
      </c>
      <c r="M643" t="str">
        <f t="shared" si="59"/>
        <v>null</v>
      </c>
      <c r="O643" t="str">
        <f t="shared" ref="O643:O706" si="63">SUBSTITUTE(SUBSTITUTE(SUBSTITUTE(SUBSTITUTE(SUBSTITUTE(SUBSTITUTE(O$1,"$ID$",H643),"$NOM$",I643),"$DIR3$",J643),"$DIR3PARE$",K643),"$ENTITATID$",L643),"$CIF$",M643)</f>
        <v xml:space="preserve">INSERT INTO pad_organ (organid, nom, dir3, dir3pare, cif) VALUES (70641, 'CEIP Rei Jaume I', 'A04019561', 'A04013522', null); </v>
      </c>
    </row>
    <row r="644" spans="2:15">
      <c r="B644" t="s">
        <v>1299</v>
      </c>
      <c r="C644" t="s">
        <v>1300</v>
      </c>
      <c r="D644" s="1">
        <v>1365954</v>
      </c>
      <c r="E644" t="str">
        <f>IFERROR(VLOOKUP(D644,PBL_ORGAN_GESTOR!$A$2:$G$1955,2,FALSE),"null")</f>
        <v>A04013522</v>
      </c>
      <c r="F644" t="str">
        <f>IF(E644="null",VLOOKUP(B644,Entitats!O:P,2,FALSE),"null")</f>
        <v>null</v>
      </c>
      <c r="H644">
        <f t="shared" ref="H644:H707" si="64">H643+1</f>
        <v>70642</v>
      </c>
      <c r="I644" t="str">
        <f t="shared" si="60"/>
        <v>'CEIP Rei Jaume III'</v>
      </c>
      <c r="J644" t="str">
        <f t="shared" si="61"/>
        <v>'A04019562'</v>
      </c>
      <c r="K644" t="str">
        <f t="shared" si="62"/>
        <v>'A04013522'</v>
      </c>
      <c r="M644" t="str">
        <f t="shared" ref="M644:M707" si="65">IFERROR(IF(F644="null","null","'"&amp;F644&amp;"'"),"null")</f>
        <v>null</v>
      </c>
      <c r="O644" t="str">
        <f t="shared" si="63"/>
        <v xml:space="preserve">INSERT INTO pad_organ (organid, nom, dir3, dir3pare, cif) VALUES (70642, 'CEIP Rei Jaume III', 'A04019562', 'A04013522', null); </v>
      </c>
    </row>
    <row r="645" spans="2:15">
      <c r="B645" t="s">
        <v>1301</v>
      </c>
      <c r="C645" t="s">
        <v>1302</v>
      </c>
      <c r="D645" s="1">
        <v>1365954</v>
      </c>
      <c r="E645" t="str">
        <f>IFERROR(VLOOKUP(D645,PBL_ORGAN_GESTOR!$A$2:$G$1955,2,FALSE),"null")</f>
        <v>A04013522</v>
      </c>
      <c r="F645" t="str">
        <f>IF(E645="null",VLOOKUP(B645,Entitats!O:P,2,FALSE),"null")</f>
        <v>null</v>
      </c>
      <c r="H645">
        <f t="shared" si="64"/>
        <v>70643</v>
      </c>
      <c r="I645" t="str">
        <f t="shared" si="60"/>
        <v>'CEIP Reina Sofia'</v>
      </c>
      <c r="J645" t="str">
        <f t="shared" si="61"/>
        <v>'A04019563'</v>
      </c>
      <c r="K645" t="str">
        <f t="shared" si="62"/>
        <v>'A04013522'</v>
      </c>
      <c r="M645" t="str">
        <f t="shared" si="65"/>
        <v>null</v>
      </c>
      <c r="O645" t="str">
        <f t="shared" si="63"/>
        <v xml:space="preserve">INSERT INTO pad_organ (organid, nom, dir3, dir3pare, cif) VALUES (70643, 'CEIP Reina Sofia', 'A04019563', 'A04013522', null); </v>
      </c>
    </row>
    <row r="646" spans="2:15">
      <c r="B646" t="s">
        <v>1303</v>
      </c>
      <c r="C646" t="s">
        <v>1304</v>
      </c>
      <c r="D646" s="1">
        <v>1365954</v>
      </c>
      <c r="E646" t="str">
        <f>IFERROR(VLOOKUP(D646,PBL_ORGAN_GESTOR!$A$2:$G$1955,2,FALSE),"null")</f>
        <v>A04013522</v>
      </c>
      <c r="F646" t="str">
        <f>IF(E646="null",VLOOKUP(B646,Entitats!O:P,2,FALSE),"null")</f>
        <v>null</v>
      </c>
      <c r="H646">
        <f t="shared" si="64"/>
        <v>70644</v>
      </c>
      <c r="I646" t="str">
        <f t="shared" si="60"/>
        <v>'CEIP Robert Graves'</v>
      </c>
      <c r="J646" t="str">
        <f t="shared" si="61"/>
        <v>'A04019564'</v>
      </c>
      <c r="K646" t="str">
        <f t="shared" si="62"/>
        <v>'A04013522'</v>
      </c>
      <c r="M646" t="str">
        <f t="shared" si="65"/>
        <v>null</v>
      </c>
      <c r="O646" t="str">
        <f t="shared" si="63"/>
        <v xml:space="preserve">INSERT INTO pad_organ (organid, nom, dir3, dir3pare, cif) VALUES (70644, 'CEIP Robert Graves', 'A04019564', 'A04013522', null); </v>
      </c>
    </row>
    <row r="647" spans="2:15">
      <c r="B647" t="s">
        <v>1305</v>
      </c>
      <c r="C647" t="s">
        <v>1306</v>
      </c>
      <c r="D647" s="1">
        <v>1365954</v>
      </c>
      <c r="E647" t="str">
        <f>IFERROR(VLOOKUP(D647,PBL_ORGAN_GESTOR!$A$2:$G$1955,2,FALSE),"null")</f>
        <v>A04013522</v>
      </c>
      <c r="F647" t="str">
        <f>IF(E647="null",VLOOKUP(B647,Entitats!O:P,2,FALSE),"null")</f>
        <v>null</v>
      </c>
      <c r="H647">
        <f t="shared" si="64"/>
        <v>70645</v>
      </c>
      <c r="I647" t="str">
        <f t="shared" si="60"/>
        <v>'CEIP Robines'</v>
      </c>
      <c r="J647" t="str">
        <f t="shared" si="61"/>
        <v>'A04019565'</v>
      </c>
      <c r="K647" t="str">
        <f t="shared" si="62"/>
        <v>'A04013522'</v>
      </c>
      <c r="M647" t="str">
        <f t="shared" si="65"/>
        <v>null</v>
      </c>
      <c r="O647" t="str">
        <f t="shared" si="63"/>
        <v xml:space="preserve">INSERT INTO pad_organ (organid, nom, dir3, dir3pare, cif) VALUES (70645, 'CEIP Robines', 'A04019565', 'A04013522', null); </v>
      </c>
    </row>
    <row r="648" spans="2:15">
      <c r="B648" t="s">
        <v>1307</v>
      </c>
      <c r="C648" t="s">
        <v>1308</v>
      </c>
      <c r="D648" s="1">
        <v>1365954</v>
      </c>
      <c r="E648" t="str">
        <f>IFERROR(VLOOKUP(D648,PBL_ORGAN_GESTOR!$A$2:$G$1955,2,FALSE),"null")</f>
        <v>A04013522</v>
      </c>
      <c r="F648" t="str">
        <f>IF(E648="null",VLOOKUP(B648,Entitats!O:P,2,FALSE),"null")</f>
        <v>null</v>
      </c>
      <c r="H648">
        <f t="shared" si="64"/>
        <v>70646</v>
      </c>
      <c r="I648" t="str">
        <f t="shared" si="60"/>
        <v>'CEIP Rodamilans'</v>
      </c>
      <c r="J648" t="str">
        <f t="shared" si="61"/>
        <v>'A04019566'</v>
      </c>
      <c r="K648" t="str">
        <f t="shared" si="62"/>
        <v>'A04013522'</v>
      </c>
      <c r="M648" t="str">
        <f t="shared" si="65"/>
        <v>null</v>
      </c>
      <c r="O648" t="str">
        <f t="shared" si="63"/>
        <v xml:space="preserve">INSERT INTO pad_organ (organid, nom, dir3, dir3pare, cif) VALUES (70646, 'CEIP Rodamilans', 'A04019566', 'A04013522', null); </v>
      </c>
    </row>
    <row r="649" spans="2:15">
      <c r="B649" t="s">
        <v>1309</v>
      </c>
      <c r="C649" t="s">
        <v>1310</v>
      </c>
      <c r="D649" s="1">
        <v>1365954</v>
      </c>
      <c r="E649" t="str">
        <f>IFERROR(VLOOKUP(D649,PBL_ORGAN_GESTOR!$A$2:$G$1955,2,FALSE),"null")</f>
        <v>A04013522</v>
      </c>
      <c r="F649" t="str">
        <f>IF(E649="null",VLOOKUP(B649,Entitats!O:P,2,FALSE),"null")</f>
        <v>null</v>
      </c>
      <c r="H649">
        <f t="shared" si="64"/>
        <v>70647</v>
      </c>
      <c r="I649" t="str">
        <f t="shared" si="60"/>
        <v>'CEIP Rosa Dels Vents'</v>
      </c>
      <c r="J649" t="str">
        <f t="shared" si="61"/>
        <v>'A04019567'</v>
      </c>
      <c r="K649" t="str">
        <f t="shared" si="62"/>
        <v>'A04013522'</v>
      </c>
      <c r="M649" t="str">
        <f t="shared" si="65"/>
        <v>null</v>
      </c>
      <c r="O649" t="str">
        <f t="shared" si="63"/>
        <v xml:space="preserve">INSERT INTO pad_organ (organid, nom, dir3, dir3pare, cif) VALUES (70647, 'CEIP Rosa Dels Vents', 'A04019567', 'A04013522', null); </v>
      </c>
    </row>
    <row r="650" spans="2:15">
      <c r="B650" t="s">
        <v>1311</v>
      </c>
      <c r="C650" t="s">
        <v>1312</v>
      </c>
      <c r="D650" s="1">
        <v>1365954</v>
      </c>
      <c r="E650" t="str">
        <f>IFERROR(VLOOKUP(D650,PBL_ORGAN_GESTOR!$A$2:$G$1955,2,FALSE),"null")</f>
        <v>A04013522</v>
      </c>
      <c r="F650" t="str">
        <f>IF(E650="null",VLOOKUP(B650,Entitats!O:P,2,FALSE),"null")</f>
        <v>null</v>
      </c>
      <c r="H650">
        <f t="shared" si="64"/>
        <v>70648</v>
      </c>
      <c r="I650" t="str">
        <f t="shared" si="60"/>
        <v>'CEIP SA Blanca Dona'</v>
      </c>
      <c r="J650" t="str">
        <f t="shared" si="61"/>
        <v>'A04019568'</v>
      </c>
      <c r="K650" t="str">
        <f t="shared" si="62"/>
        <v>'A04013522'</v>
      </c>
      <c r="M650" t="str">
        <f t="shared" si="65"/>
        <v>null</v>
      </c>
      <c r="O650" t="str">
        <f t="shared" si="63"/>
        <v xml:space="preserve">INSERT INTO pad_organ (organid, nom, dir3, dir3pare, cif) VALUES (70648, 'CEIP SA Blanca Dona', 'A04019568', 'A04013522', null); </v>
      </c>
    </row>
    <row r="651" spans="2:15">
      <c r="B651" t="s">
        <v>1313</v>
      </c>
      <c r="C651" t="s">
        <v>1314</v>
      </c>
      <c r="D651" s="1">
        <v>1365954</v>
      </c>
      <c r="E651" t="str">
        <f>IFERROR(VLOOKUP(D651,PBL_ORGAN_GESTOR!$A$2:$G$1955,2,FALSE),"null")</f>
        <v>A04013522</v>
      </c>
      <c r="F651" t="str">
        <f>IF(E651="null",VLOOKUP(B651,Entitats!O:P,2,FALSE),"null")</f>
        <v>null</v>
      </c>
      <c r="H651">
        <f t="shared" si="64"/>
        <v>70649</v>
      </c>
      <c r="I651" t="str">
        <f t="shared" si="60"/>
        <v>'CEIP SA Bodega'</v>
      </c>
      <c r="J651" t="str">
        <f t="shared" si="61"/>
        <v>'A04019569'</v>
      </c>
      <c r="K651" t="str">
        <f t="shared" si="62"/>
        <v>'A04013522'</v>
      </c>
      <c r="M651" t="str">
        <f t="shared" si="65"/>
        <v>null</v>
      </c>
      <c r="O651" t="str">
        <f t="shared" si="63"/>
        <v xml:space="preserve">INSERT INTO pad_organ (organid, nom, dir3, dir3pare, cif) VALUES (70649, 'CEIP SA Bodega', 'A04019569', 'A04013522', null); </v>
      </c>
    </row>
    <row r="652" spans="2:15">
      <c r="B652" t="s">
        <v>1315</v>
      </c>
      <c r="C652" t="s">
        <v>1316</v>
      </c>
      <c r="D652" s="1">
        <v>1365954</v>
      </c>
      <c r="E652" t="str">
        <f>IFERROR(VLOOKUP(D652,PBL_ORGAN_GESTOR!$A$2:$G$1955,2,FALSE),"null")</f>
        <v>A04013522</v>
      </c>
      <c r="F652" t="str">
        <f>IF(E652="null",VLOOKUP(B652,Entitats!O:P,2,FALSE),"null")</f>
        <v>null</v>
      </c>
      <c r="H652">
        <f t="shared" si="64"/>
        <v>70650</v>
      </c>
      <c r="I652" t="str">
        <f t="shared" si="60"/>
        <v>'CEIP SA Casa Blanca'</v>
      </c>
      <c r="J652" t="str">
        <f t="shared" si="61"/>
        <v>'A04019570'</v>
      </c>
      <c r="K652" t="str">
        <f t="shared" si="62"/>
        <v>'A04013522'</v>
      </c>
      <c r="M652" t="str">
        <f t="shared" si="65"/>
        <v>null</v>
      </c>
      <c r="O652" t="str">
        <f t="shared" si="63"/>
        <v xml:space="preserve">INSERT INTO pad_organ (organid, nom, dir3, dir3pare, cif) VALUES (70650, 'CEIP SA Casa Blanca', 'A04019570', 'A04013522', null); </v>
      </c>
    </row>
    <row r="653" spans="2:15">
      <c r="B653" t="s">
        <v>1317</v>
      </c>
      <c r="C653" t="s">
        <v>1318</v>
      </c>
      <c r="D653" s="1">
        <v>1365954</v>
      </c>
      <c r="E653" t="str">
        <f>IFERROR(VLOOKUP(D653,PBL_ORGAN_GESTOR!$A$2:$G$1955,2,FALSE),"null")</f>
        <v>A04013522</v>
      </c>
      <c r="F653" t="str">
        <f>IF(E653="null",VLOOKUP(B653,Entitats!O:P,2,FALSE),"null")</f>
        <v>null</v>
      </c>
      <c r="H653">
        <f t="shared" si="64"/>
        <v>70651</v>
      </c>
      <c r="I653" t="str">
        <f t="shared" si="60"/>
        <v>'CEIP SA Garriga'</v>
      </c>
      <c r="J653" t="str">
        <f t="shared" si="61"/>
        <v>'A04019571'</v>
      </c>
      <c r="K653" t="str">
        <f t="shared" si="62"/>
        <v>'A04013522'</v>
      </c>
      <c r="M653" t="str">
        <f t="shared" si="65"/>
        <v>null</v>
      </c>
      <c r="O653" t="str">
        <f t="shared" si="63"/>
        <v xml:space="preserve">INSERT INTO pad_organ (organid, nom, dir3, dir3pare, cif) VALUES (70651, 'CEIP SA Garriga', 'A04019571', 'A04013522', null); </v>
      </c>
    </row>
    <row r="654" spans="2:15">
      <c r="B654" t="s">
        <v>1319</v>
      </c>
      <c r="C654" t="s">
        <v>1320</v>
      </c>
      <c r="D654" s="1">
        <v>1365954</v>
      </c>
      <c r="E654" t="str">
        <f>IFERROR(VLOOKUP(D654,PBL_ORGAN_GESTOR!$A$2:$G$1955,2,FALSE),"null")</f>
        <v>A04013522</v>
      </c>
      <c r="F654" t="str">
        <f>IF(E654="null",VLOOKUP(B654,Entitats!O:P,2,FALSE),"null")</f>
        <v>null</v>
      </c>
      <c r="H654">
        <f t="shared" si="64"/>
        <v>70652</v>
      </c>
      <c r="I654" t="str">
        <f t="shared" si="60"/>
        <v>'CEIP SA Graduada- Eivissa'</v>
      </c>
      <c r="J654" t="str">
        <f t="shared" si="61"/>
        <v>'A04019572'</v>
      </c>
      <c r="K654" t="str">
        <f t="shared" si="62"/>
        <v>'A04013522'</v>
      </c>
      <c r="M654" t="str">
        <f t="shared" si="65"/>
        <v>null</v>
      </c>
      <c r="O654" t="str">
        <f t="shared" si="63"/>
        <v xml:space="preserve">INSERT INTO pad_organ (organid, nom, dir3, dir3pare, cif) VALUES (70652, 'CEIP SA Graduada- Eivissa', 'A04019572', 'A04013522', null); </v>
      </c>
    </row>
    <row r="655" spans="2:15">
      <c r="B655" t="s">
        <v>1321</v>
      </c>
      <c r="C655" t="s">
        <v>1322</v>
      </c>
      <c r="D655" s="1">
        <v>1365954</v>
      </c>
      <c r="E655" t="str">
        <f>IFERROR(VLOOKUP(D655,PBL_ORGAN_GESTOR!$A$2:$G$1955,2,FALSE),"null")</f>
        <v>A04013522</v>
      </c>
      <c r="F655" t="str">
        <f>IF(E655="null",VLOOKUP(B655,Entitats!O:P,2,FALSE),"null")</f>
        <v>null</v>
      </c>
      <c r="H655">
        <f t="shared" si="64"/>
        <v>70653</v>
      </c>
      <c r="I655" t="str">
        <f t="shared" si="60"/>
        <v>'CEIP SA Graduada- Maó'</v>
      </c>
      <c r="J655" t="str">
        <f t="shared" si="61"/>
        <v>'A04019573'</v>
      </c>
      <c r="K655" t="str">
        <f t="shared" si="62"/>
        <v>'A04013522'</v>
      </c>
      <c r="M655" t="str">
        <f t="shared" si="65"/>
        <v>null</v>
      </c>
      <c r="O655" t="str">
        <f t="shared" si="63"/>
        <v xml:space="preserve">INSERT INTO pad_organ (organid, nom, dir3, dir3pare, cif) VALUES (70653, 'CEIP SA Graduada- Maó', 'A04019573', 'A04013522', null); </v>
      </c>
    </row>
    <row r="656" spans="2:15">
      <c r="B656" t="s">
        <v>1323</v>
      </c>
      <c r="C656" t="s">
        <v>1324</v>
      </c>
      <c r="D656" s="1">
        <v>1365954</v>
      </c>
      <c r="E656" t="str">
        <f>IFERROR(VLOOKUP(D656,PBL_ORGAN_GESTOR!$A$2:$G$1955,2,FALSE),"null")</f>
        <v>A04013522</v>
      </c>
      <c r="F656" t="str">
        <f>IF(E656="null",VLOOKUP(B656,Entitats!O:P,2,FALSE),"null")</f>
        <v>null</v>
      </c>
      <c r="H656">
        <f t="shared" si="64"/>
        <v>70654</v>
      </c>
      <c r="I656" t="str">
        <f t="shared" si="60"/>
        <v>'CEIP SA Graduada- SA Pobla'</v>
      </c>
      <c r="J656" t="str">
        <f t="shared" si="61"/>
        <v>'A04019574'</v>
      </c>
      <c r="K656" t="str">
        <f t="shared" si="62"/>
        <v>'A04013522'</v>
      </c>
      <c r="M656" t="str">
        <f t="shared" si="65"/>
        <v>null</v>
      </c>
      <c r="O656" t="str">
        <f t="shared" si="63"/>
        <v xml:space="preserve">INSERT INTO pad_organ (organid, nom, dir3, dir3pare, cif) VALUES (70654, 'CEIP SA Graduada- SA Pobla', 'A04019574', 'A04013522', null); </v>
      </c>
    </row>
    <row r="657" spans="2:15">
      <c r="B657" t="s">
        <v>1325</v>
      </c>
      <c r="C657" t="s">
        <v>1326</v>
      </c>
      <c r="D657" s="1">
        <v>1365954</v>
      </c>
      <c r="E657" t="str">
        <f>IFERROR(VLOOKUP(D657,PBL_ORGAN_GESTOR!$A$2:$G$1955,2,FALSE),"null")</f>
        <v>A04013522</v>
      </c>
      <c r="F657" t="str">
        <f>IF(E657="null",VLOOKUP(B657,Entitats!O:P,2,FALSE),"null")</f>
        <v>null</v>
      </c>
      <c r="H657">
        <f t="shared" si="64"/>
        <v>70655</v>
      </c>
      <c r="I657" t="str">
        <f t="shared" si="60"/>
        <v>'CEIP SA Indioteria'</v>
      </c>
      <c r="J657" t="str">
        <f t="shared" si="61"/>
        <v>'A04019575'</v>
      </c>
      <c r="K657" t="str">
        <f t="shared" si="62"/>
        <v>'A04013522'</v>
      </c>
      <c r="M657" t="str">
        <f t="shared" si="65"/>
        <v>null</v>
      </c>
      <c r="O657" t="str">
        <f t="shared" si="63"/>
        <v xml:space="preserve">INSERT INTO pad_organ (organid, nom, dir3, dir3pare, cif) VALUES (70655, 'CEIP SA Indioteria', 'A04019575', 'A04013522', null); </v>
      </c>
    </row>
    <row r="658" spans="2:15">
      <c r="B658" t="s">
        <v>1327</v>
      </c>
      <c r="C658" t="s">
        <v>1328</v>
      </c>
      <c r="D658" s="1">
        <v>1365954</v>
      </c>
      <c r="E658" t="str">
        <f>IFERROR(VLOOKUP(D658,PBL_ORGAN_GESTOR!$A$2:$G$1955,2,FALSE),"null")</f>
        <v>A04013522</v>
      </c>
      <c r="F658" t="str">
        <f>IF(E658="null",VLOOKUP(B658,Entitats!O:P,2,FALSE),"null")</f>
        <v>null</v>
      </c>
      <c r="H658">
        <f t="shared" si="64"/>
        <v>70656</v>
      </c>
      <c r="I658" t="str">
        <f t="shared" si="60"/>
        <v>'CEIP SA Joveria'</v>
      </c>
      <c r="J658" t="str">
        <f t="shared" si="61"/>
        <v>'A04019576'</v>
      </c>
      <c r="K658" t="str">
        <f t="shared" si="62"/>
        <v>'A04013522'</v>
      </c>
      <c r="M658" t="str">
        <f t="shared" si="65"/>
        <v>null</v>
      </c>
      <c r="O658" t="str">
        <f t="shared" si="63"/>
        <v xml:space="preserve">INSERT INTO pad_organ (organid, nom, dir3, dir3pare, cif) VALUES (70656, 'CEIP SA Joveria', 'A04019576', 'A04013522', null); </v>
      </c>
    </row>
    <row r="659" spans="2:15">
      <c r="B659" t="s">
        <v>1329</v>
      </c>
      <c r="C659" t="s">
        <v>1330</v>
      </c>
      <c r="D659" s="1">
        <v>1365954</v>
      </c>
      <c r="E659" t="str">
        <f>IFERROR(VLOOKUP(D659,PBL_ORGAN_GESTOR!$A$2:$G$1955,2,FALSE),"null")</f>
        <v>A04013522</v>
      </c>
      <c r="F659" t="str">
        <f>IF(E659="null",VLOOKUP(B659,Entitats!O:P,2,FALSE),"null")</f>
        <v>null</v>
      </c>
      <c r="H659">
        <f t="shared" si="64"/>
        <v>70657</v>
      </c>
      <c r="I659" t="str">
        <f t="shared" si="60"/>
        <v>'CEIP SA Marina de Llucmajor'</v>
      </c>
      <c r="J659" t="str">
        <f t="shared" si="61"/>
        <v>'A04019577'</v>
      </c>
      <c r="K659" t="str">
        <f t="shared" si="62"/>
        <v>'A04013522'</v>
      </c>
      <c r="M659" t="str">
        <f t="shared" si="65"/>
        <v>null</v>
      </c>
      <c r="O659" t="str">
        <f t="shared" si="63"/>
        <v xml:space="preserve">INSERT INTO pad_organ (organid, nom, dir3, dir3pare, cif) VALUES (70657, 'CEIP SA Marina de Llucmajor', 'A04019577', 'A04013522', null); </v>
      </c>
    </row>
    <row r="660" spans="2:15">
      <c r="B660" t="s">
        <v>1331</v>
      </c>
      <c r="C660" t="s">
        <v>4161</v>
      </c>
      <c r="D660" s="1">
        <v>1365954</v>
      </c>
      <c r="E660" t="str">
        <f>IFERROR(VLOOKUP(D660,PBL_ORGAN_GESTOR!$A$2:$G$1955,2,FALSE),"null")</f>
        <v>A04013522</v>
      </c>
      <c r="F660" t="str">
        <f>IF(E660="null",VLOOKUP(B660,Entitats!O:P,2,FALSE),"null")</f>
        <v>null</v>
      </c>
      <c r="H660">
        <f t="shared" si="64"/>
        <v>70658</v>
      </c>
      <c r="I660" t="str">
        <f t="shared" si="60"/>
        <v>'CEIP S''Albufera'</v>
      </c>
      <c r="J660" t="str">
        <f t="shared" si="61"/>
        <v>'A04019578'</v>
      </c>
      <c r="K660" t="str">
        <f t="shared" si="62"/>
        <v>'A04013522'</v>
      </c>
      <c r="M660" t="str">
        <f t="shared" si="65"/>
        <v>null</v>
      </c>
      <c r="O660" t="str">
        <f t="shared" si="63"/>
        <v xml:space="preserve">INSERT INTO pad_organ (organid, nom, dir3, dir3pare, cif) VALUES (70658, 'CEIP S''Albufera', 'A04019578', 'A04013522', null); </v>
      </c>
    </row>
    <row r="661" spans="2:15">
      <c r="B661" t="s">
        <v>1333</v>
      </c>
      <c r="C661" t="s">
        <v>4162</v>
      </c>
      <c r="D661" s="1">
        <v>1365954</v>
      </c>
      <c r="E661" t="str">
        <f>IFERROR(VLOOKUP(D661,PBL_ORGAN_GESTOR!$A$2:$G$1955,2,FALSE),"null")</f>
        <v>A04013522</v>
      </c>
      <c r="F661" t="str">
        <f>IF(E661="null",VLOOKUP(B661,Entitats!O:P,2,FALSE),"null")</f>
        <v>null</v>
      </c>
      <c r="H661">
        <f t="shared" si="64"/>
        <v>70659</v>
      </c>
      <c r="I661" t="str">
        <f t="shared" si="60"/>
        <v>'CEIP S''Algar- Llucmajor'</v>
      </c>
      <c r="J661" t="str">
        <f t="shared" si="61"/>
        <v>'A04019579'</v>
      </c>
      <c r="K661" t="str">
        <f t="shared" si="62"/>
        <v>'A04013522'</v>
      </c>
      <c r="M661" t="str">
        <f t="shared" si="65"/>
        <v>null</v>
      </c>
      <c r="O661" t="str">
        <f t="shared" si="63"/>
        <v xml:space="preserve">INSERT INTO pad_organ (organid, nom, dir3, dir3pare, cif) VALUES (70659, 'CEIP S''Algar- Llucmajor', 'A04019579', 'A04013522', null); </v>
      </c>
    </row>
    <row r="662" spans="2:15">
      <c r="B662" t="s">
        <v>1335</v>
      </c>
      <c r="C662" t="s">
        <v>4163</v>
      </c>
      <c r="D662" s="1">
        <v>1365954</v>
      </c>
      <c r="E662" t="str">
        <f>IFERROR(VLOOKUP(D662,PBL_ORGAN_GESTOR!$A$2:$G$1955,2,FALSE),"null")</f>
        <v>A04013522</v>
      </c>
      <c r="F662" t="str">
        <f>IF(E662="null",VLOOKUP(B662,Entitats!O:P,2,FALSE),"null")</f>
        <v>null</v>
      </c>
      <c r="H662">
        <f t="shared" si="64"/>
        <v>70660</v>
      </c>
      <c r="I662" t="str">
        <f t="shared" si="60"/>
        <v>'CEIP S''Algar- Felanitx'</v>
      </c>
      <c r="J662" t="str">
        <f t="shared" si="61"/>
        <v>'A04019580'</v>
      </c>
      <c r="K662" t="str">
        <f t="shared" si="62"/>
        <v>'A04013522'</v>
      </c>
      <c r="M662" t="str">
        <f t="shared" si="65"/>
        <v>null</v>
      </c>
      <c r="O662" t="str">
        <f t="shared" si="63"/>
        <v xml:space="preserve">INSERT INTO pad_organ (organid, nom, dir3, dir3pare, cif) VALUES (70660, 'CEIP S''Algar- Felanitx', 'A04019580', 'A04013522', null); </v>
      </c>
    </row>
    <row r="663" spans="2:15">
      <c r="B663" t="s">
        <v>1337</v>
      </c>
      <c r="C663" t="s">
        <v>4164</v>
      </c>
      <c r="D663" s="1">
        <v>1365954</v>
      </c>
      <c r="E663" t="str">
        <f>IFERROR(VLOOKUP(D663,PBL_ORGAN_GESTOR!$A$2:$G$1955,2,FALSE),"null")</f>
        <v>A04013522</v>
      </c>
      <c r="F663" t="str">
        <f>IF(E663="null",VLOOKUP(B663,Entitats!O:P,2,FALSE),"null")</f>
        <v>null</v>
      </c>
      <c r="H663">
        <f t="shared" si="64"/>
        <v>70661</v>
      </c>
      <c r="I663" t="str">
        <f t="shared" si="60"/>
        <v>'CEIP S''Alzinar'</v>
      </c>
      <c r="J663" t="str">
        <f t="shared" si="61"/>
        <v>'A04019581'</v>
      </c>
      <c r="K663" t="str">
        <f t="shared" si="62"/>
        <v>'A04013522'</v>
      </c>
      <c r="M663" t="str">
        <f t="shared" si="65"/>
        <v>null</v>
      </c>
      <c r="O663" t="str">
        <f t="shared" si="63"/>
        <v xml:space="preserve">INSERT INTO pad_organ (organid, nom, dir3, dir3pare, cif) VALUES (70661, 'CEIP S''Alzinar', 'A04019581', 'A04013522', null); </v>
      </c>
    </row>
    <row r="664" spans="2:15">
      <c r="B664" t="s">
        <v>1339</v>
      </c>
      <c r="C664" t="s">
        <v>1340</v>
      </c>
      <c r="D664" s="1">
        <v>1365954</v>
      </c>
      <c r="E664" t="str">
        <f>IFERROR(VLOOKUP(D664,PBL_ORGAN_GESTOR!$A$2:$G$1955,2,FALSE),"null")</f>
        <v>A04013522</v>
      </c>
      <c r="F664" t="str">
        <f>IF(E664="null",VLOOKUP(B664,Entitats!O:P,2,FALSE),"null")</f>
        <v>null</v>
      </c>
      <c r="H664">
        <f t="shared" si="64"/>
        <v>70662</v>
      </c>
      <c r="I664" t="str">
        <f t="shared" si="60"/>
        <v>'CEIP Sant Antoni de Portmany'</v>
      </c>
      <c r="J664" t="str">
        <f t="shared" si="61"/>
        <v>'A04019582'</v>
      </c>
      <c r="K664" t="str">
        <f t="shared" si="62"/>
        <v>'A04013522'</v>
      </c>
      <c r="M664" t="str">
        <f t="shared" si="65"/>
        <v>null</v>
      </c>
      <c r="O664" t="str">
        <f t="shared" si="63"/>
        <v xml:space="preserve">INSERT INTO pad_organ (organid, nom, dir3, dir3pare, cif) VALUES (70662, 'CEIP Sant Antoni de Portmany', 'A04019582', 'A04013522', null); </v>
      </c>
    </row>
    <row r="665" spans="2:15">
      <c r="B665" t="s">
        <v>1341</v>
      </c>
      <c r="C665" t="s">
        <v>1342</v>
      </c>
      <c r="D665" s="1">
        <v>1365954</v>
      </c>
      <c r="E665" t="str">
        <f>IFERROR(VLOOKUP(D665,PBL_ORGAN_GESTOR!$A$2:$G$1955,2,FALSE),"null")</f>
        <v>A04013522</v>
      </c>
      <c r="F665" t="str">
        <f>IF(E665="null",VLOOKUP(B665,Entitats!O:P,2,FALSE),"null")</f>
        <v>null</v>
      </c>
      <c r="H665">
        <f t="shared" si="64"/>
        <v>70663</v>
      </c>
      <c r="I665" t="str">
        <f t="shared" si="60"/>
        <v>'CEIP Sant Carles'</v>
      </c>
      <c r="J665" t="str">
        <f t="shared" si="61"/>
        <v>'A04019583'</v>
      </c>
      <c r="K665" t="str">
        <f t="shared" si="62"/>
        <v>'A04013522'</v>
      </c>
      <c r="M665" t="str">
        <f t="shared" si="65"/>
        <v>null</v>
      </c>
      <c r="O665" t="str">
        <f t="shared" si="63"/>
        <v xml:space="preserve">INSERT INTO pad_organ (organid, nom, dir3, dir3pare, cif) VALUES (70663, 'CEIP Sant Carles', 'A04019583', 'A04013522', null); </v>
      </c>
    </row>
    <row r="666" spans="2:15">
      <c r="B666" t="s">
        <v>1343</v>
      </c>
      <c r="C666" t="s">
        <v>1344</v>
      </c>
      <c r="D666" s="1">
        <v>1365954</v>
      </c>
      <c r="E666" t="str">
        <f>IFERROR(VLOOKUP(D666,PBL_ORGAN_GESTOR!$A$2:$G$1955,2,FALSE),"null")</f>
        <v>A04013522</v>
      </c>
      <c r="F666" t="str">
        <f>IF(E666="null",VLOOKUP(B666,Entitats!O:P,2,FALSE),"null")</f>
        <v>null</v>
      </c>
      <c r="H666">
        <f t="shared" si="64"/>
        <v>70664</v>
      </c>
      <c r="I666" t="str">
        <f t="shared" si="60"/>
        <v>'CEIP Sant Ciriac'</v>
      </c>
      <c r="J666" t="str">
        <f t="shared" si="61"/>
        <v>'A04019584'</v>
      </c>
      <c r="K666" t="str">
        <f t="shared" si="62"/>
        <v>'A04013522'</v>
      </c>
      <c r="M666" t="str">
        <f t="shared" si="65"/>
        <v>null</v>
      </c>
      <c r="O666" t="str">
        <f t="shared" si="63"/>
        <v xml:space="preserve">INSERT INTO pad_organ (organid, nom, dir3, dir3pare, cif) VALUES (70664, 'CEIP Sant Ciriac', 'A04019584', 'A04013522', null); </v>
      </c>
    </row>
    <row r="667" spans="2:15">
      <c r="B667" t="s">
        <v>1345</v>
      </c>
      <c r="C667" t="s">
        <v>1346</v>
      </c>
      <c r="D667" s="1">
        <v>1365954</v>
      </c>
      <c r="E667" t="str">
        <f>IFERROR(VLOOKUP(D667,PBL_ORGAN_GESTOR!$A$2:$G$1955,2,FALSE),"null")</f>
        <v>A04013522</v>
      </c>
      <c r="F667" t="str">
        <f>IF(E667="null",VLOOKUP(B667,Entitats!O:P,2,FALSE),"null")</f>
        <v>null</v>
      </c>
      <c r="H667">
        <f t="shared" si="64"/>
        <v>70665</v>
      </c>
      <c r="I667" t="str">
        <f t="shared" si="60"/>
        <v>'CEIP Sant Domingo'</v>
      </c>
      <c r="J667" t="str">
        <f t="shared" si="61"/>
        <v>'A04019585'</v>
      </c>
      <c r="K667" t="str">
        <f t="shared" si="62"/>
        <v>'A04013522'</v>
      </c>
      <c r="M667" t="str">
        <f t="shared" si="65"/>
        <v>null</v>
      </c>
      <c r="O667" t="str">
        <f t="shared" si="63"/>
        <v xml:space="preserve">INSERT INTO pad_organ (organid, nom, dir3, dir3pare, cif) VALUES (70665, 'CEIP Sant Domingo', 'A04019585', 'A04013522', null); </v>
      </c>
    </row>
    <row r="668" spans="2:15">
      <c r="B668" t="s">
        <v>1347</v>
      </c>
      <c r="C668" t="s">
        <v>1348</v>
      </c>
      <c r="D668" s="1">
        <v>1365954</v>
      </c>
      <c r="E668" t="str">
        <f>IFERROR(VLOOKUP(D668,PBL_ORGAN_GESTOR!$A$2:$G$1955,2,FALSE),"null")</f>
        <v>A04013522</v>
      </c>
      <c r="F668" t="str">
        <f>IF(E668="null",VLOOKUP(B668,Entitats!O:P,2,FALSE),"null")</f>
        <v>null</v>
      </c>
      <c r="H668">
        <f t="shared" si="64"/>
        <v>70666</v>
      </c>
      <c r="I668" t="str">
        <f t="shared" si="60"/>
        <v>'CEIP Sant Ferran de Ses Roques'</v>
      </c>
      <c r="J668" t="str">
        <f t="shared" si="61"/>
        <v>'A04019586'</v>
      </c>
      <c r="K668" t="str">
        <f t="shared" si="62"/>
        <v>'A04013522'</v>
      </c>
      <c r="M668" t="str">
        <f t="shared" si="65"/>
        <v>null</v>
      </c>
      <c r="O668" t="str">
        <f t="shared" si="63"/>
        <v xml:space="preserve">INSERT INTO pad_organ (organid, nom, dir3, dir3pare, cif) VALUES (70666, 'CEIP Sant Ferran de Ses Roques', 'A04019586', 'A04013522', null); </v>
      </c>
    </row>
    <row r="669" spans="2:15">
      <c r="B669" t="s">
        <v>1349</v>
      </c>
      <c r="C669" t="s">
        <v>1350</v>
      </c>
      <c r="D669" s="1">
        <v>1365954</v>
      </c>
      <c r="E669" t="str">
        <f>IFERROR(VLOOKUP(D669,PBL_ORGAN_GESTOR!$A$2:$G$1955,2,FALSE),"null")</f>
        <v>A04013522</v>
      </c>
      <c r="F669" t="str">
        <f>IF(E669="null",VLOOKUP(B669,Entitats!O:P,2,FALSE),"null")</f>
        <v>null</v>
      </c>
      <c r="H669">
        <f t="shared" si="64"/>
        <v>70667</v>
      </c>
      <c r="I669" t="str">
        <f t="shared" si="60"/>
        <v>'CEIP Sant Jordi- S.Josep SA Talaia'</v>
      </c>
      <c r="J669" t="str">
        <f t="shared" si="61"/>
        <v>'A04019587'</v>
      </c>
      <c r="K669" t="str">
        <f t="shared" si="62"/>
        <v>'A04013522'</v>
      </c>
      <c r="M669" t="str">
        <f t="shared" si="65"/>
        <v>null</v>
      </c>
      <c r="O669" t="str">
        <f t="shared" si="63"/>
        <v xml:space="preserve">INSERT INTO pad_organ (organid, nom, dir3, dir3pare, cif) VALUES (70667, 'CEIP Sant Jordi- S.Josep SA Talaia', 'A04019587', 'A04013522', null); </v>
      </c>
    </row>
    <row r="670" spans="2:15">
      <c r="B670" t="s">
        <v>1351</v>
      </c>
      <c r="C670" t="s">
        <v>1352</v>
      </c>
      <c r="D670" s="1">
        <v>1365954</v>
      </c>
      <c r="E670" t="str">
        <f>IFERROR(VLOOKUP(D670,PBL_ORGAN_GESTOR!$A$2:$G$1955,2,FALSE),"null")</f>
        <v>A04013522</v>
      </c>
      <c r="F670" t="str">
        <f>IF(E670="null",VLOOKUP(B670,Entitats!O:P,2,FALSE),"null")</f>
        <v>null</v>
      </c>
      <c r="H670">
        <f t="shared" si="64"/>
        <v>70668</v>
      </c>
      <c r="I670" t="str">
        <f t="shared" si="60"/>
        <v>'CEIP Sant Jordi- Palma'</v>
      </c>
      <c r="J670" t="str">
        <f t="shared" si="61"/>
        <v>'A04019588'</v>
      </c>
      <c r="K670" t="str">
        <f t="shared" si="62"/>
        <v>'A04013522'</v>
      </c>
      <c r="M670" t="str">
        <f t="shared" si="65"/>
        <v>null</v>
      </c>
      <c r="O670" t="str">
        <f t="shared" si="63"/>
        <v xml:space="preserve">INSERT INTO pad_organ (organid, nom, dir3, dir3pare, cif) VALUES (70668, 'CEIP Sant Jordi- Palma', 'A04019588', 'A04013522', null); </v>
      </c>
    </row>
    <row r="671" spans="2:15">
      <c r="B671" t="s">
        <v>1353</v>
      </c>
      <c r="C671" t="s">
        <v>1354</v>
      </c>
      <c r="D671" s="1">
        <v>1365954</v>
      </c>
      <c r="E671" t="str">
        <f>IFERROR(VLOOKUP(D671,PBL_ORGAN_GESTOR!$A$2:$G$1955,2,FALSE),"null")</f>
        <v>A04013522</v>
      </c>
      <c r="F671" t="str">
        <f>IF(E671="null",VLOOKUP(B671,Entitats!O:P,2,FALSE),"null")</f>
        <v>null</v>
      </c>
      <c r="H671">
        <f t="shared" si="64"/>
        <v>70669</v>
      </c>
      <c r="I671" t="str">
        <f t="shared" si="60"/>
        <v>'CEIP Sant Lluís'</v>
      </c>
      <c r="J671" t="str">
        <f t="shared" si="61"/>
        <v>'A04019589'</v>
      </c>
      <c r="K671" t="str">
        <f t="shared" si="62"/>
        <v>'A04013522'</v>
      </c>
      <c r="M671" t="str">
        <f t="shared" si="65"/>
        <v>null</v>
      </c>
      <c r="O671" t="str">
        <f t="shared" si="63"/>
        <v xml:space="preserve">INSERT INTO pad_organ (organid, nom, dir3, dir3pare, cif) VALUES (70669, 'CEIP Sant Lluís', 'A04019589', 'A04013522', null); </v>
      </c>
    </row>
    <row r="672" spans="2:15">
      <c r="B672" t="s">
        <v>1355</v>
      </c>
      <c r="C672" t="s">
        <v>1356</v>
      </c>
      <c r="D672" s="1">
        <v>1365954</v>
      </c>
      <c r="E672" t="str">
        <f>IFERROR(VLOOKUP(D672,PBL_ORGAN_GESTOR!$A$2:$G$1955,2,FALSE),"null")</f>
        <v>A04013522</v>
      </c>
      <c r="F672" t="str">
        <f>IF(E672="null",VLOOKUP(B672,Entitats!O:P,2,FALSE),"null")</f>
        <v>null</v>
      </c>
      <c r="H672">
        <f t="shared" si="64"/>
        <v>70670</v>
      </c>
      <c r="I672" t="str">
        <f t="shared" si="60"/>
        <v>'CEIP Sant Mateu de Baix'</v>
      </c>
      <c r="J672" t="str">
        <f t="shared" si="61"/>
        <v>'A04019590'</v>
      </c>
      <c r="K672" t="str">
        <f t="shared" si="62"/>
        <v>'A04013522'</v>
      </c>
      <c r="M672" t="str">
        <f t="shared" si="65"/>
        <v>null</v>
      </c>
      <c r="O672" t="str">
        <f t="shared" si="63"/>
        <v xml:space="preserve">INSERT INTO pad_organ (organid, nom, dir3, dir3pare, cif) VALUES (70670, 'CEIP Sant Mateu de Baix', 'A04019590', 'A04013522', null); </v>
      </c>
    </row>
    <row r="673" spans="2:15">
      <c r="B673" t="s">
        <v>1357</v>
      </c>
      <c r="C673" t="s">
        <v>1358</v>
      </c>
      <c r="D673" s="1">
        <v>1365954</v>
      </c>
      <c r="E673" t="str">
        <f>IFERROR(VLOOKUP(D673,PBL_ORGAN_GESTOR!$A$2:$G$1955,2,FALSE),"null")</f>
        <v>A04013522</v>
      </c>
      <c r="F673" t="str">
        <f>IF(E673="null",VLOOKUP(B673,Entitats!O:P,2,FALSE),"null")</f>
        <v>null</v>
      </c>
      <c r="H673">
        <f t="shared" si="64"/>
        <v>70671</v>
      </c>
      <c r="I673" t="str">
        <f t="shared" si="60"/>
        <v>'CEIP Sant Miquel'</v>
      </c>
      <c r="J673" t="str">
        <f t="shared" si="61"/>
        <v>'A04019591'</v>
      </c>
      <c r="K673" t="str">
        <f t="shared" si="62"/>
        <v>'A04013522'</v>
      </c>
      <c r="M673" t="str">
        <f t="shared" si="65"/>
        <v>null</v>
      </c>
      <c r="O673" t="str">
        <f t="shared" si="63"/>
        <v xml:space="preserve">INSERT INTO pad_organ (organid, nom, dir3, dir3pare, cif) VALUES (70671, 'CEIP Sant Miquel', 'A04019591', 'A04013522', null); </v>
      </c>
    </row>
    <row r="674" spans="2:15">
      <c r="B674" t="s">
        <v>1359</v>
      </c>
      <c r="C674" t="s">
        <v>1360</v>
      </c>
      <c r="D674" s="1">
        <v>1365954</v>
      </c>
      <c r="E674" t="str">
        <f>IFERROR(VLOOKUP(D674,PBL_ORGAN_GESTOR!$A$2:$G$1955,2,FALSE),"null")</f>
        <v>A04013522</v>
      </c>
      <c r="F674" t="str">
        <f>IF(E674="null",VLOOKUP(B674,Entitats!O:P,2,FALSE),"null")</f>
        <v>null</v>
      </c>
      <c r="H674">
        <f t="shared" si="64"/>
        <v>70672</v>
      </c>
      <c r="I674" t="str">
        <f t="shared" si="60"/>
        <v>'CEIP Sant Rafel'</v>
      </c>
      <c r="J674" t="str">
        <f t="shared" si="61"/>
        <v>'A04019592'</v>
      </c>
      <c r="K674" t="str">
        <f t="shared" si="62"/>
        <v>'A04013522'</v>
      </c>
      <c r="M674" t="str">
        <f t="shared" si="65"/>
        <v>null</v>
      </c>
      <c r="O674" t="str">
        <f t="shared" si="63"/>
        <v xml:space="preserve">INSERT INTO pad_organ (organid, nom, dir3, dir3pare, cif) VALUES (70672, 'CEIP Sant Rafel', 'A04019592', 'A04013522', null); </v>
      </c>
    </row>
    <row r="675" spans="2:15">
      <c r="B675" t="s">
        <v>1361</v>
      </c>
      <c r="C675" t="s">
        <v>1362</v>
      </c>
      <c r="D675" s="1">
        <v>1365954</v>
      </c>
      <c r="E675" t="str">
        <f>IFERROR(VLOOKUP(D675,PBL_ORGAN_GESTOR!$A$2:$G$1955,2,FALSE),"null")</f>
        <v>A04013522</v>
      </c>
      <c r="F675" t="str">
        <f>IF(E675="null",VLOOKUP(B675,Entitats!O:P,2,FALSE),"null")</f>
        <v>null</v>
      </c>
      <c r="H675">
        <f t="shared" si="64"/>
        <v>70673</v>
      </c>
      <c r="I675" t="str">
        <f t="shared" si="60"/>
        <v>'CEIP Santa Agnès de Corona'</v>
      </c>
      <c r="J675" t="str">
        <f t="shared" si="61"/>
        <v>'A04019593'</v>
      </c>
      <c r="K675" t="str">
        <f t="shared" si="62"/>
        <v>'A04013522'</v>
      </c>
      <c r="M675" t="str">
        <f t="shared" si="65"/>
        <v>null</v>
      </c>
      <c r="O675" t="str">
        <f t="shared" si="63"/>
        <v xml:space="preserve">INSERT INTO pad_organ (organid, nom, dir3, dir3pare, cif) VALUES (70673, 'CEIP Santa Agnès de Corona', 'A04019593', 'A04013522', null); </v>
      </c>
    </row>
    <row r="676" spans="2:15">
      <c r="B676" t="s">
        <v>1363</v>
      </c>
      <c r="C676" t="s">
        <v>1364</v>
      </c>
      <c r="D676" s="1">
        <v>1365954</v>
      </c>
      <c r="E676" t="str">
        <f>IFERROR(VLOOKUP(D676,PBL_ORGAN_GESTOR!$A$2:$G$1955,2,FALSE),"null")</f>
        <v>A04013522</v>
      </c>
      <c r="F676" t="str">
        <f>IF(E676="null",VLOOKUP(B676,Entitats!O:P,2,FALSE),"null")</f>
        <v>null</v>
      </c>
      <c r="H676">
        <f t="shared" si="64"/>
        <v>70674</v>
      </c>
      <c r="I676" t="str">
        <f t="shared" si="60"/>
        <v>'CEIP Santa Catalina'</v>
      </c>
      <c r="J676" t="str">
        <f t="shared" si="61"/>
        <v>'A04019594'</v>
      </c>
      <c r="K676" t="str">
        <f t="shared" si="62"/>
        <v>'A04013522'</v>
      </c>
      <c r="M676" t="str">
        <f t="shared" si="65"/>
        <v>null</v>
      </c>
      <c r="O676" t="str">
        <f t="shared" si="63"/>
        <v xml:space="preserve">INSERT INTO pad_organ (organid, nom, dir3, dir3pare, cif) VALUES (70674, 'CEIP Santa Catalina', 'A04019594', 'A04013522', null); </v>
      </c>
    </row>
    <row r="677" spans="2:15">
      <c r="B677" t="s">
        <v>1365</v>
      </c>
      <c r="C677" t="s">
        <v>1366</v>
      </c>
      <c r="D677" s="1">
        <v>1365954</v>
      </c>
      <c r="E677" t="str">
        <f>IFERROR(VLOOKUP(D677,PBL_ORGAN_GESTOR!$A$2:$G$1955,2,FALSE),"null")</f>
        <v>A04013522</v>
      </c>
      <c r="F677" t="str">
        <f>IF(E677="null",VLOOKUP(B677,Entitats!O:P,2,FALSE),"null")</f>
        <v>null</v>
      </c>
      <c r="H677">
        <f t="shared" si="64"/>
        <v>70675</v>
      </c>
      <c r="I677" t="str">
        <f t="shared" si="60"/>
        <v>'CEIP Santa Eulària'</v>
      </c>
      <c r="J677" t="str">
        <f t="shared" si="61"/>
        <v>'A04019595'</v>
      </c>
      <c r="K677" t="str">
        <f t="shared" si="62"/>
        <v>'A04013522'</v>
      </c>
      <c r="M677" t="str">
        <f t="shared" si="65"/>
        <v>null</v>
      </c>
      <c r="O677" t="str">
        <f t="shared" si="63"/>
        <v xml:space="preserve">INSERT INTO pad_organ (organid, nom, dir3, dir3pare, cif) VALUES (70675, 'CEIP Santa Eulària', 'A04019595', 'A04013522', null); </v>
      </c>
    </row>
    <row r="678" spans="2:15">
      <c r="B678" t="s">
        <v>1367</v>
      </c>
      <c r="C678" t="s">
        <v>1368</v>
      </c>
      <c r="D678" s="1">
        <v>1365954</v>
      </c>
      <c r="E678" t="str">
        <f>IFERROR(VLOOKUP(D678,PBL_ORGAN_GESTOR!$A$2:$G$1955,2,FALSE),"null")</f>
        <v>A04013522</v>
      </c>
      <c r="F678" t="str">
        <f>IF(E678="null",VLOOKUP(B678,Entitats!O:P,2,FALSE),"null")</f>
        <v>null</v>
      </c>
      <c r="H678">
        <f t="shared" si="64"/>
        <v>70676</v>
      </c>
      <c r="I678" t="str">
        <f t="shared" si="60"/>
        <v>'CEIP Santa Gertrudis'</v>
      </c>
      <c r="J678" t="str">
        <f t="shared" si="61"/>
        <v>'A04019596'</v>
      </c>
      <c r="K678" t="str">
        <f t="shared" si="62"/>
        <v>'A04013522'</v>
      </c>
      <c r="M678" t="str">
        <f t="shared" si="65"/>
        <v>null</v>
      </c>
      <c r="O678" t="str">
        <f t="shared" si="63"/>
        <v xml:space="preserve">INSERT INTO pad_organ (organid, nom, dir3, dir3pare, cif) VALUES (70676, 'CEIP Santa Gertrudis', 'A04019596', 'A04013522', null); </v>
      </c>
    </row>
    <row r="679" spans="2:15">
      <c r="B679" t="s">
        <v>1369</v>
      </c>
      <c r="C679" t="s">
        <v>1370</v>
      </c>
      <c r="D679" s="1">
        <v>1365954</v>
      </c>
      <c r="E679" t="str">
        <f>IFERROR(VLOOKUP(D679,PBL_ORGAN_GESTOR!$A$2:$G$1955,2,FALSE),"null")</f>
        <v>A04013522</v>
      </c>
      <c r="F679" t="str">
        <f>IF(E679="null",VLOOKUP(B679,Entitats!O:P,2,FALSE),"null")</f>
        <v>null</v>
      </c>
      <c r="H679">
        <f t="shared" si="64"/>
        <v>70677</v>
      </c>
      <c r="I679" t="str">
        <f t="shared" si="60"/>
        <v>'CEIP Santa Isabel'</v>
      </c>
      <c r="J679" t="str">
        <f t="shared" si="61"/>
        <v>'A04019597'</v>
      </c>
      <c r="K679" t="str">
        <f t="shared" si="62"/>
        <v>'A04013522'</v>
      </c>
      <c r="M679" t="str">
        <f t="shared" si="65"/>
        <v>null</v>
      </c>
      <c r="O679" t="str">
        <f t="shared" si="63"/>
        <v xml:space="preserve">INSERT INTO pad_organ (organid, nom, dir3, dir3pare, cif) VALUES (70677, 'CEIP Santa Isabel', 'A04019597', 'A04013522', null); </v>
      </c>
    </row>
    <row r="680" spans="2:15">
      <c r="B680" t="s">
        <v>1371</v>
      </c>
      <c r="C680" t="s">
        <v>1372</v>
      </c>
      <c r="D680" s="1">
        <v>1365954</v>
      </c>
      <c r="E680" t="str">
        <f>IFERROR(VLOOKUP(D680,PBL_ORGAN_GESTOR!$A$2:$G$1955,2,FALSE),"null")</f>
        <v>A04013522</v>
      </c>
      <c r="F680" t="str">
        <f>IF(E680="null",VLOOKUP(B680,Entitats!O:P,2,FALSE),"null")</f>
        <v>null</v>
      </c>
      <c r="H680">
        <f t="shared" si="64"/>
        <v>70678</v>
      </c>
      <c r="I680" t="str">
        <f t="shared" si="60"/>
        <v>'CEIP Santa Maria del Mar'</v>
      </c>
      <c r="J680" t="str">
        <f t="shared" si="61"/>
        <v>'A04019598'</v>
      </c>
      <c r="K680" t="str">
        <f t="shared" si="62"/>
        <v>'A04013522'</v>
      </c>
      <c r="M680" t="str">
        <f t="shared" si="65"/>
        <v>null</v>
      </c>
      <c r="O680" t="str">
        <f t="shared" si="63"/>
        <v xml:space="preserve">INSERT INTO pad_organ (organid, nom, dir3, dir3pare, cif) VALUES (70678, 'CEIP Santa Maria del Mar', 'A04019598', 'A04013522', null); </v>
      </c>
    </row>
    <row r="681" spans="2:15">
      <c r="B681" t="s">
        <v>1373</v>
      </c>
      <c r="C681" t="s">
        <v>4165</v>
      </c>
      <c r="D681" s="1">
        <v>1365954</v>
      </c>
      <c r="E681" t="str">
        <f>IFERROR(VLOOKUP(D681,PBL_ORGAN_GESTOR!$A$2:$G$1955,2,FALSE),"null")</f>
        <v>A04013522</v>
      </c>
      <c r="F681" t="str">
        <f>IF(E681="null",VLOOKUP(B681,Entitats!O:P,2,FALSE),"null")</f>
        <v>null</v>
      </c>
      <c r="H681">
        <f t="shared" si="64"/>
        <v>70679</v>
      </c>
      <c r="I681" t="str">
        <f t="shared" si="60"/>
        <v>'CEIP S''Aranjassa'</v>
      </c>
      <c r="J681" t="str">
        <f t="shared" si="61"/>
        <v>'A04019599'</v>
      </c>
      <c r="K681" t="str">
        <f t="shared" si="62"/>
        <v>'A04013522'</v>
      </c>
      <c r="M681" t="str">
        <f t="shared" si="65"/>
        <v>null</v>
      </c>
      <c r="O681" t="str">
        <f t="shared" si="63"/>
        <v xml:space="preserve">INSERT INTO pad_organ (organid, nom, dir3, dir3pare, cif) VALUES (70679, 'CEIP S''Aranjassa', 'A04019599', 'A04013522', null); </v>
      </c>
    </row>
    <row r="682" spans="2:15">
      <c r="B682" t="s">
        <v>1375</v>
      </c>
      <c r="C682" t="s">
        <v>4166</v>
      </c>
      <c r="D682" s="1">
        <v>1365954</v>
      </c>
      <c r="E682" t="str">
        <f>IFERROR(VLOOKUP(D682,PBL_ORGAN_GESTOR!$A$2:$G$1955,2,FALSE),"null")</f>
        <v>A04013522</v>
      </c>
      <c r="F682" t="str">
        <f>IF(E682="null",VLOOKUP(B682,Entitats!O:P,2,FALSE),"null")</f>
        <v>null</v>
      </c>
      <c r="H682">
        <f t="shared" si="64"/>
        <v>70680</v>
      </c>
      <c r="I682" t="str">
        <f t="shared" si="60"/>
        <v>'CEIP S''Auba'</v>
      </c>
      <c r="J682" t="str">
        <f t="shared" si="61"/>
        <v>'A04019600'</v>
      </c>
      <c r="K682" t="str">
        <f t="shared" si="62"/>
        <v>'A04013522'</v>
      </c>
      <c r="M682" t="str">
        <f t="shared" si="65"/>
        <v>null</v>
      </c>
      <c r="O682" t="str">
        <f t="shared" si="63"/>
        <v xml:space="preserve">INSERT INTO pad_organ (organid, nom, dir3, dir3pare, cif) VALUES (70680, 'CEIP S''Auba', 'A04019600', 'A04013522', null); </v>
      </c>
    </row>
    <row r="683" spans="2:15">
      <c r="B683" t="s">
        <v>1377</v>
      </c>
      <c r="C683" t="s">
        <v>1378</v>
      </c>
      <c r="D683" s="1">
        <v>1365954</v>
      </c>
      <c r="E683" t="str">
        <f>IFERROR(VLOOKUP(D683,PBL_ORGAN_GESTOR!$A$2:$G$1955,2,FALSE),"null")</f>
        <v>A04013522</v>
      </c>
      <c r="F683" t="str">
        <f>IF(E683="null",VLOOKUP(B683,Entitats!O:P,2,FALSE),"null")</f>
        <v>null</v>
      </c>
      <c r="H683">
        <f t="shared" si="64"/>
        <v>70681</v>
      </c>
      <c r="I683" t="str">
        <f t="shared" si="60"/>
        <v>'CEIP Ses Bassetes'</v>
      </c>
      <c r="J683" t="str">
        <f t="shared" si="61"/>
        <v>'A04019601'</v>
      </c>
      <c r="K683" t="str">
        <f t="shared" si="62"/>
        <v>'A04013522'</v>
      </c>
      <c r="M683" t="str">
        <f t="shared" si="65"/>
        <v>null</v>
      </c>
      <c r="O683" t="str">
        <f t="shared" si="63"/>
        <v xml:space="preserve">INSERT INTO pad_organ (organid, nom, dir3, dir3pare, cif) VALUES (70681, 'CEIP Ses Bassetes', 'A04019601', 'A04013522', null); </v>
      </c>
    </row>
    <row r="684" spans="2:15">
      <c r="B684" t="s">
        <v>1379</v>
      </c>
      <c r="C684" t="s">
        <v>1380</v>
      </c>
      <c r="D684" s="1">
        <v>1365954</v>
      </c>
      <c r="E684" t="str">
        <f>IFERROR(VLOOKUP(D684,PBL_ORGAN_GESTOR!$A$2:$G$1955,2,FALSE),"null")</f>
        <v>A04013522</v>
      </c>
      <c r="F684" t="str">
        <f>IF(E684="null",VLOOKUP(B684,Entitats!O:P,2,FALSE),"null")</f>
        <v>null</v>
      </c>
      <c r="H684">
        <f t="shared" si="64"/>
        <v>70682</v>
      </c>
      <c r="I684" t="str">
        <f t="shared" si="60"/>
        <v>'CEIP Ses Cases Noves'</v>
      </c>
      <c r="J684" t="str">
        <f t="shared" si="61"/>
        <v>'A04019602'</v>
      </c>
      <c r="K684" t="str">
        <f t="shared" si="62"/>
        <v>'A04013522'</v>
      </c>
      <c r="M684" t="str">
        <f t="shared" si="65"/>
        <v>null</v>
      </c>
      <c r="O684" t="str">
        <f t="shared" si="63"/>
        <v xml:space="preserve">INSERT INTO pad_organ (organid, nom, dir3, dir3pare, cif) VALUES (70682, 'CEIP Ses Cases Noves', 'A04019602', 'A04013522', null); </v>
      </c>
    </row>
    <row r="685" spans="2:15">
      <c r="B685" t="s">
        <v>1381</v>
      </c>
      <c r="C685" t="s">
        <v>1382</v>
      </c>
      <c r="D685" s="1">
        <v>1365954</v>
      </c>
      <c r="E685" t="str">
        <f>IFERROR(VLOOKUP(D685,PBL_ORGAN_GESTOR!$A$2:$G$1955,2,FALSE),"null")</f>
        <v>A04013522</v>
      </c>
      <c r="F685" t="str">
        <f>IF(E685="null",VLOOKUP(B685,Entitats!O:P,2,FALSE),"null")</f>
        <v>null</v>
      </c>
      <c r="H685">
        <f t="shared" si="64"/>
        <v>70683</v>
      </c>
      <c r="I685" t="str">
        <f t="shared" si="60"/>
        <v>'CEIP Ses Comes'</v>
      </c>
      <c r="J685" t="str">
        <f t="shared" si="61"/>
        <v>'A04019603'</v>
      </c>
      <c r="K685" t="str">
        <f t="shared" si="62"/>
        <v>'A04013522'</v>
      </c>
      <c r="M685" t="str">
        <f t="shared" si="65"/>
        <v>null</v>
      </c>
      <c r="O685" t="str">
        <f t="shared" si="63"/>
        <v xml:space="preserve">INSERT INTO pad_organ (organid, nom, dir3, dir3pare, cif) VALUES (70683, 'CEIP Ses Comes', 'A04019603', 'A04013522', null); </v>
      </c>
    </row>
    <row r="686" spans="2:15">
      <c r="B686" t="s">
        <v>1383</v>
      </c>
      <c r="C686" t="s">
        <v>1384</v>
      </c>
      <c r="D686" s="1">
        <v>1365954</v>
      </c>
      <c r="E686" t="str">
        <f>IFERROR(VLOOKUP(D686,PBL_ORGAN_GESTOR!$A$2:$G$1955,2,FALSE),"null")</f>
        <v>A04013522</v>
      </c>
      <c r="F686" t="str">
        <f>IF(E686="null",VLOOKUP(B686,Entitats!O:P,2,FALSE),"null")</f>
        <v>null</v>
      </c>
      <c r="H686">
        <f t="shared" si="64"/>
        <v>70684</v>
      </c>
      <c r="I686" t="str">
        <f t="shared" si="60"/>
        <v>'CEIP Ses Marjades'</v>
      </c>
      <c r="J686" t="str">
        <f t="shared" si="61"/>
        <v>'A04019604'</v>
      </c>
      <c r="K686" t="str">
        <f t="shared" si="62"/>
        <v>'A04013522'</v>
      </c>
      <c r="M686" t="str">
        <f t="shared" si="65"/>
        <v>null</v>
      </c>
      <c r="O686" t="str">
        <f t="shared" si="63"/>
        <v xml:space="preserve">INSERT INTO pad_organ (organid, nom, dir3, dir3pare, cif) VALUES (70684, 'CEIP Ses Marjades', 'A04019604', 'A04013522', null); </v>
      </c>
    </row>
    <row r="687" spans="2:15">
      <c r="B687" t="s">
        <v>1385</v>
      </c>
      <c r="C687" t="s">
        <v>1386</v>
      </c>
      <c r="D687" s="1">
        <v>1365954</v>
      </c>
      <c r="E687" t="str">
        <f>IFERROR(VLOOKUP(D687,PBL_ORGAN_GESTOR!$A$2:$G$1955,2,FALSE),"null")</f>
        <v>A04013522</v>
      </c>
      <c r="F687" t="str">
        <f>IF(E687="null",VLOOKUP(B687,Entitats!O:P,2,FALSE),"null")</f>
        <v>null</v>
      </c>
      <c r="H687">
        <f t="shared" si="64"/>
        <v>70685</v>
      </c>
      <c r="I687" t="str">
        <f t="shared" si="60"/>
        <v>'CEIP Ses Quarterades'</v>
      </c>
      <c r="J687" t="str">
        <f t="shared" si="61"/>
        <v>'A04019605'</v>
      </c>
      <c r="K687" t="str">
        <f t="shared" si="62"/>
        <v>'A04013522'</v>
      </c>
      <c r="M687" t="str">
        <f t="shared" si="65"/>
        <v>null</v>
      </c>
      <c r="O687" t="str">
        <f t="shared" si="63"/>
        <v xml:space="preserve">INSERT INTO pad_organ (organid, nom, dir3, dir3pare, cif) VALUES (70685, 'CEIP Ses Quarterades', 'A04019605', 'A04013522', null); </v>
      </c>
    </row>
    <row r="688" spans="2:15">
      <c r="B688" t="s">
        <v>1387</v>
      </c>
      <c r="C688" t="s">
        <v>1388</v>
      </c>
      <c r="D688" s="1">
        <v>1365954</v>
      </c>
      <c r="E688" t="str">
        <f>IFERROR(VLOOKUP(D688,PBL_ORGAN_GESTOR!$A$2:$G$1955,2,FALSE),"null")</f>
        <v>A04013522</v>
      </c>
      <c r="F688" t="str">
        <f>IF(E688="null",VLOOKUP(B688,Entitats!O:P,2,FALSE),"null")</f>
        <v>null</v>
      </c>
      <c r="H688">
        <f t="shared" si="64"/>
        <v>70686</v>
      </c>
      <c r="I688" t="str">
        <f t="shared" si="60"/>
        <v>'CEIP Ses Roques'</v>
      </c>
      <c r="J688" t="str">
        <f t="shared" si="61"/>
        <v>'A04019606'</v>
      </c>
      <c r="K688" t="str">
        <f t="shared" si="62"/>
        <v>'A04013522'</v>
      </c>
      <c r="M688" t="str">
        <f t="shared" si="65"/>
        <v>null</v>
      </c>
      <c r="O688" t="str">
        <f t="shared" si="63"/>
        <v xml:space="preserve">INSERT INTO pad_organ (organid, nom, dir3, dir3pare, cif) VALUES (70686, 'CEIP Ses Roques', 'A04019606', 'A04013522', null); </v>
      </c>
    </row>
    <row r="689" spans="2:15">
      <c r="B689" t="s">
        <v>1389</v>
      </c>
      <c r="C689" t="s">
        <v>1390</v>
      </c>
      <c r="D689" s="1">
        <v>1365954</v>
      </c>
      <c r="E689" t="str">
        <f>IFERROR(VLOOKUP(D689,PBL_ORGAN_GESTOR!$A$2:$G$1955,2,FALSE),"null")</f>
        <v>A04013522</v>
      </c>
      <c r="F689" t="str">
        <f>IF(E689="null",VLOOKUP(B689,Entitats!O:P,2,FALSE),"null")</f>
        <v>null</v>
      </c>
      <c r="H689">
        <f t="shared" si="64"/>
        <v>70687</v>
      </c>
      <c r="I689" t="str">
        <f t="shared" si="60"/>
        <v>'CEIP Ses Rotes Velles'</v>
      </c>
      <c r="J689" t="str">
        <f t="shared" si="61"/>
        <v>'A04019607'</v>
      </c>
      <c r="K689" t="str">
        <f t="shared" si="62"/>
        <v>'A04013522'</v>
      </c>
      <c r="M689" t="str">
        <f t="shared" si="65"/>
        <v>null</v>
      </c>
      <c r="O689" t="str">
        <f t="shared" si="63"/>
        <v xml:space="preserve">INSERT INTO pad_organ (organid, nom, dir3, dir3pare, cif) VALUES (70687, 'CEIP Ses Rotes Velles', 'A04019607', 'A04013522', null); </v>
      </c>
    </row>
    <row r="690" spans="2:15">
      <c r="B690" t="s">
        <v>1391</v>
      </c>
      <c r="C690" t="s">
        <v>1392</v>
      </c>
      <c r="D690" s="1">
        <v>1365954</v>
      </c>
      <c r="E690" t="str">
        <f>IFERROR(VLOOKUP(D690,PBL_ORGAN_GESTOR!$A$2:$G$1955,2,FALSE),"null")</f>
        <v>A04013522</v>
      </c>
      <c r="F690" t="str">
        <f>IF(E690="null",VLOOKUP(B690,Entitats!O:P,2,FALSE),"null")</f>
        <v>null</v>
      </c>
      <c r="H690">
        <f t="shared" si="64"/>
        <v>70688</v>
      </c>
      <c r="I690" t="str">
        <f t="shared" si="60"/>
        <v>'CEIP Ses Salines'</v>
      </c>
      <c r="J690" t="str">
        <f t="shared" si="61"/>
        <v>'A04019608'</v>
      </c>
      <c r="K690" t="str">
        <f t="shared" si="62"/>
        <v>'A04013522'</v>
      </c>
      <c r="M690" t="str">
        <f t="shared" si="65"/>
        <v>null</v>
      </c>
      <c r="O690" t="str">
        <f t="shared" si="63"/>
        <v xml:space="preserve">INSERT INTO pad_organ (organid, nom, dir3, dir3pare, cif) VALUES (70688, 'CEIP Ses Salines', 'A04019608', 'A04013522', null); </v>
      </c>
    </row>
    <row r="691" spans="2:15">
      <c r="B691" t="s">
        <v>1393</v>
      </c>
      <c r="C691" t="s">
        <v>4167</v>
      </c>
      <c r="D691" s="1">
        <v>1365954</v>
      </c>
      <c r="E691" t="str">
        <f>IFERROR(VLOOKUP(D691,PBL_ORGAN_GESTOR!$A$2:$G$1955,2,FALSE),"null")</f>
        <v>A04013522</v>
      </c>
      <c r="F691" t="str">
        <f>IF(E691="null",VLOOKUP(B691,Entitats!O:P,2,FALSE),"null")</f>
        <v>null</v>
      </c>
      <c r="H691">
        <f t="shared" si="64"/>
        <v>70689</v>
      </c>
      <c r="I691" t="str">
        <f t="shared" si="60"/>
        <v>'CEIP S''Hort des Fassers'</v>
      </c>
      <c r="J691" t="str">
        <f t="shared" si="61"/>
        <v>'A04019609'</v>
      </c>
      <c r="K691" t="str">
        <f t="shared" si="62"/>
        <v>'A04013522'</v>
      </c>
      <c r="M691" t="str">
        <f t="shared" si="65"/>
        <v>null</v>
      </c>
      <c r="O691" t="str">
        <f t="shared" si="63"/>
        <v xml:space="preserve">INSERT INTO pad_organ (organid, nom, dir3, dir3pare, cif) VALUES (70689, 'CEIP S''Hort des Fassers', 'A04019609', 'A04013522', null); </v>
      </c>
    </row>
    <row r="692" spans="2:15">
      <c r="B692" t="s">
        <v>1395</v>
      </c>
      <c r="C692" t="s">
        <v>4168</v>
      </c>
      <c r="D692" s="1">
        <v>1365954</v>
      </c>
      <c r="E692" t="str">
        <f>IFERROR(VLOOKUP(D692,PBL_ORGAN_GESTOR!$A$2:$G$1955,2,FALSE),"null")</f>
        <v>A04013522</v>
      </c>
      <c r="F692" t="str">
        <f>IF(E692="null",VLOOKUP(B692,Entitats!O:P,2,FALSE),"null")</f>
        <v>null</v>
      </c>
      <c r="H692">
        <f t="shared" si="64"/>
        <v>70690</v>
      </c>
      <c r="I692" t="str">
        <f t="shared" si="60"/>
        <v>'CEIP S''Olivar'</v>
      </c>
      <c r="J692" t="str">
        <f t="shared" si="61"/>
        <v>'A04019610'</v>
      </c>
      <c r="K692" t="str">
        <f t="shared" si="62"/>
        <v>'A04013522'</v>
      </c>
      <c r="M692" t="str">
        <f t="shared" si="65"/>
        <v>null</v>
      </c>
      <c r="O692" t="str">
        <f t="shared" si="63"/>
        <v xml:space="preserve">INSERT INTO pad_organ (organid, nom, dir3, dir3pare, cif) VALUES (70690, 'CEIP S''Olivar', 'A04019610', 'A04013522', null); </v>
      </c>
    </row>
    <row r="693" spans="2:15">
      <c r="B693" t="s">
        <v>1397</v>
      </c>
      <c r="C693" t="s">
        <v>4169</v>
      </c>
      <c r="D693" s="1">
        <v>1365954</v>
      </c>
      <c r="E693" t="str">
        <f>IFERROR(VLOOKUP(D693,PBL_ORGAN_GESTOR!$A$2:$G$1955,2,FALSE),"null")</f>
        <v>A04013522</v>
      </c>
      <c r="F693" t="str">
        <f>IF(E693="null",VLOOKUP(B693,Entitats!O:P,2,FALSE),"null")</f>
        <v>null</v>
      </c>
      <c r="H693">
        <f t="shared" si="64"/>
        <v>70691</v>
      </c>
      <c r="I693" t="str">
        <f t="shared" si="60"/>
        <v>'CEIP S''Olivera'</v>
      </c>
      <c r="J693" t="str">
        <f t="shared" si="61"/>
        <v>'A04019611'</v>
      </c>
      <c r="K693" t="str">
        <f t="shared" si="62"/>
        <v>'A04013522'</v>
      </c>
      <c r="M693" t="str">
        <f t="shared" si="65"/>
        <v>null</v>
      </c>
      <c r="O693" t="str">
        <f t="shared" si="63"/>
        <v xml:space="preserve">INSERT INTO pad_organ (organid, nom, dir3, dir3pare, cif) VALUES (70691, 'CEIP S''Olivera', 'A04019611', 'A04013522', null); </v>
      </c>
    </row>
    <row r="694" spans="2:15">
      <c r="B694" t="s">
        <v>1399</v>
      </c>
      <c r="C694" t="s">
        <v>1400</v>
      </c>
      <c r="D694" s="1">
        <v>1365954</v>
      </c>
      <c r="E694" t="str">
        <f>IFERROR(VLOOKUP(D694,PBL_ORGAN_GESTOR!$A$2:$G$1955,2,FALSE),"null")</f>
        <v>A04013522</v>
      </c>
      <c r="F694" t="str">
        <f>IF(E694="null",VLOOKUP(B694,Entitats!O:P,2,FALSE),"null")</f>
        <v>null</v>
      </c>
      <c r="H694">
        <f t="shared" si="64"/>
        <v>70692</v>
      </c>
      <c r="I694" t="str">
        <f t="shared" si="60"/>
        <v>'CEIP Son Anglada'</v>
      </c>
      <c r="J694" t="str">
        <f t="shared" si="61"/>
        <v>'A04019612'</v>
      </c>
      <c r="K694" t="str">
        <f t="shared" si="62"/>
        <v>'A04013522'</v>
      </c>
      <c r="M694" t="str">
        <f t="shared" si="65"/>
        <v>null</v>
      </c>
      <c r="O694" t="str">
        <f t="shared" si="63"/>
        <v xml:space="preserve">INSERT INTO pad_organ (organid, nom, dir3, dir3pare, cif) VALUES (70692, 'CEIP Son Anglada', 'A04019612', 'A04013522', null); </v>
      </c>
    </row>
    <row r="695" spans="2:15">
      <c r="B695" t="s">
        <v>1401</v>
      </c>
      <c r="C695" t="s">
        <v>1402</v>
      </c>
      <c r="D695" s="1">
        <v>1365954</v>
      </c>
      <c r="E695" t="str">
        <f>IFERROR(VLOOKUP(D695,PBL_ORGAN_GESTOR!$A$2:$G$1955,2,FALSE),"null")</f>
        <v>A04013522</v>
      </c>
      <c r="F695" t="str">
        <f>IF(E695="null",VLOOKUP(B695,Entitats!O:P,2,FALSE),"null")</f>
        <v>null</v>
      </c>
      <c r="H695">
        <f t="shared" si="64"/>
        <v>70693</v>
      </c>
      <c r="I695" t="str">
        <f t="shared" si="60"/>
        <v>'CEIP Son Basca'</v>
      </c>
      <c r="J695" t="str">
        <f t="shared" si="61"/>
        <v>'A04019613'</v>
      </c>
      <c r="K695" t="str">
        <f t="shared" si="62"/>
        <v>'A04013522'</v>
      </c>
      <c r="M695" t="str">
        <f t="shared" si="65"/>
        <v>null</v>
      </c>
      <c r="O695" t="str">
        <f t="shared" si="63"/>
        <v xml:space="preserve">INSERT INTO pad_organ (organid, nom, dir3, dir3pare, cif) VALUES (70693, 'CEIP Son Basca', 'A04019613', 'A04013522', null); </v>
      </c>
    </row>
    <row r="696" spans="2:15">
      <c r="B696" t="s">
        <v>1403</v>
      </c>
      <c r="C696" t="s">
        <v>1404</v>
      </c>
      <c r="D696" s="1">
        <v>1365954</v>
      </c>
      <c r="E696" t="str">
        <f>IFERROR(VLOOKUP(D696,PBL_ORGAN_GESTOR!$A$2:$G$1955,2,FALSE),"null")</f>
        <v>A04013522</v>
      </c>
      <c r="F696" t="str">
        <f>IF(E696="null",VLOOKUP(B696,Entitats!O:P,2,FALSE),"null")</f>
        <v>null</v>
      </c>
      <c r="H696">
        <f t="shared" si="64"/>
        <v>70694</v>
      </c>
      <c r="I696" t="str">
        <f t="shared" si="60"/>
        <v>'CEIP Son Caliu'</v>
      </c>
      <c r="J696" t="str">
        <f t="shared" si="61"/>
        <v>'A04019614'</v>
      </c>
      <c r="K696" t="str">
        <f t="shared" si="62"/>
        <v>'A04013522'</v>
      </c>
      <c r="M696" t="str">
        <f t="shared" si="65"/>
        <v>null</v>
      </c>
      <c r="O696" t="str">
        <f t="shared" si="63"/>
        <v xml:space="preserve">INSERT INTO pad_organ (organid, nom, dir3, dir3pare, cif) VALUES (70694, 'CEIP Son Caliu', 'A04019614', 'A04013522', null); </v>
      </c>
    </row>
    <row r="697" spans="2:15">
      <c r="B697" t="s">
        <v>1405</v>
      </c>
      <c r="C697" t="s">
        <v>1406</v>
      </c>
      <c r="D697" s="1">
        <v>1365954</v>
      </c>
      <c r="E697" t="str">
        <f>IFERROR(VLOOKUP(D697,PBL_ORGAN_GESTOR!$A$2:$G$1955,2,FALSE),"null")</f>
        <v>A04013522</v>
      </c>
      <c r="F697" t="str">
        <f>IF(E697="null",VLOOKUP(B697,Entitats!O:P,2,FALSE),"null")</f>
        <v>null</v>
      </c>
      <c r="H697">
        <f t="shared" si="64"/>
        <v>70695</v>
      </c>
      <c r="I697" t="str">
        <f t="shared" si="60"/>
        <v>'CEIP Son Canals'</v>
      </c>
      <c r="J697" t="str">
        <f t="shared" si="61"/>
        <v>'A04019615'</v>
      </c>
      <c r="K697" t="str">
        <f t="shared" si="62"/>
        <v>'A04013522'</v>
      </c>
      <c r="M697" t="str">
        <f t="shared" si="65"/>
        <v>null</v>
      </c>
      <c r="O697" t="str">
        <f t="shared" si="63"/>
        <v xml:space="preserve">INSERT INTO pad_organ (organid, nom, dir3, dir3pare, cif) VALUES (70695, 'CEIP Son Canals', 'A04019615', 'A04013522', null); </v>
      </c>
    </row>
    <row r="698" spans="2:15">
      <c r="B698" t="s">
        <v>1407</v>
      </c>
      <c r="C698" t="s">
        <v>1408</v>
      </c>
      <c r="D698" s="1">
        <v>1365954</v>
      </c>
      <c r="E698" t="str">
        <f>IFERROR(VLOOKUP(D698,PBL_ORGAN_GESTOR!$A$2:$G$1955,2,FALSE),"null")</f>
        <v>A04013522</v>
      </c>
      <c r="F698" t="str">
        <f>IF(E698="null",VLOOKUP(B698,Entitats!O:P,2,FALSE),"null")</f>
        <v>null</v>
      </c>
      <c r="H698">
        <f t="shared" si="64"/>
        <v>70696</v>
      </c>
      <c r="I698" t="str">
        <f t="shared" si="60"/>
        <v>'CEIP Son Ferrer'</v>
      </c>
      <c r="J698" t="str">
        <f t="shared" si="61"/>
        <v>'A04019616'</v>
      </c>
      <c r="K698" t="str">
        <f t="shared" si="62"/>
        <v>'A04013522'</v>
      </c>
      <c r="M698" t="str">
        <f t="shared" si="65"/>
        <v>null</v>
      </c>
      <c r="O698" t="str">
        <f t="shared" si="63"/>
        <v xml:space="preserve">INSERT INTO pad_organ (organid, nom, dir3, dir3pare, cif) VALUES (70696, 'CEIP Son Ferrer', 'A04019616', 'A04013522', null); </v>
      </c>
    </row>
    <row r="699" spans="2:15">
      <c r="B699" t="s">
        <v>1409</v>
      </c>
      <c r="C699" t="s">
        <v>1410</v>
      </c>
      <c r="D699" s="1">
        <v>1365954</v>
      </c>
      <c r="E699" t="str">
        <f>IFERROR(VLOOKUP(D699,PBL_ORGAN_GESTOR!$A$2:$G$1955,2,FALSE),"null")</f>
        <v>A04013522</v>
      </c>
      <c r="F699" t="str">
        <f>IF(E699="null",VLOOKUP(B699,Entitats!O:P,2,FALSE),"null")</f>
        <v>null</v>
      </c>
      <c r="H699">
        <f t="shared" si="64"/>
        <v>70697</v>
      </c>
      <c r="I699" t="str">
        <f t="shared" si="60"/>
        <v>'CEIP Son Ferriol'</v>
      </c>
      <c r="J699" t="str">
        <f t="shared" si="61"/>
        <v>'A04019617'</v>
      </c>
      <c r="K699" t="str">
        <f t="shared" si="62"/>
        <v>'A04013522'</v>
      </c>
      <c r="M699" t="str">
        <f t="shared" si="65"/>
        <v>null</v>
      </c>
      <c r="O699" t="str">
        <f t="shared" si="63"/>
        <v xml:space="preserve">INSERT INTO pad_organ (organid, nom, dir3, dir3pare, cif) VALUES (70697, 'CEIP Son Ferriol', 'A04019617', 'A04013522', null); </v>
      </c>
    </row>
    <row r="700" spans="2:15">
      <c r="B700" t="s">
        <v>1411</v>
      </c>
      <c r="C700" t="s">
        <v>1412</v>
      </c>
      <c r="D700" s="1">
        <v>1365954</v>
      </c>
      <c r="E700" t="str">
        <f>IFERROR(VLOOKUP(D700,PBL_ORGAN_GESTOR!$A$2:$G$1955,2,FALSE),"null")</f>
        <v>A04013522</v>
      </c>
      <c r="F700" t="str">
        <f>IF(E700="null",VLOOKUP(B700,Entitats!O:P,2,FALSE),"null")</f>
        <v>null</v>
      </c>
      <c r="H700">
        <f t="shared" si="64"/>
        <v>70698</v>
      </c>
      <c r="I700" t="str">
        <f t="shared" si="60"/>
        <v>'CEIP Son Juny'</v>
      </c>
      <c r="J700" t="str">
        <f t="shared" si="61"/>
        <v>'A04019618'</v>
      </c>
      <c r="K700" t="str">
        <f t="shared" si="62"/>
        <v>'A04013522'</v>
      </c>
      <c r="M700" t="str">
        <f t="shared" si="65"/>
        <v>null</v>
      </c>
      <c r="O700" t="str">
        <f t="shared" si="63"/>
        <v xml:space="preserve">INSERT INTO pad_organ (organid, nom, dir3, dir3pare, cif) VALUES (70698, 'CEIP Son Juny', 'A04019618', 'A04013522', null); </v>
      </c>
    </row>
    <row r="701" spans="2:15">
      <c r="B701" t="s">
        <v>1413</v>
      </c>
      <c r="C701" t="s">
        <v>1414</v>
      </c>
      <c r="D701" s="1">
        <v>1365954</v>
      </c>
      <c r="E701" t="str">
        <f>IFERROR(VLOOKUP(D701,PBL_ORGAN_GESTOR!$A$2:$G$1955,2,FALSE),"null")</f>
        <v>A04013522</v>
      </c>
      <c r="F701" t="str">
        <f>IF(E701="null",VLOOKUP(B701,Entitats!O:P,2,FALSE),"null")</f>
        <v>null</v>
      </c>
      <c r="H701">
        <f t="shared" si="64"/>
        <v>70699</v>
      </c>
      <c r="I701" t="str">
        <f t="shared" si="60"/>
        <v>'CEIP Son Oliva'</v>
      </c>
      <c r="J701" t="str">
        <f t="shared" si="61"/>
        <v>'A04019619'</v>
      </c>
      <c r="K701" t="str">
        <f t="shared" si="62"/>
        <v>'A04013522'</v>
      </c>
      <c r="M701" t="str">
        <f t="shared" si="65"/>
        <v>null</v>
      </c>
      <c r="O701" t="str">
        <f t="shared" si="63"/>
        <v xml:space="preserve">INSERT INTO pad_organ (organid, nom, dir3, dir3pare, cif) VALUES (70699, 'CEIP Son Oliva', 'A04019619', 'A04013522', null); </v>
      </c>
    </row>
    <row r="702" spans="2:15">
      <c r="B702" t="s">
        <v>1415</v>
      </c>
      <c r="C702" t="s">
        <v>1416</v>
      </c>
      <c r="D702" s="1">
        <v>1365954</v>
      </c>
      <c r="E702" t="str">
        <f>IFERROR(VLOOKUP(D702,PBL_ORGAN_GESTOR!$A$2:$G$1955,2,FALSE),"null")</f>
        <v>A04013522</v>
      </c>
      <c r="F702" t="str">
        <f>IF(E702="null",VLOOKUP(B702,Entitats!O:P,2,FALSE),"null")</f>
        <v>null</v>
      </c>
      <c r="H702">
        <f t="shared" si="64"/>
        <v>70700</v>
      </c>
      <c r="I702" t="str">
        <f t="shared" si="60"/>
        <v>'CEIP Son Pisà'</v>
      </c>
      <c r="J702" t="str">
        <f t="shared" si="61"/>
        <v>'A04019620'</v>
      </c>
      <c r="K702" t="str">
        <f t="shared" si="62"/>
        <v>'A04013522'</v>
      </c>
      <c r="M702" t="str">
        <f t="shared" si="65"/>
        <v>null</v>
      </c>
      <c r="O702" t="str">
        <f t="shared" si="63"/>
        <v xml:space="preserve">INSERT INTO pad_organ (organid, nom, dir3, dir3pare, cif) VALUES (70700, 'CEIP Son Pisà', 'A04019620', 'A04013522', null); </v>
      </c>
    </row>
    <row r="703" spans="2:15">
      <c r="B703" t="s">
        <v>1417</v>
      </c>
      <c r="C703" t="s">
        <v>1418</v>
      </c>
      <c r="D703" s="1">
        <v>1365954</v>
      </c>
      <c r="E703" t="str">
        <f>IFERROR(VLOOKUP(D703,PBL_ORGAN_GESTOR!$A$2:$G$1955,2,FALSE),"null")</f>
        <v>A04013522</v>
      </c>
      <c r="F703" t="str">
        <f>IF(E703="null",VLOOKUP(B703,Entitats!O:P,2,FALSE),"null")</f>
        <v>null</v>
      </c>
      <c r="H703">
        <f t="shared" si="64"/>
        <v>70701</v>
      </c>
      <c r="I703" t="str">
        <f t="shared" si="60"/>
        <v>'CEIP Son Quint'</v>
      </c>
      <c r="J703" t="str">
        <f t="shared" si="61"/>
        <v>'A04019621'</v>
      </c>
      <c r="K703" t="str">
        <f t="shared" si="62"/>
        <v>'A04013522'</v>
      </c>
      <c r="M703" t="str">
        <f t="shared" si="65"/>
        <v>null</v>
      </c>
      <c r="O703" t="str">
        <f t="shared" si="63"/>
        <v xml:space="preserve">INSERT INTO pad_organ (organid, nom, dir3, dir3pare, cif) VALUES (70701, 'CEIP Son Quint', 'A04019621', 'A04013522', null); </v>
      </c>
    </row>
    <row r="704" spans="2:15">
      <c r="B704" t="s">
        <v>1419</v>
      </c>
      <c r="C704" t="s">
        <v>1420</v>
      </c>
      <c r="D704" s="1">
        <v>1365954</v>
      </c>
      <c r="E704" t="str">
        <f>IFERROR(VLOOKUP(D704,PBL_ORGAN_GESTOR!$A$2:$G$1955,2,FALSE),"null")</f>
        <v>A04013522</v>
      </c>
      <c r="F704" t="str">
        <f>IF(E704="null",VLOOKUP(B704,Entitats!O:P,2,FALSE),"null")</f>
        <v>null</v>
      </c>
      <c r="H704">
        <f t="shared" si="64"/>
        <v>70702</v>
      </c>
      <c r="I704" t="str">
        <f t="shared" si="60"/>
        <v>'CEIP Son Rullan'</v>
      </c>
      <c r="J704" t="str">
        <f t="shared" si="61"/>
        <v>'A04019622'</v>
      </c>
      <c r="K704" t="str">
        <f t="shared" si="62"/>
        <v>'A04013522'</v>
      </c>
      <c r="M704" t="str">
        <f t="shared" si="65"/>
        <v>null</v>
      </c>
      <c r="O704" t="str">
        <f t="shared" si="63"/>
        <v xml:space="preserve">INSERT INTO pad_organ (organid, nom, dir3, dir3pare, cif) VALUES (70702, 'CEIP Son Rullan', 'A04019622', 'A04013522', null); </v>
      </c>
    </row>
    <row r="705" spans="2:15">
      <c r="B705" t="s">
        <v>1421</v>
      </c>
      <c r="C705" t="s">
        <v>1422</v>
      </c>
      <c r="D705" s="1">
        <v>1365954</v>
      </c>
      <c r="E705" t="str">
        <f>IFERROR(VLOOKUP(D705,PBL_ORGAN_GESTOR!$A$2:$G$1955,2,FALSE),"null")</f>
        <v>A04013522</v>
      </c>
      <c r="F705" t="str">
        <f>IF(E705="null",VLOOKUP(B705,Entitats!O:P,2,FALSE),"null")</f>
        <v>null</v>
      </c>
      <c r="H705">
        <f t="shared" si="64"/>
        <v>70703</v>
      </c>
      <c r="I705" t="str">
        <f t="shared" si="60"/>
        <v>'CEIP Son Serra (INTEGRAT MÚSICA)'</v>
      </c>
      <c r="J705" t="str">
        <f t="shared" si="61"/>
        <v>'A04019623'</v>
      </c>
      <c r="K705" t="str">
        <f t="shared" si="62"/>
        <v>'A04013522'</v>
      </c>
      <c r="M705" t="str">
        <f t="shared" si="65"/>
        <v>null</v>
      </c>
      <c r="O705" t="str">
        <f t="shared" si="63"/>
        <v xml:space="preserve">INSERT INTO pad_organ (organid, nom, dir3, dir3pare, cif) VALUES (70703, 'CEIP Son Serra (INTEGRAT MÚSICA)', 'A04019623', 'A04013522', null); </v>
      </c>
    </row>
    <row r="706" spans="2:15">
      <c r="B706" t="s">
        <v>1423</v>
      </c>
      <c r="C706" t="s">
        <v>1424</v>
      </c>
      <c r="D706" s="1">
        <v>1365954</v>
      </c>
      <c r="E706" t="str">
        <f>IFERROR(VLOOKUP(D706,PBL_ORGAN_GESTOR!$A$2:$G$1955,2,FALSE),"null")</f>
        <v>A04013522</v>
      </c>
      <c r="F706" t="str">
        <f>IF(E706="null",VLOOKUP(B706,Entitats!O:P,2,FALSE),"null")</f>
        <v>null</v>
      </c>
      <c r="H706">
        <f t="shared" si="64"/>
        <v>70704</v>
      </c>
      <c r="I706" t="str">
        <f t="shared" si="60"/>
        <v>'CEIP Son Verí'</v>
      </c>
      <c r="J706" t="str">
        <f t="shared" si="61"/>
        <v>'A04019624'</v>
      </c>
      <c r="K706" t="str">
        <f t="shared" si="62"/>
        <v>'A04013522'</v>
      </c>
      <c r="M706" t="str">
        <f t="shared" si="65"/>
        <v>null</v>
      </c>
      <c r="O706" t="str">
        <f t="shared" si="63"/>
        <v xml:space="preserve">INSERT INTO pad_organ (organid, nom, dir3, dir3pare, cif) VALUES (70704, 'CEIP Son Verí', 'A04019624', 'A04013522', null); </v>
      </c>
    </row>
    <row r="707" spans="2:15">
      <c r="B707" t="s">
        <v>1425</v>
      </c>
      <c r="C707" t="s">
        <v>1426</v>
      </c>
      <c r="D707" s="1">
        <v>1365954</v>
      </c>
      <c r="E707" t="str">
        <f>IFERROR(VLOOKUP(D707,PBL_ORGAN_GESTOR!$A$2:$G$1955,2,FALSE),"null")</f>
        <v>A04013522</v>
      </c>
      <c r="F707" t="str">
        <f>IF(E707="null",VLOOKUP(B707,Entitats!O:P,2,FALSE),"null")</f>
        <v>null</v>
      </c>
      <c r="H707">
        <f t="shared" si="64"/>
        <v>70705</v>
      </c>
      <c r="I707" t="str">
        <f t="shared" ref="I707:I770" si="66">"'"&amp;C707&amp;"'"</f>
        <v>'CEIP Talaiot'</v>
      </c>
      <c r="J707" t="str">
        <f t="shared" ref="J707:J770" si="67">"'"&amp;B707&amp;"'"</f>
        <v>'A04019625'</v>
      </c>
      <c r="K707" t="str">
        <f t="shared" ref="K707:K770" si="68">IF(E707="null","null","'"&amp;E707&amp;"'")</f>
        <v>'A04013522'</v>
      </c>
      <c r="M707" t="str">
        <f t="shared" si="65"/>
        <v>null</v>
      </c>
      <c r="O707" t="str">
        <f t="shared" ref="O707:O770" si="69">SUBSTITUTE(SUBSTITUTE(SUBSTITUTE(SUBSTITUTE(SUBSTITUTE(SUBSTITUTE(O$1,"$ID$",H707),"$NOM$",I707),"$DIR3$",J707),"$DIR3PARE$",K707),"$ENTITATID$",L707),"$CIF$",M707)</f>
        <v xml:space="preserve">INSERT INTO pad_organ (organid, nom, dir3, dir3pare, cif) VALUES (70705, 'CEIP Talaiot', 'A04019625', 'A04013522', null); </v>
      </c>
    </row>
    <row r="708" spans="2:15">
      <c r="B708" t="s">
        <v>1427</v>
      </c>
      <c r="C708" t="s">
        <v>1428</v>
      </c>
      <c r="D708" s="1">
        <v>1365954</v>
      </c>
      <c r="E708" t="str">
        <f>IFERROR(VLOOKUP(D708,PBL_ORGAN_GESTOR!$A$2:$G$1955,2,FALSE),"null")</f>
        <v>A04013522</v>
      </c>
      <c r="F708" t="str">
        <f>IF(E708="null",VLOOKUP(B708,Entitats!O:P,2,FALSE),"null")</f>
        <v>null</v>
      </c>
      <c r="H708">
        <f t="shared" ref="H708:H771" si="70">H707+1</f>
        <v>70706</v>
      </c>
      <c r="I708" t="str">
        <f t="shared" si="66"/>
        <v>'CEIP Torres de Balàfia'</v>
      </c>
      <c r="J708" t="str">
        <f t="shared" si="67"/>
        <v>'A04019626'</v>
      </c>
      <c r="K708" t="str">
        <f t="shared" si="68"/>
        <v>'A04013522'</v>
      </c>
      <c r="M708" t="str">
        <f t="shared" ref="M708:M771" si="71">IFERROR(IF(F708="null","null","'"&amp;F708&amp;"'"),"null")</f>
        <v>null</v>
      </c>
      <c r="O708" t="str">
        <f t="shared" si="69"/>
        <v xml:space="preserve">INSERT INTO pad_organ (organid, nom, dir3, dir3pare, cif) VALUES (70706, 'CEIP Torres de Balàfia', 'A04019626', 'A04013522', null); </v>
      </c>
    </row>
    <row r="709" spans="2:15">
      <c r="B709" t="s">
        <v>1429</v>
      </c>
      <c r="C709" t="s">
        <v>1430</v>
      </c>
      <c r="D709" s="1">
        <v>1365954</v>
      </c>
      <c r="E709" t="str">
        <f>IFERROR(VLOOKUP(D709,PBL_ORGAN_GESTOR!$A$2:$G$1955,2,FALSE),"null")</f>
        <v>A04013522</v>
      </c>
      <c r="F709" t="str">
        <f>IF(E709="null",VLOOKUP(B709,Entitats!O:P,2,FALSE),"null")</f>
        <v>null</v>
      </c>
      <c r="H709">
        <f t="shared" si="70"/>
        <v>70707</v>
      </c>
      <c r="I709" t="str">
        <f t="shared" si="66"/>
        <v>'CEIP Tramuntana'</v>
      </c>
      <c r="J709" t="str">
        <f t="shared" si="67"/>
        <v>'A04019627'</v>
      </c>
      <c r="K709" t="str">
        <f t="shared" si="68"/>
        <v>'A04013522'</v>
      </c>
      <c r="M709" t="str">
        <f t="shared" si="71"/>
        <v>null</v>
      </c>
      <c r="O709" t="str">
        <f t="shared" si="69"/>
        <v xml:space="preserve">INSERT INTO pad_organ (organid, nom, dir3, dir3pare, cif) VALUES (70707, 'CEIP Tramuntana', 'A04019627', 'A04013522', null); </v>
      </c>
    </row>
    <row r="710" spans="2:15">
      <c r="B710" t="s">
        <v>1431</v>
      </c>
      <c r="C710" t="s">
        <v>1432</v>
      </c>
      <c r="D710" s="1">
        <v>1365954</v>
      </c>
      <c r="E710" t="str">
        <f>IFERROR(VLOOKUP(D710,PBL_ORGAN_GESTOR!$A$2:$G$1955,2,FALSE),"null")</f>
        <v>A04013522</v>
      </c>
      <c r="F710" t="str">
        <f>IF(E710="null",VLOOKUP(B710,Entitats!O:P,2,FALSE),"null")</f>
        <v>null</v>
      </c>
      <c r="H710">
        <f t="shared" si="70"/>
        <v>70708</v>
      </c>
      <c r="I710" t="str">
        <f t="shared" si="66"/>
        <v>'CEIP Tresorer Cladera'</v>
      </c>
      <c r="J710" t="str">
        <f t="shared" si="67"/>
        <v>'A04019628'</v>
      </c>
      <c r="K710" t="str">
        <f t="shared" si="68"/>
        <v>'A04013522'</v>
      </c>
      <c r="M710" t="str">
        <f t="shared" si="71"/>
        <v>null</v>
      </c>
      <c r="O710" t="str">
        <f t="shared" si="69"/>
        <v xml:space="preserve">INSERT INTO pad_organ (organid, nom, dir3, dir3pare, cif) VALUES (70708, 'CEIP Tresorer Cladera', 'A04019628', 'A04013522', null); </v>
      </c>
    </row>
    <row r="711" spans="2:15">
      <c r="B711" t="s">
        <v>1433</v>
      </c>
      <c r="C711" t="s">
        <v>1434</v>
      </c>
      <c r="D711" s="1">
        <v>1365954</v>
      </c>
      <c r="E711" t="str">
        <f>IFERROR(VLOOKUP(D711,PBL_ORGAN_GESTOR!$A$2:$G$1955,2,FALSE),"null")</f>
        <v>A04013522</v>
      </c>
      <c r="F711" t="str">
        <f>IF(E711="null",VLOOKUP(B711,Entitats!O:P,2,FALSE),"null")</f>
        <v>null</v>
      </c>
      <c r="H711">
        <f t="shared" si="70"/>
        <v>70709</v>
      </c>
      <c r="I711" t="str">
        <f t="shared" si="66"/>
        <v>'CEIP Urbanitzacions de Llucmajor'</v>
      </c>
      <c r="J711" t="str">
        <f t="shared" si="67"/>
        <v>'A04019629'</v>
      </c>
      <c r="K711" t="str">
        <f t="shared" si="68"/>
        <v>'A04013522'</v>
      </c>
      <c r="M711" t="str">
        <f t="shared" si="71"/>
        <v>null</v>
      </c>
      <c r="O711" t="str">
        <f t="shared" si="69"/>
        <v xml:space="preserve">INSERT INTO pad_organ (organid, nom, dir3, dir3pare, cif) VALUES (70709, 'CEIP Urbanitzacions de Llucmajor', 'A04019629', 'A04013522', null); </v>
      </c>
    </row>
    <row r="712" spans="2:15">
      <c r="B712" t="s">
        <v>1435</v>
      </c>
      <c r="C712" t="s">
        <v>1436</v>
      </c>
      <c r="D712" s="1">
        <v>1365954</v>
      </c>
      <c r="E712" t="str">
        <f>IFERROR(VLOOKUP(D712,PBL_ORGAN_GESTOR!$A$2:$G$1955,2,FALSE),"null")</f>
        <v>A04013522</v>
      </c>
      <c r="F712" t="str">
        <f>IF(E712="null",VLOOKUP(B712,Entitats!O:P,2,FALSE),"null")</f>
        <v>null</v>
      </c>
      <c r="H712">
        <f t="shared" si="70"/>
        <v>70710</v>
      </c>
      <c r="I712" t="str">
        <f t="shared" si="66"/>
        <v>'CEIP Vara de Rey'</v>
      </c>
      <c r="J712" t="str">
        <f t="shared" si="67"/>
        <v>'A04019630'</v>
      </c>
      <c r="K712" t="str">
        <f t="shared" si="68"/>
        <v>'A04013522'</v>
      </c>
      <c r="M712" t="str">
        <f t="shared" si="71"/>
        <v>null</v>
      </c>
      <c r="O712" t="str">
        <f t="shared" si="69"/>
        <v xml:space="preserve">INSERT INTO pad_organ (organid, nom, dir3, dir3pare, cif) VALUES (70710, 'CEIP Vara de Rey', 'A04019630', 'A04013522', null); </v>
      </c>
    </row>
    <row r="713" spans="2:15">
      <c r="B713" t="s">
        <v>1437</v>
      </c>
      <c r="C713" t="s">
        <v>4170</v>
      </c>
      <c r="D713" s="1">
        <v>1365954</v>
      </c>
      <c r="E713" t="str">
        <f>IFERROR(VLOOKUP(D713,PBL_ORGAN_GESTOR!$A$2:$G$1955,2,FALSE),"null")</f>
        <v>A04013522</v>
      </c>
      <c r="F713" t="str">
        <f>IF(E713="null",VLOOKUP(B713,Entitats!O:P,2,FALSE),"null")</f>
        <v>null</v>
      </c>
      <c r="H713">
        <f t="shared" si="70"/>
        <v>70711</v>
      </c>
      <c r="I713" t="str">
        <f t="shared" si="66"/>
        <v>'CEIP Venda D''Arabí'</v>
      </c>
      <c r="J713" t="str">
        <f t="shared" si="67"/>
        <v>'A04019631'</v>
      </c>
      <c r="K713" t="str">
        <f t="shared" si="68"/>
        <v>'A04013522'</v>
      </c>
      <c r="M713" t="str">
        <f t="shared" si="71"/>
        <v>null</v>
      </c>
      <c r="O713" t="str">
        <f t="shared" si="69"/>
        <v xml:space="preserve">INSERT INTO pad_organ (organid, nom, dir3, dir3pare, cif) VALUES (70711, 'CEIP Venda D''Arabí', 'A04019631', 'A04013522', null); </v>
      </c>
    </row>
    <row r="714" spans="2:15">
      <c r="B714" t="s">
        <v>1439</v>
      </c>
      <c r="C714" t="s">
        <v>1440</v>
      </c>
      <c r="D714" s="1">
        <v>1365954</v>
      </c>
      <c r="E714" t="str">
        <f>IFERROR(VLOOKUP(D714,PBL_ORGAN_GESTOR!$A$2:$G$1955,2,FALSE),"null")</f>
        <v>A04013522</v>
      </c>
      <c r="F714" t="str">
        <f>IF(E714="null",VLOOKUP(B714,Entitats!O:P,2,FALSE),"null")</f>
        <v>null</v>
      </c>
      <c r="H714">
        <f t="shared" si="70"/>
        <v>70712</v>
      </c>
      <c r="I714" t="str">
        <f t="shared" si="66"/>
        <v>'CEIP Verge de Lluc'</v>
      </c>
      <c r="J714" t="str">
        <f t="shared" si="67"/>
        <v>'A04019632'</v>
      </c>
      <c r="K714" t="str">
        <f t="shared" si="68"/>
        <v>'A04013522'</v>
      </c>
      <c r="M714" t="str">
        <f t="shared" si="71"/>
        <v>null</v>
      </c>
      <c r="O714" t="str">
        <f t="shared" si="69"/>
        <v xml:space="preserve">INSERT INTO pad_organ (organid, nom, dir3, dir3pare, cif) VALUES (70712, 'CEIP Verge de Lluc', 'A04019632', 'A04013522', null); </v>
      </c>
    </row>
    <row r="715" spans="2:15">
      <c r="B715" t="s">
        <v>1441</v>
      </c>
      <c r="C715" t="s">
        <v>1442</v>
      </c>
      <c r="D715" s="1">
        <v>1365954</v>
      </c>
      <c r="E715" t="str">
        <f>IFERROR(VLOOKUP(D715,PBL_ORGAN_GESTOR!$A$2:$G$1955,2,FALSE),"null")</f>
        <v>A04013522</v>
      </c>
      <c r="F715" t="str">
        <f>IF(E715="null",VLOOKUP(B715,Entitats!O:P,2,FALSE),"null")</f>
        <v>null</v>
      </c>
      <c r="H715">
        <f t="shared" si="70"/>
        <v>70713</v>
      </c>
      <c r="I715" t="str">
        <f t="shared" si="66"/>
        <v>'CEIP Vialfàs'</v>
      </c>
      <c r="J715" t="str">
        <f t="shared" si="67"/>
        <v>'A04019633'</v>
      </c>
      <c r="K715" t="str">
        <f t="shared" si="68"/>
        <v>'A04013522'</v>
      </c>
      <c r="M715" t="str">
        <f t="shared" si="71"/>
        <v>null</v>
      </c>
      <c r="O715" t="str">
        <f t="shared" si="69"/>
        <v xml:space="preserve">INSERT INTO pad_organ (organid, nom, dir3, dir3pare, cif) VALUES (70713, 'CEIP Vialfàs', 'A04019633', 'A04013522', null); </v>
      </c>
    </row>
    <row r="716" spans="2:15">
      <c r="B716" t="s">
        <v>1443</v>
      </c>
      <c r="C716" t="s">
        <v>1444</v>
      </c>
      <c r="D716" s="1">
        <v>1365954</v>
      </c>
      <c r="E716" t="str">
        <f>IFERROR(VLOOKUP(D716,PBL_ORGAN_GESTOR!$A$2:$G$1955,2,FALSE),"null")</f>
        <v>A04013522</v>
      </c>
      <c r="F716" t="str">
        <f>IF(E716="null",VLOOKUP(B716,Entitats!O:P,2,FALSE),"null")</f>
        <v>null</v>
      </c>
      <c r="H716">
        <f t="shared" si="70"/>
        <v>70714</v>
      </c>
      <c r="I716" t="str">
        <f t="shared" si="66"/>
        <v>'CEIP Vora Mar'</v>
      </c>
      <c r="J716" t="str">
        <f t="shared" si="67"/>
        <v>'A04019634'</v>
      </c>
      <c r="K716" t="str">
        <f t="shared" si="68"/>
        <v>'A04013522'</v>
      </c>
      <c r="M716" t="str">
        <f t="shared" si="71"/>
        <v>null</v>
      </c>
      <c r="O716" t="str">
        <f t="shared" si="69"/>
        <v xml:space="preserve">INSERT INTO pad_organ (organid, nom, dir3, dir3pare, cif) VALUES (70714, 'CEIP Vora Mar', 'A04019634', 'A04013522', null); </v>
      </c>
    </row>
    <row r="717" spans="2:15">
      <c r="B717" t="s">
        <v>1445</v>
      </c>
      <c r="C717" t="s">
        <v>1446</v>
      </c>
      <c r="D717" s="1">
        <v>1365954</v>
      </c>
      <c r="E717" t="str">
        <f>IFERROR(VLOOKUP(D717,PBL_ORGAN_GESTOR!$A$2:$G$1955,2,FALSE),"null")</f>
        <v>A04013522</v>
      </c>
      <c r="F717" t="str">
        <f>IF(E717="null",VLOOKUP(B717,Entitats!O:P,2,FALSE),"null")</f>
        <v>null</v>
      </c>
      <c r="H717">
        <f t="shared" si="70"/>
        <v>70715</v>
      </c>
      <c r="I717" t="str">
        <f t="shared" si="66"/>
        <v>'CEIP Xaloc'</v>
      </c>
      <c r="J717" t="str">
        <f t="shared" si="67"/>
        <v>'A04019635'</v>
      </c>
      <c r="K717" t="str">
        <f t="shared" si="68"/>
        <v>'A04013522'</v>
      </c>
      <c r="M717" t="str">
        <f t="shared" si="71"/>
        <v>null</v>
      </c>
      <c r="O717" t="str">
        <f t="shared" si="69"/>
        <v xml:space="preserve">INSERT INTO pad_organ (organid, nom, dir3, dir3pare, cif) VALUES (70715, 'CEIP Xaloc', 'A04019635', 'A04013522', null); </v>
      </c>
    </row>
    <row r="718" spans="2:15">
      <c r="B718" t="s">
        <v>1447</v>
      </c>
      <c r="C718" t="s">
        <v>1448</v>
      </c>
      <c r="D718" s="1">
        <v>1365954</v>
      </c>
      <c r="E718" t="str">
        <f>IFERROR(VLOOKUP(D718,PBL_ORGAN_GESTOR!$A$2:$G$1955,2,FALSE),"null")</f>
        <v>A04013522</v>
      </c>
      <c r="F718" t="str">
        <f>IF(E718="null",VLOOKUP(B718,Entitats!O:P,2,FALSE),"null")</f>
        <v>null</v>
      </c>
      <c r="H718">
        <f t="shared" si="70"/>
        <v>70716</v>
      </c>
      <c r="I718" t="str">
        <f t="shared" si="66"/>
        <v>'Cep de Formentera'</v>
      </c>
      <c r="J718" t="str">
        <f t="shared" si="67"/>
        <v>'A04019636'</v>
      </c>
      <c r="K718" t="str">
        <f t="shared" si="68"/>
        <v>'A04013522'</v>
      </c>
      <c r="M718" t="str">
        <f t="shared" si="71"/>
        <v>null</v>
      </c>
      <c r="O718" t="str">
        <f t="shared" si="69"/>
        <v xml:space="preserve">INSERT INTO pad_organ (organid, nom, dir3, dir3pare, cif) VALUES (70716, 'Cep de Formentera', 'A04019636', 'A04013522', null); </v>
      </c>
    </row>
    <row r="719" spans="2:15">
      <c r="B719" t="s">
        <v>1449</v>
      </c>
      <c r="C719" t="s">
        <v>1450</v>
      </c>
      <c r="D719" s="1">
        <v>1365954</v>
      </c>
      <c r="E719" t="str">
        <f>IFERROR(VLOOKUP(D719,PBL_ORGAN_GESTOR!$A$2:$G$1955,2,FALSE),"null")</f>
        <v>A04013522</v>
      </c>
      <c r="F719" t="str">
        <f>IF(E719="null",VLOOKUP(B719,Entitats!O:P,2,FALSE),"null")</f>
        <v>null</v>
      </c>
      <c r="H719">
        <f t="shared" si="70"/>
        <v>70717</v>
      </c>
      <c r="I719" t="str">
        <f t="shared" si="66"/>
        <v>'Cep de Manacor'</v>
      </c>
      <c r="J719" t="str">
        <f t="shared" si="67"/>
        <v>'A04019637'</v>
      </c>
      <c r="K719" t="str">
        <f t="shared" si="68"/>
        <v>'A04013522'</v>
      </c>
      <c r="M719" t="str">
        <f t="shared" si="71"/>
        <v>null</v>
      </c>
      <c r="O719" t="str">
        <f t="shared" si="69"/>
        <v xml:space="preserve">INSERT INTO pad_organ (organid, nom, dir3, dir3pare, cif) VALUES (70717, 'Cep de Manacor', 'A04019637', 'A04013522', null); </v>
      </c>
    </row>
    <row r="720" spans="2:15">
      <c r="B720" t="s">
        <v>1451</v>
      </c>
      <c r="C720" t="s">
        <v>1452</v>
      </c>
      <c r="D720" s="1">
        <v>1365954</v>
      </c>
      <c r="E720" t="str">
        <f>IFERROR(VLOOKUP(D720,PBL_ORGAN_GESTOR!$A$2:$G$1955,2,FALSE),"null")</f>
        <v>A04013522</v>
      </c>
      <c r="F720" t="str">
        <f>IF(E720="null",VLOOKUP(B720,Entitats!O:P,2,FALSE),"null")</f>
        <v>null</v>
      </c>
      <c r="H720">
        <f t="shared" si="70"/>
        <v>70718</v>
      </c>
      <c r="I720" t="str">
        <f t="shared" si="66"/>
        <v>'Cep de Menorca'</v>
      </c>
      <c r="J720" t="str">
        <f t="shared" si="67"/>
        <v>'A04019638'</v>
      </c>
      <c r="K720" t="str">
        <f t="shared" si="68"/>
        <v>'A04013522'</v>
      </c>
      <c r="M720" t="str">
        <f t="shared" si="71"/>
        <v>null</v>
      </c>
      <c r="O720" t="str">
        <f t="shared" si="69"/>
        <v xml:space="preserve">INSERT INTO pad_organ (organid, nom, dir3, dir3pare, cif) VALUES (70718, 'Cep de Menorca', 'A04019638', 'A04013522', null); </v>
      </c>
    </row>
    <row r="721" spans="2:15">
      <c r="B721" t="s">
        <v>1453</v>
      </c>
      <c r="C721" t="s">
        <v>1454</v>
      </c>
      <c r="D721" s="1">
        <v>1365954</v>
      </c>
      <c r="E721" t="str">
        <f>IFERROR(VLOOKUP(D721,PBL_ORGAN_GESTOR!$A$2:$G$1955,2,FALSE),"null")</f>
        <v>A04013522</v>
      </c>
      <c r="F721" t="str">
        <f>IF(E721="null",VLOOKUP(B721,Entitats!O:P,2,FALSE),"null")</f>
        <v>null</v>
      </c>
      <c r="H721">
        <f t="shared" si="70"/>
        <v>70719</v>
      </c>
      <c r="I721" t="str">
        <f t="shared" si="66"/>
        <v>'Cep de Palma'</v>
      </c>
      <c r="J721" t="str">
        <f t="shared" si="67"/>
        <v>'A04019639'</v>
      </c>
      <c r="K721" t="str">
        <f t="shared" si="68"/>
        <v>'A04013522'</v>
      </c>
      <c r="M721" t="str">
        <f t="shared" si="71"/>
        <v>null</v>
      </c>
      <c r="O721" t="str">
        <f t="shared" si="69"/>
        <v xml:space="preserve">INSERT INTO pad_organ (organid, nom, dir3, dir3pare, cif) VALUES (70719, 'Cep de Palma', 'A04019639', 'A04013522', null); </v>
      </c>
    </row>
    <row r="722" spans="2:15">
      <c r="B722" t="s">
        <v>1455</v>
      </c>
      <c r="C722" t="s">
        <v>4171</v>
      </c>
      <c r="D722" s="1">
        <v>1365954</v>
      </c>
      <c r="E722" t="str">
        <f>IFERROR(VLOOKUP(D722,PBL_ORGAN_GESTOR!$A$2:$G$1955,2,FALSE),"null")</f>
        <v>A04013522</v>
      </c>
      <c r="F722" t="str">
        <f>IF(E722="null",VLOOKUP(B722,Entitats!O:P,2,FALSE),"null")</f>
        <v>null</v>
      </c>
      <c r="H722">
        <f t="shared" si="70"/>
        <v>70720</v>
      </c>
      <c r="I722" t="str">
        <f t="shared" si="66"/>
        <v>'Cep D''Eivissa'</v>
      </c>
      <c r="J722" t="str">
        <f t="shared" si="67"/>
        <v>'A04019640'</v>
      </c>
      <c r="K722" t="str">
        <f t="shared" si="68"/>
        <v>'A04013522'</v>
      </c>
      <c r="M722" t="str">
        <f t="shared" si="71"/>
        <v>null</v>
      </c>
      <c r="O722" t="str">
        <f t="shared" si="69"/>
        <v xml:space="preserve">INSERT INTO pad_organ (organid, nom, dir3, dir3pare, cif) VALUES (70720, 'Cep D''Eivissa', 'A04019640', 'A04013522', null); </v>
      </c>
    </row>
    <row r="723" spans="2:15">
      <c r="B723" t="s">
        <v>1457</v>
      </c>
      <c r="C723" t="s">
        <v>4172</v>
      </c>
      <c r="D723" s="1">
        <v>1365954</v>
      </c>
      <c r="E723" t="str">
        <f>IFERROR(VLOOKUP(D723,PBL_ORGAN_GESTOR!$A$2:$G$1955,2,FALSE),"null")</f>
        <v>A04013522</v>
      </c>
      <c r="F723" t="str">
        <f>IF(E723="null",VLOOKUP(B723,Entitats!O:P,2,FALSE),"null")</f>
        <v>null</v>
      </c>
      <c r="H723">
        <f t="shared" si="70"/>
        <v>70721</v>
      </c>
      <c r="I723" t="str">
        <f t="shared" si="66"/>
        <v>'Cep D''Inca'</v>
      </c>
      <c r="J723" t="str">
        <f t="shared" si="67"/>
        <v>'A04019641'</v>
      </c>
      <c r="K723" t="str">
        <f t="shared" si="68"/>
        <v>'A04013522'</v>
      </c>
      <c r="M723" t="str">
        <f t="shared" si="71"/>
        <v>null</v>
      </c>
      <c r="O723" t="str">
        <f t="shared" si="69"/>
        <v xml:space="preserve">INSERT INTO pad_organ (organid, nom, dir3, dir3pare, cif) VALUES (70721, 'Cep D''Inca', 'A04019641', 'A04013522', null); </v>
      </c>
    </row>
    <row r="724" spans="2:15">
      <c r="B724" t="s">
        <v>1459</v>
      </c>
      <c r="C724" t="s">
        <v>1460</v>
      </c>
      <c r="D724" s="1">
        <v>1365954</v>
      </c>
      <c r="E724" t="str">
        <f>IFERROR(VLOOKUP(D724,PBL_ORGAN_GESTOR!$A$2:$G$1955,2,FALSE),"null")</f>
        <v>A04013522</v>
      </c>
      <c r="F724" t="str">
        <f>IF(E724="null",VLOOKUP(B724,Entitats!O:P,2,FALSE),"null")</f>
        <v>null</v>
      </c>
      <c r="H724">
        <f t="shared" si="70"/>
        <v>70722</v>
      </c>
      <c r="I724" t="str">
        <f t="shared" si="66"/>
        <v>'Cepa Alcúdia'</v>
      </c>
      <c r="J724" t="str">
        <f t="shared" si="67"/>
        <v>'A04019642'</v>
      </c>
      <c r="K724" t="str">
        <f t="shared" si="68"/>
        <v>'A04013522'</v>
      </c>
      <c r="M724" t="str">
        <f t="shared" si="71"/>
        <v>null</v>
      </c>
      <c r="O724" t="str">
        <f t="shared" si="69"/>
        <v xml:space="preserve">INSERT INTO pad_organ (organid, nom, dir3, dir3pare, cif) VALUES (70722, 'Cepa Alcúdia', 'A04019642', 'A04013522', null); </v>
      </c>
    </row>
    <row r="725" spans="2:15">
      <c r="B725" t="s">
        <v>1461</v>
      </c>
      <c r="C725" t="s">
        <v>1462</v>
      </c>
      <c r="D725" s="1">
        <v>1365954</v>
      </c>
      <c r="E725" t="str">
        <f>IFERROR(VLOOKUP(D725,PBL_ORGAN_GESTOR!$A$2:$G$1955,2,FALSE),"null")</f>
        <v>A04013522</v>
      </c>
      <c r="F725" t="str">
        <f>IF(E725="null",VLOOKUP(B725,Entitats!O:P,2,FALSE),"null")</f>
        <v>null</v>
      </c>
      <c r="H725">
        <f t="shared" si="70"/>
        <v>70723</v>
      </c>
      <c r="I725" t="str">
        <f t="shared" si="66"/>
        <v>'Cepa Amanecer'</v>
      </c>
      <c r="J725" t="str">
        <f t="shared" si="67"/>
        <v>'A04019643'</v>
      </c>
      <c r="K725" t="str">
        <f t="shared" si="68"/>
        <v>'A04013522'</v>
      </c>
      <c r="M725" t="str">
        <f t="shared" si="71"/>
        <v>null</v>
      </c>
      <c r="O725" t="str">
        <f t="shared" si="69"/>
        <v xml:space="preserve">INSERT INTO pad_organ (organid, nom, dir3, dir3pare, cif) VALUES (70723, 'Cepa Amanecer', 'A04019643', 'A04013522', null); </v>
      </c>
    </row>
    <row r="726" spans="2:15">
      <c r="B726" t="s">
        <v>1463</v>
      </c>
      <c r="C726" t="s">
        <v>1464</v>
      </c>
      <c r="D726" s="1">
        <v>1365954</v>
      </c>
      <c r="E726" t="str">
        <f>IFERROR(VLOOKUP(D726,PBL_ORGAN_GESTOR!$A$2:$G$1955,2,FALSE),"null")</f>
        <v>A04013522</v>
      </c>
      <c r="F726" t="str">
        <f>IF(E726="null",VLOOKUP(B726,Entitats!O:P,2,FALSE),"null")</f>
        <v>null</v>
      </c>
      <c r="H726">
        <f t="shared" si="70"/>
        <v>70724</v>
      </c>
      <c r="I726" t="str">
        <f t="shared" si="66"/>
        <v>'Cepa Artà'</v>
      </c>
      <c r="J726" t="str">
        <f t="shared" si="67"/>
        <v>'A04019644'</v>
      </c>
      <c r="K726" t="str">
        <f t="shared" si="68"/>
        <v>'A04013522'</v>
      </c>
      <c r="M726" t="str">
        <f t="shared" si="71"/>
        <v>null</v>
      </c>
      <c r="O726" t="str">
        <f t="shared" si="69"/>
        <v xml:space="preserve">INSERT INTO pad_organ (organid, nom, dir3, dir3pare, cif) VALUES (70724, 'Cepa Artà', 'A04019644', 'A04013522', null); </v>
      </c>
    </row>
    <row r="727" spans="2:15">
      <c r="B727" t="s">
        <v>1465</v>
      </c>
      <c r="C727" t="s">
        <v>4173</v>
      </c>
      <c r="D727" s="1">
        <v>1365954</v>
      </c>
      <c r="E727" t="str">
        <f>IFERROR(VLOOKUP(D727,PBL_ORGAN_GESTOR!$A$2:$G$1955,2,FALSE),"null")</f>
        <v>A04013522</v>
      </c>
      <c r="F727" t="str">
        <f>IF(E727="null",VLOOKUP(B727,Entitats!O:P,2,FALSE),"null")</f>
        <v>null</v>
      </c>
      <c r="H727">
        <f t="shared" si="70"/>
        <v>70725</v>
      </c>
      <c r="I727" t="str">
        <f t="shared" si="66"/>
        <v>'Cepa Aula D''Alaior'</v>
      </c>
      <c r="J727" t="str">
        <f t="shared" si="67"/>
        <v>'A04019645'</v>
      </c>
      <c r="K727" t="str">
        <f t="shared" si="68"/>
        <v>'A04013522'</v>
      </c>
      <c r="M727" t="str">
        <f t="shared" si="71"/>
        <v>null</v>
      </c>
      <c r="O727" t="str">
        <f t="shared" si="69"/>
        <v xml:space="preserve">INSERT INTO pad_organ (organid, nom, dir3, dir3pare, cif) VALUES (70725, 'Cepa Aula D''Alaior', 'A04019645', 'A04013522', null); </v>
      </c>
    </row>
    <row r="728" spans="2:15">
      <c r="B728" t="s">
        <v>1467</v>
      </c>
      <c r="C728" t="s">
        <v>4174</v>
      </c>
      <c r="D728" s="1">
        <v>1365954</v>
      </c>
      <c r="E728" t="str">
        <f>IFERROR(VLOOKUP(D728,PBL_ORGAN_GESTOR!$A$2:$G$1955,2,FALSE),"null")</f>
        <v>A04013522</v>
      </c>
      <c r="F728" t="str">
        <f>IF(E728="null",VLOOKUP(B728,Entitats!O:P,2,FALSE),"null")</f>
        <v>null</v>
      </c>
      <c r="H728">
        <f t="shared" si="70"/>
        <v>70726</v>
      </c>
      <c r="I728" t="str">
        <f t="shared" si="66"/>
        <v>'Cepa Aula D''Andratx'</v>
      </c>
      <c r="J728" t="str">
        <f t="shared" si="67"/>
        <v>'A04019646'</v>
      </c>
      <c r="K728" t="str">
        <f t="shared" si="68"/>
        <v>'A04013522'</v>
      </c>
      <c r="M728" t="str">
        <f t="shared" si="71"/>
        <v>null</v>
      </c>
      <c r="O728" t="str">
        <f t="shared" si="69"/>
        <v xml:space="preserve">INSERT INTO pad_organ (organid, nom, dir3, dir3pare, cif) VALUES (70726, 'Cepa Aula D''Andratx', 'A04019646', 'A04013522', null); </v>
      </c>
    </row>
    <row r="729" spans="2:15">
      <c r="B729" t="s">
        <v>1469</v>
      </c>
      <c r="C729" t="s">
        <v>1470</v>
      </c>
      <c r="D729" s="1">
        <v>1365954</v>
      </c>
      <c r="E729" t="str">
        <f>IFERROR(VLOOKUP(D729,PBL_ORGAN_GESTOR!$A$2:$G$1955,2,FALSE),"null")</f>
        <v>A04013522</v>
      </c>
      <c r="F729" t="str">
        <f>IF(E729="null",VLOOKUP(B729,Entitats!O:P,2,FALSE),"null")</f>
        <v>null</v>
      </c>
      <c r="H729">
        <f t="shared" si="70"/>
        <v>70727</v>
      </c>
      <c r="I729" t="str">
        <f t="shared" si="66"/>
        <v>'Cepa Aula de Cala Rajada'</v>
      </c>
      <c r="J729" t="str">
        <f t="shared" si="67"/>
        <v>'A04019647'</v>
      </c>
      <c r="K729" t="str">
        <f t="shared" si="68"/>
        <v>'A04013522'</v>
      </c>
      <c r="M729" t="str">
        <f t="shared" si="71"/>
        <v>null</v>
      </c>
      <c r="O729" t="str">
        <f t="shared" si="69"/>
        <v xml:space="preserve">INSERT INTO pad_organ (organid, nom, dir3, dir3pare, cif) VALUES (70727, 'Cepa Aula de Cala Rajada', 'A04019647', 'A04013522', null); </v>
      </c>
    </row>
    <row r="730" spans="2:15">
      <c r="B730" t="s">
        <v>1471</v>
      </c>
      <c r="C730" t="s">
        <v>1472</v>
      </c>
      <c r="D730" s="1">
        <v>1365954</v>
      </c>
      <c r="E730" t="str">
        <f>IFERROR(VLOOKUP(D730,PBL_ORGAN_GESTOR!$A$2:$G$1955,2,FALSE),"null")</f>
        <v>A04013522</v>
      </c>
      <c r="F730" t="str">
        <f>IF(E730="null",VLOOKUP(B730,Entitats!O:P,2,FALSE),"null")</f>
        <v>null</v>
      </c>
      <c r="H730">
        <f t="shared" si="70"/>
        <v>70728</v>
      </c>
      <c r="I730" t="str">
        <f t="shared" si="66"/>
        <v>'Cepa Aula de Felanitx'</v>
      </c>
      <c r="J730" t="str">
        <f t="shared" si="67"/>
        <v>'A04019648'</v>
      </c>
      <c r="K730" t="str">
        <f t="shared" si="68"/>
        <v>'A04013522'</v>
      </c>
      <c r="M730" t="str">
        <f t="shared" si="71"/>
        <v>null</v>
      </c>
      <c r="O730" t="str">
        <f t="shared" si="69"/>
        <v xml:space="preserve">INSERT INTO pad_organ (organid, nom, dir3, dir3pare, cif) VALUES (70728, 'Cepa Aula de Felanitx', 'A04019648', 'A04013522', null); </v>
      </c>
    </row>
    <row r="731" spans="2:15">
      <c r="B731" t="s">
        <v>1473</v>
      </c>
      <c r="C731" t="s">
        <v>1474</v>
      </c>
      <c r="D731" s="1">
        <v>1365954</v>
      </c>
      <c r="E731" t="str">
        <f>IFERROR(VLOOKUP(D731,PBL_ORGAN_GESTOR!$A$2:$G$1955,2,FALSE),"null")</f>
        <v>A04013522</v>
      </c>
      <c r="F731" t="str">
        <f>IF(E731="null",VLOOKUP(B731,Entitats!O:P,2,FALSE),"null")</f>
        <v>null</v>
      </c>
      <c r="H731">
        <f t="shared" si="70"/>
        <v>70729</v>
      </c>
      <c r="I731" t="str">
        <f t="shared" si="66"/>
        <v>'Cepa Aula de Ferreries'</v>
      </c>
      <c r="J731" t="str">
        <f t="shared" si="67"/>
        <v>'A04019649'</v>
      </c>
      <c r="K731" t="str">
        <f t="shared" si="68"/>
        <v>'A04013522'</v>
      </c>
      <c r="M731" t="str">
        <f t="shared" si="71"/>
        <v>null</v>
      </c>
      <c r="O731" t="str">
        <f t="shared" si="69"/>
        <v xml:space="preserve">INSERT INTO pad_organ (organid, nom, dir3, dir3pare, cif) VALUES (70729, 'Cepa Aula de Ferreries', 'A04019649', 'A04013522', null); </v>
      </c>
    </row>
    <row r="732" spans="2:15">
      <c r="B732" t="s">
        <v>1475</v>
      </c>
      <c r="C732" t="s">
        <v>1476</v>
      </c>
      <c r="D732" s="1">
        <v>1365954</v>
      </c>
      <c r="E732" t="str">
        <f>IFERROR(VLOOKUP(D732,PBL_ORGAN_GESTOR!$A$2:$G$1955,2,FALSE),"null")</f>
        <v>A04013522</v>
      </c>
      <c r="F732" t="str">
        <f>IF(E732="null",VLOOKUP(B732,Entitats!O:P,2,FALSE),"null")</f>
        <v>null</v>
      </c>
      <c r="H732">
        <f t="shared" si="70"/>
        <v>70730</v>
      </c>
      <c r="I732" t="str">
        <f t="shared" si="66"/>
        <v>'Cepa Aula de Formentera'</v>
      </c>
      <c r="J732" t="str">
        <f t="shared" si="67"/>
        <v>'A04019650'</v>
      </c>
      <c r="K732" t="str">
        <f t="shared" si="68"/>
        <v>'A04013522'</v>
      </c>
      <c r="M732" t="str">
        <f t="shared" si="71"/>
        <v>null</v>
      </c>
      <c r="O732" t="str">
        <f t="shared" si="69"/>
        <v xml:space="preserve">INSERT INTO pad_organ (organid, nom, dir3, dir3pare, cif) VALUES (70730, 'Cepa Aula de Formentera', 'A04019650', 'A04013522', null); </v>
      </c>
    </row>
    <row r="733" spans="2:15">
      <c r="B733" t="s">
        <v>1477</v>
      </c>
      <c r="C733" t="s">
        <v>1478</v>
      </c>
      <c r="D733" s="1">
        <v>1365954</v>
      </c>
      <c r="E733" t="str">
        <f>IFERROR(VLOOKUP(D733,PBL_ORGAN_GESTOR!$A$2:$G$1955,2,FALSE),"null")</f>
        <v>A04013522</v>
      </c>
      <c r="F733" t="str">
        <f>IF(E733="null",VLOOKUP(B733,Entitats!O:P,2,FALSE),"null")</f>
        <v>null</v>
      </c>
      <c r="H733">
        <f t="shared" si="70"/>
        <v>70731</v>
      </c>
      <c r="I733" t="str">
        <f t="shared" si="66"/>
        <v>'Cepa Aula de Muro'</v>
      </c>
      <c r="J733" t="str">
        <f t="shared" si="67"/>
        <v>'A04019651'</v>
      </c>
      <c r="K733" t="str">
        <f t="shared" si="68"/>
        <v>'A04013522'</v>
      </c>
      <c r="M733" t="str">
        <f t="shared" si="71"/>
        <v>null</v>
      </c>
      <c r="O733" t="str">
        <f t="shared" si="69"/>
        <v xml:space="preserve">INSERT INTO pad_organ (organid, nom, dir3, dir3pare, cif) VALUES (70731, 'Cepa Aula de Muro', 'A04019651', 'A04013522', null); </v>
      </c>
    </row>
    <row r="734" spans="2:15">
      <c r="B734" t="s">
        <v>1479</v>
      </c>
      <c r="C734" t="s">
        <v>1480</v>
      </c>
      <c r="D734" s="1">
        <v>1365954</v>
      </c>
      <c r="E734" t="str">
        <f>IFERROR(VLOOKUP(D734,PBL_ORGAN_GESTOR!$A$2:$G$1955,2,FALSE),"null")</f>
        <v>A04013522</v>
      </c>
      <c r="F734" t="str">
        <f>IF(E734="null",VLOOKUP(B734,Entitats!O:P,2,FALSE),"null")</f>
        <v>null</v>
      </c>
      <c r="H734">
        <f t="shared" si="70"/>
        <v>70732</v>
      </c>
      <c r="I734" t="str">
        <f t="shared" si="66"/>
        <v>'Cepa Aula de Sant Lluís'</v>
      </c>
      <c r="J734" t="str">
        <f t="shared" si="67"/>
        <v>'A04019652'</v>
      </c>
      <c r="K734" t="str">
        <f t="shared" si="68"/>
        <v>'A04013522'</v>
      </c>
      <c r="M734" t="str">
        <f t="shared" si="71"/>
        <v>null</v>
      </c>
      <c r="O734" t="str">
        <f t="shared" si="69"/>
        <v xml:space="preserve">INSERT INTO pad_organ (organid, nom, dir3, dir3pare, cif) VALUES (70732, 'Cepa Aula de Sant Lluís', 'A04019652', 'A04013522', null); </v>
      </c>
    </row>
    <row r="735" spans="2:15">
      <c r="B735" t="s">
        <v>1481</v>
      </c>
      <c r="C735" t="s">
        <v>1482</v>
      </c>
      <c r="D735" s="1">
        <v>1365954</v>
      </c>
      <c r="E735" t="str">
        <f>IFERROR(VLOOKUP(D735,PBL_ORGAN_GESTOR!$A$2:$G$1955,2,FALSE),"null")</f>
        <v>A04013522</v>
      </c>
      <c r="F735" t="str">
        <f>IF(E735="null",VLOOKUP(B735,Entitats!O:P,2,FALSE),"null")</f>
        <v>null</v>
      </c>
      <c r="H735">
        <f t="shared" si="70"/>
        <v>70733</v>
      </c>
      <c r="I735" t="str">
        <f t="shared" si="66"/>
        <v>'Cepa Aula de Santa Eulària'</v>
      </c>
      <c r="J735" t="str">
        <f t="shared" si="67"/>
        <v>'A04019653'</v>
      </c>
      <c r="K735" t="str">
        <f t="shared" si="68"/>
        <v>'A04013522'</v>
      </c>
      <c r="M735" t="str">
        <f t="shared" si="71"/>
        <v>null</v>
      </c>
      <c r="O735" t="str">
        <f t="shared" si="69"/>
        <v xml:space="preserve">INSERT INTO pad_organ (organid, nom, dir3, dir3pare, cif) VALUES (70733, 'Cepa Aula de Santa Eulària', 'A04019653', 'A04013522', null); </v>
      </c>
    </row>
    <row r="736" spans="2:15">
      <c r="B736" t="s">
        <v>1483</v>
      </c>
      <c r="C736" t="s">
        <v>1484</v>
      </c>
      <c r="D736" s="1">
        <v>1365954</v>
      </c>
      <c r="E736" t="str">
        <f>IFERROR(VLOOKUP(D736,PBL_ORGAN_GESTOR!$A$2:$G$1955,2,FALSE),"null")</f>
        <v>A04013522</v>
      </c>
      <c r="F736" t="str">
        <f>IF(E736="null",VLOOKUP(B736,Entitats!O:P,2,FALSE),"null")</f>
        <v>null</v>
      </c>
      <c r="H736">
        <f t="shared" si="70"/>
        <v>70734</v>
      </c>
      <c r="I736" t="str">
        <f t="shared" si="66"/>
        <v>'Cepa Aula de Sóller'</v>
      </c>
      <c r="J736" t="str">
        <f t="shared" si="67"/>
        <v>'A04019654'</v>
      </c>
      <c r="K736" t="str">
        <f t="shared" si="68"/>
        <v>'A04013522'</v>
      </c>
      <c r="M736" t="str">
        <f t="shared" si="71"/>
        <v>null</v>
      </c>
      <c r="O736" t="str">
        <f t="shared" si="69"/>
        <v xml:space="preserve">INSERT INTO pad_organ (organid, nom, dir3, dir3pare, cif) VALUES (70734, 'Cepa Aula de Sóller', 'A04019654', 'A04013522', null); </v>
      </c>
    </row>
    <row r="737" spans="2:15">
      <c r="B737" t="s">
        <v>1485</v>
      </c>
      <c r="C737" t="s">
        <v>1486</v>
      </c>
      <c r="D737" s="1">
        <v>1365954</v>
      </c>
      <c r="E737" t="str">
        <f>IFERROR(VLOOKUP(D737,PBL_ORGAN_GESTOR!$A$2:$G$1955,2,FALSE),"null")</f>
        <v>A04013522</v>
      </c>
      <c r="F737" t="str">
        <f>IF(E737="null",VLOOKUP(B737,Entitats!O:P,2,FALSE),"null")</f>
        <v>null</v>
      </c>
      <c r="H737">
        <f t="shared" si="70"/>
        <v>70735</v>
      </c>
      <c r="I737" t="str">
        <f t="shared" si="66"/>
        <v>'Cepa Aula de Son Servera'</v>
      </c>
      <c r="J737" t="str">
        <f t="shared" si="67"/>
        <v>'A04019655'</v>
      </c>
      <c r="K737" t="str">
        <f t="shared" si="68"/>
        <v>'A04013522'</v>
      </c>
      <c r="M737" t="str">
        <f t="shared" si="71"/>
        <v>null</v>
      </c>
      <c r="O737" t="str">
        <f t="shared" si="69"/>
        <v xml:space="preserve">INSERT INTO pad_organ (organid, nom, dir3, dir3pare, cif) VALUES (70735, 'Cepa Aula de Son Servera', 'A04019655', 'A04013522', null); </v>
      </c>
    </row>
    <row r="738" spans="2:15">
      <c r="B738" t="s">
        <v>1487</v>
      </c>
      <c r="C738" t="s">
        <v>1488</v>
      </c>
      <c r="D738" s="1">
        <v>1365954</v>
      </c>
      <c r="E738" t="str">
        <f>IFERROR(VLOOKUP(D738,PBL_ORGAN_GESTOR!$A$2:$G$1955,2,FALSE),"null")</f>
        <v>A04013522</v>
      </c>
      <c r="F738" t="str">
        <f>IF(E738="null",VLOOKUP(B738,Entitats!O:P,2,FALSE),"null")</f>
        <v>null</v>
      </c>
      <c r="H738">
        <f t="shared" si="70"/>
        <v>70736</v>
      </c>
      <c r="I738" t="str">
        <f t="shared" si="66"/>
        <v>'Cepa Aula del Centre Penitenciari  Maó'</v>
      </c>
      <c r="J738" t="str">
        <f t="shared" si="67"/>
        <v>'A04019656'</v>
      </c>
      <c r="K738" t="str">
        <f t="shared" si="68"/>
        <v>'A04013522'</v>
      </c>
      <c r="M738" t="str">
        <f t="shared" si="71"/>
        <v>null</v>
      </c>
      <c r="O738" t="str">
        <f t="shared" si="69"/>
        <v xml:space="preserve">INSERT INTO pad_organ (organid, nom, dir3, dir3pare, cif) VALUES (70736, 'Cepa Aula del Centre Penitenciari  Maó', 'A04019656', 'A04013522', null); </v>
      </c>
    </row>
    <row r="739" spans="2:15">
      <c r="B739" t="s">
        <v>1489</v>
      </c>
      <c r="C739" t="s">
        <v>1490</v>
      </c>
      <c r="D739" s="1">
        <v>1365954</v>
      </c>
      <c r="E739" t="str">
        <f>IFERROR(VLOOKUP(D739,PBL_ORGAN_GESTOR!$A$2:$G$1955,2,FALSE),"null")</f>
        <v>A04013522</v>
      </c>
      <c r="F739" t="str">
        <f>IF(E739="null",VLOOKUP(B739,Entitats!O:P,2,FALSE),"null")</f>
        <v>null</v>
      </c>
      <c r="H739">
        <f t="shared" si="70"/>
        <v>70737</v>
      </c>
      <c r="I739" t="str">
        <f t="shared" si="66"/>
        <v>'Cepa Aula del Centre Penitenciari Eivissa'</v>
      </c>
      <c r="J739" t="str">
        <f t="shared" si="67"/>
        <v>'A04019657'</v>
      </c>
      <c r="K739" t="str">
        <f t="shared" si="68"/>
        <v>'A04013522'</v>
      </c>
      <c r="M739" t="str">
        <f t="shared" si="71"/>
        <v>null</v>
      </c>
      <c r="O739" t="str">
        <f t="shared" si="69"/>
        <v xml:space="preserve">INSERT INTO pad_organ (organid, nom, dir3, dir3pare, cif) VALUES (70737, 'Cepa Aula del Centre Penitenciari Eivissa', 'A04019657', 'A04013522', null); </v>
      </c>
    </row>
    <row r="740" spans="2:15">
      <c r="B740" t="s">
        <v>1491</v>
      </c>
      <c r="C740" t="s">
        <v>4175</v>
      </c>
      <c r="D740" s="1">
        <v>1365954</v>
      </c>
      <c r="E740" t="str">
        <f>IFERROR(VLOOKUP(D740,PBL_ORGAN_GESTOR!$A$2:$G$1955,2,FALSE),"null")</f>
        <v>A04013522</v>
      </c>
      <c r="F740" t="str">
        <f>IF(E740="null",VLOOKUP(B740,Entitats!O:P,2,FALSE),"null")</f>
        <v>null</v>
      </c>
      <c r="H740">
        <f t="shared" si="70"/>
        <v>70738</v>
      </c>
      <c r="I740" t="str">
        <f t="shared" si="66"/>
        <v>'Cepa Aula D''Es Castell'</v>
      </c>
      <c r="J740" t="str">
        <f t="shared" si="67"/>
        <v>'A04019658'</v>
      </c>
      <c r="K740" t="str">
        <f t="shared" si="68"/>
        <v>'A04013522'</v>
      </c>
      <c r="M740" t="str">
        <f t="shared" si="71"/>
        <v>null</v>
      </c>
      <c r="O740" t="str">
        <f t="shared" si="69"/>
        <v xml:space="preserve">INSERT INTO pad_organ (organid, nom, dir3, dir3pare, cif) VALUES (70738, 'Cepa Aula D''Es Castell', 'A04019658', 'A04013522', null); </v>
      </c>
    </row>
    <row r="741" spans="2:15">
      <c r="B741" t="s">
        <v>1493</v>
      </c>
      <c r="C741" t="s">
        <v>4176</v>
      </c>
      <c r="D741" s="1">
        <v>1365954</v>
      </c>
      <c r="E741" t="str">
        <f>IFERROR(VLOOKUP(D741,PBL_ORGAN_GESTOR!$A$2:$G$1955,2,FALSE),"null")</f>
        <v>A04013522</v>
      </c>
      <c r="F741" t="str">
        <f>IF(E741="null",VLOOKUP(B741,Entitats!O:P,2,FALSE),"null")</f>
        <v>null</v>
      </c>
      <c r="H741">
        <f t="shared" si="70"/>
        <v>70739</v>
      </c>
      <c r="I741" t="str">
        <f t="shared" si="66"/>
        <v>'Cepa Aula D''Es Mercadal'</v>
      </c>
      <c r="J741" t="str">
        <f t="shared" si="67"/>
        <v>'A04019659'</v>
      </c>
      <c r="K741" t="str">
        <f t="shared" si="68"/>
        <v>'A04013522'</v>
      </c>
      <c r="M741" t="str">
        <f t="shared" si="71"/>
        <v>null</v>
      </c>
      <c r="O741" t="str">
        <f t="shared" si="69"/>
        <v xml:space="preserve">INSERT INTO pad_organ (organid, nom, dir3, dir3pare, cif) VALUES (70739, 'Cepa Aula D''Es Mercadal', 'A04019659', 'A04013522', null); </v>
      </c>
    </row>
    <row r="742" spans="2:15">
      <c r="B742" t="s">
        <v>1495</v>
      </c>
      <c r="C742" t="s">
        <v>4177</v>
      </c>
      <c r="D742" s="1">
        <v>1365954</v>
      </c>
      <c r="E742" t="str">
        <f>IFERROR(VLOOKUP(D742,PBL_ORGAN_GESTOR!$A$2:$G$1955,2,FALSE),"null")</f>
        <v>A04013522</v>
      </c>
      <c r="F742" t="str">
        <f>IF(E742="null",VLOOKUP(B742,Entitats!O:P,2,FALSE),"null")</f>
        <v>null</v>
      </c>
      <c r="H742">
        <f t="shared" si="70"/>
        <v>70740</v>
      </c>
      <c r="I742" t="str">
        <f t="shared" si="66"/>
        <v>'Cepa Aula D''Es Migjorn Gran'</v>
      </c>
      <c r="J742" t="str">
        <f t="shared" si="67"/>
        <v>'A04019660'</v>
      </c>
      <c r="K742" t="str">
        <f t="shared" si="68"/>
        <v>'A04013522'</v>
      </c>
      <c r="M742" t="str">
        <f t="shared" si="71"/>
        <v>null</v>
      </c>
      <c r="O742" t="str">
        <f t="shared" si="69"/>
        <v xml:space="preserve">INSERT INTO pad_organ (organid, nom, dir3, dir3pare, cif) VALUES (70740, 'Cepa Aula D''Es Migjorn Gran', 'A04019660', 'A04013522', null); </v>
      </c>
    </row>
    <row r="743" spans="2:15">
      <c r="B743" t="s">
        <v>1497</v>
      </c>
      <c r="C743" t="s">
        <v>1498</v>
      </c>
      <c r="D743" s="1">
        <v>1365954</v>
      </c>
      <c r="E743" t="str">
        <f>IFERROR(VLOOKUP(D743,PBL_ORGAN_GESTOR!$A$2:$G$1955,2,FALSE),"null")</f>
        <v>A04013522</v>
      </c>
      <c r="F743" t="str">
        <f>IF(E743="null",VLOOKUP(B743,Entitats!O:P,2,FALSE),"null")</f>
        <v>null</v>
      </c>
      <c r="H743">
        <f t="shared" si="70"/>
        <v>70741</v>
      </c>
      <c r="I743" t="str">
        <f t="shared" si="66"/>
        <v>'Cepa Calvià'</v>
      </c>
      <c r="J743" t="str">
        <f t="shared" si="67"/>
        <v>'A04019661'</v>
      </c>
      <c r="K743" t="str">
        <f t="shared" si="68"/>
        <v>'A04013522'</v>
      </c>
      <c r="M743" t="str">
        <f t="shared" si="71"/>
        <v>null</v>
      </c>
      <c r="O743" t="str">
        <f t="shared" si="69"/>
        <v xml:space="preserve">INSERT INTO pad_organ (organid, nom, dir3, dir3pare, cif) VALUES (70741, 'Cepa Calvià', 'A04019661', 'A04013522', null); </v>
      </c>
    </row>
    <row r="744" spans="2:15">
      <c r="B744" t="s">
        <v>1499</v>
      </c>
      <c r="C744" t="s">
        <v>1500</v>
      </c>
      <c r="D744" s="1">
        <v>1365954</v>
      </c>
      <c r="E744" t="str">
        <f>IFERROR(VLOOKUP(D744,PBL_ORGAN_GESTOR!$A$2:$G$1955,2,FALSE),"null")</f>
        <v>A04013522</v>
      </c>
      <c r="F744" t="str">
        <f>IF(E744="null",VLOOKUP(B744,Entitats!O:P,2,FALSE),"null")</f>
        <v>null</v>
      </c>
      <c r="H744">
        <f t="shared" si="70"/>
        <v>70742</v>
      </c>
      <c r="I744" t="str">
        <f t="shared" si="66"/>
        <v>'Cepa Camp Rodó'</v>
      </c>
      <c r="J744" t="str">
        <f t="shared" si="67"/>
        <v>'A04019662'</v>
      </c>
      <c r="K744" t="str">
        <f t="shared" si="68"/>
        <v>'A04013522'</v>
      </c>
      <c r="M744" t="str">
        <f t="shared" si="71"/>
        <v>null</v>
      </c>
      <c r="O744" t="str">
        <f t="shared" si="69"/>
        <v xml:space="preserve">INSERT INTO pad_organ (organid, nom, dir3, dir3pare, cif) VALUES (70742, 'Cepa Camp Rodó', 'A04019662', 'A04013522', null); </v>
      </c>
    </row>
    <row r="745" spans="2:15">
      <c r="B745" t="s">
        <v>1501</v>
      </c>
      <c r="C745" t="s">
        <v>1502</v>
      </c>
      <c r="D745" s="1">
        <v>1365954</v>
      </c>
      <c r="E745" t="str">
        <f>IFERROR(VLOOKUP(D745,PBL_ORGAN_GESTOR!$A$2:$G$1955,2,FALSE),"null")</f>
        <v>A04013522</v>
      </c>
      <c r="F745" t="str">
        <f>IF(E745="null",VLOOKUP(B745,Entitats!O:P,2,FALSE),"null")</f>
        <v>null</v>
      </c>
      <c r="H745">
        <f t="shared" si="70"/>
        <v>70743</v>
      </c>
      <c r="I745" t="str">
        <f t="shared" si="66"/>
        <v>'Cepa Ciutadella'</v>
      </c>
      <c r="J745" t="str">
        <f t="shared" si="67"/>
        <v>'A04019663'</v>
      </c>
      <c r="K745" t="str">
        <f t="shared" si="68"/>
        <v>'A04013522'</v>
      </c>
      <c r="M745" t="str">
        <f t="shared" si="71"/>
        <v>null</v>
      </c>
      <c r="O745" t="str">
        <f t="shared" si="69"/>
        <v xml:space="preserve">INSERT INTO pad_organ (organid, nom, dir3, dir3pare, cif) VALUES (70743, 'Cepa Ciutadella', 'A04019663', 'A04013522', null); </v>
      </c>
    </row>
    <row r="746" spans="2:15">
      <c r="B746" t="s">
        <v>1503</v>
      </c>
      <c r="C746" t="s">
        <v>1504</v>
      </c>
      <c r="D746" s="1">
        <v>1365954</v>
      </c>
      <c r="E746" t="str">
        <f>IFERROR(VLOOKUP(D746,PBL_ORGAN_GESTOR!$A$2:$G$1955,2,FALSE),"null")</f>
        <v>A04013522</v>
      </c>
      <c r="F746" t="str">
        <f>IF(E746="null",VLOOKUP(B746,Entitats!O:P,2,FALSE),"null")</f>
        <v>null</v>
      </c>
      <c r="H746">
        <f t="shared" si="70"/>
        <v>70744</v>
      </c>
      <c r="I746" t="str">
        <f t="shared" si="66"/>
        <v>'Cepa Francesc de Borja Moll'</v>
      </c>
      <c r="J746" t="str">
        <f t="shared" si="67"/>
        <v>'A04019664'</v>
      </c>
      <c r="K746" t="str">
        <f t="shared" si="68"/>
        <v>'A04013522'</v>
      </c>
      <c r="M746" t="str">
        <f t="shared" si="71"/>
        <v>null</v>
      </c>
      <c r="O746" t="str">
        <f t="shared" si="69"/>
        <v xml:space="preserve">INSERT INTO pad_organ (organid, nom, dir3, dir3pare, cif) VALUES (70744, 'Cepa Francesc de Borja Moll', 'A04019664', 'A04013522', null); </v>
      </c>
    </row>
    <row r="747" spans="2:15">
      <c r="B747" t="s">
        <v>1505</v>
      </c>
      <c r="C747" t="s">
        <v>1506</v>
      </c>
      <c r="D747" s="1">
        <v>1365954</v>
      </c>
      <c r="E747" t="str">
        <f>IFERROR(VLOOKUP(D747,PBL_ORGAN_GESTOR!$A$2:$G$1955,2,FALSE),"null")</f>
        <v>A04013522</v>
      </c>
      <c r="F747" t="str">
        <f>IF(E747="null",VLOOKUP(B747,Entitats!O:P,2,FALSE),"null")</f>
        <v>null</v>
      </c>
      <c r="H747">
        <f t="shared" si="70"/>
        <v>70745</v>
      </c>
      <c r="I747" t="str">
        <f t="shared" si="66"/>
        <v>'Cepa Joan Mir i Mir'</v>
      </c>
      <c r="J747" t="str">
        <f t="shared" si="67"/>
        <v>'A04019665'</v>
      </c>
      <c r="K747" t="str">
        <f t="shared" si="68"/>
        <v>'A04013522'</v>
      </c>
      <c r="M747" t="str">
        <f t="shared" si="71"/>
        <v>null</v>
      </c>
      <c r="O747" t="str">
        <f t="shared" si="69"/>
        <v xml:space="preserve">INSERT INTO pad_organ (organid, nom, dir3, dir3pare, cif) VALUES (70745, 'Cepa Joan Mir i Mir', 'A04019665', 'A04013522', null); </v>
      </c>
    </row>
    <row r="748" spans="2:15">
      <c r="B748" t="s">
        <v>1507</v>
      </c>
      <c r="C748" t="s">
        <v>1508</v>
      </c>
      <c r="D748" s="1">
        <v>1365954</v>
      </c>
      <c r="E748" t="str">
        <f>IFERROR(VLOOKUP(D748,PBL_ORGAN_GESTOR!$A$2:$G$1955,2,FALSE),"null")</f>
        <v>A04013522</v>
      </c>
      <c r="F748" t="str">
        <f>IF(E748="null",VLOOKUP(B748,Entitats!O:P,2,FALSE),"null")</f>
        <v>null</v>
      </c>
      <c r="H748">
        <f t="shared" si="70"/>
        <v>70746</v>
      </c>
      <c r="I748" t="str">
        <f t="shared" si="66"/>
        <v>'Cepa la Balanguera'</v>
      </c>
      <c r="J748" t="str">
        <f t="shared" si="67"/>
        <v>'A04019666'</v>
      </c>
      <c r="K748" t="str">
        <f t="shared" si="68"/>
        <v>'A04013522'</v>
      </c>
      <c r="M748" t="str">
        <f t="shared" si="71"/>
        <v>null</v>
      </c>
      <c r="O748" t="str">
        <f t="shared" si="69"/>
        <v xml:space="preserve">INSERT INTO pad_organ (organid, nom, dir3, dir3pare, cif) VALUES (70746, 'Cepa la Balanguera', 'A04019666', 'A04013522', null); </v>
      </c>
    </row>
    <row r="749" spans="2:15">
      <c r="B749" t="s">
        <v>1509</v>
      </c>
      <c r="C749" t="s">
        <v>1510</v>
      </c>
      <c r="D749" s="1">
        <v>1365954</v>
      </c>
      <c r="E749" t="str">
        <f>IFERROR(VLOOKUP(D749,PBL_ORGAN_GESTOR!$A$2:$G$1955,2,FALSE),"null")</f>
        <v>A04013522</v>
      </c>
      <c r="F749" t="str">
        <f>IF(E749="null",VLOOKUP(B749,Entitats!O:P,2,FALSE),"null")</f>
        <v>null</v>
      </c>
      <c r="H749">
        <f t="shared" si="70"/>
        <v>70747</v>
      </c>
      <c r="I749" t="str">
        <f t="shared" si="66"/>
        <v>'Cepa Llevant'</v>
      </c>
      <c r="J749" t="str">
        <f t="shared" si="67"/>
        <v>'A04019667'</v>
      </c>
      <c r="K749" t="str">
        <f t="shared" si="68"/>
        <v>'A04013522'</v>
      </c>
      <c r="M749" t="str">
        <f t="shared" si="71"/>
        <v>null</v>
      </c>
      <c r="O749" t="str">
        <f t="shared" si="69"/>
        <v xml:space="preserve">INSERT INTO pad_organ (organid, nom, dir3, dir3pare, cif) VALUES (70747, 'Cepa Llevant', 'A04019667', 'A04013522', null); </v>
      </c>
    </row>
    <row r="750" spans="2:15">
      <c r="B750" t="s">
        <v>1511</v>
      </c>
      <c r="C750" t="s">
        <v>1512</v>
      </c>
      <c r="D750" s="1">
        <v>1365954</v>
      </c>
      <c r="E750" t="str">
        <f>IFERROR(VLOOKUP(D750,PBL_ORGAN_GESTOR!$A$2:$G$1955,2,FALSE),"null")</f>
        <v>A04013522</v>
      </c>
      <c r="F750" t="str">
        <f>IF(E750="null",VLOOKUP(B750,Entitats!O:P,2,FALSE),"null")</f>
        <v>null</v>
      </c>
      <c r="H750">
        <f t="shared" si="70"/>
        <v>70748</v>
      </c>
      <c r="I750" t="str">
        <f t="shared" si="66"/>
        <v>'Cepa Mancomunitat des Pla de Mallorca'</v>
      </c>
      <c r="J750" t="str">
        <f t="shared" si="67"/>
        <v>'A04019668'</v>
      </c>
      <c r="K750" t="str">
        <f t="shared" si="68"/>
        <v>'A04013522'</v>
      </c>
      <c r="M750" t="str">
        <f t="shared" si="71"/>
        <v>null</v>
      </c>
      <c r="O750" t="str">
        <f t="shared" si="69"/>
        <v xml:space="preserve">INSERT INTO pad_organ (organid, nom, dir3, dir3pare, cif) VALUES (70748, 'Cepa Mancomunitat des Pla de Mallorca', 'A04019668', 'A04013522', null); </v>
      </c>
    </row>
    <row r="751" spans="2:15">
      <c r="B751" t="s">
        <v>1513</v>
      </c>
      <c r="C751" t="s">
        <v>1514</v>
      </c>
      <c r="D751" s="1">
        <v>1365954</v>
      </c>
      <c r="E751" t="str">
        <f>IFERROR(VLOOKUP(D751,PBL_ORGAN_GESTOR!$A$2:$G$1955,2,FALSE),"null")</f>
        <v>A04013522</v>
      </c>
      <c r="F751" t="str">
        <f>IF(E751="null",VLOOKUP(B751,Entitats!O:P,2,FALSE),"null")</f>
        <v>null</v>
      </c>
      <c r="H751">
        <f t="shared" si="70"/>
        <v>70749</v>
      </c>
      <c r="I751" t="str">
        <f t="shared" si="66"/>
        <v>'Cepa Mancomunitat des Raiguer'</v>
      </c>
      <c r="J751" t="str">
        <f t="shared" si="67"/>
        <v>'A04019669'</v>
      </c>
      <c r="K751" t="str">
        <f t="shared" si="68"/>
        <v>'A04013522'</v>
      </c>
      <c r="M751" t="str">
        <f t="shared" si="71"/>
        <v>null</v>
      </c>
      <c r="O751" t="str">
        <f t="shared" si="69"/>
        <v xml:space="preserve">INSERT INTO pad_organ (organid, nom, dir3, dir3pare, cif) VALUES (70749, 'Cepa Mancomunitat des Raiguer', 'A04019669', 'A04013522', null); </v>
      </c>
    </row>
    <row r="752" spans="2:15">
      <c r="B752" t="s">
        <v>1515</v>
      </c>
      <c r="C752" t="s">
        <v>1516</v>
      </c>
      <c r="D752" s="1">
        <v>1365954</v>
      </c>
      <c r="E752" t="str">
        <f>IFERROR(VLOOKUP(D752,PBL_ORGAN_GESTOR!$A$2:$G$1955,2,FALSE),"null")</f>
        <v>A04013522</v>
      </c>
      <c r="F752" t="str">
        <f>IF(E752="null",VLOOKUP(B752,Entitats!O:P,2,FALSE),"null")</f>
        <v>null</v>
      </c>
      <c r="H752">
        <f t="shared" si="70"/>
        <v>70750</v>
      </c>
      <c r="I752" t="str">
        <f t="shared" si="66"/>
        <v>'Cepa Pitiüses'</v>
      </c>
      <c r="J752" t="str">
        <f t="shared" si="67"/>
        <v>'A04019670'</v>
      </c>
      <c r="K752" t="str">
        <f t="shared" si="68"/>
        <v>'A04013522'</v>
      </c>
      <c r="M752" t="str">
        <f t="shared" si="71"/>
        <v>null</v>
      </c>
      <c r="O752" t="str">
        <f t="shared" si="69"/>
        <v xml:space="preserve">INSERT INTO pad_organ (organid, nom, dir3, dir3pare, cif) VALUES (70750, 'Cepa Pitiüses', 'A04019670', 'A04013522', null); </v>
      </c>
    </row>
    <row r="753" spans="2:15">
      <c r="B753" t="s">
        <v>1517</v>
      </c>
      <c r="C753" t="s">
        <v>1518</v>
      </c>
      <c r="D753" s="1">
        <v>1365954</v>
      </c>
      <c r="E753" t="str">
        <f>IFERROR(VLOOKUP(D753,PBL_ORGAN_GESTOR!$A$2:$G$1955,2,FALSE),"null")</f>
        <v>A04013522</v>
      </c>
      <c r="F753" t="str">
        <f>IF(E753="null",VLOOKUP(B753,Entitats!O:P,2,FALSE),"null")</f>
        <v>null</v>
      </c>
      <c r="H753">
        <f t="shared" si="70"/>
        <v>70751</v>
      </c>
      <c r="I753" t="str">
        <f t="shared" si="66"/>
        <v>'Cepa SA Pobla'</v>
      </c>
      <c r="J753" t="str">
        <f t="shared" si="67"/>
        <v>'A04019671'</v>
      </c>
      <c r="K753" t="str">
        <f t="shared" si="68"/>
        <v>'A04013522'</v>
      </c>
      <c r="M753" t="str">
        <f t="shared" si="71"/>
        <v>null</v>
      </c>
      <c r="O753" t="str">
        <f t="shared" si="69"/>
        <v xml:space="preserve">INSERT INTO pad_organ (organid, nom, dir3, dir3pare, cif) VALUES (70751, 'Cepa SA Pobla', 'A04019671', 'A04013522', null); </v>
      </c>
    </row>
    <row r="754" spans="2:15">
      <c r="B754" t="s">
        <v>1519</v>
      </c>
      <c r="C754" t="s">
        <v>1520</v>
      </c>
      <c r="D754" s="1">
        <v>1365954</v>
      </c>
      <c r="E754" t="str">
        <f>IFERROR(VLOOKUP(D754,PBL_ORGAN_GESTOR!$A$2:$G$1955,2,FALSE),"null")</f>
        <v>A04013522</v>
      </c>
      <c r="F754" t="str">
        <f>IF(E754="null",VLOOKUP(B754,Entitats!O:P,2,FALSE),"null")</f>
        <v>null</v>
      </c>
      <c r="H754">
        <f t="shared" si="70"/>
        <v>70752</v>
      </c>
      <c r="I754" t="str">
        <f t="shared" si="66"/>
        <v>'Cepa Sant Antoni'</v>
      </c>
      <c r="J754" t="str">
        <f t="shared" si="67"/>
        <v>'A04019672'</v>
      </c>
      <c r="K754" t="str">
        <f t="shared" si="68"/>
        <v>'A04013522'</v>
      </c>
      <c r="M754" t="str">
        <f t="shared" si="71"/>
        <v>null</v>
      </c>
      <c r="O754" t="str">
        <f t="shared" si="69"/>
        <v xml:space="preserve">INSERT INTO pad_organ (organid, nom, dir3, dir3pare, cif) VALUES (70752, 'Cepa Sant Antoni', 'A04019672', 'A04013522', null); </v>
      </c>
    </row>
    <row r="755" spans="2:15">
      <c r="B755" t="s">
        <v>1521</v>
      </c>
      <c r="C755" t="s">
        <v>4178</v>
      </c>
      <c r="D755" s="1">
        <v>1365954</v>
      </c>
      <c r="E755" t="str">
        <f>IFERROR(VLOOKUP(D755,PBL_ORGAN_GESTOR!$A$2:$G$1955,2,FALSE),"null")</f>
        <v>A04013522</v>
      </c>
      <c r="F755" t="str">
        <f>IF(E755="null",VLOOKUP(B755,Entitats!O:P,2,FALSE),"null")</f>
        <v>null</v>
      </c>
      <c r="H755">
        <f t="shared" si="70"/>
        <v>70753</v>
      </c>
      <c r="I755" t="str">
        <f t="shared" si="66"/>
        <v>'Cepa S''Arenal'</v>
      </c>
      <c r="J755" t="str">
        <f t="shared" si="67"/>
        <v>'A04019673'</v>
      </c>
      <c r="K755" t="str">
        <f t="shared" si="68"/>
        <v>'A04013522'</v>
      </c>
      <c r="M755" t="str">
        <f t="shared" si="71"/>
        <v>null</v>
      </c>
      <c r="O755" t="str">
        <f t="shared" si="69"/>
        <v xml:space="preserve">INSERT INTO pad_organ (organid, nom, dir3, dir3pare, cif) VALUES (70753, 'Cepa S''Arenal', 'A04019673', 'A04013522', null); </v>
      </c>
    </row>
    <row r="756" spans="2:15">
      <c r="B756" t="s">
        <v>1523</v>
      </c>
      <c r="C756" t="s">
        <v>1524</v>
      </c>
      <c r="D756" s="1">
        <v>1365954</v>
      </c>
      <c r="E756" t="str">
        <f>IFERROR(VLOOKUP(D756,PBL_ORGAN_GESTOR!$A$2:$G$1955,2,FALSE),"null")</f>
        <v>A04013522</v>
      </c>
      <c r="F756" t="str">
        <f>IF(E756="null",VLOOKUP(B756,Entitats!O:P,2,FALSE),"null")</f>
        <v>null</v>
      </c>
      <c r="H756">
        <f t="shared" si="70"/>
        <v>70754</v>
      </c>
      <c r="I756" t="str">
        <f t="shared" si="66"/>
        <v>'Cepa Son Canals'</v>
      </c>
      <c r="J756" t="str">
        <f t="shared" si="67"/>
        <v>'A04019674'</v>
      </c>
      <c r="K756" t="str">
        <f t="shared" si="68"/>
        <v>'A04013522'</v>
      </c>
      <c r="M756" t="str">
        <f t="shared" si="71"/>
        <v>null</v>
      </c>
      <c r="O756" t="str">
        <f t="shared" si="69"/>
        <v xml:space="preserve">INSERT INTO pad_organ (organid, nom, dir3, dir3pare, cif) VALUES (70754, 'Cepa Son Canals', 'A04019674', 'A04013522', null); </v>
      </c>
    </row>
    <row r="757" spans="2:15">
      <c r="B757" t="s">
        <v>1525</v>
      </c>
      <c r="C757" t="s">
        <v>1526</v>
      </c>
      <c r="D757" s="1">
        <v>1365954</v>
      </c>
      <c r="E757" t="str">
        <f>IFERROR(VLOOKUP(D757,PBL_ORGAN_GESTOR!$A$2:$G$1955,2,FALSE),"null")</f>
        <v>A04013522</v>
      </c>
      <c r="F757" t="str">
        <f>IF(E757="null",VLOOKUP(B757,Entitats!O:P,2,FALSE),"null")</f>
        <v>null</v>
      </c>
      <c r="H757">
        <f t="shared" si="70"/>
        <v>70755</v>
      </c>
      <c r="I757" t="str">
        <f t="shared" si="66"/>
        <v>'Cepa Sud'</v>
      </c>
      <c r="J757" t="str">
        <f t="shared" si="67"/>
        <v>'A04019675'</v>
      </c>
      <c r="K757" t="str">
        <f t="shared" si="68"/>
        <v>'A04013522'</v>
      </c>
      <c r="M757" t="str">
        <f t="shared" si="71"/>
        <v>null</v>
      </c>
      <c r="O757" t="str">
        <f t="shared" si="69"/>
        <v xml:space="preserve">INSERT INTO pad_organ (organid, nom, dir3, dir3pare, cif) VALUES (70755, 'Cepa Sud', 'A04019675', 'A04013522', null); </v>
      </c>
    </row>
    <row r="758" spans="2:15">
      <c r="B758" t="s">
        <v>1527</v>
      </c>
      <c r="C758" t="s">
        <v>1528</v>
      </c>
      <c r="D758" s="1">
        <v>1365954</v>
      </c>
      <c r="E758" t="str">
        <f>IFERROR(VLOOKUP(D758,PBL_ORGAN_GESTOR!$A$2:$G$1955,2,FALSE),"null")</f>
        <v>A04013522</v>
      </c>
      <c r="F758" t="str">
        <f>IF(E758="null",VLOOKUP(B758,Entitats!O:P,2,FALSE),"null")</f>
        <v>null</v>
      </c>
      <c r="H758">
        <f t="shared" si="70"/>
        <v>70756</v>
      </c>
      <c r="I758" t="str">
        <f t="shared" si="66"/>
        <v>'Cifp Can Marines'</v>
      </c>
      <c r="J758" t="str">
        <f t="shared" si="67"/>
        <v>'A04019676'</v>
      </c>
      <c r="K758" t="str">
        <f t="shared" si="68"/>
        <v>'A04013522'</v>
      </c>
      <c r="M758" t="str">
        <f t="shared" si="71"/>
        <v>null</v>
      </c>
      <c r="O758" t="str">
        <f t="shared" si="69"/>
        <v xml:space="preserve">INSERT INTO pad_organ (organid, nom, dir3, dir3pare, cif) VALUES (70756, 'Cifp Can Marines', 'A04019676', 'A04013522', null); </v>
      </c>
    </row>
    <row r="759" spans="2:15">
      <c r="B759" t="s">
        <v>1529</v>
      </c>
      <c r="C759" t="s">
        <v>1530</v>
      </c>
      <c r="D759" s="1">
        <v>1365954</v>
      </c>
      <c r="E759" t="str">
        <f>IFERROR(VLOOKUP(D759,PBL_ORGAN_GESTOR!$A$2:$G$1955,2,FALSE),"null")</f>
        <v>A04013522</v>
      </c>
      <c r="F759" t="str">
        <f>IF(E759="null",VLOOKUP(B759,Entitats!O:P,2,FALSE),"null")</f>
        <v>null</v>
      </c>
      <c r="H759">
        <f t="shared" si="70"/>
        <v>70757</v>
      </c>
      <c r="I759" t="str">
        <f t="shared" si="66"/>
        <v>'Cifp Escola Nauticopesquera'</v>
      </c>
      <c r="J759" t="str">
        <f t="shared" si="67"/>
        <v>'A04019677'</v>
      </c>
      <c r="K759" t="str">
        <f t="shared" si="68"/>
        <v>'A04013522'</v>
      </c>
      <c r="M759" t="str">
        <f t="shared" si="71"/>
        <v>null</v>
      </c>
      <c r="O759" t="str">
        <f t="shared" si="69"/>
        <v xml:space="preserve">INSERT INTO pad_organ (organid, nom, dir3, dir3pare, cif) VALUES (70757, 'Cifp Escola Nauticopesquera', 'A04019677', 'A04013522', null); </v>
      </c>
    </row>
    <row r="760" spans="2:15">
      <c r="B760" t="s">
        <v>1531</v>
      </c>
      <c r="C760" t="s">
        <v>1532</v>
      </c>
      <c r="D760" s="1">
        <v>1365954</v>
      </c>
      <c r="E760" t="str">
        <f>IFERROR(VLOOKUP(D760,PBL_ORGAN_GESTOR!$A$2:$G$1955,2,FALSE),"null")</f>
        <v>A04013522</v>
      </c>
      <c r="F760" t="str">
        <f>IF(E760="null",VLOOKUP(B760,Entitats!O:P,2,FALSE),"null")</f>
        <v>null</v>
      </c>
      <c r="H760">
        <f t="shared" si="70"/>
        <v>70758</v>
      </c>
      <c r="I760" t="str">
        <f t="shared" si="66"/>
        <v>'Cifp Joan Taix'</v>
      </c>
      <c r="J760" t="str">
        <f t="shared" si="67"/>
        <v>'A04019678'</v>
      </c>
      <c r="K760" t="str">
        <f t="shared" si="68"/>
        <v>'A04013522'</v>
      </c>
      <c r="M760" t="str">
        <f t="shared" si="71"/>
        <v>null</v>
      </c>
      <c r="O760" t="str">
        <f t="shared" si="69"/>
        <v xml:space="preserve">INSERT INTO pad_organ (organid, nom, dir3, dir3pare, cif) VALUES (70758, 'Cifp Joan Taix', 'A04019678', 'A04013522', null); </v>
      </c>
    </row>
    <row r="761" spans="2:15">
      <c r="B761" t="s">
        <v>1533</v>
      </c>
      <c r="C761" t="s">
        <v>4179</v>
      </c>
      <c r="D761" s="1">
        <v>1365954</v>
      </c>
      <c r="E761" t="str">
        <f>IFERROR(VLOOKUP(D761,PBL_ORGAN_GESTOR!$A$2:$G$1955,2,FALSE),"null")</f>
        <v>A04013522</v>
      </c>
      <c r="F761" t="str">
        <f>IF(E761="null",VLOOKUP(B761,Entitats!O:P,2,FALSE),"null")</f>
        <v>null</v>
      </c>
      <c r="H761">
        <f t="shared" si="70"/>
        <v>70759</v>
      </c>
      <c r="I761" t="str">
        <f t="shared" si="66"/>
        <v>'Cifp per a L''Esport'</v>
      </c>
      <c r="J761" t="str">
        <f t="shared" si="67"/>
        <v>'A04019679'</v>
      </c>
      <c r="K761" t="str">
        <f t="shared" si="68"/>
        <v>'A04013522'</v>
      </c>
      <c r="M761" t="str">
        <f t="shared" si="71"/>
        <v>null</v>
      </c>
      <c r="O761" t="str">
        <f t="shared" si="69"/>
        <v xml:space="preserve">INSERT INTO pad_organ (organid, nom, dir3, dir3pare, cif) VALUES (70759, 'Cifp per a L''Esport', 'A04019679', 'A04013522', null); </v>
      </c>
    </row>
    <row r="762" spans="2:15">
      <c r="B762" t="s">
        <v>1535</v>
      </c>
      <c r="C762" t="s">
        <v>1536</v>
      </c>
      <c r="D762" s="1">
        <v>1365954</v>
      </c>
      <c r="E762" t="str">
        <f>IFERROR(VLOOKUP(D762,PBL_ORGAN_GESTOR!$A$2:$G$1955,2,FALSE),"null")</f>
        <v>A04013522</v>
      </c>
      <c r="F762" t="str">
        <f>IF(E762="null",VLOOKUP(B762,Entitats!O:P,2,FALSE),"null")</f>
        <v>null</v>
      </c>
      <c r="H762">
        <f t="shared" si="70"/>
        <v>70760</v>
      </c>
      <c r="I762" t="str">
        <f t="shared" si="66"/>
        <v>'Cifp Son Llebre'</v>
      </c>
      <c r="J762" t="str">
        <f t="shared" si="67"/>
        <v>'A04019680'</v>
      </c>
      <c r="K762" t="str">
        <f t="shared" si="68"/>
        <v>'A04013522'</v>
      </c>
      <c r="M762" t="str">
        <f t="shared" si="71"/>
        <v>null</v>
      </c>
      <c r="O762" t="str">
        <f t="shared" si="69"/>
        <v xml:space="preserve">INSERT INTO pad_organ (organid, nom, dir3, dir3pare, cif) VALUES (70760, 'Cifp Son Llebre', 'A04019680', 'A04013522', null); </v>
      </c>
    </row>
    <row r="763" spans="2:15">
      <c r="B763" t="s">
        <v>1537</v>
      </c>
      <c r="C763" t="s">
        <v>1538</v>
      </c>
      <c r="D763" s="1">
        <v>1365954</v>
      </c>
      <c r="E763" t="str">
        <f>IFERROR(VLOOKUP(D763,PBL_ORGAN_GESTOR!$A$2:$G$1955,2,FALSE),"null")</f>
        <v>A04013522</v>
      </c>
      <c r="F763" t="str">
        <f>IF(E763="null",VLOOKUP(B763,Entitats!O:P,2,FALSE),"null")</f>
        <v>null</v>
      </c>
      <c r="H763">
        <f t="shared" si="70"/>
        <v>70761</v>
      </c>
      <c r="I763" t="str">
        <f t="shared" si="66"/>
        <v>'Cmd Conservatori Prof. Musica i Dansa de Mallorca'</v>
      </c>
      <c r="J763" t="str">
        <f t="shared" si="67"/>
        <v>'A04019681'</v>
      </c>
      <c r="K763" t="str">
        <f t="shared" si="68"/>
        <v>'A04013522'</v>
      </c>
      <c r="M763" t="str">
        <f t="shared" si="71"/>
        <v>null</v>
      </c>
      <c r="O763" t="str">
        <f t="shared" si="69"/>
        <v xml:space="preserve">INSERT INTO pad_organ (organid, nom, dir3, dir3pare, cif) VALUES (70761, 'Cmd Conservatori Prof. Musica i Dansa de Mallorca', 'A04019681', 'A04013522', null); </v>
      </c>
    </row>
    <row r="764" spans="2:15">
      <c r="B764" t="s">
        <v>1539</v>
      </c>
      <c r="C764" t="s">
        <v>1540</v>
      </c>
      <c r="D764" s="1">
        <v>1365954</v>
      </c>
      <c r="E764" t="str">
        <f>IFERROR(VLOOKUP(D764,PBL_ORGAN_GESTOR!$A$2:$G$1955,2,FALSE),"null")</f>
        <v>A04013522</v>
      </c>
      <c r="F764" t="str">
        <f>IF(E764="null",VLOOKUP(B764,Entitats!O:P,2,FALSE),"null")</f>
        <v>null</v>
      </c>
      <c r="H764">
        <f t="shared" si="70"/>
        <v>70762</v>
      </c>
      <c r="I764" t="str">
        <f t="shared" si="66"/>
        <v>'Cmd Conservatori Prof. Música i Dansa de Menorca'</v>
      </c>
      <c r="J764" t="str">
        <f t="shared" si="67"/>
        <v>'A04019682'</v>
      </c>
      <c r="K764" t="str">
        <f t="shared" si="68"/>
        <v>'A04013522'</v>
      </c>
      <c r="M764" t="str">
        <f t="shared" si="71"/>
        <v>null</v>
      </c>
      <c r="O764" t="str">
        <f t="shared" si="69"/>
        <v xml:space="preserve">INSERT INTO pad_organ (organid, nom, dir3, dir3pare, cif) VALUES (70762, 'Cmd Conservatori Prof. Música i Dansa de Menorca', 'A04019682', 'A04013522', null); </v>
      </c>
    </row>
    <row r="765" spans="2:15">
      <c r="B765" t="s">
        <v>1541</v>
      </c>
      <c r="C765" t="s">
        <v>4180</v>
      </c>
      <c r="D765" s="1">
        <v>1365954</v>
      </c>
      <c r="E765" t="str">
        <f>IFERROR(VLOOKUP(D765,PBL_ORGAN_GESTOR!$A$2:$G$1955,2,FALSE),"null")</f>
        <v>A04013522</v>
      </c>
      <c r="F765" t="str">
        <f>IF(E765="null",VLOOKUP(B765,Entitats!O:P,2,FALSE),"null")</f>
        <v>null</v>
      </c>
      <c r="H765">
        <f t="shared" si="70"/>
        <v>70763</v>
      </c>
      <c r="I765" t="str">
        <f t="shared" si="66"/>
        <v>'Cmd Conservatori Prof. Música i Dansa D''Eivissa i Forment. C. Bufí'</v>
      </c>
      <c r="J765" t="str">
        <f t="shared" si="67"/>
        <v>'A04019683'</v>
      </c>
      <c r="K765" t="str">
        <f t="shared" si="68"/>
        <v>'A04013522'</v>
      </c>
      <c r="M765" t="str">
        <f t="shared" si="71"/>
        <v>null</v>
      </c>
      <c r="O765" t="str">
        <f t="shared" si="69"/>
        <v xml:space="preserve">INSERT INTO pad_organ (organid, nom, dir3, dir3pare, cif) VALUES (70763, 'Cmd Conservatori Prof. Música i Dansa D''Eivissa i Forment. C. Bufí', 'A04019683', 'A04013522', null); </v>
      </c>
    </row>
    <row r="766" spans="2:15">
      <c r="B766" t="s">
        <v>1543</v>
      </c>
      <c r="C766" t="s">
        <v>1544</v>
      </c>
      <c r="D766" s="1">
        <v>1365954</v>
      </c>
      <c r="E766" t="str">
        <f>IFERROR(VLOOKUP(D766,PBL_ORGAN_GESTOR!$A$2:$G$1955,2,FALSE),"null")</f>
        <v>A04013522</v>
      </c>
      <c r="F766" t="str">
        <f>IF(E766="null",VLOOKUP(B766,Entitats!O:P,2,FALSE),"null")</f>
        <v>null</v>
      </c>
      <c r="H766">
        <f t="shared" si="70"/>
        <v>70764</v>
      </c>
      <c r="I766" t="str">
        <f t="shared" si="66"/>
        <v>'Cmm Conservatori Municipal de Felanitx'</v>
      </c>
      <c r="J766" t="str">
        <f t="shared" si="67"/>
        <v>'A04019684'</v>
      </c>
      <c r="K766" t="str">
        <f t="shared" si="68"/>
        <v>'A04013522'</v>
      </c>
      <c r="M766" t="str">
        <f t="shared" si="71"/>
        <v>null</v>
      </c>
      <c r="O766" t="str">
        <f t="shared" si="69"/>
        <v xml:space="preserve">INSERT INTO pad_organ (organid, nom, dir3, dir3pare, cif) VALUES (70764, 'Cmm Conservatori Municipal de Felanitx', 'A04019684', 'A04013522', null); </v>
      </c>
    </row>
    <row r="767" spans="2:15">
      <c r="B767" t="s">
        <v>1545</v>
      </c>
      <c r="C767" t="s">
        <v>1546</v>
      </c>
      <c r="D767" s="1">
        <v>1365954</v>
      </c>
      <c r="E767" t="str">
        <f>IFERROR(VLOOKUP(D767,PBL_ORGAN_GESTOR!$A$2:$G$1955,2,FALSE),"null")</f>
        <v>A04013522</v>
      </c>
      <c r="F767" t="str">
        <f>IF(E767="null",VLOOKUP(B767,Entitats!O:P,2,FALSE),"null")</f>
        <v>null</v>
      </c>
      <c r="H767">
        <f t="shared" si="70"/>
        <v>70765</v>
      </c>
      <c r="I767" t="str">
        <f t="shared" si="66"/>
        <v>'Cp Es Canyar'</v>
      </c>
      <c r="J767" t="str">
        <f t="shared" si="67"/>
        <v>'A04019685'</v>
      </c>
      <c r="K767" t="str">
        <f t="shared" si="68"/>
        <v>'A04013522'</v>
      </c>
      <c r="M767" t="str">
        <f t="shared" si="71"/>
        <v>null</v>
      </c>
      <c r="O767" t="str">
        <f t="shared" si="69"/>
        <v xml:space="preserve">INSERT INTO pad_organ (organid, nom, dir3, dir3pare, cif) VALUES (70765, 'Cp Es Canyar', 'A04019685', 'A04013522', null); </v>
      </c>
    </row>
    <row r="768" spans="2:15">
      <c r="B768" t="s">
        <v>1547</v>
      </c>
      <c r="C768" t="s">
        <v>1548</v>
      </c>
      <c r="D768" s="1">
        <v>1365954</v>
      </c>
      <c r="E768" t="str">
        <f>IFERROR(VLOOKUP(D768,PBL_ORGAN_GESTOR!$A$2:$G$1955,2,FALSE),"null")</f>
        <v>A04013522</v>
      </c>
      <c r="F768" t="str">
        <f>IF(E768="null",VLOOKUP(B768,Entitats!O:P,2,FALSE),"null")</f>
        <v>null</v>
      </c>
      <c r="H768">
        <f t="shared" si="70"/>
        <v>70766</v>
      </c>
      <c r="I768" t="str">
        <f t="shared" si="66"/>
        <v>'Ceip Simó Ballester'</v>
      </c>
      <c r="J768" t="str">
        <f t="shared" si="67"/>
        <v>'A04019686'</v>
      </c>
      <c r="K768" t="str">
        <f t="shared" si="68"/>
        <v>'A04013522'</v>
      </c>
      <c r="M768" t="str">
        <f t="shared" si="71"/>
        <v>null</v>
      </c>
      <c r="O768" t="str">
        <f t="shared" si="69"/>
        <v xml:space="preserve">INSERT INTO pad_organ (organid, nom, dir3, dir3pare, cif) VALUES (70766, 'Ceip Simó Ballester', 'A04019686', 'A04013522', null); </v>
      </c>
    </row>
    <row r="769" spans="2:15">
      <c r="B769" t="s">
        <v>1549</v>
      </c>
      <c r="C769" t="s">
        <v>1550</v>
      </c>
      <c r="D769" s="1">
        <v>1365954</v>
      </c>
      <c r="E769" t="str">
        <f>IFERROR(VLOOKUP(D769,PBL_ORGAN_GESTOR!$A$2:$G$1955,2,FALSE),"null")</f>
        <v>A04013522</v>
      </c>
      <c r="F769" t="str">
        <f>IF(E769="null",VLOOKUP(B769,Entitats!O:P,2,FALSE),"null")</f>
        <v>null</v>
      </c>
      <c r="H769">
        <f t="shared" si="70"/>
        <v>70767</v>
      </c>
      <c r="I769" t="str">
        <f t="shared" si="66"/>
        <v>'Csmd Conserv. Superior de Música i Dansa de les Illes Balears'</v>
      </c>
      <c r="J769" t="str">
        <f t="shared" si="67"/>
        <v>'A04019687'</v>
      </c>
      <c r="K769" t="str">
        <f t="shared" si="68"/>
        <v>'A04013522'</v>
      </c>
      <c r="M769" t="str">
        <f t="shared" si="71"/>
        <v>null</v>
      </c>
      <c r="O769" t="str">
        <f t="shared" si="69"/>
        <v xml:space="preserve">INSERT INTO pad_organ (organid, nom, dir3, dir3pare, cif) VALUES (70767, 'Csmd Conserv. Superior de Música i Dansa de les Illes Balears', 'A04019687', 'A04013522', null); </v>
      </c>
    </row>
    <row r="770" spans="2:15">
      <c r="B770" t="s">
        <v>1551</v>
      </c>
      <c r="C770" t="s">
        <v>4181</v>
      </c>
      <c r="D770" s="1">
        <v>1365954</v>
      </c>
      <c r="E770" t="str">
        <f>IFERROR(VLOOKUP(D770,PBL_ORGAN_GESTOR!$A$2:$G$1955,2,FALSE),"null")</f>
        <v>A04013522</v>
      </c>
      <c r="F770" t="str">
        <f>IF(E770="null",VLOOKUP(B770,Entitats!O:P,2,FALSE),"null")</f>
        <v>null</v>
      </c>
      <c r="H770">
        <f t="shared" si="70"/>
        <v>70768</v>
      </c>
      <c r="I770" t="str">
        <f t="shared" si="66"/>
        <v>'Ea Escola D''Art de Menorca'</v>
      </c>
      <c r="J770" t="str">
        <f t="shared" si="67"/>
        <v>'A04019688'</v>
      </c>
      <c r="K770" t="str">
        <f t="shared" si="68"/>
        <v>'A04013522'</v>
      </c>
      <c r="M770" t="str">
        <f t="shared" si="71"/>
        <v>null</v>
      </c>
      <c r="O770" t="str">
        <f t="shared" si="69"/>
        <v xml:space="preserve">INSERT INTO pad_organ (organid, nom, dir3, dir3pare, cif) VALUES (70768, 'Ea Escola D''Art de Menorca', 'A04019688', 'A04013522', null); </v>
      </c>
    </row>
    <row r="771" spans="2:15">
      <c r="B771" t="s">
        <v>1553</v>
      </c>
      <c r="C771" t="s">
        <v>4182</v>
      </c>
      <c r="D771" s="1">
        <v>1365954</v>
      </c>
      <c r="E771" t="str">
        <f>IFERROR(VLOOKUP(D771,PBL_ORGAN_GESTOR!$A$2:$G$1955,2,FALSE),"null")</f>
        <v>A04013522</v>
      </c>
      <c r="F771" t="str">
        <f>IF(E771="null",VLOOKUP(B771,Entitats!O:P,2,FALSE),"null")</f>
        <v>null</v>
      </c>
      <c r="H771">
        <f t="shared" si="70"/>
        <v>70769</v>
      </c>
      <c r="I771" t="str">
        <f t="shared" ref="I771:I834" si="72">"'"&amp;C771&amp;"'"</f>
        <v>'Ea Escola D''Art D''Eivissa'</v>
      </c>
      <c r="J771" t="str">
        <f t="shared" ref="J771:J834" si="73">"'"&amp;B771&amp;"'"</f>
        <v>'A04019689'</v>
      </c>
      <c r="K771" t="str">
        <f t="shared" ref="K771:K834" si="74">IF(E771="null","null","'"&amp;E771&amp;"'")</f>
        <v>'A04013522'</v>
      </c>
      <c r="M771" t="str">
        <f t="shared" si="71"/>
        <v>null</v>
      </c>
      <c r="O771" t="str">
        <f t="shared" ref="O771:O834" si="75">SUBSTITUTE(SUBSTITUTE(SUBSTITUTE(SUBSTITUTE(SUBSTITUTE(SUBSTITUTE(O$1,"$ID$",H771),"$NOM$",I771),"$DIR3$",J771),"$DIR3PARE$",K771),"$ENTITATID$",L771),"$CIF$",M771)</f>
        <v xml:space="preserve">INSERT INTO pad_organ (organid, nom, dir3, dir3pare, cif) VALUES (70769, 'Ea Escola D''Art D''Eivissa', 'A04019689', 'A04013522', null); </v>
      </c>
    </row>
    <row r="772" spans="2:15">
      <c r="B772" t="s">
        <v>1555</v>
      </c>
      <c r="C772" t="s">
        <v>4183</v>
      </c>
      <c r="D772" s="1">
        <v>1365954</v>
      </c>
      <c r="E772" t="str">
        <f>IFERROR(VLOOKUP(D772,PBL_ORGAN_GESTOR!$A$2:$G$1955,2,FALSE),"null")</f>
        <v>A04013522</v>
      </c>
      <c r="F772" t="str">
        <f>IF(E772="null",VLOOKUP(B772,Entitats!O:P,2,FALSE),"null")</f>
        <v>null</v>
      </c>
      <c r="H772">
        <f t="shared" ref="H772:H835" si="76">H771+1</f>
        <v>70770</v>
      </c>
      <c r="I772" t="str">
        <f t="shared" si="72"/>
        <v>'Ea Escola D''Art i Superior de Disseny de les Illes Balears'</v>
      </c>
      <c r="J772" t="str">
        <f t="shared" si="73"/>
        <v>'A04019690'</v>
      </c>
      <c r="K772" t="str">
        <f t="shared" si="74"/>
        <v>'A04013522'</v>
      </c>
      <c r="M772" t="str">
        <f t="shared" ref="M772:M835" si="77">IFERROR(IF(F772="null","null","'"&amp;F772&amp;"'"),"null")</f>
        <v>null</v>
      </c>
      <c r="O772" t="str">
        <f t="shared" si="75"/>
        <v xml:space="preserve">INSERT INTO pad_organ (organid, nom, dir3, dir3pare, cif) VALUES (70770, 'Ea Escola D''Art i Superior de Disseny de les Illes Balears', 'A04019690', 'A04013522', null); </v>
      </c>
    </row>
    <row r="773" spans="2:15">
      <c r="B773" t="s">
        <v>1557</v>
      </c>
      <c r="C773" t="s">
        <v>1558</v>
      </c>
      <c r="D773" s="1">
        <v>1365954</v>
      </c>
      <c r="E773" t="str">
        <f>IFERROR(VLOOKUP(D773,PBL_ORGAN_GESTOR!$A$2:$G$1955,2,FALSE),"null")</f>
        <v>A04013522</v>
      </c>
      <c r="F773" t="str">
        <f>IF(E773="null",VLOOKUP(B773,Entitats!O:P,2,FALSE),"null")</f>
        <v>null</v>
      </c>
      <c r="H773">
        <f t="shared" si="76"/>
        <v>70771</v>
      </c>
      <c r="I773" t="str">
        <f t="shared" si="72"/>
        <v>'Eap Eivissa-Formentera'</v>
      </c>
      <c r="J773" t="str">
        <f t="shared" si="73"/>
        <v>'A04019691'</v>
      </c>
      <c r="K773" t="str">
        <f t="shared" si="74"/>
        <v>'A04013522'</v>
      </c>
      <c r="M773" t="str">
        <f t="shared" si="77"/>
        <v>null</v>
      </c>
      <c r="O773" t="str">
        <f t="shared" si="75"/>
        <v xml:space="preserve">INSERT INTO pad_organ (organid, nom, dir3, dir3pare, cif) VALUES (70771, 'Eap Eivissa-Formentera', 'A04019691', 'A04013522', null); </v>
      </c>
    </row>
    <row r="774" spans="2:15">
      <c r="B774" t="s">
        <v>1559</v>
      </c>
      <c r="C774" t="s">
        <v>1560</v>
      </c>
      <c r="D774" s="1">
        <v>1365954</v>
      </c>
      <c r="E774" t="str">
        <f>IFERROR(VLOOKUP(D774,PBL_ORGAN_GESTOR!$A$2:$G$1955,2,FALSE),"null")</f>
        <v>A04013522</v>
      </c>
      <c r="F774" t="str">
        <f>IF(E774="null",VLOOKUP(B774,Entitats!O:P,2,FALSE),"null")</f>
        <v>null</v>
      </c>
      <c r="H774">
        <f t="shared" si="76"/>
        <v>70772</v>
      </c>
      <c r="I774" t="str">
        <f t="shared" si="72"/>
        <v>'Eap Formentera'</v>
      </c>
      <c r="J774" t="str">
        <f t="shared" si="73"/>
        <v>'A04019692'</v>
      </c>
      <c r="K774" t="str">
        <f t="shared" si="74"/>
        <v>'A04013522'</v>
      </c>
      <c r="M774" t="str">
        <f t="shared" si="77"/>
        <v>null</v>
      </c>
      <c r="O774" t="str">
        <f t="shared" si="75"/>
        <v xml:space="preserve">INSERT INTO pad_organ (organid, nom, dir3, dir3pare, cif) VALUES (70772, 'Eap Formentera', 'A04019692', 'A04013522', null); </v>
      </c>
    </row>
    <row r="775" spans="2:15">
      <c r="B775" t="s">
        <v>1561</v>
      </c>
      <c r="C775" t="s">
        <v>1562</v>
      </c>
      <c r="D775" s="1">
        <v>1365954</v>
      </c>
      <c r="E775" t="str">
        <f>IFERROR(VLOOKUP(D775,PBL_ORGAN_GESTOR!$A$2:$G$1955,2,FALSE),"null")</f>
        <v>A04013522</v>
      </c>
      <c r="F775" t="str">
        <f>IF(E775="null",VLOOKUP(B775,Entitats!O:P,2,FALSE),"null")</f>
        <v>null</v>
      </c>
      <c r="H775">
        <f t="shared" si="76"/>
        <v>70773</v>
      </c>
      <c r="I775" t="str">
        <f t="shared" si="72"/>
        <v>'Eap Llevant'</v>
      </c>
      <c r="J775" t="str">
        <f t="shared" si="73"/>
        <v>'A04019693'</v>
      </c>
      <c r="K775" t="str">
        <f t="shared" si="74"/>
        <v>'A04013522'</v>
      </c>
      <c r="M775" t="str">
        <f t="shared" si="77"/>
        <v>null</v>
      </c>
      <c r="O775" t="str">
        <f t="shared" si="75"/>
        <v xml:space="preserve">INSERT INTO pad_organ (organid, nom, dir3, dir3pare, cif) VALUES (70773, 'Eap Llevant', 'A04019693', 'A04013522', null); </v>
      </c>
    </row>
    <row r="776" spans="2:15">
      <c r="B776" t="s">
        <v>1563</v>
      </c>
      <c r="C776" t="s">
        <v>1564</v>
      </c>
      <c r="D776" s="1">
        <v>1365954</v>
      </c>
      <c r="E776" t="str">
        <f>IFERROR(VLOOKUP(D776,PBL_ORGAN_GESTOR!$A$2:$G$1955,2,FALSE),"null")</f>
        <v>A04013522</v>
      </c>
      <c r="F776" t="str">
        <f>IF(E776="null",VLOOKUP(B776,Entitats!O:P,2,FALSE),"null")</f>
        <v>null</v>
      </c>
      <c r="H776">
        <f t="shared" si="76"/>
        <v>70774</v>
      </c>
      <c r="I776" t="str">
        <f t="shared" si="72"/>
        <v>'Eap Menorca'</v>
      </c>
      <c r="J776" t="str">
        <f t="shared" si="73"/>
        <v>'A04019694'</v>
      </c>
      <c r="K776" t="str">
        <f t="shared" si="74"/>
        <v>'A04013522'</v>
      </c>
      <c r="M776" t="str">
        <f t="shared" si="77"/>
        <v>null</v>
      </c>
      <c r="O776" t="str">
        <f t="shared" si="75"/>
        <v xml:space="preserve">INSERT INTO pad_organ (organid, nom, dir3, dir3pare, cif) VALUES (70774, 'Eap Menorca', 'A04019694', 'A04013522', null); </v>
      </c>
    </row>
    <row r="777" spans="2:15">
      <c r="B777" t="s">
        <v>1565</v>
      </c>
      <c r="C777" t="s">
        <v>1566</v>
      </c>
      <c r="D777" s="1">
        <v>1365954</v>
      </c>
      <c r="E777" t="str">
        <f>IFERROR(VLOOKUP(D777,PBL_ORGAN_GESTOR!$A$2:$G$1955,2,FALSE),"null")</f>
        <v>A04013522</v>
      </c>
      <c r="F777" t="str">
        <f>IF(E777="null",VLOOKUP(B777,Entitats!O:P,2,FALSE),"null")</f>
        <v>null</v>
      </c>
      <c r="H777">
        <f t="shared" si="76"/>
        <v>70775</v>
      </c>
      <c r="I777" t="str">
        <f t="shared" si="72"/>
        <v>'Eap Palma'</v>
      </c>
      <c r="J777" t="str">
        <f t="shared" si="73"/>
        <v>'A04019695'</v>
      </c>
      <c r="K777" t="str">
        <f t="shared" si="74"/>
        <v>'A04013522'</v>
      </c>
      <c r="M777" t="str">
        <f t="shared" si="77"/>
        <v>null</v>
      </c>
      <c r="O777" t="str">
        <f t="shared" si="75"/>
        <v xml:space="preserve">INSERT INTO pad_organ (organid, nom, dir3, dir3pare, cif) VALUES (70775, 'Eap Palma', 'A04019695', 'A04013522', null); </v>
      </c>
    </row>
    <row r="778" spans="2:15">
      <c r="B778" t="s">
        <v>1567</v>
      </c>
      <c r="C778" t="s">
        <v>1568</v>
      </c>
      <c r="D778" s="1">
        <v>1365954</v>
      </c>
      <c r="E778" t="str">
        <f>IFERROR(VLOOKUP(D778,PBL_ORGAN_GESTOR!$A$2:$G$1955,2,FALSE),"null")</f>
        <v>A04013522</v>
      </c>
      <c r="F778" t="str">
        <f>IF(E778="null",VLOOKUP(B778,Entitats!O:P,2,FALSE),"null")</f>
        <v>null</v>
      </c>
      <c r="H778">
        <f t="shared" si="76"/>
        <v>70776</v>
      </c>
      <c r="I778" t="str">
        <f t="shared" si="72"/>
        <v>'Eap Ponent'</v>
      </c>
      <c r="J778" t="str">
        <f t="shared" si="73"/>
        <v>'A04019696'</v>
      </c>
      <c r="K778" t="str">
        <f t="shared" si="74"/>
        <v>'A04013522'</v>
      </c>
      <c r="M778" t="str">
        <f t="shared" si="77"/>
        <v>null</v>
      </c>
      <c r="O778" t="str">
        <f t="shared" si="75"/>
        <v xml:space="preserve">INSERT INTO pad_organ (organid, nom, dir3, dir3pare, cif) VALUES (70776, 'Eap Ponent', 'A04019696', 'A04013522', null); </v>
      </c>
    </row>
    <row r="779" spans="2:15">
      <c r="B779" t="s">
        <v>1569</v>
      </c>
      <c r="C779" t="s">
        <v>1570</v>
      </c>
      <c r="D779" s="1">
        <v>1365954</v>
      </c>
      <c r="E779" t="str">
        <f>IFERROR(VLOOKUP(D779,PBL_ORGAN_GESTOR!$A$2:$G$1955,2,FALSE),"null")</f>
        <v>A04013522</v>
      </c>
      <c r="F779" t="str">
        <f>IF(E779="null",VLOOKUP(B779,Entitats!O:P,2,FALSE),"null")</f>
        <v>null</v>
      </c>
      <c r="H779">
        <f t="shared" si="76"/>
        <v>70777</v>
      </c>
      <c r="I779" t="str">
        <f t="shared" si="72"/>
        <v>'Eap Raiguer'</v>
      </c>
      <c r="J779" t="str">
        <f t="shared" si="73"/>
        <v>'A04019697'</v>
      </c>
      <c r="K779" t="str">
        <f t="shared" si="74"/>
        <v>'A04013522'</v>
      </c>
      <c r="M779" t="str">
        <f t="shared" si="77"/>
        <v>null</v>
      </c>
      <c r="O779" t="str">
        <f t="shared" si="75"/>
        <v xml:space="preserve">INSERT INTO pad_organ (organid, nom, dir3, dir3pare, cif) VALUES (70777, 'Eap Raiguer', 'A04019697', 'A04013522', null); </v>
      </c>
    </row>
    <row r="780" spans="2:15">
      <c r="B780" t="s">
        <v>1571</v>
      </c>
      <c r="C780" t="s">
        <v>1572</v>
      </c>
      <c r="D780" s="1">
        <v>1365954</v>
      </c>
      <c r="E780" t="str">
        <f>IFERROR(VLOOKUP(D780,PBL_ORGAN_GESTOR!$A$2:$G$1955,2,FALSE),"null")</f>
        <v>A04013522</v>
      </c>
      <c r="F780" t="str">
        <f>IF(E780="null",VLOOKUP(B780,Entitats!O:P,2,FALSE),"null")</f>
        <v>null</v>
      </c>
      <c r="H780">
        <f t="shared" si="76"/>
        <v>70778</v>
      </c>
      <c r="I780" t="str">
        <f t="shared" si="72"/>
        <v>'Ei Arc de San Martí'</v>
      </c>
      <c r="J780" t="str">
        <f t="shared" si="73"/>
        <v>'A04019698'</v>
      </c>
      <c r="K780" t="str">
        <f t="shared" si="74"/>
        <v>'A04013522'</v>
      </c>
      <c r="M780" t="str">
        <f t="shared" si="77"/>
        <v>null</v>
      </c>
      <c r="O780" t="str">
        <f t="shared" si="75"/>
        <v xml:space="preserve">INSERT INTO pad_organ (organid, nom, dir3, dir3pare, cif) VALUES (70778, 'Ei Arc de San Martí', 'A04019698', 'A04013522', null); </v>
      </c>
    </row>
    <row r="781" spans="2:15">
      <c r="B781" t="s">
        <v>1573</v>
      </c>
      <c r="C781" t="s">
        <v>1574</v>
      </c>
      <c r="D781" s="1">
        <v>1365954</v>
      </c>
      <c r="E781" t="str">
        <f>IFERROR(VLOOKUP(D781,PBL_ORGAN_GESTOR!$A$2:$G$1955,2,FALSE),"null")</f>
        <v>A04013522</v>
      </c>
      <c r="F781" t="str">
        <f>IF(E781="null",VLOOKUP(B781,Entitats!O:P,2,FALSE),"null")</f>
        <v>null</v>
      </c>
      <c r="H781">
        <f t="shared" si="76"/>
        <v>70779</v>
      </c>
      <c r="I781" t="str">
        <f t="shared" si="72"/>
        <v>'Ei Bendinat'</v>
      </c>
      <c r="J781" t="str">
        <f t="shared" si="73"/>
        <v>'A04019699'</v>
      </c>
      <c r="K781" t="str">
        <f t="shared" si="74"/>
        <v>'A04013522'</v>
      </c>
      <c r="M781" t="str">
        <f t="shared" si="77"/>
        <v>null</v>
      </c>
      <c r="O781" t="str">
        <f t="shared" si="75"/>
        <v xml:space="preserve">INSERT INTO pad_organ (organid, nom, dir3, dir3pare, cif) VALUES (70779, 'Ei Bendinat', 'A04019699', 'A04013522', null); </v>
      </c>
    </row>
    <row r="782" spans="2:15">
      <c r="B782" t="s">
        <v>1575</v>
      </c>
      <c r="C782" t="s">
        <v>1576</v>
      </c>
      <c r="D782" s="1">
        <v>1365954</v>
      </c>
      <c r="E782" t="str">
        <f>IFERROR(VLOOKUP(D782,PBL_ORGAN_GESTOR!$A$2:$G$1955,2,FALSE),"null")</f>
        <v>A04013522</v>
      </c>
      <c r="F782" t="str">
        <f>IF(E782="null",VLOOKUP(B782,Entitats!O:P,2,FALSE),"null")</f>
        <v>null</v>
      </c>
      <c r="H782">
        <f t="shared" si="76"/>
        <v>70780</v>
      </c>
      <c r="I782" t="str">
        <f t="shared" si="72"/>
        <v>'Ei Benirràs'</v>
      </c>
      <c r="J782" t="str">
        <f t="shared" si="73"/>
        <v>'A04019700'</v>
      </c>
      <c r="K782" t="str">
        <f t="shared" si="74"/>
        <v>'A04013522'</v>
      </c>
      <c r="M782" t="str">
        <f t="shared" si="77"/>
        <v>null</v>
      </c>
      <c r="O782" t="str">
        <f t="shared" si="75"/>
        <v xml:space="preserve">INSERT INTO pad_organ (organid, nom, dir3, dir3pare, cif) VALUES (70780, 'Ei Benirràs', 'A04019700', 'A04013522', null); </v>
      </c>
    </row>
    <row r="783" spans="2:15">
      <c r="B783" t="s">
        <v>1577</v>
      </c>
      <c r="C783" t="s">
        <v>1578</v>
      </c>
      <c r="D783" s="1">
        <v>1365954</v>
      </c>
      <c r="E783" t="str">
        <f>IFERROR(VLOOKUP(D783,PBL_ORGAN_GESTOR!$A$2:$G$1955,2,FALSE),"null")</f>
        <v>A04013522</v>
      </c>
      <c r="F783" t="str">
        <f>IF(E783="null",VLOOKUP(B783,Entitats!O:P,2,FALSE),"null")</f>
        <v>null</v>
      </c>
      <c r="H783">
        <f t="shared" si="76"/>
        <v>70781</v>
      </c>
      <c r="I783" t="str">
        <f t="shared" si="72"/>
        <v>'Ei Binipetit'</v>
      </c>
      <c r="J783" t="str">
        <f t="shared" si="73"/>
        <v>'A04019701'</v>
      </c>
      <c r="K783" t="str">
        <f t="shared" si="74"/>
        <v>'A04013522'</v>
      </c>
      <c r="M783" t="str">
        <f t="shared" si="77"/>
        <v>null</v>
      </c>
      <c r="O783" t="str">
        <f t="shared" si="75"/>
        <v xml:space="preserve">INSERT INTO pad_organ (organid, nom, dir3, dir3pare, cif) VALUES (70781, 'Ei Binipetit', 'A04019701', 'A04013522', null); </v>
      </c>
    </row>
    <row r="784" spans="2:15">
      <c r="B784" t="s">
        <v>1579</v>
      </c>
      <c r="C784" t="s">
        <v>1580</v>
      </c>
      <c r="D784" s="1">
        <v>1365954</v>
      </c>
      <c r="E784" t="str">
        <f>IFERROR(VLOOKUP(D784,PBL_ORGAN_GESTOR!$A$2:$G$1955,2,FALSE),"null")</f>
        <v>A04013522</v>
      </c>
      <c r="F784" t="str">
        <f>IF(E784="null",VLOOKUP(B784,Entitats!O:P,2,FALSE),"null")</f>
        <v>null</v>
      </c>
      <c r="H784">
        <f t="shared" si="76"/>
        <v>70782</v>
      </c>
      <c r="I784" t="str">
        <f t="shared" si="72"/>
        <v>'Ei Ca Ses Monges'</v>
      </c>
      <c r="J784" t="str">
        <f t="shared" si="73"/>
        <v>'A04019702'</v>
      </c>
      <c r="K784" t="str">
        <f t="shared" si="74"/>
        <v>'A04013522'</v>
      </c>
      <c r="M784" t="str">
        <f t="shared" si="77"/>
        <v>null</v>
      </c>
      <c r="O784" t="str">
        <f t="shared" si="75"/>
        <v xml:space="preserve">INSERT INTO pad_organ (organid, nom, dir3, dir3pare, cif) VALUES (70782, 'Ei Ca Ses Monges', 'A04019702', 'A04013522', null); </v>
      </c>
    </row>
    <row r="785" spans="2:15">
      <c r="B785" t="s">
        <v>1581</v>
      </c>
      <c r="C785" t="s">
        <v>1582</v>
      </c>
      <c r="D785" s="1">
        <v>1365954</v>
      </c>
      <c r="E785" t="str">
        <f>IFERROR(VLOOKUP(D785,PBL_ORGAN_GESTOR!$A$2:$G$1955,2,FALSE),"null")</f>
        <v>A04013522</v>
      </c>
      <c r="F785" t="str">
        <f>IF(E785="null",VLOOKUP(B785,Entitats!O:P,2,FALSE),"null")</f>
        <v>null</v>
      </c>
      <c r="H785">
        <f t="shared" si="76"/>
        <v>70783</v>
      </c>
      <c r="I785" t="str">
        <f t="shared" si="72"/>
        <v>'Ei Cala de Bou'</v>
      </c>
      <c r="J785" t="str">
        <f t="shared" si="73"/>
        <v>'A04019703'</v>
      </c>
      <c r="K785" t="str">
        <f t="shared" si="74"/>
        <v>'A04013522'</v>
      </c>
      <c r="M785" t="str">
        <f t="shared" si="77"/>
        <v>null</v>
      </c>
      <c r="O785" t="str">
        <f t="shared" si="75"/>
        <v xml:space="preserve">INSERT INTO pad_organ (organid, nom, dir3, dir3pare, cif) VALUES (70783, 'Ei Cala de Bou', 'A04019703', 'A04013522', null); </v>
      </c>
    </row>
    <row r="786" spans="2:15">
      <c r="B786" t="s">
        <v>1583</v>
      </c>
      <c r="C786" t="s">
        <v>4184</v>
      </c>
      <c r="D786" s="1">
        <v>1365954</v>
      </c>
      <c r="E786" t="str">
        <f>IFERROR(VLOOKUP(D786,PBL_ORGAN_GESTOR!$A$2:$G$1955,2,FALSE),"null")</f>
        <v>A04013522</v>
      </c>
      <c r="F786" t="str">
        <f>IF(E786="null",VLOOKUP(B786,Entitats!O:P,2,FALSE),"null")</f>
        <v>null</v>
      </c>
      <c r="H786">
        <f t="shared" si="76"/>
        <v>70784</v>
      </c>
      <c r="I786" t="str">
        <f t="shared" si="72"/>
        <v>'Ei Cala D''Or'</v>
      </c>
      <c r="J786" t="str">
        <f t="shared" si="73"/>
        <v>'A04019704'</v>
      </c>
      <c r="K786" t="str">
        <f t="shared" si="74"/>
        <v>'A04013522'</v>
      </c>
      <c r="M786" t="str">
        <f t="shared" si="77"/>
        <v>null</v>
      </c>
      <c r="O786" t="str">
        <f t="shared" si="75"/>
        <v xml:space="preserve">INSERT INTO pad_organ (organid, nom, dir3, dir3pare, cif) VALUES (70784, 'Ei Cala D''Or', 'A04019704', 'A04013522', null); </v>
      </c>
    </row>
    <row r="787" spans="2:15">
      <c r="B787" t="s">
        <v>1585</v>
      </c>
      <c r="C787" t="s">
        <v>1586</v>
      </c>
      <c r="D787" s="1">
        <v>1365954</v>
      </c>
      <c r="E787" t="str">
        <f>IFERROR(VLOOKUP(D787,PBL_ORGAN_GESTOR!$A$2:$G$1955,2,FALSE),"null")</f>
        <v>A04013522</v>
      </c>
      <c r="F787" t="str">
        <f>IF(E787="null",VLOOKUP(B787,Entitats!O:P,2,FALSE),"null")</f>
        <v>null</v>
      </c>
      <c r="H787">
        <f t="shared" si="76"/>
        <v>70785</v>
      </c>
      <c r="I787" t="str">
        <f t="shared" si="72"/>
        <v>'Ei Calvià Vila'</v>
      </c>
      <c r="J787" t="str">
        <f t="shared" si="73"/>
        <v>'A04019705'</v>
      </c>
      <c r="K787" t="str">
        <f t="shared" si="74"/>
        <v>'A04013522'</v>
      </c>
      <c r="M787" t="str">
        <f t="shared" si="77"/>
        <v>null</v>
      </c>
      <c r="O787" t="str">
        <f t="shared" si="75"/>
        <v xml:space="preserve">INSERT INTO pad_organ (organid, nom, dir3, dir3pare, cif) VALUES (70785, 'Ei Calvià Vila', 'A04019705', 'A04013522', null); </v>
      </c>
    </row>
    <row r="788" spans="2:15">
      <c r="B788" t="s">
        <v>1587</v>
      </c>
      <c r="C788" t="s">
        <v>1588</v>
      </c>
      <c r="D788" s="1">
        <v>1365954</v>
      </c>
      <c r="E788" t="str">
        <f>IFERROR(VLOOKUP(D788,PBL_ORGAN_GESTOR!$A$2:$G$1955,2,FALSE),"null")</f>
        <v>A04013522</v>
      </c>
      <c r="F788" t="str">
        <f>IF(E788="null",VLOOKUP(B788,Entitats!O:P,2,FALSE),"null")</f>
        <v>null</v>
      </c>
      <c r="H788">
        <f t="shared" si="76"/>
        <v>70786</v>
      </c>
      <c r="I788" t="str">
        <f t="shared" si="72"/>
        <v>'Ei Campanet'</v>
      </c>
      <c r="J788" t="str">
        <f t="shared" si="73"/>
        <v>'A04019706'</v>
      </c>
      <c r="K788" t="str">
        <f t="shared" si="74"/>
        <v>'A04013522'</v>
      </c>
      <c r="M788" t="str">
        <f t="shared" si="77"/>
        <v>null</v>
      </c>
      <c r="O788" t="str">
        <f t="shared" si="75"/>
        <v xml:space="preserve">INSERT INTO pad_organ (organid, nom, dir3, dir3pare, cif) VALUES (70786, 'Ei Campanet', 'A04019706', 'A04013522', null); </v>
      </c>
    </row>
    <row r="789" spans="2:15">
      <c r="B789" t="s">
        <v>1589</v>
      </c>
      <c r="C789" t="s">
        <v>1590</v>
      </c>
      <c r="D789" s="1">
        <v>1365954</v>
      </c>
      <c r="E789" t="str">
        <f>IFERROR(VLOOKUP(D789,PBL_ORGAN_GESTOR!$A$2:$G$1955,2,FALSE),"null")</f>
        <v>A04013522</v>
      </c>
      <c r="F789" t="str">
        <f>IF(E789="null",VLOOKUP(B789,Entitats!O:P,2,FALSE),"null")</f>
        <v>null</v>
      </c>
      <c r="H789">
        <f t="shared" si="76"/>
        <v>70787</v>
      </c>
      <c r="I789" t="str">
        <f t="shared" si="72"/>
        <v>'Ei Can Alonso'</v>
      </c>
      <c r="J789" t="str">
        <f t="shared" si="73"/>
        <v>'A04019707'</v>
      </c>
      <c r="K789" t="str">
        <f t="shared" si="74"/>
        <v>'A04013522'</v>
      </c>
      <c r="M789" t="str">
        <f t="shared" si="77"/>
        <v>null</v>
      </c>
      <c r="O789" t="str">
        <f t="shared" si="75"/>
        <v xml:space="preserve">INSERT INTO pad_organ (organid, nom, dir3, dir3pare, cif) VALUES (70787, 'Ei Can Alonso', 'A04019707', 'A04013522', null); </v>
      </c>
    </row>
    <row r="790" spans="2:15">
      <c r="B790" t="s">
        <v>1591</v>
      </c>
      <c r="C790" t="s">
        <v>1592</v>
      </c>
      <c r="D790" s="1">
        <v>1365954</v>
      </c>
      <c r="E790" t="str">
        <f>IFERROR(VLOOKUP(D790,PBL_ORGAN_GESTOR!$A$2:$G$1955,2,FALSE),"null")</f>
        <v>A04013522</v>
      </c>
      <c r="F790" t="str">
        <f>IF(E790="null",VLOOKUP(B790,Entitats!O:P,2,FALSE),"null")</f>
        <v>null</v>
      </c>
      <c r="H790">
        <f t="shared" si="76"/>
        <v>70788</v>
      </c>
      <c r="I790" t="str">
        <f t="shared" si="72"/>
        <v>'Ei Can Cantó'</v>
      </c>
      <c r="J790" t="str">
        <f t="shared" si="73"/>
        <v>'A04019708'</v>
      </c>
      <c r="K790" t="str">
        <f t="shared" si="74"/>
        <v>'A04013522'</v>
      </c>
      <c r="M790" t="str">
        <f t="shared" si="77"/>
        <v>null</v>
      </c>
      <c r="O790" t="str">
        <f t="shared" si="75"/>
        <v xml:space="preserve">INSERT INTO pad_organ (organid, nom, dir3, dir3pare, cif) VALUES (70788, 'Ei Can Cantó', 'A04019708', 'A04013522', null); </v>
      </c>
    </row>
    <row r="791" spans="2:15">
      <c r="B791" t="s">
        <v>1593</v>
      </c>
      <c r="C791" t="s">
        <v>1594</v>
      </c>
      <c r="D791" s="1">
        <v>1365954</v>
      </c>
      <c r="E791" t="str">
        <f>IFERROR(VLOOKUP(D791,PBL_ORGAN_GESTOR!$A$2:$G$1955,2,FALSE),"null")</f>
        <v>A04013522</v>
      </c>
      <c r="F791" t="str">
        <f>IF(E791="null",VLOOKUP(B791,Entitats!O:P,2,FALSE),"null")</f>
        <v>null</v>
      </c>
      <c r="H791">
        <f t="shared" si="76"/>
        <v>70789</v>
      </c>
      <c r="I791" t="str">
        <f t="shared" si="72"/>
        <v>'Ei Can Coix'</v>
      </c>
      <c r="J791" t="str">
        <f t="shared" si="73"/>
        <v>'A04019709'</v>
      </c>
      <c r="K791" t="str">
        <f t="shared" si="74"/>
        <v>'A04013522'</v>
      </c>
      <c r="M791" t="str">
        <f t="shared" si="77"/>
        <v>null</v>
      </c>
      <c r="O791" t="str">
        <f t="shared" si="75"/>
        <v xml:space="preserve">INSERT INTO pad_organ (organid, nom, dir3, dir3pare, cif) VALUES (70789, 'Ei Can Coix', 'A04019709', 'A04013522', null); </v>
      </c>
    </row>
    <row r="792" spans="2:15">
      <c r="B792" t="s">
        <v>1595</v>
      </c>
      <c r="C792" t="s">
        <v>1596</v>
      </c>
      <c r="D792" s="1">
        <v>1365954</v>
      </c>
      <c r="E792" t="str">
        <f>IFERROR(VLOOKUP(D792,PBL_ORGAN_GESTOR!$A$2:$G$1955,2,FALSE),"null")</f>
        <v>A04013522</v>
      </c>
      <c r="F792" t="str">
        <f>IF(E792="null",VLOOKUP(B792,Entitats!O:P,2,FALSE),"null")</f>
        <v>null</v>
      </c>
      <c r="H792">
        <f t="shared" si="76"/>
        <v>70790</v>
      </c>
      <c r="I792" t="str">
        <f t="shared" si="72"/>
        <v>'Ei cap de Creus'</v>
      </c>
      <c r="J792" t="str">
        <f t="shared" si="73"/>
        <v>'A04019710'</v>
      </c>
      <c r="K792" t="str">
        <f t="shared" si="74"/>
        <v>'A04013522'</v>
      </c>
      <c r="M792" t="str">
        <f t="shared" si="77"/>
        <v>null</v>
      </c>
      <c r="O792" t="str">
        <f t="shared" si="75"/>
        <v xml:space="preserve">INSERT INTO pad_organ (organid, nom, dir3, dir3pare, cif) VALUES (70790, 'Ei cap de Creus', 'A04019710', 'A04013522', null); </v>
      </c>
    </row>
    <row r="793" spans="2:15">
      <c r="B793" t="s">
        <v>1597</v>
      </c>
      <c r="C793" t="s">
        <v>1598</v>
      </c>
      <c r="D793" s="1">
        <v>1365954</v>
      </c>
      <c r="E793" t="str">
        <f>IFERROR(VLOOKUP(D793,PBL_ORGAN_GESTOR!$A$2:$G$1955,2,FALSE),"null")</f>
        <v>A04013522</v>
      </c>
      <c r="F793" t="str">
        <f>IF(E793="null",VLOOKUP(B793,Entitats!O:P,2,FALSE),"null")</f>
        <v>null</v>
      </c>
      <c r="H793">
        <f t="shared" si="76"/>
        <v>70791</v>
      </c>
      <c r="I793" t="str">
        <f t="shared" si="72"/>
        <v>'Ei Card'</v>
      </c>
      <c r="J793" t="str">
        <f t="shared" si="73"/>
        <v>'A04019711'</v>
      </c>
      <c r="K793" t="str">
        <f t="shared" si="74"/>
        <v>'A04013522'</v>
      </c>
      <c r="M793" t="str">
        <f t="shared" si="77"/>
        <v>null</v>
      </c>
      <c r="O793" t="str">
        <f t="shared" si="75"/>
        <v xml:space="preserve">INSERT INTO pad_organ (organid, nom, dir3, dir3pare, cif) VALUES (70791, 'Ei Card', 'A04019711', 'A04013522', null); </v>
      </c>
    </row>
    <row r="794" spans="2:15">
      <c r="B794" t="s">
        <v>1599</v>
      </c>
      <c r="C794" t="s">
        <v>1600</v>
      </c>
      <c r="D794" s="1">
        <v>1365954</v>
      </c>
      <c r="E794" t="str">
        <f>IFERROR(VLOOKUP(D794,PBL_ORGAN_GESTOR!$A$2:$G$1955,2,FALSE),"null")</f>
        <v>A04013522</v>
      </c>
      <c r="F794" t="str">
        <f>IF(E794="null",VLOOKUP(B794,Entitats!O:P,2,FALSE),"null")</f>
        <v>null</v>
      </c>
      <c r="H794">
        <f t="shared" si="76"/>
        <v>70792</v>
      </c>
      <c r="I794" t="str">
        <f t="shared" si="72"/>
        <v>'Ei Cas Serres'</v>
      </c>
      <c r="J794" t="str">
        <f t="shared" si="73"/>
        <v>'A04019712'</v>
      </c>
      <c r="K794" t="str">
        <f t="shared" si="74"/>
        <v>'A04013522'</v>
      </c>
      <c r="M794" t="str">
        <f t="shared" si="77"/>
        <v>null</v>
      </c>
      <c r="O794" t="str">
        <f t="shared" si="75"/>
        <v xml:space="preserve">INSERT INTO pad_organ (organid, nom, dir3, dir3pare, cif) VALUES (70792, 'Ei Cas Serres', 'A04019712', 'A04013522', null); </v>
      </c>
    </row>
    <row r="795" spans="2:15">
      <c r="B795" t="s">
        <v>1601</v>
      </c>
      <c r="C795" t="s">
        <v>1602</v>
      </c>
      <c r="D795" s="1">
        <v>1365954</v>
      </c>
      <c r="E795" t="str">
        <f>IFERROR(VLOOKUP(D795,PBL_ORGAN_GESTOR!$A$2:$G$1955,2,FALSE),"null")</f>
        <v>A04013522</v>
      </c>
      <c r="F795" t="str">
        <f>IF(E795="null",VLOOKUP(B795,Entitats!O:P,2,FALSE),"null")</f>
        <v>null</v>
      </c>
      <c r="H795">
        <f t="shared" si="76"/>
        <v>70793</v>
      </c>
      <c r="I795" t="str">
        <f t="shared" si="72"/>
        <v>'Ei Ciutat Antiga'</v>
      </c>
      <c r="J795" t="str">
        <f t="shared" si="73"/>
        <v>'A04019713'</v>
      </c>
      <c r="K795" t="str">
        <f t="shared" si="74"/>
        <v>'A04013522'</v>
      </c>
      <c r="M795" t="str">
        <f t="shared" si="77"/>
        <v>null</v>
      </c>
      <c r="O795" t="str">
        <f t="shared" si="75"/>
        <v xml:space="preserve">INSERT INTO pad_organ (organid, nom, dir3, dir3pare, cif) VALUES (70793, 'Ei Ciutat Antiga', 'A04019713', 'A04013522', null); </v>
      </c>
    </row>
    <row r="796" spans="2:15">
      <c r="B796" t="s">
        <v>1603</v>
      </c>
      <c r="C796" t="s">
        <v>1604</v>
      </c>
      <c r="D796" s="1">
        <v>1365954</v>
      </c>
      <c r="E796" t="str">
        <f>IFERROR(VLOOKUP(D796,PBL_ORGAN_GESTOR!$A$2:$G$1955,2,FALSE),"null")</f>
        <v>A04013522</v>
      </c>
      <c r="F796" t="str">
        <f>IF(E796="null",VLOOKUP(B796,Entitats!O:P,2,FALSE),"null")</f>
        <v>null</v>
      </c>
      <c r="H796">
        <f t="shared" si="76"/>
        <v>70794</v>
      </c>
      <c r="I796" t="str">
        <f t="shared" si="72"/>
        <v>'Ei Colònia de Sant Jordi'</v>
      </c>
      <c r="J796" t="str">
        <f t="shared" si="73"/>
        <v>'A04019714'</v>
      </c>
      <c r="K796" t="str">
        <f t="shared" si="74"/>
        <v>'A04013522'</v>
      </c>
      <c r="M796" t="str">
        <f t="shared" si="77"/>
        <v>null</v>
      </c>
      <c r="O796" t="str">
        <f t="shared" si="75"/>
        <v xml:space="preserve">INSERT INTO pad_organ (organid, nom, dir3, dir3pare, cif) VALUES (70794, 'Ei Colònia de Sant Jordi', 'A04019714', 'A04013522', null); </v>
      </c>
    </row>
    <row r="797" spans="2:15">
      <c r="B797" t="s">
        <v>1605</v>
      </c>
      <c r="C797" t="s">
        <v>1606</v>
      </c>
      <c r="D797" s="1">
        <v>1365954</v>
      </c>
      <c r="E797" t="str">
        <f>IFERROR(VLOOKUP(D797,PBL_ORGAN_GESTOR!$A$2:$G$1955,2,FALSE),"null")</f>
        <v>A04013522</v>
      </c>
      <c r="F797" t="str">
        <f>IF(E797="null",VLOOKUP(B797,Entitats!O:P,2,FALSE),"null")</f>
        <v>null</v>
      </c>
      <c r="H797">
        <f t="shared" si="76"/>
        <v>70795</v>
      </c>
      <c r="I797" t="str">
        <f t="shared" si="72"/>
        <v>'Ei Cucarells'</v>
      </c>
      <c r="J797" t="str">
        <f t="shared" si="73"/>
        <v>'A04019715'</v>
      </c>
      <c r="K797" t="str">
        <f t="shared" si="74"/>
        <v>'A04013522'</v>
      </c>
      <c r="M797" t="str">
        <f t="shared" si="77"/>
        <v>null</v>
      </c>
      <c r="O797" t="str">
        <f t="shared" si="75"/>
        <v xml:space="preserve">INSERT INTO pad_organ (organid, nom, dir3, dir3pare, cif) VALUES (70795, 'Ei Cucarells', 'A04019715', 'A04013522', null); </v>
      </c>
    </row>
    <row r="798" spans="2:15">
      <c r="B798" t="s">
        <v>1607</v>
      </c>
      <c r="C798" t="s">
        <v>4185</v>
      </c>
      <c r="D798" s="1">
        <v>1365954</v>
      </c>
      <c r="E798" t="str">
        <f>IFERROR(VLOOKUP(D798,PBL_ORGAN_GESTOR!$A$2:$G$1955,2,FALSE),"null")</f>
        <v>A04013522</v>
      </c>
      <c r="F798" t="str">
        <f>IF(E798="null",VLOOKUP(B798,Entitats!O:P,2,FALSE),"null")</f>
        <v>null</v>
      </c>
      <c r="H798">
        <f t="shared" si="76"/>
        <v>70796</v>
      </c>
      <c r="I798" t="str">
        <f t="shared" si="72"/>
        <v>'Ei D''Esporles'</v>
      </c>
      <c r="J798" t="str">
        <f t="shared" si="73"/>
        <v>'A04019716'</v>
      </c>
      <c r="K798" t="str">
        <f t="shared" si="74"/>
        <v>'A04013522'</v>
      </c>
      <c r="M798" t="str">
        <f t="shared" si="77"/>
        <v>null</v>
      </c>
      <c r="O798" t="str">
        <f t="shared" si="75"/>
        <v xml:space="preserve">INSERT INTO pad_organ (organid, nom, dir3, dir3pare, cif) VALUES (70796, 'Ei D''Esporles', 'A04019716', 'A04013522', null); </v>
      </c>
    </row>
    <row r="799" spans="2:15">
      <c r="B799" t="s">
        <v>1609</v>
      </c>
      <c r="C799" t="s">
        <v>1610</v>
      </c>
      <c r="D799" s="1">
        <v>1365954</v>
      </c>
      <c r="E799" t="str">
        <f>IFERROR(VLOOKUP(D799,PBL_ORGAN_GESTOR!$A$2:$G$1955,2,FALSE),"null")</f>
        <v>A04013522</v>
      </c>
      <c r="F799" t="str">
        <f>IF(E799="null",VLOOKUP(B799,Entitats!O:P,2,FALSE),"null")</f>
        <v>null</v>
      </c>
      <c r="H799">
        <f t="shared" si="76"/>
        <v>70797</v>
      </c>
      <c r="I799" t="str">
        <f t="shared" si="72"/>
        <v>'Ei el Sol'</v>
      </c>
      <c r="J799" t="str">
        <f t="shared" si="73"/>
        <v>'A04019717'</v>
      </c>
      <c r="K799" t="str">
        <f t="shared" si="74"/>
        <v>'A04013522'</v>
      </c>
      <c r="M799" t="str">
        <f t="shared" si="77"/>
        <v>null</v>
      </c>
      <c r="O799" t="str">
        <f t="shared" si="75"/>
        <v xml:space="preserve">INSERT INTO pad_organ (organid, nom, dir3, dir3pare, cif) VALUES (70797, 'Ei el Sol', 'A04019717', 'A04013522', null); </v>
      </c>
    </row>
    <row r="800" spans="2:15">
      <c r="B800" t="s">
        <v>1611</v>
      </c>
      <c r="C800" t="s">
        <v>1612</v>
      </c>
      <c r="D800" s="1">
        <v>1365954</v>
      </c>
      <c r="E800" t="str">
        <f>IFERROR(VLOOKUP(D800,PBL_ORGAN_GESTOR!$A$2:$G$1955,2,FALSE),"null")</f>
        <v>A04013522</v>
      </c>
      <c r="F800" t="str">
        <f>IF(E800="null",VLOOKUP(B800,Entitats!O:P,2,FALSE),"null")</f>
        <v>null</v>
      </c>
      <c r="H800">
        <f t="shared" si="76"/>
        <v>70798</v>
      </c>
      <c r="I800" t="str">
        <f t="shared" si="72"/>
        <v>'Ei els Llapis'</v>
      </c>
      <c r="J800" t="str">
        <f t="shared" si="73"/>
        <v>'A04019718'</v>
      </c>
      <c r="K800" t="str">
        <f t="shared" si="74"/>
        <v>'A04013522'</v>
      </c>
      <c r="M800" t="str">
        <f t="shared" si="77"/>
        <v>null</v>
      </c>
      <c r="O800" t="str">
        <f t="shared" si="75"/>
        <v xml:space="preserve">INSERT INTO pad_organ (organid, nom, dir3, dir3pare, cif) VALUES (70798, 'Ei els Llapis', 'A04019718', 'A04013522', null); </v>
      </c>
    </row>
    <row r="801" spans="2:15">
      <c r="B801" t="s">
        <v>1613</v>
      </c>
      <c r="C801" t="s">
        <v>1614</v>
      </c>
      <c r="D801" s="1">
        <v>1365954</v>
      </c>
      <c r="E801" t="str">
        <f>IFERROR(VLOOKUP(D801,PBL_ORGAN_GESTOR!$A$2:$G$1955,2,FALSE),"null")</f>
        <v>A04013522</v>
      </c>
      <c r="F801" t="str">
        <f>IF(E801="null",VLOOKUP(B801,Entitats!O:P,2,FALSE),"null")</f>
        <v>null</v>
      </c>
      <c r="H801">
        <f t="shared" si="76"/>
        <v>70799</v>
      </c>
      <c r="I801" t="str">
        <f t="shared" si="72"/>
        <v>'Ei Eriçons'</v>
      </c>
      <c r="J801" t="str">
        <f t="shared" si="73"/>
        <v>'A04019719'</v>
      </c>
      <c r="K801" t="str">
        <f t="shared" si="74"/>
        <v>'A04013522'</v>
      </c>
      <c r="M801" t="str">
        <f t="shared" si="77"/>
        <v>null</v>
      </c>
      <c r="O801" t="str">
        <f t="shared" si="75"/>
        <v xml:space="preserve">INSERT INTO pad_organ (organid, nom, dir3, dir3pare, cif) VALUES (70799, 'Ei Eriçons', 'A04019719', 'A04013522', null); </v>
      </c>
    </row>
    <row r="802" spans="2:15">
      <c r="B802" t="s">
        <v>1615</v>
      </c>
      <c r="C802" t="s">
        <v>1616</v>
      </c>
      <c r="D802" s="1">
        <v>1365954</v>
      </c>
      <c r="E802" t="str">
        <f>IFERROR(VLOOKUP(D802,PBL_ORGAN_GESTOR!$A$2:$G$1955,2,FALSE),"null")</f>
        <v>A04013522</v>
      </c>
      <c r="F802" t="str">
        <f>IF(E802="null",VLOOKUP(B802,Entitats!O:P,2,FALSE),"null")</f>
        <v>null</v>
      </c>
      <c r="H802">
        <f t="shared" si="76"/>
        <v>70800</v>
      </c>
      <c r="I802" t="str">
        <f t="shared" si="72"/>
        <v>'Ei Es Busquerets'</v>
      </c>
      <c r="J802" t="str">
        <f t="shared" si="73"/>
        <v>'A04019720'</v>
      </c>
      <c r="K802" t="str">
        <f t="shared" si="74"/>
        <v>'A04013522'</v>
      </c>
      <c r="M802" t="str">
        <f t="shared" si="77"/>
        <v>null</v>
      </c>
      <c r="O802" t="str">
        <f t="shared" si="75"/>
        <v xml:space="preserve">INSERT INTO pad_organ (organid, nom, dir3, dir3pare, cif) VALUES (70800, 'Ei Es Busquerets', 'A04019720', 'A04013522', null); </v>
      </c>
    </row>
    <row r="803" spans="2:15">
      <c r="B803" t="s">
        <v>1617</v>
      </c>
      <c r="C803" t="s">
        <v>1618</v>
      </c>
      <c r="D803" s="1">
        <v>1365954</v>
      </c>
      <c r="E803" t="str">
        <f>IFERROR(VLOOKUP(D803,PBL_ORGAN_GESTOR!$A$2:$G$1955,2,FALSE),"null")</f>
        <v>A04013522</v>
      </c>
      <c r="F803" t="str">
        <f>IF(E803="null",VLOOKUP(B803,Entitats!O:P,2,FALSE),"null")</f>
        <v>null</v>
      </c>
      <c r="H803">
        <f t="shared" si="76"/>
        <v>70801</v>
      </c>
      <c r="I803" t="str">
        <f t="shared" si="72"/>
        <v>'Ei Es Castell'</v>
      </c>
      <c r="J803" t="str">
        <f t="shared" si="73"/>
        <v>'A04019721'</v>
      </c>
      <c r="K803" t="str">
        <f t="shared" si="74"/>
        <v>'A04013522'</v>
      </c>
      <c r="M803" t="str">
        <f t="shared" si="77"/>
        <v>null</v>
      </c>
      <c r="O803" t="str">
        <f t="shared" si="75"/>
        <v xml:space="preserve">INSERT INTO pad_organ (organid, nom, dir3, dir3pare, cif) VALUES (70801, 'Ei Es Castell', 'A04019721', 'A04013522', null); </v>
      </c>
    </row>
    <row r="804" spans="2:15">
      <c r="B804" t="s">
        <v>1619</v>
      </c>
      <c r="C804" t="s">
        <v>1620</v>
      </c>
      <c r="D804" s="1">
        <v>1365954</v>
      </c>
      <c r="E804" t="str">
        <f>IFERROR(VLOOKUP(D804,PBL_ORGAN_GESTOR!$A$2:$G$1955,2,FALSE),"null")</f>
        <v>A04013522</v>
      </c>
      <c r="F804" t="str">
        <f>IF(E804="null",VLOOKUP(B804,Entitats!O:P,2,FALSE),"null")</f>
        <v>null</v>
      </c>
      <c r="H804">
        <f t="shared" si="76"/>
        <v>70802</v>
      </c>
      <c r="I804" t="str">
        <f t="shared" si="72"/>
        <v>'Ei Es Fabiol'</v>
      </c>
      <c r="J804" t="str">
        <f t="shared" si="73"/>
        <v>'A04019722'</v>
      </c>
      <c r="K804" t="str">
        <f t="shared" si="74"/>
        <v>'A04013522'</v>
      </c>
      <c r="M804" t="str">
        <f t="shared" si="77"/>
        <v>null</v>
      </c>
      <c r="O804" t="str">
        <f t="shared" si="75"/>
        <v xml:space="preserve">INSERT INTO pad_organ (organid, nom, dir3, dir3pare, cif) VALUES (70802, 'Ei Es Fabiol', 'A04019722', 'A04013522', null); </v>
      </c>
    </row>
    <row r="805" spans="2:15">
      <c r="B805" t="s">
        <v>1621</v>
      </c>
      <c r="C805" t="s">
        <v>1622</v>
      </c>
      <c r="D805" s="1">
        <v>1365954</v>
      </c>
      <c r="E805" t="str">
        <f>IFERROR(VLOOKUP(D805,PBL_ORGAN_GESTOR!$A$2:$G$1955,2,FALSE),"null")</f>
        <v>A04013522</v>
      </c>
      <c r="F805" t="str">
        <f>IF(E805="null",VLOOKUP(B805,Entitats!O:P,2,FALSE),"null")</f>
        <v>null</v>
      </c>
      <c r="H805">
        <f t="shared" si="76"/>
        <v>70803</v>
      </c>
      <c r="I805" t="str">
        <f t="shared" si="72"/>
        <v>'Ei Es Fameliar'</v>
      </c>
      <c r="J805" t="str">
        <f t="shared" si="73"/>
        <v>'A04019723'</v>
      </c>
      <c r="K805" t="str">
        <f t="shared" si="74"/>
        <v>'A04013522'</v>
      </c>
      <c r="M805" t="str">
        <f t="shared" si="77"/>
        <v>null</v>
      </c>
      <c r="O805" t="str">
        <f t="shared" si="75"/>
        <v xml:space="preserve">INSERT INTO pad_organ (organid, nom, dir3, dir3pare, cif) VALUES (70803, 'Ei Es Fameliar', 'A04019723', 'A04013522', null); </v>
      </c>
    </row>
    <row r="806" spans="2:15">
      <c r="B806" t="s">
        <v>1623</v>
      </c>
      <c r="C806" t="s">
        <v>1624</v>
      </c>
      <c r="D806" s="1">
        <v>1365954</v>
      </c>
      <c r="E806" t="str">
        <f>IFERROR(VLOOKUP(D806,PBL_ORGAN_GESTOR!$A$2:$G$1955,2,FALSE),"null")</f>
        <v>A04013522</v>
      </c>
      <c r="F806" t="str">
        <f>IF(E806="null",VLOOKUP(B806,Entitats!O:P,2,FALSE),"null")</f>
        <v>null</v>
      </c>
      <c r="H806">
        <f t="shared" si="76"/>
        <v>70804</v>
      </c>
      <c r="I806" t="str">
        <f t="shared" si="72"/>
        <v>'Ei Es Faralló'</v>
      </c>
      <c r="J806" t="str">
        <f t="shared" si="73"/>
        <v>'A04019724'</v>
      </c>
      <c r="K806" t="str">
        <f t="shared" si="74"/>
        <v>'A04013522'</v>
      </c>
      <c r="M806" t="str">
        <f t="shared" si="77"/>
        <v>null</v>
      </c>
      <c r="O806" t="str">
        <f t="shared" si="75"/>
        <v xml:space="preserve">INSERT INTO pad_organ (organid, nom, dir3, dir3pare, cif) VALUES (70804, 'Ei Es Faralló', 'A04019724', 'A04013522', null); </v>
      </c>
    </row>
    <row r="807" spans="2:15">
      <c r="B807" t="s">
        <v>1625</v>
      </c>
      <c r="C807" t="s">
        <v>1626</v>
      </c>
      <c r="D807" s="1">
        <v>1365954</v>
      </c>
      <c r="E807" t="str">
        <f>IFERROR(VLOOKUP(D807,PBL_ORGAN_GESTOR!$A$2:$G$1955,2,FALSE),"null")</f>
        <v>A04013522</v>
      </c>
      <c r="F807" t="str">
        <f>IF(E807="null",VLOOKUP(B807,Entitats!O:P,2,FALSE),"null")</f>
        <v>null</v>
      </c>
      <c r="H807">
        <f t="shared" si="76"/>
        <v>70805</v>
      </c>
      <c r="I807" t="str">
        <f t="shared" si="72"/>
        <v>'Ei Es Ferreret'</v>
      </c>
      <c r="J807" t="str">
        <f t="shared" si="73"/>
        <v>'A04019725'</v>
      </c>
      <c r="K807" t="str">
        <f t="shared" si="74"/>
        <v>'A04013522'</v>
      </c>
      <c r="M807" t="str">
        <f t="shared" si="77"/>
        <v>null</v>
      </c>
      <c r="O807" t="str">
        <f t="shared" si="75"/>
        <v xml:space="preserve">INSERT INTO pad_organ (organid, nom, dir3, dir3pare, cif) VALUES (70805, 'Ei Es Ferreret', 'A04019725', 'A04013522', null); </v>
      </c>
    </row>
    <row r="808" spans="2:15">
      <c r="B808" t="s">
        <v>1627</v>
      </c>
      <c r="C808" t="s">
        <v>1628</v>
      </c>
      <c r="D808" s="1">
        <v>1365954</v>
      </c>
      <c r="E808" t="str">
        <f>IFERROR(VLOOKUP(D808,PBL_ORGAN_GESTOR!$A$2:$G$1955,2,FALSE),"null")</f>
        <v>A04013522</v>
      </c>
      <c r="F808" t="str">
        <f>IF(E808="null",VLOOKUP(B808,Entitats!O:P,2,FALSE),"null")</f>
        <v>null</v>
      </c>
      <c r="H808">
        <f t="shared" si="76"/>
        <v>70806</v>
      </c>
      <c r="I808" t="str">
        <f t="shared" si="72"/>
        <v>'Ei Es Fiets'</v>
      </c>
      <c r="J808" t="str">
        <f t="shared" si="73"/>
        <v>'A04019726'</v>
      </c>
      <c r="K808" t="str">
        <f t="shared" si="74"/>
        <v>'A04013522'</v>
      </c>
      <c r="M808" t="str">
        <f t="shared" si="77"/>
        <v>null</v>
      </c>
      <c r="O808" t="str">
        <f t="shared" si="75"/>
        <v xml:space="preserve">INSERT INTO pad_organ (organid, nom, dir3, dir3pare, cif) VALUES (70806, 'Ei Es Fiets', 'A04019726', 'A04013522', null); </v>
      </c>
    </row>
    <row r="809" spans="2:15">
      <c r="B809" t="s">
        <v>1629</v>
      </c>
      <c r="C809" t="s">
        <v>1630</v>
      </c>
      <c r="D809" s="1">
        <v>1365954</v>
      </c>
      <c r="E809" t="str">
        <f>IFERROR(VLOOKUP(D809,PBL_ORGAN_GESTOR!$A$2:$G$1955,2,FALSE),"null")</f>
        <v>A04013522</v>
      </c>
      <c r="F809" t="str">
        <f>IF(E809="null",VLOOKUP(B809,Entitats!O:P,2,FALSE),"null")</f>
        <v>null</v>
      </c>
      <c r="H809">
        <f t="shared" si="76"/>
        <v>70807</v>
      </c>
      <c r="I809" t="str">
        <f t="shared" si="72"/>
        <v>'Ei Es Molinar'</v>
      </c>
      <c r="J809" t="str">
        <f t="shared" si="73"/>
        <v>'A04019727'</v>
      </c>
      <c r="K809" t="str">
        <f t="shared" si="74"/>
        <v>'A04013522'</v>
      </c>
      <c r="M809" t="str">
        <f t="shared" si="77"/>
        <v>null</v>
      </c>
      <c r="O809" t="str">
        <f t="shared" si="75"/>
        <v xml:space="preserve">INSERT INTO pad_organ (organid, nom, dir3, dir3pare, cif) VALUES (70807, 'Ei Es Molinar', 'A04019727', 'A04013522', null); </v>
      </c>
    </row>
    <row r="810" spans="2:15">
      <c r="B810" t="s">
        <v>1631</v>
      </c>
      <c r="C810" t="s">
        <v>1632</v>
      </c>
      <c r="D810" s="1">
        <v>1365954</v>
      </c>
      <c r="E810" t="str">
        <f>IFERROR(VLOOKUP(D810,PBL_ORGAN_GESTOR!$A$2:$G$1955,2,FALSE),"null")</f>
        <v>A04013522</v>
      </c>
      <c r="F810" t="str">
        <f>IF(E810="null",VLOOKUP(B810,Entitats!O:P,2,FALSE),"null")</f>
        <v>null</v>
      </c>
      <c r="H810">
        <f t="shared" si="76"/>
        <v>70808</v>
      </c>
      <c r="I810" t="str">
        <f t="shared" si="72"/>
        <v>'Ei Es Molinet'</v>
      </c>
      <c r="J810" t="str">
        <f t="shared" si="73"/>
        <v>'A04019728'</v>
      </c>
      <c r="K810" t="str">
        <f t="shared" si="74"/>
        <v>'A04013522'</v>
      </c>
      <c r="M810" t="str">
        <f t="shared" si="77"/>
        <v>null</v>
      </c>
      <c r="O810" t="str">
        <f t="shared" si="75"/>
        <v xml:space="preserve">INSERT INTO pad_organ (organid, nom, dir3, dir3pare, cif) VALUES (70808, 'Ei Es Molinet', 'A04019728', 'A04013522', null); </v>
      </c>
    </row>
    <row r="811" spans="2:15">
      <c r="B811" t="s">
        <v>1633</v>
      </c>
      <c r="C811" t="s">
        <v>1634</v>
      </c>
      <c r="D811" s="1">
        <v>1365954</v>
      </c>
      <c r="E811" t="str">
        <f>IFERROR(VLOOKUP(D811,PBL_ORGAN_GESTOR!$A$2:$G$1955,2,FALSE),"null")</f>
        <v>A04013522</v>
      </c>
      <c r="F811" t="str">
        <f>IF(E811="null",VLOOKUP(B811,Entitats!O:P,2,FALSE),"null")</f>
        <v>null</v>
      </c>
      <c r="H811">
        <f t="shared" si="76"/>
        <v>70809</v>
      </c>
      <c r="I811" t="str">
        <f t="shared" si="72"/>
        <v>'Ei Es Mussol'</v>
      </c>
      <c r="J811" t="str">
        <f t="shared" si="73"/>
        <v>'A04019729'</v>
      </c>
      <c r="K811" t="str">
        <f t="shared" si="74"/>
        <v>'A04013522'</v>
      </c>
      <c r="M811" t="str">
        <f t="shared" si="77"/>
        <v>null</v>
      </c>
      <c r="O811" t="str">
        <f t="shared" si="75"/>
        <v xml:space="preserve">INSERT INTO pad_organ (organid, nom, dir3, dir3pare, cif) VALUES (70809, 'Ei Es Mussol', 'A04019729', 'A04013522', null); </v>
      </c>
    </row>
    <row r="812" spans="2:15">
      <c r="B812" t="s">
        <v>1635</v>
      </c>
      <c r="C812" t="s">
        <v>1636</v>
      </c>
      <c r="D812" s="1">
        <v>1365954</v>
      </c>
      <c r="E812" t="str">
        <f>IFERROR(VLOOKUP(D812,PBL_ORGAN_GESTOR!$A$2:$G$1955,2,FALSE),"null")</f>
        <v>A04013522</v>
      </c>
      <c r="F812" t="str">
        <f>IF(E812="null",VLOOKUP(B812,Entitats!O:P,2,FALSE),"null")</f>
        <v>null</v>
      </c>
      <c r="H812">
        <f t="shared" si="76"/>
        <v>70810</v>
      </c>
      <c r="I812" t="str">
        <f t="shared" si="72"/>
        <v>'Ei Es Nieró'</v>
      </c>
      <c r="J812" t="str">
        <f t="shared" si="73"/>
        <v>'A04019730'</v>
      </c>
      <c r="K812" t="str">
        <f t="shared" si="74"/>
        <v>'A04013522'</v>
      </c>
      <c r="M812" t="str">
        <f t="shared" si="77"/>
        <v>null</v>
      </c>
      <c r="O812" t="str">
        <f t="shared" si="75"/>
        <v xml:space="preserve">INSERT INTO pad_organ (organid, nom, dir3, dir3pare, cif) VALUES (70810, 'Ei Es Nieró', 'A04019730', 'A04013522', null); </v>
      </c>
    </row>
    <row r="813" spans="2:15">
      <c r="B813" t="s">
        <v>1637</v>
      </c>
      <c r="C813" t="s">
        <v>1638</v>
      </c>
      <c r="D813" s="1">
        <v>1365954</v>
      </c>
      <c r="E813" t="str">
        <f>IFERROR(VLOOKUP(D813,PBL_ORGAN_GESTOR!$A$2:$G$1955,2,FALSE),"null")</f>
        <v>A04013522</v>
      </c>
      <c r="F813" t="str">
        <f>IF(E813="null",VLOOKUP(B813,Entitats!O:P,2,FALSE),"null")</f>
        <v>null</v>
      </c>
      <c r="H813">
        <f t="shared" si="76"/>
        <v>70811</v>
      </c>
      <c r="I813" t="str">
        <f t="shared" si="72"/>
        <v>'Ei Es Passerells'</v>
      </c>
      <c r="J813" t="str">
        <f t="shared" si="73"/>
        <v>'A04019731'</v>
      </c>
      <c r="K813" t="str">
        <f t="shared" si="74"/>
        <v>'A04013522'</v>
      </c>
      <c r="M813" t="str">
        <f t="shared" si="77"/>
        <v>null</v>
      </c>
      <c r="O813" t="str">
        <f t="shared" si="75"/>
        <v xml:space="preserve">INSERT INTO pad_organ (organid, nom, dir3, dir3pare, cif) VALUES (70811, 'Ei Es Passerells', 'A04019731', 'A04013522', null); </v>
      </c>
    </row>
    <row r="814" spans="2:15">
      <c r="B814" t="s">
        <v>1639</v>
      </c>
      <c r="C814" t="s">
        <v>1640</v>
      </c>
      <c r="D814" s="1">
        <v>1365954</v>
      </c>
      <c r="E814" t="str">
        <f>IFERROR(VLOOKUP(D814,PBL_ORGAN_GESTOR!$A$2:$G$1955,2,FALSE),"null")</f>
        <v>A04013522</v>
      </c>
      <c r="F814" t="str">
        <f>IF(E814="null",VLOOKUP(B814,Entitats!O:P,2,FALSE),"null")</f>
        <v>null</v>
      </c>
      <c r="H814">
        <f t="shared" si="76"/>
        <v>70812</v>
      </c>
      <c r="I814" t="str">
        <f t="shared" si="72"/>
        <v>'Ei Es Pi Gros'</v>
      </c>
      <c r="J814" t="str">
        <f t="shared" si="73"/>
        <v>'A04019732'</v>
      </c>
      <c r="K814" t="str">
        <f t="shared" si="74"/>
        <v>'A04013522'</v>
      </c>
      <c r="M814" t="str">
        <f t="shared" si="77"/>
        <v>null</v>
      </c>
      <c r="O814" t="str">
        <f t="shared" si="75"/>
        <v xml:space="preserve">INSERT INTO pad_organ (organid, nom, dir3, dir3pare, cif) VALUES (70812, 'Ei Es Pi Gros', 'A04019732', 'A04013522', null); </v>
      </c>
    </row>
    <row r="815" spans="2:15">
      <c r="B815" t="s">
        <v>1641</v>
      </c>
      <c r="C815" t="s">
        <v>1642</v>
      </c>
      <c r="D815" s="1">
        <v>1365954</v>
      </c>
      <c r="E815" t="str">
        <f>IFERROR(VLOOKUP(D815,PBL_ORGAN_GESTOR!$A$2:$G$1955,2,FALSE),"null")</f>
        <v>A04013522</v>
      </c>
      <c r="F815" t="str">
        <f>IF(E815="null",VLOOKUP(B815,Entitats!O:P,2,FALSE),"null")</f>
        <v>null</v>
      </c>
      <c r="H815">
        <f t="shared" si="76"/>
        <v>70813</v>
      </c>
      <c r="I815" t="str">
        <f t="shared" si="72"/>
        <v>'Ei Es Picarol'</v>
      </c>
      <c r="J815" t="str">
        <f t="shared" si="73"/>
        <v>'A04019733'</v>
      </c>
      <c r="K815" t="str">
        <f t="shared" si="74"/>
        <v>'A04013522'</v>
      </c>
      <c r="M815" t="str">
        <f t="shared" si="77"/>
        <v>null</v>
      </c>
      <c r="O815" t="str">
        <f t="shared" si="75"/>
        <v xml:space="preserve">INSERT INTO pad_organ (organid, nom, dir3, dir3pare, cif) VALUES (70813, 'Ei Es Picarol', 'A04019733', 'A04013522', null); </v>
      </c>
    </row>
    <row r="816" spans="2:15">
      <c r="B816" t="s">
        <v>1643</v>
      </c>
      <c r="C816" t="s">
        <v>1644</v>
      </c>
      <c r="D816" s="1">
        <v>1365954</v>
      </c>
      <c r="E816" t="str">
        <f>IFERROR(VLOOKUP(D816,PBL_ORGAN_GESTOR!$A$2:$G$1955,2,FALSE),"null")</f>
        <v>A04013522</v>
      </c>
      <c r="F816" t="str">
        <f>IF(E816="null",VLOOKUP(B816,Entitats!O:P,2,FALSE),"null")</f>
        <v>null</v>
      </c>
      <c r="H816">
        <f t="shared" si="76"/>
        <v>70814</v>
      </c>
      <c r="I816" t="str">
        <f t="shared" si="72"/>
        <v>'Ei Es Poriol'</v>
      </c>
      <c r="J816" t="str">
        <f t="shared" si="73"/>
        <v>'A04019734'</v>
      </c>
      <c r="K816" t="str">
        <f t="shared" si="74"/>
        <v>'A04013522'</v>
      </c>
      <c r="M816" t="str">
        <f t="shared" si="77"/>
        <v>null</v>
      </c>
      <c r="O816" t="str">
        <f t="shared" si="75"/>
        <v xml:space="preserve">INSERT INTO pad_organ (organid, nom, dir3, dir3pare, cif) VALUES (70814, 'Ei Es Poriol', 'A04019734', 'A04013522', null); </v>
      </c>
    </row>
    <row r="817" spans="2:15">
      <c r="B817" t="s">
        <v>1645</v>
      </c>
      <c r="C817" t="s">
        <v>1646</v>
      </c>
      <c r="D817" s="1">
        <v>1365954</v>
      </c>
      <c r="E817" t="str">
        <f>IFERROR(VLOOKUP(D817,PBL_ORGAN_GESTOR!$A$2:$G$1955,2,FALSE),"null")</f>
        <v>A04013522</v>
      </c>
      <c r="F817" t="str">
        <f>IF(E817="null",VLOOKUP(B817,Entitats!O:P,2,FALSE),"null")</f>
        <v>null</v>
      </c>
      <c r="H817">
        <f t="shared" si="76"/>
        <v>70815</v>
      </c>
      <c r="I817" t="str">
        <f t="shared" si="72"/>
        <v>'Ei Es Pouet'</v>
      </c>
      <c r="J817" t="str">
        <f t="shared" si="73"/>
        <v>'A04019735'</v>
      </c>
      <c r="K817" t="str">
        <f t="shared" si="74"/>
        <v>'A04013522'</v>
      </c>
      <c r="M817" t="str">
        <f t="shared" si="77"/>
        <v>null</v>
      </c>
      <c r="O817" t="str">
        <f t="shared" si="75"/>
        <v xml:space="preserve">INSERT INTO pad_organ (organid, nom, dir3, dir3pare, cif) VALUES (70815, 'Ei Es Pouet', 'A04019735', 'A04013522', null); </v>
      </c>
    </row>
    <row r="818" spans="2:15">
      <c r="B818" t="s">
        <v>1647</v>
      </c>
      <c r="C818" t="s">
        <v>1648</v>
      </c>
      <c r="D818" s="1">
        <v>1365954</v>
      </c>
      <c r="E818" t="str">
        <f>IFERROR(VLOOKUP(D818,PBL_ORGAN_GESTOR!$A$2:$G$1955,2,FALSE),"null")</f>
        <v>A04013522</v>
      </c>
      <c r="F818" t="str">
        <f>IF(E818="null",VLOOKUP(B818,Entitats!O:P,2,FALSE),"null")</f>
        <v>null</v>
      </c>
      <c r="H818">
        <f t="shared" si="76"/>
        <v>70816</v>
      </c>
      <c r="I818" t="str">
        <f t="shared" si="72"/>
        <v>'Ei Es Roser'</v>
      </c>
      <c r="J818" t="str">
        <f t="shared" si="73"/>
        <v>'A04019736'</v>
      </c>
      <c r="K818" t="str">
        <f t="shared" si="74"/>
        <v>'A04013522'</v>
      </c>
      <c r="M818" t="str">
        <f t="shared" si="77"/>
        <v>null</v>
      </c>
      <c r="O818" t="str">
        <f t="shared" si="75"/>
        <v xml:space="preserve">INSERT INTO pad_organ (organid, nom, dir3, dir3pare, cif) VALUES (70816, 'Ei Es Roser', 'A04019736', 'A04013522', null); </v>
      </c>
    </row>
    <row r="819" spans="2:15">
      <c r="B819" t="s">
        <v>1649</v>
      </c>
      <c r="C819" t="s">
        <v>1650</v>
      </c>
      <c r="D819" s="1">
        <v>1365954</v>
      </c>
      <c r="E819" t="str">
        <f>IFERROR(VLOOKUP(D819,PBL_ORGAN_GESTOR!$A$2:$G$1955,2,FALSE),"null")</f>
        <v>A04013522</v>
      </c>
      <c r="F819" t="str">
        <f>IF(E819="null",VLOOKUP(B819,Entitats!O:P,2,FALSE),"null")</f>
        <v>null</v>
      </c>
      <c r="H819">
        <f t="shared" si="76"/>
        <v>70817</v>
      </c>
      <c r="I819" t="str">
        <f t="shared" si="72"/>
        <v>'Ei Es Saluet'</v>
      </c>
      <c r="J819" t="str">
        <f t="shared" si="73"/>
        <v>'A04019737'</v>
      </c>
      <c r="K819" t="str">
        <f t="shared" si="74"/>
        <v>'A04013522'</v>
      </c>
      <c r="M819" t="str">
        <f t="shared" si="77"/>
        <v>null</v>
      </c>
      <c r="O819" t="str">
        <f t="shared" si="75"/>
        <v xml:space="preserve">INSERT INTO pad_organ (organid, nom, dir3, dir3pare, cif) VALUES (70817, 'Ei Es Saluet', 'A04019737', 'A04013522', null); </v>
      </c>
    </row>
    <row r="820" spans="2:15">
      <c r="B820" t="s">
        <v>1651</v>
      </c>
      <c r="C820" t="s">
        <v>1652</v>
      </c>
      <c r="D820" s="1">
        <v>1365954</v>
      </c>
      <c r="E820" t="str">
        <f>IFERROR(VLOOKUP(D820,PBL_ORGAN_GESTOR!$A$2:$G$1955,2,FALSE),"null")</f>
        <v>A04013522</v>
      </c>
      <c r="F820" t="str">
        <f>IF(E820="null",VLOOKUP(B820,Entitats!O:P,2,FALSE),"null")</f>
        <v>null</v>
      </c>
      <c r="H820">
        <f t="shared" si="76"/>
        <v>70818</v>
      </c>
      <c r="I820" t="str">
        <f t="shared" si="72"/>
        <v>'Ei Es Vedellet'</v>
      </c>
      <c r="J820" t="str">
        <f t="shared" si="73"/>
        <v>'A04019739'</v>
      </c>
      <c r="K820" t="str">
        <f t="shared" si="74"/>
        <v>'A04013522'</v>
      </c>
      <c r="M820" t="str">
        <f t="shared" si="77"/>
        <v>null</v>
      </c>
      <c r="O820" t="str">
        <f t="shared" si="75"/>
        <v xml:space="preserve">INSERT INTO pad_organ (organid, nom, dir3, dir3pare, cif) VALUES (70818, 'Ei Es Vedellet', 'A04019739', 'A04013522', null); </v>
      </c>
    </row>
    <row r="821" spans="2:15">
      <c r="B821" t="s">
        <v>1653</v>
      </c>
      <c r="C821" t="s">
        <v>1654</v>
      </c>
      <c r="D821" s="1">
        <v>1365954</v>
      </c>
      <c r="E821" t="str">
        <f>IFERROR(VLOOKUP(D821,PBL_ORGAN_GESTOR!$A$2:$G$1955,2,FALSE),"null")</f>
        <v>A04013522</v>
      </c>
      <c r="F821" t="str">
        <f>IF(E821="null",VLOOKUP(B821,Entitats!O:P,2,FALSE),"null")</f>
        <v>null</v>
      </c>
      <c r="H821">
        <f t="shared" si="76"/>
        <v>70819</v>
      </c>
      <c r="I821" t="str">
        <f t="shared" si="72"/>
        <v>'Ei Es Vedranell'</v>
      </c>
      <c r="J821" t="str">
        <f t="shared" si="73"/>
        <v>'A04019740'</v>
      </c>
      <c r="K821" t="str">
        <f t="shared" si="74"/>
        <v>'A04013522'</v>
      </c>
      <c r="M821" t="str">
        <f t="shared" si="77"/>
        <v>null</v>
      </c>
      <c r="O821" t="str">
        <f t="shared" si="75"/>
        <v xml:space="preserve">INSERT INTO pad_organ (organid, nom, dir3, dir3pare, cif) VALUES (70819, 'Ei Es Vedranell', 'A04019740', 'A04013522', null); </v>
      </c>
    </row>
    <row r="822" spans="2:15">
      <c r="B822" t="s">
        <v>1655</v>
      </c>
      <c r="C822" t="s">
        <v>1656</v>
      </c>
      <c r="D822" s="1">
        <v>1365954</v>
      </c>
      <c r="E822" t="str">
        <f>IFERROR(VLOOKUP(D822,PBL_ORGAN_GESTOR!$A$2:$G$1955,2,FALSE),"null")</f>
        <v>A04013522</v>
      </c>
      <c r="F822" t="str">
        <f>IF(E822="null",VLOOKUP(B822,Entitats!O:P,2,FALSE),"null")</f>
        <v>null</v>
      </c>
      <c r="H822">
        <f t="shared" si="76"/>
        <v>70820</v>
      </c>
      <c r="I822" t="str">
        <f t="shared" si="72"/>
        <v>'Ei Es Verger'</v>
      </c>
      <c r="J822" t="str">
        <f t="shared" si="73"/>
        <v>'A04019741'</v>
      </c>
      <c r="K822" t="str">
        <f t="shared" si="74"/>
        <v>'A04013522'</v>
      </c>
      <c r="M822" t="str">
        <f t="shared" si="77"/>
        <v>null</v>
      </c>
      <c r="O822" t="str">
        <f t="shared" si="75"/>
        <v xml:space="preserve">INSERT INTO pad_organ (organid, nom, dir3, dir3pare, cif) VALUES (70820, 'Ei Es Verger', 'A04019741', 'A04013522', null); </v>
      </c>
    </row>
    <row r="823" spans="2:15">
      <c r="B823" t="s">
        <v>1657</v>
      </c>
      <c r="C823" t="s">
        <v>1658</v>
      </c>
      <c r="D823" s="1">
        <v>1365954</v>
      </c>
      <c r="E823" t="str">
        <f>IFERROR(VLOOKUP(D823,PBL_ORGAN_GESTOR!$A$2:$G$1955,2,FALSE),"null")</f>
        <v>A04013522</v>
      </c>
      <c r="F823" t="str">
        <f>IF(E823="null",VLOOKUP(B823,Entitats!O:P,2,FALSE),"null")</f>
        <v>null</v>
      </c>
      <c r="H823">
        <f t="shared" si="76"/>
        <v>70821</v>
      </c>
      <c r="I823" t="str">
        <f t="shared" si="72"/>
        <v>'Ei Escoleta Municipal de Santa Eugènia'</v>
      </c>
      <c r="J823" t="str">
        <f t="shared" si="73"/>
        <v>'A04019742'</v>
      </c>
      <c r="K823" t="str">
        <f t="shared" si="74"/>
        <v>'A04013522'</v>
      </c>
      <c r="M823" t="str">
        <f t="shared" si="77"/>
        <v>null</v>
      </c>
      <c r="O823" t="str">
        <f t="shared" si="75"/>
        <v xml:space="preserve">INSERT INTO pad_organ (organid, nom, dir3, dir3pare, cif) VALUES (70821, 'Ei Escoleta Municipal de Santa Eugènia', 'A04019742', 'A04013522', null); </v>
      </c>
    </row>
    <row r="824" spans="2:15">
      <c r="B824" t="s">
        <v>1659</v>
      </c>
      <c r="C824" t="s">
        <v>1660</v>
      </c>
      <c r="D824" s="1">
        <v>1365954</v>
      </c>
      <c r="E824" t="str">
        <f>IFERROR(VLOOKUP(D824,PBL_ORGAN_GESTOR!$A$2:$G$1955,2,FALSE),"null")</f>
        <v>A04013522</v>
      </c>
      <c r="F824" t="str">
        <f>IF(E824="null",VLOOKUP(B824,Entitats!O:P,2,FALSE),"null")</f>
        <v>null</v>
      </c>
      <c r="H824">
        <f t="shared" si="76"/>
        <v>70822</v>
      </c>
      <c r="I824" t="str">
        <f t="shared" si="72"/>
        <v>'Ei Estrella de Mar'</v>
      </c>
      <c r="J824" t="str">
        <f t="shared" si="73"/>
        <v>'A04019743'</v>
      </c>
      <c r="K824" t="str">
        <f t="shared" si="74"/>
        <v>'A04013522'</v>
      </c>
      <c r="M824" t="str">
        <f t="shared" si="77"/>
        <v>null</v>
      </c>
      <c r="O824" t="str">
        <f t="shared" si="75"/>
        <v xml:space="preserve">INSERT INTO pad_organ (organid, nom, dir3, dir3pare, cif) VALUES (70822, 'Ei Estrella de Mar', 'A04019743', 'A04013522', null); </v>
      </c>
    </row>
    <row r="825" spans="2:15">
      <c r="B825" t="s">
        <v>1661</v>
      </c>
      <c r="C825" t="s">
        <v>1662</v>
      </c>
      <c r="D825" s="1">
        <v>1365954</v>
      </c>
      <c r="E825" t="str">
        <f>IFERROR(VLOOKUP(D825,PBL_ORGAN_GESTOR!$A$2:$G$1955,2,FALSE),"null")</f>
        <v>A04013522</v>
      </c>
      <c r="F825" t="str">
        <f>IF(E825="null",VLOOKUP(B825,Entitats!O:P,2,FALSE),"null")</f>
        <v>null</v>
      </c>
      <c r="H825">
        <f t="shared" si="76"/>
        <v>70823</v>
      </c>
      <c r="I825" t="str">
        <f t="shared" si="72"/>
        <v>'Ei Ferreries'</v>
      </c>
      <c r="J825" t="str">
        <f t="shared" si="73"/>
        <v>'A04019744'</v>
      </c>
      <c r="K825" t="str">
        <f t="shared" si="74"/>
        <v>'A04013522'</v>
      </c>
      <c r="M825" t="str">
        <f t="shared" si="77"/>
        <v>null</v>
      </c>
      <c r="O825" t="str">
        <f t="shared" si="75"/>
        <v xml:space="preserve">INSERT INTO pad_organ (organid, nom, dir3, dir3pare, cif) VALUES (70823, 'Ei Ferreries', 'A04019744', 'A04013522', null); </v>
      </c>
    </row>
    <row r="826" spans="2:15">
      <c r="B826" t="s">
        <v>1663</v>
      </c>
      <c r="C826" t="s">
        <v>1664</v>
      </c>
      <c r="D826" s="1">
        <v>1365954</v>
      </c>
      <c r="E826" t="str">
        <f>IFERROR(VLOOKUP(D826,PBL_ORGAN_GESTOR!$A$2:$G$1955,2,FALSE),"null")</f>
        <v>A04013522</v>
      </c>
      <c r="F826" t="str">
        <f>IF(E826="null",VLOOKUP(B826,Entitats!O:P,2,FALSE),"null")</f>
        <v>null</v>
      </c>
      <c r="H826">
        <f t="shared" si="76"/>
        <v>70824</v>
      </c>
      <c r="I826" t="str">
        <f t="shared" si="72"/>
        <v>'Ei Flor de Murta'</v>
      </c>
      <c r="J826" t="str">
        <f t="shared" si="73"/>
        <v>'A04019745'</v>
      </c>
      <c r="K826" t="str">
        <f t="shared" si="74"/>
        <v>'A04013522'</v>
      </c>
      <c r="M826" t="str">
        <f t="shared" si="77"/>
        <v>null</v>
      </c>
      <c r="O826" t="str">
        <f t="shared" si="75"/>
        <v xml:space="preserve">INSERT INTO pad_organ (organid, nom, dir3, dir3pare, cif) VALUES (70824, 'Ei Flor de Murta', 'A04019745', 'A04013522', null); </v>
      </c>
    </row>
    <row r="827" spans="2:15">
      <c r="B827" t="s">
        <v>1665</v>
      </c>
      <c r="C827" t="s">
        <v>4186</v>
      </c>
      <c r="D827" s="1">
        <v>1365954</v>
      </c>
      <c r="E827" t="str">
        <f>IFERROR(VLOOKUP(D827,PBL_ORGAN_GESTOR!$A$2:$G$1955,2,FALSE),"null")</f>
        <v>A04013522</v>
      </c>
      <c r="F827" t="str">
        <f>IF(E827="null",VLOOKUP(B827,Entitats!O:P,2,FALSE),"null")</f>
        <v>null</v>
      </c>
      <c r="H827">
        <f t="shared" si="76"/>
        <v>70825</v>
      </c>
      <c r="I827" t="str">
        <f t="shared" si="72"/>
        <v>'Ei Fort de L''Eau'</v>
      </c>
      <c r="J827" t="str">
        <f t="shared" si="73"/>
        <v>'A04019746'</v>
      </c>
      <c r="K827" t="str">
        <f t="shared" si="74"/>
        <v>'A04013522'</v>
      </c>
      <c r="M827" t="str">
        <f t="shared" si="77"/>
        <v>null</v>
      </c>
      <c r="O827" t="str">
        <f t="shared" si="75"/>
        <v xml:space="preserve">INSERT INTO pad_organ (organid, nom, dir3, dir3pare, cif) VALUES (70825, 'Ei Fort de L''Eau', 'A04019746', 'A04013522', null); </v>
      </c>
    </row>
    <row r="828" spans="2:15">
      <c r="B828" t="s">
        <v>1667</v>
      </c>
      <c r="C828" t="s">
        <v>1668</v>
      </c>
      <c r="D828" s="1">
        <v>1365954</v>
      </c>
      <c r="E828" t="str">
        <f>IFERROR(VLOOKUP(D828,PBL_ORGAN_GESTOR!$A$2:$G$1955,2,FALSE),"null")</f>
        <v>A04013522</v>
      </c>
      <c r="F828" t="str">
        <f>IF(E828="null",VLOOKUP(B828,Entitats!O:P,2,FALSE),"null")</f>
        <v>null</v>
      </c>
      <c r="H828">
        <f t="shared" si="76"/>
        <v>70826</v>
      </c>
      <c r="I828" t="str">
        <f t="shared" si="72"/>
        <v>'Ei Francesc de Borja Moll'</v>
      </c>
      <c r="J828" t="str">
        <f t="shared" si="73"/>
        <v>'A04019747'</v>
      </c>
      <c r="K828" t="str">
        <f t="shared" si="74"/>
        <v>'A04013522'</v>
      </c>
      <c r="M828" t="str">
        <f t="shared" si="77"/>
        <v>null</v>
      </c>
      <c r="O828" t="str">
        <f t="shared" si="75"/>
        <v xml:space="preserve">INSERT INTO pad_organ (organid, nom, dir3, dir3pare, cif) VALUES (70826, 'Ei Francesc de Borja Moll', 'A04019747', 'A04013522', null); </v>
      </c>
    </row>
    <row r="829" spans="2:15">
      <c r="B829" t="s">
        <v>1669</v>
      </c>
      <c r="C829" t="s">
        <v>1670</v>
      </c>
      <c r="D829" s="1">
        <v>1365954</v>
      </c>
      <c r="E829" t="str">
        <f>IFERROR(VLOOKUP(D829,PBL_ORGAN_GESTOR!$A$2:$G$1955,2,FALSE),"null")</f>
        <v>A04013522</v>
      </c>
      <c r="F829" t="str">
        <f>IF(E829="null",VLOOKUP(B829,Entitats!O:P,2,FALSE),"null")</f>
        <v>null</v>
      </c>
      <c r="H829">
        <f t="shared" si="76"/>
        <v>70827</v>
      </c>
      <c r="I829" t="str">
        <f t="shared" si="72"/>
        <v>'Ei Huialfàs'</v>
      </c>
      <c r="J829" t="str">
        <f t="shared" si="73"/>
        <v>'A04019748'</v>
      </c>
      <c r="K829" t="str">
        <f t="shared" si="74"/>
        <v>'A04013522'</v>
      </c>
      <c r="M829" t="str">
        <f t="shared" si="77"/>
        <v>null</v>
      </c>
      <c r="O829" t="str">
        <f t="shared" si="75"/>
        <v xml:space="preserve">INSERT INTO pad_organ (organid, nom, dir3, dir3pare, cif) VALUES (70827, 'Ei Huialfàs', 'A04019748', 'A04013522', null); </v>
      </c>
    </row>
    <row r="830" spans="2:15">
      <c r="B830" t="s">
        <v>1671</v>
      </c>
      <c r="C830" t="s">
        <v>1672</v>
      </c>
      <c r="D830" s="1">
        <v>1365954</v>
      </c>
      <c r="E830" t="str">
        <f>IFERROR(VLOOKUP(D830,PBL_ORGAN_GESTOR!$A$2:$G$1955,2,FALSE),"null")</f>
        <v>A04013522</v>
      </c>
      <c r="F830" t="str">
        <f>IF(E830="null",VLOOKUP(B830,Entitats!O:P,2,FALSE),"null")</f>
        <v>null</v>
      </c>
      <c r="H830">
        <f t="shared" si="76"/>
        <v>70828</v>
      </c>
      <c r="I830" t="str">
        <f t="shared" si="72"/>
        <v>'Ei Joguina'</v>
      </c>
      <c r="J830" t="str">
        <f t="shared" si="73"/>
        <v>'A04019749'</v>
      </c>
      <c r="K830" t="str">
        <f t="shared" si="74"/>
        <v>'A04013522'</v>
      </c>
      <c r="M830" t="str">
        <f t="shared" si="77"/>
        <v>null</v>
      </c>
      <c r="O830" t="str">
        <f t="shared" si="75"/>
        <v xml:space="preserve">INSERT INTO pad_organ (organid, nom, dir3, dir3pare, cif) VALUES (70828, 'Ei Joguina', 'A04019749', 'A04013522', null); </v>
      </c>
    </row>
    <row r="831" spans="2:15">
      <c r="B831" t="s">
        <v>1673</v>
      </c>
      <c r="C831" t="s">
        <v>1674</v>
      </c>
      <c r="D831" s="1">
        <v>1365954</v>
      </c>
      <c r="E831" t="str">
        <f>IFERROR(VLOOKUP(D831,PBL_ORGAN_GESTOR!$A$2:$G$1955,2,FALSE),"null")</f>
        <v>A04013522</v>
      </c>
      <c r="F831" t="str">
        <f>IF(E831="null",VLOOKUP(B831,Entitats!O:P,2,FALSE),"null")</f>
        <v>null</v>
      </c>
      <c r="H831">
        <f t="shared" si="76"/>
        <v>70829</v>
      </c>
      <c r="I831" t="str">
        <f t="shared" si="72"/>
        <v>'Ei la Gola'</v>
      </c>
      <c r="J831" t="str">
        <f t="shared" si="73"/>
        <v>'A04019750'</v>
      </c>
      <c r="K831" t="str">
        <f t="shared" si="74"/>
        <v>'A04013522'</v>
      </c>
      <c r="M831" t="str">
        <f t="shared" si="77"/>
        <v>null</v>
      </c>
      <c r="O831" t="str">
        <f t="shared" si="75"/>
        <v xml:space="preserve">INSERT INTO pad_organ (organid, nom, dir3, dir3pare, cif) VALUES (70829, 'Ei la Gola', 'A04019750', 'A04013522', null); </v>
      </c>
    </row>
    <row r="832" spans="2:15">
      <c r="B832" t="s">
        <v>1675</v>
      </c>
      <c r="C832" t="s">
        <v>1676</v>
      </c>
      <c r="D832" s="1">
        <v>1365954</v>
      </c>
      <c r="E832" t="str">
        <f>IFERROR(VLOOKUP(D832,PBL_ORGAN_GESTOR!$A$2:$G$1955,2,FALSE),"null")</f>
        <v>A04013522</v>
      </c>
      <c r="F832" t="str">
        <f>IF(E832="null",VLOOKUP(B832,Entitats!O:P,2,FALSE),"null")</f>
        <v>null</v>
      </c>
      <c r="H832">
        <f t="shared" si="76"/>
        <v>70830</v>
      </c>
      <c r="I832" t="str">
        <f t="shared" si="72"/>
        <v>'Ei la Miranda'</v>
      </c>
      <c r="J832" t="str">
        <f t="shared" si="73"/>
        <v>'A04019751'</v>
      </c>
      <c r="K832" t="str">
        <f t="shared" si="74"/>
        <v>'A04013522'</v>
      </c>
      <c r="M832" t="str">
        <f t="shared" si="77"/>
        <v>null</v>
      </c>
      <c r="O832" t="str">
        <f t="shared" si="75"/>
        <v xml:space="preserve">INSERT INTO pad_organ (organid, nom, dir3, dir3pare, cif) VALUES (70830, 'Ei la Miranda', 'A04019751', 'A04013522', null); </v>
      </c>
    </row>
    <row r="833" spans="2:15">
      <c r="B833" t="s">
        <v>1677</v>
      </c>
      <c r="C833" t="s">
        <v>1678</v>
      </c>
      <c r="D833" s="1">
        <v>1365954</v>
      </c>
      <c r="E833" t="str">
        <f>IFERROR(VLOOKUP(D833,PBL_ORGAN_GESTOR!$A$2:$G$1955,2,FALSE),"null")</f>
        <v>A04013522</v>
      </c>
      <c r="F833" t="str">
        <f>IF(E833="null",VLOOKUP(B833,Entitats!O:P,2,FALSE),"null")</f>
        <v>null</v>
      </c>
      <c r="H833">
        <f t="shared" si="76"/>
        <v>70831</v>
      </c>
      <c r="I833" t="str">
        <f t="shared" si="72"/>
        <v>'Ei Lloret'</v>
      </c>
      <c r="J833" t="str">
        <f t="shared" si="73"/>
        <v>'A04019752'</v>
      </c>
      <c r="K833" t="str">
        <f t="shared" si="74"/>
        <v>'A04013522'</v>
      </c>
      <c r="M833" t="str">
        <f t="shared" si="77"/>
        <v>null</v>
      </c>
      <c r="O833" t="str">
        <f t="shared" si="75"/>
        <v xml:space="preserve">INSERT INTO pad_organ (organid, nom, dir3, dir3pare, cif) VALUES (70831, 'Ei Lloret', 'A04019752', 'A04013522', null); </v>
      </c>
    </row>
    <row r="834" spans="2:15">
      <c r="B834" t="s">
        <v>1679</v>
      </c>
      <c r="C834" t="s">
        <v>1680</v>
      </c>
      <c r="D834" s="1">
        <v>1365954</v>
      </c>
      <c r="E834" t="str">
        <f>IFERROR(VLOOKUP(D834,PBL_ORGAN_GESTOR!$A$2:$G$1955,2,FALSE),"null")</f>
        <v>A04013522</v>
      </c>
      <c r="F834" t="str">
        <f>IF(E834="null",VLOOKUP(B834,Entitats!O:P,2,FALSE),"null")</f>
        <v>null</v>
      </c>
      <c r="H834">
        <f t="shared" si="76"/>
        <v>70832</v>
      </c>
      <c r="I834" t="str">
        <f t="shared" si="72"/>
        <v>'Ei Magaluf'</v>
      </c>
      <c r="J834" t="str">
        <f t="shared" si="73"/>
        <v>'A04019753'</v>
      </c>
      <c r="K834" t="str">
        <f t="shared" si="74"/>
        <v>'A04013522'</v>
      </c>
      <c r="M834" t="str">
        <f t="shared" si="77"/>
        <v>null</v>
      </c>
      <c r="O834" t="str">
        <f t="shared" si="75"/>
        <v xml:space="preserve">INSERT INTO pad_organ (organid, nom, dir3, dir3pare, cif) VALUES (70832, 'Ei Magaluf', 'A04019753', 'A04013522', null); </v>
      </c>
    </row>
    <row r="835" spans="2:15">
      <c r="B835" t="s">
        <v>1681</v>
      </c>
      <c r="C835" t="s">
        <v>1682</v>
      </c>
      <c r="D835" s="1">
        <v>1365954</v>
      </c>
      <c r="E835" t="str">
        <f>IFERROR(VLOOKUP(D835,PBL_ORGAN_GESTOR!$A$2:$G$1955,2,FALSE),"null")</f>
        <v>A04013522</v>
      </c>
      <c r="F835" t="str">
        <f>IF(E835="null",VLOOKUP(B835,Entitats!O:P,2,FALSE),"null")</f>
        <v>null</v>
      </c>
      <c r="H835">
        <f t="shared" si="76"/>
        <v>70833</v>
      </c>
      <c r="I835" t="str">
        <f t="shared" ref="I835:I898" si="78">"'"&amp;C835&amp;"'"</f>
        <v>'Ei Magdalena Humbert'</v>
      </c>
      <c r="J835" t="str">
        <f t="shared" ref="J835:J898" si="79">"'"&amp;B835&amp;"'"</f>
        <v>'A04019754'</v>
      </c>
      <c r="K835" t="str">
        <f t="shared" ref="K835:K898" si="80">IF(E835="null","null","'"&amp;E835&amp;"'")</f>
        <v>'A04013522'</v>
      </c>
      <c r="M835" t="str">
        <f t="shared" si="77"/>
        <v>null</v>
      </c>
      <c r="O835" t="str">
        <f t="shared" ref="O835:O898" si="81">SUBSTITUTE(SUBSTITUTE(SUBSTITUTE(SUBSTITUTE(SUBSTITUTE(SUBSTITUTE(O$1,"$ID$",H835),"$NOM$",I835),"$DIR3$",J835),"$DIR3PARE$",K835),"$ENTITATID$",L835),"$CIF$",M835)</f>
        <v xml:space="preserve">INSERT INTO pad_organ (organid, nom, dir3, dir3pare, cif) VALUES (70833, 'Ei Magdalena Humbert', 'A04019754', 'A04013522', null); </v>
      </c>
    </row>
    <row r="836" spans="2:15">
      <c r="B836" t="s">
        <v>1683</v>
      </c>
      <c r="C836" t="s">
        <v>1684</v>
      </c>
      <c r="D836" s="1">
        <v>1365954</v>
      </c>
      <c r="E836" t="str">
        <f>IFERROR(VLOOKUP(D836,PBL_ORGAN_GESTOR!$A$2:$G$1955,2,FALSE),"null")</f>
        <v>A04013522</v>
      </c>
      <c r="F836" t="str">
        <f>IF(E836="null",VLOOKUP(B836,Entitats!O:P,2,FALSE),"null")</f>
        <v>null</v>
      </c>
      <c r="H836">
        <f t="shared" ref="H836:H899" si="82">H835+1</f>
        <v>70834</v>
      </c>
      <c r="I836" t="str">
        <f t="shared" si="78"/>
        <v>'Ei Maria Mut i Mandilego'</v>
      </c>
      <c r="J836" t="str">
        <f t="shared" si="79"/>
        <v>'A04019755'</v>
      </c>
      <c r="K836" t="str">
        <f t="shared" si="80"/>
        <v>'A04013522'</v>
      </c>
      <c r="M836" t="str">
        <f t="shared" ref="M836:M899" si="83">IFERROR(IF(F836="null","null","'"&amp;F836&amp;"'"),"null")</f>
        <v>null</v>
      </c>
      <c r="O836" t="str">
        <f t="shared" si="81"/>
        <v xml:space="preserve">INSERT INTO pad_organ (organid, nom, dir3, dir3pare, cif) VALUES (70834, 'Ei Maria Mut i Mandilego', 'A04019755', 'A04013522', null); </v>
      </c>
    </row>
    <row r="837" spans="2:15">
      <c r="B837" t="s">
        <v>1685</v>
      </c>
      <c r="C837" t="s">
        <v>1686</v>
      </c>
      <c r="D837" s="1">
        <v>1365954</v>
      </c>
      <c r="E837" t="str">
        <f>IFERROR(VLOOKUP(D837,PBL_ORGAN_GESTOR!$A$2:$G$1955,2,FALSE),"null")</f>
        <v>A04013522</v>
      </c>
      <c r="F837" t="str">
        <f>IF(E837="null",VLOOKUP(B837,Entitats!O:P,2,FALSE),"null")</f>
        <v>null</v>
      </c>
      <c r="H837">
        <f t="shared" si="82"/>
        <v>70835</v>
      </c>
      <c r="I837" t="str">
        <f t="shared" si="78"/>
        <v>'Ei Menuts'</v>
      </c>
      <c r="J837" t="str">
        <f t="shared" si="79"/>
        <v>'A04019756'</v>
      </c>
      <c r="K837" t="str">
        <f t="shared" si="80"/>
        <v>'A04013522'</v>
      </c>
      <c r="M837" t="str">
        <f t="shared" si="83"/>
        <v>null</v>
      </c>
      <c r="O837" t="str">
        <f t="shared" si="81"/>
        <v xml:space="preserve">INSERT INTO pad_organ (organid, nom, dir3, dir3pare, cif) VALUES (70835, 'Ei Menuts', 'A04019756', 'A04013522', null); </v>
      </c>
    </row>
    <row r="838" spans="2:15">
      <c r="B838" t="s">
        <v>1687</v>
      </c>
      <c r="C838" t="s">
        <v>1688</v>
      </c>
      <c r="D838" s="1">
        <v>1365954</v>
      </c>
      <c r="E838" t="str">
        <f>IFERROR(VLOOKUP(D838,PBL_ORGAN_GESTOR!$A$2:$G$1955,2,FALSE),"null")</f>
        <v>A04013522</v>
      </c>
      <c r="F838" t="str">
        <f>IF(E838="null",VLOOKUP(B838,Entitats!O:P,2,FALSE),"null")</f>
        <v>null</v>
      </c>
      <c r="H838">
        <f t="shared" si="82"/>
        <v>70836</v>
      </c>
      <c r="I838" t="str">
        <f t="shared" si="78"/>
        <v>'Ei Montaura'</v>
      </c>
      <c r="J838" t="str">
        <f t="shared" si="79"/>
        <v>'A04019757'</v>
      </c>
      <c r="K838" t="str">
        <f t="shared" si="80"/>
        <v>'A04013522'</v>
      </c>
      <c r="M838" t="str">
        <f t="shared" si="83"/>
        <v>null</v>
      </c>
      <c r="O838" t="str">
        <f t="shared" si="81"/>
        <v xml:space="preserve">INSERT INTO pad_organ (organid, nom, dir3, dir3pare, cif) VALUES (70836, 'Ei Montaura', 'A04019757', 'A04013522', null); </v>
      </c>
    </row>
    <row r="839" spans="2:15">
      <c r="B839" t="s">
        <v>1689</v>
      </c>
      <c r="C839" t="s">
        <v>1690</v>
      </c>
      <c r="D839" s="1">
        <v>1365954</v>
      </c>
      <c r="E839" t="str">
        <f>IFERROR(VLOOKUP(D839,PBL_ORGAN_GESTOR!$A$2:$G$1955,2,FALSE),"null")</f>
        <v>A04013522</v>
      </c>
      <c r="F839" t="str">
        <f>IF(E839="null",VLOOKUP(B839,Entitats!O:P,2,FALSE),"null")</f>
        <v>null</v>
      </c>
      <c r="H839">
        <f t="shared" si="82"/>
        <v>70837</v>
      </c>
      <c r="I839" t="str">
        <f t="shared" si="78"/>
        <v>'Ei Na Burguesa'</v>
      </c>
      <c r="J839" t="str">
        <f t="shared" si="79"/>
        <v>'A04019758'</v>
      </c>
      <c r="K839" t="str">
        <f t="shared" si="80"/>
        <v>'A04013522'</v>
      </c>
      <c r="M839" t="str">
        <f t="shared" si="83"/>
        <v>null</v>
      </c>
      <c r="O839" t="str">
        <f t="shared" si="81"/>
        <v xml:space="preserve">INSERT INTO pad_organ (organid, nom, dir3, dir3pare, cif) VALUES (70837, 'Ei Na Burguesa', 'A04019758', 'A04013522', null); </v>
      </c>
    </row>
    <row r="840" spans="2:15">
      <c r="B840" t="s">
        <v>1691</v>
      </c>
      <c r="C840" t="s">
        <v>1692</v>
      </c>
      <c r="D840" s="1">
        <v>1365954</v>
      </c>
      <c r="E840" t="str">
        <f>IFERROR(VLOOKUP(D840,PBL_ORGAN_GESTOR!$A$2:$G$1955,2,FALSE),"null")</f>
        <v>A04013522</v>
      </c>
      <c r="F840" t="str">
        <f>IF(E840="null",VLOOKUP(B840,Entitats!O:P,2,FALSE),"null")</f>
        <v>null</v>
      </c>
      <c r="H840">
        <f t="shared" si="82"/>
        <v>70838</v>
      </c>
      <c r="I840" t="str">
        <f t="shared" si="78"/>
        <v>'Ei Na Pol'</v>
      </c>
      <c r="J840" t="str">
        <f t="shared" si="79"/>
        <v>'A04019759'</v>
      </c>
      <c r="K840" t="str">
        <f t="shared" si="80"/>
        <v>'A04013522'</v>
      </c>
      <c r="M840" t="str">
        <f t="shared" si="83"/>
        <v>null</v>
      </c>
      <c r="O840" t="str">
        <f t="shared" si="81"/>
        <v xml:space="preserve">INSERT INTO pad_organ (organid, nom, dir3, dir3pare, cif) VALUES (70838, 'Ei Na Pol', 'A04019759', 'A04013522', null); </v>
      </c>
    </row>
    <row r="841" spans="2:15">
      <c r="B841" t="s">
        <v>1693</v>
      </c>
      <c r="C841" t="s">
        <v>1694</v>
      </c>
      <c r="D841" s="1">
        <v>1365954</v>
      </c>
      <c r="E841" t="str">
        <f>IFERROR(VLOOKUP(D841,PBL_ORGAN_GESTOR!$A$2:$G$1955,2,FALSE),"null")</f>
        <v>A04013522</v>
      </c>
      <c r="F841" t="str">
        <f>IF(E841="null",VLOOKUP(B841,Entitats!O:P,2,FALSE),"null")</f>
        <v>null</v>
      </c>
      <c r="H841">
        <f t="shared" si="82"/>
        <v>70839</v>
      </c>
      <c r="I841" t="str">
        <f t="shared" si="78"/>
        <v>'Ei Nins i Nines'</v>
      </c>
      <c r="J841" t="str">
        <f t="shared" si="79"/>
        <v>'A04019760'</v>
      </c>
      <c r="K841" t="str">
        <f t="shared" si="80"/>
        <v>'A04013522'</v>
      </c>
      <c r="M841" t="str">
        <f t="shared" si="83"/>
        <v>null</v>
      </c>
      <c r="O841" t="str">
        <f t="shared" si="81"/>
        <v xml:space="preserve">INSERT INTO pad_organ (organid, nom, dir3, dir3pare, cif) VALUES (70839, 'Ei Nins i Nines', 'A04019760', 'A04013522', null); </v>
      </c>
    </row>
    <row r="842" spans="2:15">
      <c r="B842" t="s">
        <v>1695</v>
      </c>
      <c r="C842" t="s">
        <v>1696</v>
      </c>
      <c r="D842" s="1">
        <v>1365954</v>
      </c>
      <c r="E842" t="str">
        <f>IFERROR(VLOOKUP(D842,PBL_ORGAN_GESTOR!$A$2:$G$1955,2,FALSE),"null")</f>
        <v>A04013522</v>
      </c>
      <c r="F842" t="str">
        <f>IF(E842="null",VLOOKUP(B842,Entitats!O:P,2,FALSE),"null")</f>
        <v>null</v>
      </c>
      <c r="H842">
        <f t="shared" si="82"/>
        <v>70840</v>
      </c>
      <c r="I842" t="str">
        <f t="shared" si="78"/>
        <v>'Ei Ocell del Paradís'</v>
      </c>
      <c r="J842" t="str">
        <f t="shared" si="79"/>
        <v>'A04019761'</v>
      </c>
      <c r="K842" t="str">
        <f t="shared" si="80"/>
        <v>'A04013522'</v>
      </c>
      <c r="M842" t="str">
        <f t="shared" si="83"/>
        <v>null</v>
      </c>
      <c r="O842" t="str">
        <f t="shared" si="81"/>
        <v xml:space="preserve">INSERT INTO pad_organ (organid, nom, dir3, dir3pare, cif) VALUES (70840, 'Ei Ocell del Paradís', 'A04019761', 'A04013522', null); </v>
      </c>
    </row>
    <row r="843" spans="2:15">
      <c r="B843" t="s">
        <v>1697</v>
      </c>
      <c r="C843" t="s">
        <v>1698</v>
      </c>
      <c r="D843" s="1">
        <v>1365954</v>
      </c>
      <c r="E843" t="str">
        <f>IFERROR(VLOOKUP(D843,PBL_ORGAN_GESTOR!$A$2:$G$1955,2,FALSE),"null")</f>
        <v>A04013522</v>
      </c>
      <c r="F843" t="str">
        <f>IF(E843="null",VLOOKUP(B843,Entitats!O:P,2,FALSE),"null")</f>
        <v>null</v>
      </c>
      <c r="H843">
        <f t="shared" si="82"/>
        <v>70841</v>
      </c>
      <c r="I843" t="str">
        <f t="shared" si="78"/>
        <v>'Ei Palmanova'</v>
      </c>
      <c r="J843" t="str">
        <f t="shared" si="79"/>
        <v>'A04019762'</v>
      </c>
      <c r="K843" t="str">
        <f t="shared" si="80"/>
        <v>'A04013522'</v>
      </c>
      <c r="M843" t="str">
        <f t="shared" si="83"/>
        <v>null</v>
      </c>
      <c r="O843" t="str">
        <f t="shared" si="81"/>
        <v xml:space="preserve">INSERT INTO pad_organ (organid, nom, dir3, dir3pare, cif) VALUES (70841, 'Ei Palmanova', 'A04019762', 'A04013522', null); </v>
      </c>
    </row>
    <row r="844" spans="2:15">
      <c r="B844" t="s">
        <v>1699</v>
      </c>
      <c r="C844" t="s">
        <v>1700</v>
      </c>
      <c r="D844" s="1">
        <v>1365954</v>
      </c>
      <c r="E844" t="str">
        <f>IFERROR(VLOOKUP(D844,PBL_ORGAN_GESTOR!$A$2:$G$1955,2,FALSE),"null")</f>
        <v>A04013522</v>
      </c>
      <c r="F844" t="str">
        <f>IF(E844="null",VLOOKUP(B844,Entitats!O:P,2,FALSE),"null")</f>
        <v>null</v>
      </c>
      <c r="H844">
        <f t="shared" si="82"/>
        <v>70842</v>
      </c>
      <c r="I844" t="str">
        <f t="shared" si="78"/>
        <v>'Ei Paula Torres'</v>
      </c>
      <c r="J844" t="str">
        <f t="shared" si="79"/>
        <v>'A04019763'</v>
      </c>
      <c r="K844" t="str">
        <f t="shared" si="80"/>
        <v>'A04013522'</v>
      </c>
      <c r="M844" t="str">
        <f t="shared" si="83"/>
        <v>null</v>
      </c>
      <c r="O844" t="str">
        <f t="shared" si="81"/>
        <v xml:space="preserve">INSERT INTO pad_organ (organid, nom, dir3, dir3pare, cif) VALUES (70842, 'Ei Paula Torres', 'A04019763', 'A04013522', null); </v>
      </c>
    </row>
    <row r="845" spans="2:15">
      <c r="B845" t="s">
        <v>1701</v>
      </c>
      <c r="C845" t="s">
        <v>1702</v>
      </c>
      <c r="D845" s="1">
        <v>1365954</v>
      </c>
      <c r="E845" t="str">
        <f>IFERROR(VLOOKUP(D845,PBL_ORGAN_GESTOR!$A$2:$G$1955,2,FALSE),"null")</f>
        <v>A04013522</v>
      </c>
      <c r="F845" t="str">
        <f>IF(E845="null",VLOOKUP(B845,Entitats!O:P,2,FALSE),"null")</f>
        <v>null</v>
      </c>
      <c r="H845">
        <f t="shared" si="82"/>
        <v>70843</v>
      </c>
      <c r="I845" t="str">
        <f t="shared" si="78"/>
        <v>'Ei Penya-Segat'</v>
      </c>
      <c r="J845" t="str">
        <f t="shared" si="79"/>
        <v>'A04019764'</v>
      </c>
      <c r="K845" t="str">
        <f t="shared" si="80"/>
        <v>'A04013522'</v>
      </c>
      <c r="M845" t="str">
        <f t="shared" si="83"/>
        <v>null</v>
      </c>
      <c r="O845" t="str">
        <f t="shared" si="81"/>
        <v xml:space="preserve">INSERT INTO pad_organ (organid, nom, dir3, dir3pare, cif) VALUES (70843, 'Ei Penya-Segat', 'A04019764', 'A04013522', null); </v>
      </c>
    </row>
    <row r="846" spans="2:15">
      <c r="B846" t="s">
        <v>1703</v>
      </c>
      <c r="C846" t="s">
        <v>1704</v>
      </c>
      <c r="D846" s="1">
        <v>1365954</v>
      </c>
      <c r="E846" t="str">
        <f>IFERROR(VLOOKUP(D846,PBL_ORGAN_GESTOR!$A$2:$G$1955,2,FALSE),"null")</f>
        <v>A04013522</v>
      </c>
      <c r="F846" t="str">
        <f>IF(E846="null",VLOOKUP(B846,Entitats!O:P,2,FALSE),"null")</f>
        <v>null</v>
      </c>
      <c r="H846">
        <f t="shared" si="82"/>
        <v>70844</v>
      </c>
      <c r="I846" t="str">
        <f t="shared" si="78"/>
        <v>'Ei Pere Oliver i Domenge'</v>
      </c>
      <c r="J846" t="str">
        <f t="shared" si="79"/>
        <v>'A04019765'</v>
      </c>
      <c r="K846" t="str">
        <f t="shared" si="80"/>
        <v>'A04013522'</v>
      </c>
      <c r="M846" t="str">
        <f t="shared" si="83"/>
        <v>null</v>
      </c>
      <c r="O846" t="str">
        <f t="shared" si="81"/>
        <v xml:space="preserve">INSERT INTO pad_organ (organid, nom, dir3, dir3pare, cif) VALUES (70844, 'Ei Pere Oliver i Domenge', 'A04019765', 'A04013522', null); </v>
      </c>
    </row>
    <row r="847" spans="2:15">
      <c r="B847" t="s">
        <v>1705</v>
      </c>
      <c r="C847" t="s">
        <v>4187</v>
      </c>
      <c r="D847" s="1">
        <v>1365954</v>
      </c>
      <c r="E847" t="str">
        <f>IFERROR(VLOOKUP(D847,PBL_ORGAN_GESTOR!$A$2:$G$1955,2,FALSE),"null")</f>
        <v>A04013522</v>
      </c>
      <c r="F847" t="str">
        <f>IF(E847="null",VLOOKUP(B847,Entitats!O:P,2,FALSE),"null")</f>
        <v>null</v>
      </c>
      <c r="H847">
        <f t="shared" si="82"/>
        <v>70845</v>
      </c>
      <c r="I847" t="str">
        <f t="shared" si="78"/>
        <v>'Ei Pont D''Inca Nou'</v>
      </c>
      <c r="J847" t="str">
        <f t="shared" si="79"/>
        <v>'A04019766'</v>
      </c>
      <c r="K847" t="str">
        <f t="shared" si="80"/>
        <v>'A04013522'</v>
      </c>
      <c r="M847" t="str">
        <f t="shared" si="83"/>
        <v>null</v>
      </c>
      <c r="O847" t="str">
        <f t="shared" si="81"/>
        <v xml:space="preserve">INSERT INTO pad_organ (organid, nom, dir3, dir3pare, cif) VALUES (70845, 'Ei Pont D''Inca Nou', 'A04019766', 'A04013522', null); </v>
      </c>
    </row>
    <row r="848" spans="2:15">
      <c r="B848" t="s">
        <v>1707</v>
      </c>
      <c r="C848" t="s">
        <v>1708</v>
      </c>
      <c r="D848" s="1">
        <v>1365954</v>
      </c>
      <c r="E848" t="str">
        <f>IFERROR(VLOOKUP(D848,PBL_ORGAN_GESTOR!$A$2:$G$1955,2,FALSE),"null")</f>
        <v>A04013522</v>
      </c>
      <c r="F848" t="str">
        <f>IF(E848="null",VLOOKUP(B848,Entitats!O:P,2,FALSE),"null")</f>
        <v>null</v>
      </c>
      <c r="H848">
        <f t="shared" si="82"/>
        <v>70846</v>
      </c>
      <c r="I848" t="str">
        <f t="shared" si="78"/>
        <v>'Ei Pou de SA Lluna'</v>
      </c>
      <c r="J848" t="str">
        <f t="shared" si="79"/>
        <v>'A04019767'</v>
      </c>
      <c r="K848" t="str">
        <f t="shared" si="80"/>
        <v>'A04013522'</v>
      </c>
      <c r="M848" t="str">
        <f t="shared" si="83"/>
        <v>null</v>
      </c>
      <c r="O848" t="str">
        <f t="shared" si="81"/>
        <v xml:space="preserve">INSERT INTO pad_organ (organid, nom, dir3, dir3pare, cif) VALUES (70846, 'Ei Pou de SA Lluna', 'A04019767', 'A04013522', null); </v>
      </c>
    </row>
    <row r="849" spans="2:15">
      <c r="B849" t="s">
        <v>1709</v>
      </c>
      <c r="C849" t="s">
        <v>1710</v>
      </c>
      <c r="D849" s="1">
        <v>1365954</v>
      </c>
      <c r="E849" t="str">
        <f>IFERROR(VLOOKUP(D849,PBL_ORGAN_GESTOR!$A$2:$G$1955,2,FALSE),"null")</f>
        <v>A04013522</v>
      </c>
      <c r="F849" t="str">
        <f>IF(E849="null",VLOOKUP(B849,Entitats!O:P,2,FALSE),"null")</f>
        <v>null</v>
      </c>
      <c r="H849">
        <f t="shared" si="82"/>
        <v>70847</v>
      </c>
      <c r="I849" t="str">
        <f t="shared" si="78"/>
        <v>'Ei Roser Gener'</v>
      </c>
      <c r="J849" t="str">
        <f t="shared" si="79"/>
        <v>'A04019768'</v>
      </c>
      <c r="K849" t="str">
        <f t="shared" si="80"/>
        <v>'A04013522'</v>
      </c>
      <c r="M849" t="str">
        <f t="shared" si="83"/>
        <v>null</v>
      </c>
      <c r="O849" t="str">
        <f t="shared" si="81"/>
        <v xml:space="preserve">INSERT INTO pad_organ (organid, nom, dir3, dir3pare, cif) VALUES (70847, 'Ei Roser Gener', 'A04019768', 'A04013522', null); </v>
      </c>
    </row>
    <row r="850" spans="2:15">
      <c r="B850" t="s">
        <v>1711</v>
      </c>
      <c r="C850" t="s">
        <v>1712</v>
      </c>
      <c r="D850" s="1">
        <v>1365954</v>
      </c>
      <c r="E850" t="str">
        <f>IFERROR(VLOOKUP(D850,PBL_ORGAN_GESTOR!$A$2:$G$1955,2,FALSE),"null")</f>
        <v>A04013522</v>
      </c>
      <c r="F850" t="str">
        <f>IF(E850="null",VLOOKUP(B850,Entitats!O:P,2,FALSE),"null")</f>
        <v>null</v>
      </c>
      <c r="H850">
        <f t="shared" si="82"/>
        <v>70848</v>
      </c>
      <c r="I850" t="str">
        <f t="shared" si="78"/>
        <v>'Ei SA Galera'</v>
      </c>
      <c r="J850" t="str">
        <f t="shared" si="79"/>
        <v>'A04019769'</v>
      </c>
      <c r="K850" t="str">
        <f t="shared" si="80"/>
        <v>'A04013522'</v>
      </c>
      <c r="M850" t="str">
        <f t="shared" si="83"/>
        <v>null</v>
      </c>
      <c r="O850" t="str">
        <f t="shared" si="81"/>
        <v xml:space="preserve">INSERT INTO pad_organ (organid, nom, dir3, dir3pare, cif) VALUES (70848, 'Ei SA Galera', 'A04019769', 'A04013522', null); </v>
      </c>
    </row>
    <row r="851" spans="2:15">
      <c r="B851" t="s">
        <v>1713</v>
      </c>
      <c r="C851" t="s">
        <v>1714</v>
      </c>
      <c r="D851" s="1">
        <v>1365954</v>
      </c>
      <c r="E851" t="str">
        <f>IFERROR(VLOOKUP(D851,PBL_ORGAN_GESTOR!$A$2:$G$1955,2,FALSE),"null")</f>
        <v>A04013522</v>
      </c>
      <c r="F851" t="str">
        <f>IF(E851="null",VLOOKUP(B851,Entitats!O:P,2,FALSE),"null")</f>
        <v>null</v>
      </c>
      <c r="H851">
        <f t="shared" si="82"/>
        <v>70849</v>
      </c>
      <c r="I851" t="str">
        <f t="shared" si="78"/>
        <v>'Ei SA Gallineta Rossa'</v>
      </c>
      <c r="J851" t="str">
        <f t="shared" si="79"/>
        <v>'A04019770'</v>
      </c>
      <c r="K851" t="str">
        <f t="shared" si="80"/>
        <v>'A04013522'</v>
      </c>
      <c r="M851" t="str">
        <f t="shared" si="83"/>
        <v>null</v>
      </c>
      <c r="O851" t="str">
        <f t="shared" si="81"/>
        <v xml:space="preserve">INSERT INTO pad_organ (organid, nom, dir3, dir3pare, cif) VALUES (70849, 'Ei SA Gallineta Rossa', 'A04019770', 'A04013522', null); </v>
      </c>
    </row>
    <row r="852" spans="2:15">
      <c r="B852" t="s">
        <v>1715</v>
      </c>
      <c r="C852" t="s">
        <v>1716</v>
      </c>
      <c r="D852" s="1">
        <v>1365954</v>
      </c>
      <c r="E852" t="str">
        <f>IFERROR(VLOOKUP(D852,PBL_ORGAN_GESTOR!$A$2:$G$1955,2,FALSE),"null")</f>
        <v>A04013522</v>
      </c>
      <c r="F852" t="str">
        <f>IF(E852="null",VLOOKUP(B852,Entitats!O:P,2,FALSE),"null")</f>
        <v>null</v>
      </c>
      <c r="H852">
        <f t="shared" si="82"/>
        <v>70850</v>
      </c>
      <c r="I852" t="str">
        <f t="shared" si="78"/>
        <v>'Ei SA Graduada'</v>
      </c>
      <c r="J852" t="str">
        <f t="shared" si="79"/>
        <v>'A04019771'</v>
      </c>
      <c r="K852" t="str">
        <f t="shared" si="80"/>
        <v>'A04013522'</v>
      </c>
      <c r="M852" t="str">
        <f t="shared" si="83"/>
        <v>null</v>
      </c>
      <c r="O852" t="str">
        <f t="shared" si="81"/>
        <v xml:space="preserve">INSERT INTO pad_organ (organid, nom, dir3, dir3pare, cif) VALUES (70850, 'Ei SA Graduada', 'A04019771', 'A04013522', null); </v>
      </c>
    </row>
    <row r="853" spans="2:15">
      <c r="B853" t="s">
        <v>1717</v>
      </c>
      <c r="C853" t="s">
        <v>1718</v>
      </c>
      <c r="D853" s="1">
        <v>1365954</v>
      </c>
      <c r="E853" t="str">
        <f>IFERROR(VLOOKUP(D853,PBL_ORGAN_GESTOR!$A$2:$G$1955,2,FALSE),"null")</f>
        <v>A04013522</v>
      </c>
      <c r="F853" t="str">
        <f>IF(E853="null",VLOOKUP(B853,Entitats!O:P,2,FALSE),"null")</f>
        <v>null</v>
      </c>
      <c r="H853">
        <f t="shared" si="82"/>
        <v>70851</v>
      </c>
      <c r="I853" t="str">
        <f t="shared" si="78"/>
        <v>'Ei SA Miloca'</v>
      </c>
      <c r="J853" t="str">
        <f t="shared" si="79"/>
        <v>'A04019772'</v>
      </c>
      <c r="K853" t="str">
        <f t="shared" si="80"/>
        <v>'A04013522'</v>
      </c>
      <c r="M853" t="str">
        <f t="shared" si="83"/>
        <v>null</v>
      </c>
      <c r="O853" t="str">
        <f t="shared" si="81"/>
        <v xml:space="preserve">INSERT INTO pad_organ (organid, nom, dir3, dir3pare, cif) VALUES (70851, 'Ei SA Miloca', 'A04019772', 'A04013522', null); </v>
      </c>
    </row>
    <row r="854" spans="2:15">
      <c r="B854" t="s">
        <v>1719</v>
      </c>
      <c r="C854" t="s">
        <v>1720</v>
      </c>
      <c r="D854" s="1">
        <v>1365954</v>
      </c>
      <c r="E854" t="str">
        <f>IFERROR(VLOOKUP(D854,PBL_ORGAN_GESTOR!$A$2:$G$1955,2,FALSE),"null")</f>
        <v>A04013522</v>
      </c>
      <c r="F854" t="str">
        <f>IF(E854="null",VLOOKUP(B854,Entitats!O:P,2,FALSE),"null")</f>
        <v>null</v>
      </c>
      <c r="H854">
        <f t="shared" si="82"/>
        <v>70852</v>
      </c>
      <c r="I854" t="str">
        <f t="shared" si="78"/>
        <v>'Ei SA Pilota'</v>
      </c>
      <c r="J854" t="str">
        <f t="shared" si="79"/>
        <v>'A04019773'</v>
      </c>
      <c r="K854" t="str">
        <f t="shared" si="80"/>
        <v>'A04013522'</v>
      </c>
      <c r="M854" t="str">
        <f t="shared" si="83"/>
        <v>null</v>
      </c>
      <c r="O854" t="str">
        <f t="shared" si="81"/>
        <v xml:space="preserve">INSERT INTO pad_organ (organid, nom, dir3, dir3pare, cif) VALUES (70852, 'Ei SA Pilota', 'A04019773', 'A04013522', null); </v>
      </c>
    </row>
    <row r="855" spans="2:15">
      <c r="B855" t="s">
        <v>1721</v>
      </c>
      <c r="C855" t="s">
        <v>1722</v>
      </c>
      <c r="D855" s="1">
        <v>1365954</v>
      </c>
      <c r="E855" t="str">
        <f>IFERROR(VLOOKUP(D855,PBL_ORGAN_GESTOR!$A$2:$G$1955,2,FALSE),"null")</f>
        <v>A04013522</v>
      </c>
      <c r="F855" t="str">
        <f>IF(E855="null",VLOOKUP(B855,Entitats!O:P,2,FALSE),"null")</f>
        <v>null</v>
      </c>
      <c r="H855">
        <f t="shared" si="82"/>
        <v>70853</v>
      </c>
      <c r="I855" t="str">
        <f t="shared" si="78"/>
        <v>'Ei SA Rota'</v>
      </c>
      <c r="J855" t="str">
        <f t="shared" si="79"/>
        <v>'A04019774'</v>
      </c>
      <c r="K855" t="str">
        <f t="shared" si="80"/>
        <v>'A04013522'</v>
      </c>
      <c r="M855" t="str">
        <f t="shared" si="83"/>
        <v>null</v>
      </c>
      <c r="O855" t="str">
        <f t="shared" si="81"/>
        <v xml:space="preserve">INSERT INTO pad_organ (organid, nom, dir3, dir3pare, cif) VALUES (70853, 'Ei SA Rota', 'A04019774', 'A04013522', null); </v>
      </c>
    </row>
    <row r="856" spans="2:15">
      <c r="B856" t="s">
        <v>1723</v>
      </c>
      <c r="C856" t="s">
        <v>1724</v>
      </c>
      <c r="D856" s="1">
        <v>1365954</v>
      </c>
      <c r="E856" t="str">
        <f>IFERROR(VLOOKUP(D856,PBL_ORGAN_GESTOR!$A$2:$G$1955,2,FALSE),"null")</f>
        <v>A04013522</v>
      </c>
      <c r="F856" t="str">
        <f>IF(E856="null",VLOOKUP(B856,Entitats!O:P,2,FALSE),"null")</f>
        <v>null</v>
      </c>
      <c r="H856">
        <f t="shared" si="82"/>
        <v>70854</v>
      </c>
      <c r="I856" t="str">
        <f t="shared" si="78"/>
        <v>'Ei SA Sitra'</v>
      </c>
      <c r="J856" t="str">
        <f t="shared" si="79"/>
        <v>'A04019775'</v>
      </c>
      <c r="K856" t="str">
        <f t="shared" si="80"/>
        <v>'A04013522'</v>
      </c>
      <c r="M856" t="str">
        <f t="shared" si="83"/>
        <v>null</v>
      </c>
      <c r="O856" t="str">
        <f t="shared" si="81"/>
        <v xml:space="preserve">INSERT INTO pad_organ (organid, nom, dir3, dir3pare, cif) VALUES (70854, 'Ei SA Sitra', 'A04019775', 'A04013522', null); </v>
      </c>
    </row>
    <row r="857" spans="2:15">
      <c r="B857" t="s">
        <v>1725</v>
      </c>
      <c r="C857" t="s">
        <v>1726</v>
      </c>
      <c r="D857" s="1">
        <v>1365954</v>
      </c>
      <c r="E857" t="str">
        <f>IFERROR(VLOOKUP(D857,PBL_ORGAN_GESTOR!$A$2:$G$1955,2,FALSE),"null")</f>
        <v>A04013522</v>
      </c>
      <c r="F857" t="str">
        <f>IF(E857="null",VLOOKUP(B857,Entitats!O:P,2,FALSE),"null")</f>
        <v>null</v>
      </c>
      <c r="H857">
        <f t="shared" si="82"/>
        <v>70855</v>
      </c>
      <c r="I857" t="str">
        <f t="shared" si="78"/>
        <v>'Ei Sa Torre (CEIP)'</v>
      </c>
      <c r="J857" t="str">
        <f t="shared" si="79"/>
        <v>'A04019776'</v>
      </c>
      <c r="K857" t="str">
        <f t="shared" si="80"/>
        <v>'A04013522'</v>
      </c>
      <c r="M857" t="str">
        <f t="shared" si="83"/>
        <v>null</v>
      </c>
      <c r="O857" t="str">
        <f t="shared" si="81"/>
        <v xml:space="preserve">INSERT INTO pad_organ (organid, nom, dir3, dir3pare, cif) VALUES (70855, 'Ei Sa Torre (CEIP)', 'A04019776', 'A04013522', null); </v>
      </c>
    </row>
    <row r="858" spans="2:15">
      <c r="B858" t="s">
        <v>1727</v>
      </c>
      <c r="C858" t="s">
        <v>1728</v>
      </c>
      <c r="D858" s="1">
        <v>1365954</v>
      </c>
      <c r="E858" t="str">
        <f>IFERROR(VLOOKUP(D858,PBL_ORGAN_GESTOR!$A$2:$G$1955,2,FALSE),"null")</f>
        <v>A04013522</v>
      </c>
      <c r="F858" t="str">
        <f>IF(E858="null",VLOOKUP(B858,Entitats!O:P,2,FALSE),"null")</f>
        <v>null</v>
      </c>
      <c r="H858">
        <f t="shared" si="82"/>
        <v>70856</v>
      </c>
      <c r="I858" t="str">
        <f t="shared" si="78"/>
        <v>'Ei Sant Climent 1'</v>
      </c>
      <c r="J858" t="str">
        <f t="shared" si="79"/>
        <v>'A04019777'</v>
      </c>
      <c r="K858" t="str">
        <f t="shared" si="80"/>
        <v>'A04013522'</v>
      </c>
      <c r="M858" t="str">
        <f t="shared" si="83"/>
        <v>null</v>
      </c>
      <c r="O858" t="str">
        <f t="shared" si="81"/>
        <v xml:space="preserve">INSERT INTO pad_organ (organid, nom, dir3, dir3pare, cif) VALUES (70856, 'Ei Sant Climent 1', 'A04019777', 'A04013522', null); </v>
      </c>
    </row>
    <row r="859" spans="2:15">
      <c r="B859" t="s">
        <v>1729</v>
      </c>
      <c r="C859" t="s">
        <v>1730</v>
      </c>
      <c r="D859" s="1">
        <v>1365954</v>
      </c>
      <c r="E859" t="str">
        <f>IFERROR(VLOOKUP(D859,PBL_ORGAN_GESTOR!$A$2:$G$1955,2,FALSE),"null")</f>
        <v>A04013522</v>
      </c>
      <c r="F859" t="str">
        <f>IF(E859="null",VLOOKUP(B859,Entitats!O:P,2,FALSE),"null")</f>
        <v>null</v>
      </c>
      <c r="H859">
        <f t="shared" si="82"/>
        <v>70857</v>
      </c>
      <c r="I859" t="str">
        <f t="shared" si="78"/>
        <v>'Ei Sant Climent 2'</v>
      </c>
      <c r="J859" t="str">
        <f t="shared" si="79"/>
        <v>'A04019778'</v>
      </c>
      <c r="K859" t="str">
        <f t="shared" si="80"/>
        <v>'A04013522'</v>
      </c>
      <c r="M859" t="str">
        <f t="shared" si="83"/>
        <v>null</v>
      </c>
      <c r="O859" t="str">
        <f t="shared" si="81"/>
        <v xml:space="preserve">INSERT INTO pad_organ (organid, nom, dir3, dir3pare, cif) VALUES (70857, 'Ei Sant Climent 2', 'A04019778', 'A04013522', null); </v>
      </c>
    </row>
    <row r="860" spans="2:15">
      <c r="B860" t="s">
        <v>1731</v>
      </c>
      <c r="C860" t="s">
        <v>1732</v>
      </c>
      <c r="D860" s="1">
        <v>1365954</v>
      </c>
      <c r="E860" t="str">
        <f>IFERROR(VLOOKUP(D860,PBL_ORGAN_GESTOR!$A$2:$G$1955,2,FALSE),"null")</f>
        <v>A04013522</v>
      </c>
      <c r="F860" t="str">
        <f>IF(E860="null",VLOOKUP(B860,Entitats!O:P,2,FALSE),"null")</f>
        <v>null</v>
      </c>
      <c r="H860">
        <f t="shared" si="82"/>
        <v>70858</v>
      </c>
      <c r="I860" t="str">
        <f t="shared" si="78"/>
        <v>'Ei Santa Catalina'</v>
      </c>
      <c r="J860" t="str">
        <f t="shared" si="79"/>
        <v>'A04019779'</v>
      </c>
      <c r="K860" t="str">
        <f t="shared" si="80"/>
        <v>'A04013522'</v>
      </c>
      <c r="M860" t="str">
        <f t="shared" si="83"/>
        <v>null</v>
      </c>
      <c r="O860" t="str">
        <f t="shared" si="81"/>
        <v xml:space="preserve">INSERT INTO pad_organ (organid, nom, dir3, dir3pare, cif) VALUES (70858, 'Ei Santa Catalina', 'A04019779', 'A04013522', null); </v>
      </c>
    </row>
    <row r="861" spans="2:15">
      <c r="B861" t="s">
        <v>1733</v>
      </c>
      <c r="C861" t="s">
        <v>1734</v>
      </c>
      <c r="D861" s="1">
        <v>1365954</v>
      </c>
      <c r="E861" t="str">
        <f>IFERROR(VLOOKUP(D861,PBL_ORGAN_GESTOR!$A$2:$G$1955,2,FALSE),"null")</f>
        <v>A04013522</v>
      </c>
      <c r="F861" t="str">
        <f>IF(E861="null",VLOOKUP(B861,Entitats!O:P,2,FALSE),"null")</f>
        <v>null</v>
      </c>
      <c r="H861">
        <f t="shared" si="82"/>
        <v>70859</v>
      </c>
      <c r="I861" t="str">
        <f t="shared" si="78"/>
        <v>'Ei Santa Creu'</v>
      </c>
      <c r="J861" t="str">
        <f t="shared" si="79"/>
        <v>'A04019780'</v>
      </c>
      <c r="K861" t="str">
        <f t="shared" si="80"/>
        <v>'A04013522'</v>
      </c>
      <c r="M861" t="str">
        <f t="shared" si="83"/>
        <v>null</v>
      </c>
      <c r="O861" t="str">
        <f t="shared" si="81"/>
        <v xml:space="preserve">INSERT INTO pad_organ (organid, nom, dir3, dir3pare, cif) VALUES (70859, 'Ei Santa Creu', 'A04019780', 'A04013522', null); </v>
      </c>
    </row>
    <row r="862" spans="2:15">
      <c r="B862" t="s">
        <v>1735</v>
      </c>
      <c r="C862" t="s">
        <v>1736</v>
      </c>
      <c r="D862" s="1">
        <v>1365954</v>
      </c>
      <c r="E862" t="str">
        <f>IFERROR(VLOOKUP(D862,PBL_ORGAN_GESTOR!$A$2:$G$1955,2,FALSE),"null")</f>
        <v>A04013522</v>
      </c>
      <c r="F862" t="str">
        <f>IF(E862="null",VLOOKUP(B862,Entitats!O:P,2,FALSE),"null")</f>
        <v>null</v>
      </c>
      <c r="H862">
        <f t="shared" si="82"/>
        <v>70860</v>
      </c>
      <c r="I862" t="str">
        <f t="shared" si="78"/>
        <v>'Ei Santa Margalida'</v>
      </c>
      <c r="J862" t="str">
        <f t="shared" si="79"/>
        <v>'A04019781'</v>
      </c>
      <c r="K862" t="str">
        <f t="shared" si="80"/>
        <v>'A04013522'</v>
      </c>
      <c r="M862" t="str">
        <f t="shared" si="83"/>
        <v>null</v>
      </c>
      <c r="O862" t="str">
        <f t="shared" si="81"/>
        <v xml:space="preserve">INSERT INTO pad_organ (organid, nom, dir3, dir3pare, cif) VALUES (70860, 'Ei Santa Margalida', 'A04019781', 'A04013522', null); </v>
      </c>
    </row>
    <row r="863" spans="2:15">
      <c r="B863" t="s">
        <v>1737</v>
      </c>
      <c r="C863" t="s">
        <v>1738</v>
      </c>
      <c r="D863" s="1">
        <v>1365954</v>
      </c>
      <c r="E863" t="str">
        <f>IFERROR(VLOOKUP(D863,PBL_ORGAN_GESTOR!$A$2:$G$1955,2,FALSE),"null")</f>
        <v>A04013522</v>
      </c>
      <c r="F863" t="str">
        <f>IF(E863="null",VLOOKUP(B863,Entitats!O:P,2,FALSE),"null")</f>
        <v>null</v>
      </c>
      <c r="H863">
        <f t="shared" si="82"/>
        <v>70861</v>
      </c>
      <c r="I863" t="str">
        <f t="shared" si="78"/>
        <v>'Ei Santa Ponça'</v>
      </c>
      <c r="J863" t="str">
        <f t="shared" si="79"/>
        <v>'A04019782'</v>
      </c>
      <c r="K863" t="str">
        <f t="shared" si="80"/>
        <v>'A04013522'</v>
      </c>
      <c r="M863" t="str">
        <f t="shared" si="83"/>
        <v>null</v>
      </c>
      <c r="O863" t="str">
        <f t="shared" si="81"/>
        <v xml:space="preserve">INSERT INTO pad_organ (organid, nom, dir3, dir3pare, cif) VALUES (70861, 'Ei Santa Ponça', 'A04019782', 'A04013522', null); </v>
      </c>
    </row>
    <row r="864" spans="2:15">
      <c r="B864" t="s">
        <v>1739</v>
      </c>
      <c r="C864" t="s">
        <v>1740</v>
      </c>
      <c r="D864" s="1">
        <v>1365954</v>
      </c>
      <c r="E864" t="str">
        <f>IFERROR(VLOOKUP(D864,PBL_ORGAN_GESTOR!$A$2:$G$1955,2,FALSE),"null")</f>
        <v>A04013522</v>
      </c>
      <c r="F864" t="str">
        <f>IF(E864="null",VLOOKUP(B864,Entitats!O:P,2,FALSE),"null")</f>
        <v>null</v>
      </c>
      <c r="H864">
        <f t="shared" si="82"/>
        <v>70862</v>
      </c>
      <c r="I864" t="str">
        <f t="shared" si="78"/>
        <v>'Ei Santanyí'</v>
      </c>
      <c r="J864" t="str">
        <f t="shared" si="79"/>
        <v>'A04019783'</v>
      </c>
      <c r="K864" t="str">
        <f t="shared" si="80"/>
        <v>'A04013522'</v>
      </c>
      <c r="M864" t="str">
        <f t="shared" si="83"/>
        <v>null</v>
      </c>
      <c r="O864" t="str">
        <f t="shared" si="81"/>
        <v xml:space="preserve">INSERT INTO pad_organ (organid, nom, dir3, dir3pare, cif) VALUES (70862, 'Ei Santanyí', 'A04019783', 'A04013522', null); </v>
      </c>
    </row>
    <row r="865" spans="2:15">
      <c r="B865" t="s">
        <v>1741</v>
      </c>
      <c r="C865" t="s">
        <v>4188</v>
      </c>
      <c r="D865" s="1">
        <v>1365954</v>
      </c>
      <c r="E865" t="str">
        <f>IFERROR(VLOOKUP(D865,PBL_ORGAN_GESTOR!$A$2:$G$1955,2,FALSE),"null")</f>
        <v>A04013522</v>
      </c>
      <c r="F865" t="str">
        <f>IF(E865="null",VLOOKUP(B865,Entitats!O:P,2,FALSE),"null")</f>
        <v>null</v>
      </c>
      <c r="H865">
        <f t="shared" si="82"/>
        <v>70863</v>
      </c>
      <c r="I865" t="str">
        <f t="shared" si="78"/>
        <v>'Ei S''Arenal'</v>
      </c>
      <c r="J865" t="str">
        <f t="shared" si="79"/>
        <v>'A04019784'</v>
      </c>
      <c r="K865" t="str">
        <f t="shared" si="80"/>
        <v>'A04013522'</v>
      </c>
      <c r="M865" t="str">
        <f t="shared" si="83"/>
        <v>null</v>
      </c>
      <c r="O865" t="str">
        <f t="shared" si="81"/>
        <v xml:space="preserve">INSERT INTO pad_organ (organid, nom, dir3, dir3pare, cif) VALUES (70863, 'Ei S''Arenal', 'A04019784', 'A04013522', null); </v>
      </c>
    </row>
    <row r="866" spans="2:15">
      <c r="B866" t="s">
        <v>1743</v>
      </c>
      <c r="C866" t="s">
        <v>1744</v>
      </c>
      <c r="D866" s="1">
        <v>1365954</v>
      </c>
      <c r="E866" t="str">
        <f>IFERROR(VLOOKUP(D866,PBL_ORGAN_GESTOR!$A$2:$G$1955,2,FALSE),"null")</f>
        <v>A04013522</v>
      </c>
      <c r="F866" t="str">
        <f>IF(E866="null",VLOOKUP(B866,Entitats!O:P,2,FALSE),"null")</f>
        <v>null</v>
      </c>
      <c r="H866">
        <f t="shared" si="82"/>
        <v>70864</v>
      </c>
      <c r="I866" t="str">
        <f t="shared" si="78"/>
        <v>'Ei Sencelles'</v>
      </c>
      <c r="J866" t="str">
        <f t="shared" si="79"/>
        <v>'A04019785'</v>
      </c>
      <c r="K866" t="str">
        <f t="shared" si="80"/>
        <v>'A04013522'</v>
      </c>
      <c r="M866" t="str">
        <f t="shared" si="83"/>
        <v>null</v>
      </c>
      <c r="O866" t="str">
        <f t="shared" si="81"/>
        <v xml:space="preserve">INSERT INTO pad_organ (organid, nom, dir3, dir3pare, cif) VALUES (70864, 'Ei Sencelles', 'A04019785', 'A04013522', null); </v>
      </c>
    </row>
    <row r="867" spans="2:15">
      <c r="B867" t="s">
        <v>1745</v>
      </c>
      <c r="C867" t="s">
        <v>1746</v>
      </c>
      <c r="D867" s="1">
        <v>1365954</v>
      </c>
      <c r="E867" t="str">
        <f>IFERROR(VLOOKUP(D867,PBL_ORGAN_GESTOR!$A$2:$G$1955,2,FALSE),"null")</f>
        <v>A04013522</v>
      </c>
      <c r="F867" t="str">
        <f>IF(E867="null",VLOOKUP(B867,Entitats!O:P,2,FALSE),"null")</f>
        <v>null</v>
      </c>
      <c r="H867">
        <f t="shared" si="82"/>
        <v>70865</v>
      </c>
      <c r="I867" t="str">
        <f t="shared" si="78"/>
        <v>'Ei Ses Alzinetes'</v>
      </c>
      <c r="J867" t="str">
        <f t="shared" si="79"/>
        <v>'A04019786'</v>
      </c>
      <c r="K867" t="str">
        <f t="shared" si="80"/>
        <v>'A04013522'</v>
      </c>
      <c r="M867" t="str">
        <f t="shared" si="83"/>
        <v>null</v>
      </c>
      <c r="O867" t="str">
        <f t="shared" si="81"/>
        <v xml:space="preserve">INSERT INTO pad_organ (organid, nom, dir3, dir3pare, cif) VALUES (70865, 'Ei Ses Alzinetes', 'A04019786', 'A04013522', null); </v>
      </c>
    </row>
    <row r="868" spans="2:15">
      <c r="B868" t="s">
        <v>1747</v>
      </c>
      <c r="C868" t="s">
        <v>1748</v>
      </c>
      <c r="D868" s="1">
        <v>1365954</v>
      </c>
      <c r="E868" t="str">
        <f>IFERROR(VLOOKUP(D868,PBL_ORGAN_GESTOR!$A$2:$G$1955,2,FALSE),"null")</f>
        <v>A04013522</v>
      </c>
      <c r="F868" t="str">
        <f>IF(E868="null",VLOOKUP(B868,Entitats!O:P,2,FALSE),"null")</f>
        <v>null</v>
      </c>
      <c r="H868">
        <f t="shared" si="82"/>
        <v>70866</v>
      </c>
      <c r="I868" t="str">
        <f t="shared" si="78"/>
        <v>'Ei Ses Canaletes'</v>
      </c>
      <c r="J868" t="str">
        <f t="shared" si="79"/>
        <v>'A04019787'</v>
      </c>
      <c r="K868" t="str">
        <f t="shared" si="80"/>
        <v>'A04013522'</v>
      </c>
      <c r="M868" t="str">
        <f t="shared" si="83"/>
        <v>null</v>
      </c>
      <c r="O868" t="str">
        <f t="shared" si="81"/>
        <v xml:space="preserve">INSERT INTO pad_organ (organid, nom, dir3, dir3pare, cif) VALUES (70866, 'Ei Ses Canaletes', 'A04019787', 'A04013522', null); </v>
      </c>
    </row>
    <row r="869" spans="2:15">
      <c r="B869" t="s">
        <v>1749</v>
      </c>
      <c r="C869" t="s">
        <v>1750</v>
      </c>
      <c r="D869" s="1">
        <v>1365954</v>
      </c>
      <c r="E869" t="str">
        <f>IFERROR(VLOOKUP(D869,PBL_ORGAN_GESTOR!$A$2:$G$1955,2,FALSE),"null")</f>
        <v>A04013522</v>
      </c>
      <c r="F869" t="str">
        <f>IF(E869="null",VLOOKUP(B869,Entitats!O:P,2,FALSE),"null")</f>
        <v>null</v>
      </c>
      <c r="H869">
        <f t="shared" si="82"/>
        <v>70867</v>
      </c>
      <c r="I869" t="str">
        <f t="shared" si="78"/>
        <v>'Ei Ses Cases Noves'</v>
      </c>
      <c r="J869" t="str">
        <f t="shared" si="79"/>
        <v>'A04019788'</v>
      </c>
      <c r="K869" t="str">
        <f t="shared" si="80"/>
        <v>'A04013522'</v>
      </c>
      <c r="M869" t="str">
        <f t="shared" si="83"/>
        <v>null</v>
      </c>
      <c r="O869" t="str">
        <f t="shared" si="81"/>
        <v xml:space="preserve">INSERT INTO pad_organ (organid, nom, dir3, dir3pare, cif) VALUES (70867, 'Ei Ses Cases Noves', 'A04019788', 'A04013522', null); </v>
      </c>
    </row>
    <row r="870" spans="2:15">
      <c r="B870" t="s">
        <v>1751</v>
      </c>
      <c r="C870" t="s">
        <v>1752</v>
      </c>
      <c r="D870" s="1">
        <v>1365954</v>
      </c>
      <c r="E870" t="str">
        <f>IFERROR(VLOOKUP(D870,PBL_ORGAN_GESTOR!$A$2:$G$1955,2,FALSE),"null")</f>
        <v>A04013522</v>
      </c>
      <c r="F870" t="str">
        <f>IF(E870="null",VLOOKUP(B870,Entitats!O:P,2,FALSE),"null")</f>
        <v>null</v>
      </c>
      <c r="H870">
        <f t="shared" si="82"/>
        <v>70868</v>
      </c>
      <c r="I870" t="str">
        <f t="shared" si="78"/>
        <v>'Ei Ses Païsses'</v>
      </c>
      <c r="J870" t="str">
        <f t="shared" si="79"/>
        <v>'A04019789'</v>
      </c>
      <c r="K870" t="str">
        <f t="shared" si="80"/>
        <v>'A04013522'</v>
      </c>
      <c r="M870" t="str">
        <f t="shared" si="83"/>
        <v>null</v>
      </c>
      <c r="O870" t="str">
        <f t="shared" si="81"/>
        <v xml:space="preserve">INSERT INTO pad_organ (organid, nom, dir3, dir3pare, cif) VALUES (70868, 'Ei Ses Païsses', 'A04019789', 'A04013522', null); </v>
      </c>
    </row>
    <row r="871" spans="2:15">
      <c r="B871" t="s">
        <v>1753</v>
      </c>
      <c r="C871" t="s">
        <v>4189</v>
      </c>
      <c r="D871" s="1">
        <v>1365954</v>
      </c>
      <c r="E871" t="str">
        <f>IFERROR(VLOOKUP(D871,PBL_ORGAN_GESTOR!$A$2:$G$1955,2,FALSE),"null")</f>
        <v>A04013522</v>
      </c>
      <c r="F871" t="str">
        <f>IF(E871="null",VLOOKUP(B871,Entitats!O:P,2,FALSE),"null")</f>
        <v>null</v>
      </c>
      <c r="H871">
        <f t="shared" si="82"/>
        <v>70869</v>
      </c>
      <c r="I871" t="str">
        <f t="shared" si="78"/>
        <v>'Ei S''Escoleta de Vila'</v>
      </c>
      <c r="J871" t="str">
        <f t="shared" si="79"/>
        <v>'A04019790'</v>
      </c>
      <c r="K871" t="str">
        <f t="shared" si="80"/>
        <v>'A04013522'</v>
      </c>
      <c r="M871" t="str">
        <f t="shared" si="83"/>
        <v>null</v>
      </c>
      <c r="O871" t="str">
        <f t="shared" si="81"/>
        <v xml:space="preserve">INSERT INTO pad_organ (organid, nom, dir3, dir3pare, cif) VALUES (70869, 'Ei S''Escoleta de Vila', 'A04019790', 'A04013522', null); </v>
      </c>
    </row>
    <row r="872" spans="2:15">
      <c r="B872" t="s">
        <v>1755</v>
      </c>
      <c r="C872" t="s">
        <v>4190</v>
      </c>
      <c r="D872" s="1">
        <v>1365954</v>
      </c>
      <c r="E872" t="str">
        <f>IFERROR(VLOOKUP(D872,PBL_ORGAN_GESTOR!$A$2:$G$1955,2,FALSE),"null")</f>
        <v>A04013522</v>
      </c>
      <c r="F872" t="str">
        <f>IF(E872="null",VLOOKUP(B872,Entitats!O:P,2,FALSE),"null")</f>
        <v>null</v>
      </c>
      <c r="H872">
        <f t="shared" si="82"/>
        <v>70870</v>
      </c>
      <c r="I872" t="str">
        <f t="shared" si="78"/>
        <v>'Ei S''Estol del Rei en Jaume'</v>
      </c>
      <c r="J872" t="str">
        <f t="shared" si="79"/>
        <v>'A04019791'</v>
      </c>
      <c r="K872" t="str">
        <f t="shared" si="80"/>
        <v>'A04013522'</v>
      </c>
      <c r="M872" t="str">
        <f t="shared" si="83"/>
        <v>null</v>
      </c>
      <c r="O872" t="str">
        <f t="shared" si="81"/>
        <v xml:space="preserve">INSERT INTO pad_organ (organid, nom, dir3, dir3pare, cif) VALUES (70870, 'Ei S''Estol del Rei en Jaume', 'A04019791', 'A04013522', null); </v>
      </c>
    </row>
    <row r="873" spans="2:15">
      <c r="B873" t="s">
        <v>1757</v>
      </c>
      <c r="C873" t="s">
        <v>1758</v>
      </c>
      <c r="D873" s="1">
        <v>1365954</v>
      </c>
      <c r="E873" t="str">
        <f>IFERROR(VLOOKUP(D873,PBL_ORGAN_GESTOR!$A$2:$G$1955,2,FALSE),"null")</f>
        <v>A04013522</v>
      </c>
      <c r="F873" t="str">
        <f>IF(E873="null",VLOOKUP(B873,Entitats!O:P,2,FALSE),"null")</f>
        <v>null</v>
      </c>
      <c r="H873">
        <f t="shared" si="82"/>
        <v>70871</v>
      </c>
      <c r="I873" t="str">
        <f t="shared" si="78"/>
        <v>'Ei Sóller'</v>
      </c>
      <c r="J873" t="str">
        <f t="shared" si="79"/>
        <v>'A04019792'</v>
      </c>
      <c r="K873" t="str">
        <f t="shared" si="80"/>
        <v>'A04013522'</v>
      </c>
      <c r="M873" t="str">
        <f t="shared" si="83"/>
        <v>null</v>
      </c>
      <c r="O873" t="str">
        <f t="shared" si="81"/>
        <v xml:space="preserve">INSERT INTO pad_organ (organid, nom, dir3, dir3pare, cif) VALUES (70871, 'Ei Sóller', 'A04019792', 'A04013522', null); </v>
      </c>
    </row>
    <row r="874" spans="2:15">
      <c r="B874" t="s">
        <v>1759</v>
      </c>
      <c r="C874" t="s">
        <v>1760</v>
      </c>
      <c r="D874" s="1">
        <v>1365954</v>
      </c>
      <c r="E874" t="str">
        <f>IFERROR(VLOOKUP(D874,PBL_ORGAN_GESTOR!$A$2:$G$1955,2,FALSE),"null")</f>
        <v>A04013522</v>
      </c>
      <c r="F874" t="str">
        <f>IF(E874="null",VLOOKUP(B874,Entitats!O:P,2,FALSE),"null")</f>
        <v>null</v>
      </c>
      <c r="H874">
        <f t="shared" si="82"/>
        <v>70872</v>
      </c>
      <c r="I874" t="str">
        <f t="shared" si="78"/>
        <v>'Ei Son Boga'</v>
      </c>
      <c r="J874" t="str">
        <f t="shared" si="79"/>
        <v>'A04019793'</v>
      </c>
      <c r="K874" t="str">
        <f t="shared" si="80"/>
        <v>'A04013522'</v>
      </c>
      <c r="M874" t="str">
        <f t="shared" si="83"/>
        <v>null</v>
      </c>
      <c r="O874" t="str">
        <f t="shared" si="81"/>
        <v xml:space="preserve">INSERT INTO pad_organ (organid, nom, dir3, dir3pare, cif) VALUES (70872, 'Ei Son Boga', 'A04019793', 'A04013522', null); </v>
      </c>
    </row>
    <row r="875" spans="2:15">
      <c r="B875" t="s">
        <v>1761</v>
      </c>
      <c r="C875" t="s">
        <v>1762</v>
      </c>
      <c r="D875" s="1">
        <v>1365954</v>
      </c>
      <c r="E875" t="str">
        <f>IFERROR(VLOOKUP(D875,PBL_ORGAN_GESTOR!$A$2:$G$1955,2,FALSE),"null")</f>
        <v>A04013522</v>
      </c>
      <c r="F875" t="str">
        <f>IF(E875="null",VLOOKUP(B875,Entitats!O:P,2,FALSE),"null")</f>
        <v>null</v>
      </c>
      <c r="H875">
        <f t="shared" si="82"/>
        <v>70873</v>
      </c>
      <c r="I875" t="str">
        <f t="shared" si="78"/>
        <v>'Ei Son Carrió'</v>
      </c>
      <c r="J875" t="str">
        <f t="shared" si="79"/>
        <v>'A04019794'</v>
      </c>
      <c r="K875" t="str">
        <f t="shared" si="80"/>
        <v>'A04013522'</v>
      </c>
      <c r="M875" t="str">
        <f t="shared" si="83"/>
        <v>null</v>
      </c>
      <c r="O875" t="str">
        <f t="shared" si="81"/>
        <v xml:space="preserve">INSERT INTO pad_organ (organid, nom, dir3, dir3pare, cif) VALUES (70873, 'Ei Son Carrió', 'A04019794', 'A04013522', null); </v>
      </c>
    </row>
    <row r="876" spans="2:15">
      <c r="B876" t="s">
        <v>1763</v>
      </c>
      <c r="C876" t="s">
        <v>1764</v>
      </c>
      <c r="D876" s="1">
        <v>1365954</v>
      </c>
      <c r="E876" t="str">
        <f>IFERROR(VLOOKUP(D876,PBL_ORGAN_GESTOR!$A$2:$G$1955,2,FALSE),"null")</f>
        <v>A04013522</v>
      </c>
      <c r="F876" t="str">
        <f>IF(E876="null",VLOOKUP(B876,Entitats!O:P,2,FALSE),"null")</f>
        <v>null</v>
      </c>
      <c r="H876">
        <f t="shared" si="82"/>
        <v>70874</v>
      </c>
      <c r="I876" t="str">
        <f t="shared" si="78"/>
        <v>'Ei Son Espanyolet'</v>
      </c>
      <c r="J876" t="str">
        <f t="shared" si="79"/>
        <v>'A04019795'</v>
      </c>
      <c r="K876" t="str">
        <f t="shared" si="80"/>
        <v>'A04013522'</v>
      </c>
      <c r="M876" t="str">
        <f t="shared" si="83"/>
        <v>null</v>
      </c>
      <c r="O876" t="str">
        <f t="shared" si="81"/>
        <v xml:space="preserve">INSERT INTO pad_organ (organid, nom, dir3, dir3pare, cif) VALUES (70874, 'Ei Son Espanyolet', 'A04019795', 'A04013522', null); </v>
      </c>
    </row>
    <row r="877" spans="2:15">
      <c r="B877" t="s">
        <v>1765</v>
      </c>
      <c r="C877" t="s">
        <v>1766</v>
      </c>
      <c r="D877" s="1">
        <v>1365954</v>
      </c>
      <c r="E877" t="str">
        <f>IFERROR(VLOOKUP(D877,PBL_ORGAN_GESTOR!$A$2:$G$1955,2,FALSE),"null")</f>
        <v>A04013522</v>
      </c>
      <c r="F877" t="str">
        <f>IF(E877="null",VLOOKUP(B877,Entitats!O:P,2,FALSE),"null")</f>
        <v>null</v>
      </c>
      <c r="H877">
        <f t="shared" si="82"/>
        <v>70875</v>
      </c>
      <c r="I877" t="str">
        <f t="shared" si="78"/>
        <v>'Ei Son Ferriol'</v>
      </c>
      <c r="J877" t="str">
        <f t="shared" si="79"/>
        <v>'A04019796'</v>
      </c>
      <c r="K877" t="str">
        <f t="shared" si="80"/>
        <v>'A04013522'</v>
      </c>
      <c r="M877" t="str">
        <f t="shared" si="83"/>
        <v>null</v>
      </c>
      <c r="O877" t="str">
        <f t="shared" si="81"/>
        <v xml:space="preserve">INSERT INTO pad_organ (organid, nom, dir3, dir3pare, cif) VALUES (70875, 'Ei Son Ferriol', 'A04019796', 'A04013522', null); </v>
      </c>
    </row>
    <row r="878" spans="2:15">
      <c r="B878" t="s">
        <v>1767</v>
      </c>
      <c r="C878" t="s">
        <v>1768</v>
      </c>
      <c r="D878" s="1">
        <v>1365954</v>
      </c>
      <c r="E878" t="str">
        <f>IFERROR(VLOOKUP(D878,PBL_ORGAN_GESTOR!$A$2:$G$1955,2,FALSE),"null")</f>
        <v>A04013522</v>
      </c>
      <c r="F878" t="str">
        <f>IF(E878="null",VLOOKUP(B878,Entitats!O:P,2,FALSE),"null")</f>
        <v>null</v>
      </c>
      <c r="H878">
        <f t="shared" si="82"/>
        <v>70876</v>
      </c>
      <c r="I878" t="str">
        <f t="shared" si="78"/>
        <v>'Ei Son Fuster Nou'</v>
      </c>
      <c r="J878" t="str">
        <f t="shared" si="79"/>
        <v>'A04019797'</v>
      </c>
      <c r="K878" t="str">
        <f t="shared" si="80"/>
        <v>'A04013522'</v>
      </c>
      <c r="M878" t="str">
        <f t="shared" si="83"/>
        <v>null</v>
      </c>
      <c r="O878" t="str">
        <f t="shared" si="81"/>
        <v xml:space="preserve">INSERT INTO pad_organ (organid, nom, dir3, dir3pare, cif) VALUES (70876, 'Ei Son Fuster Nou', 'A04019797', 'A04013522', null); </v>
      </c>
    </row>
    <row r="879" spans="2:15">
      <c r="B879" t="s">
        <v>1769</v>
      </c>
      <c r="C879" t="s">
        <v>1770</v>
      </c>
      <c r="D879" s="1">
        <v>1365954</v>
      </c>
      <c r="E879" t="str">
        <f>IFERROR(VLOOKUP(D879,PBL_ORGAN_GESTOR!$A$2:$G$1955,2,FALSE),"null")</f>
        <v>A04013522</v>
      </c>
      <c r="F879" t="str">
        <f>IF(E879="null",VLOOKUP(B879,Entitats!O:P,2,FALSE),"null")</f>
        <v>null</v>
      </c>
      <c r="H879">
        <f t="shared" si="82"/>
        <v>70877</v>
      </c>
      <c r="I879" t="str">
        <f t="shared" si="78"/>
        <v>'Ei Son Roca'</v>
      </c>
      <c r="J879" t="str">
        <f t="shared" si="79"/>
        <v>'A04019798'</v>
      </c>
      <c r="K879" t="str">
        <f t="shared" si="80"/>
        <v>'A04013522'</v>
      </c>
      <c r="M879" t="str">
        <f t="shared" si="83"/>
        <v>null</v>
      </c>
      <c r="O879" t="str">
        <f t="shared" si="81"/>
        <v xml:space="preserve">INSERT INTO pad_organ (organid, nom, dir3, dir3pare, cif) VALUES (70877, 'Ei Son Roca', 'A04019798', 'A04013522', null); </v>
      </c>
    </row>
    <row r="880" spans="2:15">
      <c r="B880" t="s">
        <v>1771</v>
      </c>
      <c r="C880" t="s">
        <v>1772</v>
      </c>
      <c r="D880" s="1">
        <v>1365954</v>
      </c>
      <c r="E880" t="str">
        <f>IFERROR(VLOOKUP(D880,PBL_ORGAN_GESTOR!$A$2:$G$1955,2,FALSE),"null")</f>
        <v>A04013522</v>
      </c>
      <c r="F880" t="str">
        <f>IF(E880="null",VLOOKUP(B880,Entitats!O:P,2,FALSE),"null")</f>
        <v>null</v>
      </c>
      <c r="H880">
        <f t="shared" si="82"/>
        <v>70878</v>
      </c>
      <c r="I880" t="str">
        <f t="shared" si="78"/>
        <v>'Ei Taperons'</v>
      </c>
      <c r="J880" t="str">
        <f t="shared" si="79"/>
        <v>'A04019799'</v>
      </c>
      <c r="K880" t="str">
        <f t="shared" si="80"/>
        <v>'A04013522'</v>
      </c>
      <c r="M880" t="str">
        <f t="shared" si="83"/>
        <v>null</v>
      </c>
      <c r="O880" t="str">
        <f t="shared" si="81"/>
        <v xml:space="preserve">INSERT INTO pad_organ (organid, nom, dir3, dir3pare, cif) VALUES (70878, 'Ei Taperons', 'A04019799', 'A04013522', null); </v>
      </c>
    </row>
    <row r="881" spans="2:15">
      <c r="B881" t="s">
        <v>1773</v>
      </c>
      <c r="C881" t="s">
        <v>1774</v>
      </c>
      <c r="D881" s="1">
        <v>1365954</v>
      </c>
      <c r="E881" t="str">
        <f>IFERROR(VLOOKUP(D881,PBL_ORGAN_GESTOR!$A$2:$G$1955,2,FALSE),"null")</f>
        <v>A04013522</v>
      </c>
      <c r="F881" t="str">
        <f>IF(E881="null",VLOOKUP(B881,Entitats!O:P,2,FALSE),"null")</f>
        <v>null</v>
      </c>
      <c r="H881">
        <f t="shared" si="82"/>
        <v>70879</v>
      </c>
      <c r="I881" t="str">
        <f t="shared" si="78"/>
        <v>'Ei Toninaina'</v>
      </c>
      <c r="J881" t="str">
        <f t="shared" si="79"/>
        <v>'A04019800'</v>
      </c>
      <c r="K881" t="str">
        <f t="shared" si="80"/>
        <v>'A04013522'</v>
      </c>
      <c r="M881" t="str">
        <f t="shared" si="83"/>
        <v>null</v>
      </c>
      <c r="O881" t="str">
        <f t="shared" si="81"/>
        <v xml:space="preserve">INSERT INTO pad_organ (organid, nom, dir3, dir3pare, cif) VALUES (70879, 'Ei Toninaina', 'A04019800', 'A04013522', null); </v>
      </c>
    </row>
    <row r="882" spans="2:15">
      <c r="B882" t="s">
        <v>1775</v>
      </c>
      <c r="C882" t="s">
        <v>1776</v>
      </c>
      <c r="D882" s="1">
        <v>1365954</v>
      </c>
      <c r="E882" t="str">
        <f>IFERROR(VLOOKUP(D882,PBL_ORGAN_GESTOR!$A$2:$G$1955,2,FALSE),"null")</f>
        <v>A04013522</v>
      </c>
      <c r="F882" t="str">
        <f>IF(E882="null",VLOOKUP(B882,Entitats!O:P,2,FALSE),"null")</f>
        <v>null</v>
      </c>
      <c r="H882">
        <f t="shared" si="82"/>
        <v>70880</v>
      </c>
      <c r="I882" t="str">
        <f t="shared" si="78"/>
        <v>'Ei Valldemossa'</v>
      </c>
      <c r="J882" t="str">
        <f t="shared" si="79"/>
        <v>'A04019801'</v>
      </c>
      <c r="K882" t="str">
        <f t="shared" si="80"/>
        <v>'A04013522'</v>
      </c>
      <c r="M882" t="str">
        <f t="shared" si="83"/>
        <v>null</v>
      </c>
      <c r="O882" t="str">
        <f t="shared" si="81"/>
        <v xml:space="preserve">INSERT INTO pad_organ (organid, nom, dir3, dir3pare, cif) VALUES (70880, 'Ei Valldemossa', 'A04019801', 'A04013522', null); </v>
      </c>
    </row>
    <row r="883" spans="2:15">
      <c r="B883" t="s">
        <v>1777</v>
      </c>
      <c r="C883" t="s">
        <v>1778</v>
      </c>
      <c r="D883" s="1">
        <v>1365954</v>
      </c>
      <c r="E883" t="str">
        <f>IFERROR(VLOOKUP(D883,PBL_ORGAN_GESTOR!$A$2:$G$1955,2,FALSE),"null")</f>
        <v>A04013522</v>
      </c>
      <c r="F883" t="str">
        <f>IF(E883="null",VLOOKUP(B883,Entitats!O:P,2,FALSE),"null")</f>
        <v>null</v>
      </c>
      <c r="H883">
        <f t="shared" si="82"/>
        <v>70881</v>
      </c>
      <c r="I883" t="str">
        <f t="shared" si="78"/>
        <v>'Ei Verge de la Salut'</v>
      </c>
      <c r="J883" t="str">
        <f t="shared" si="79"/>
        <v>'A04019802'</v>
      </c>
      <c r="K883" t="str">
        <f t="shared" si="80"/>
        <v>'A04013522'</v>
      </c>
      <c r="M883" t="str">
        <f t="shared" si="83"/>
        <v>null</v>
      </c>
      <c r="O883" t="str">
        <f t="shared" si="81"/>
        <v xml:space="preserve">INSERT INTO pad_organ (organid, nom, dir3, dir3pare, cif) VALUES (70881, 'Ei Verge de la Salut', 'A04019802', 'A04013522', null); </v>
      </c>
    </row>
    <row r="884" spans="2:15">
      <c r="B884" t="s">
        <v>1779</v>
      </c>
      <c r="C884" t="s">
        <v>1780</v>
      </c>
      <c r="D884" s="1">
        <v>1365954</v>
      </c>
      <c r="E884" t="str">
        <f>IFERROR(VLOOKUP(D884,PBL_ORGAN_GESTOR!$A$2:$G$1955,2,FALSE),"null")</f>
        <v>A04013522</v>
      </c>
      <c r="F884" t="str">
        <f>IF(E884="null",VLOOKUP(B884,Entitats!O:P,2,FALSE),"null")</f>
        <v>null</v>
      </c>
      <c r="H884">
        <f t="shared" si="82"/>
        <v>70882</v>
      </c>
      <c r="I884" t="str">
        <f t="shared" si="78"/>
        <v>'Ei Virgen de Loreto'</v>
      </c>
      <c r="J884" t="str">
        <f t="shared" si="79"/>
        <v>'A04019803'</v>
      </c>
      <c r="K884" t="str">
        <f t="shared" si="80"/>
        <v>'A04013522'</v>
      </c>
      <c r="M884" t="str">
        <f t="shared" si="83"/>
        <v>null</v>
      </c>
      <c r="O884" t="str">
        <f t="shared" si="81"/>
        <v xml:space="preserve">INSERT INTO pad_organ (organid, nom, dir3, dir3pare, cif) VALUES (70882, 'Ei Virgen de Loreto', 'A04019803', 'A04013522', null); </v>
      </c>
    </row>
    <row r="885" spans="2:15">
      <c r="B885" t="s">
        <v>1781</v>
      </c>
      <c r="C885" t="s">
        <v>1782</v>
      </c>
      <c r="D885" s="1">
        <v>1365954</v>
      </c>
      <c r="E885" t="str">
        <f>IFERROR(VLOOKUP(D885,PBL_ORGAN_GESTOR!$A$2:$G$1955,2,FALSE),"null")</f>
        <v>A04013522</v>
      </c>
      <c r="F885" t="str">
        <f>IF(E885="null",VLOOKUP(B885,Entitats!O:P,2,FALSE),"null")</f>
        <v>null</v>
      </c>
      <c r="H885">
        <f t="shared" si="82"/>
        <v>70883</v>
      </c>
      <c r="I885" t="str">
        <f t="shared" si="78"/>
        <v>'Ei Xibit'</v>
      </c>
      <c r="J885" t="str">
        <f t="shared" si="79"/>
        <v>'A04019804'</v>
      </c>
      <c r="K885" t="str">
        <f t="shared" si="80"/>
        <v>'A04013522'</v>
      </c>
      <c r="M885" t="str">
        <f t="shared" si="83"/>
        <v>null</v>
      </c>
      <c r="O885" t="str">
        <f t="shared" si="81"/>
        <v xml:space="preserve">INSERT INTO pad_organ (organid, nom, dir3, dir3pare, cif) VALUES (70883, 'Ei Xibit', 'A04019804', 'A04013522', null); </v>
      </c>
    </row>
    <row r="886" spans="2:15">
      <c r="B886" t="s">
        <v>1783</v>
      </c>
      <c r="C886" t="s">
        <v>1784</v>
      </c>
      <c r="D886" s="1">
        <v>1365954</v>
      </c>
      <c r="E886" t="str">
        <f>IFERROR(VLOOKUP(D886,PBL_ORGAN_GESTOR!$A$2:$G$1955,2,FALSE),"null")</f>
        <v>A04013522</v>
      </c>
      <c r="F886" t="str">
        <f>IF(E886="null",VLOOKUP(B886,Entitats!O:P,2,FALSE),"null")</f>
        <v>null</v>
      </c>
      <c r="H886">
        <f t="shared" si="82"/>
        <v>70884</v>
      </c>
      <c r="I886" t="str">
        <f t="shared" si="78"/>
        <v>'Eoep Campos'</v>
      </c>
      <c r="J886" t="str">
        <f t="shared" si="79"/>
        <v>'A04019805'</v>
      </c>
      <c r="K886" t="str">
        <f t="shared" si="80"/>
        <v>'A04013522'</v>
      </c>
      <c r="M886" t="str">
        <f t="shared" si="83"/>
        <v>null</v>
      </c>
      <c r="O886" t="str">
        <f t="shared" si="81"/>
        <v xml:space="preserve">INSERT INTO pad_organ (organid, nom, dir3, dir3pare, cif) VALUES (70884, 'Eoep Campos', 'A04019805', 'A04013522', null); </v>
      </c>
    </row>
    <row r="887" spans="2:15">
      <c r="B887" t="s">
        <v>1785</v>
      </c>
      <c r="C887" t="s">
        <v>1786</v>
      </c>
      <c r="D887" s="1">
        <v>1365954</v>
      </c>
      <c r="E887" t="str">
        <f>IFERROR(VLOOKUP(D887,PBL_ORGAN_GESTOR!$A$2:$G$1955,2,FALSE),"null")</f>
        <v>A04013522</v>
      </c>
      <c r="F887" t="str">
        <f>IF(E887="null",VLOOKUP(B887,Entitats!O:P,2,FALSE),"null")</f>
        <v>null</v>
      </c>
      <c r="H887">
        <f t="shared" si="82"/>
        <v>70885</v>
      </c>
      <c r="I887" t="str">
        <f t="shared" si="78"/>
        <v>'Eoep Eivissa'</v>
      </c>
      <c r="J887" t="str">
        <f t="shared" si="79"/>
        <v>'A04019806'</v>
      </c>
      <c r="K887" t="str">
        <f t="shared" si="80"/>
        <v>'A04013522'</v>
      </c>
      <c r="M887" t="str">
        <f t="shared" si="83"/>
        <v>null</v>
      </c>
      <c r="O887" t="str">
        <f t="shared" si="81"/>
        <v xml:space="preserve">INSERT INTO pad_organ (organid, nom, dir3, dir3pare, cif) VALUES (70885, 'Eoep Eivissa', 'A04019806', 'A04013522', null); </v>
      </c>
    </row>
    <row r="888" spans="2:15">
      <c r="B888" t="s">
        <v>1787</v>
      </c>
      <c r="C888" t="s">
        <v>1788</v>
      </c>
      <c r="D888" s="1">
        <v>1365954</v>
      </c>
      <c r="E888" t="str">
        <f>IFERROR(VLOOKUP(D888,PBL_ORGAN_GESTOR!$A$2:$G$1955,2,FALSE),"null")</f>
        <v>A04013522</v>
      </c>
      <c r="F888" t="str">
        <f>IF(E888="null",VLOOKUP(B888,Entitats!O:P,2,FALSE),"null")</f>
        <v>null</v>
      </c>
      <c r="H888">
        <f t="shared" si="82"/>
        <v>70886</v>
      </c>
      <c r="I888" t="str">
        <f t="shared" si="78"/>
        <v>'Eoep Inca'</v>
      </c>
      <c r="J888" t="str">
        <f t="shared" si="79"/>
        <v>'A04019807'</v>
      </c>
      <c r="K888" t="str">
        <f t="shared" si="80"/>
        <v>'A04013522'</v>
      </c>
      <c r="M888" t="str">
        <f t="shared" si="83"/>
        <v>null</v>
      </c>
      <c r="O888" t="str">
        <f t="shared" si="81"/>
        <v xml:space="preserve">INSERT INTO pad_organ (organid, nom, dir3, dir3pare, cif) VALUES (70886, 'Eoep Inca', 'A04019807', 'A04013522', null); </v>
      </c>
    </row>
    <row r="889" spans="2:15">
      <c r="B889" t="s">
        <v>1789</v>
      </c>
      <c r="C889" t="s">
        <v>1790</v>
      </c>
      <c r="D889" s="1">
        <v>1365954</v>
      </c>
      <c r="E889" t="str">
        <f>IFERROR(VLOOKUP(D889,PBL_ORGAN_GESTOR!$A$2:$G$1955,2,FALSE),"null")</f>
        <v>A04013522</v>
      </c>
      <c r="F889" t="str">
        <f>IF(E889="null",VLOOKUP(B889,Entitats!O:P,2,FALSE),"null")</f>
        <v>null</v>
      </c>
      <c r="H889">
        <f t="shared" si="82"/>
        <v>70887</v>
      </c>
      <c r="I889" t="str">
        <f t="shared" si="78"/>
        <v>'Eoep Manacor'</v>
      </c>
      <c r="J889" t="str">
        <f t="shared" si="79"/>
        <v>'A04019808'</v>
      </c>
      <c r="K889" t="str">
        <f t="shared" si="80"/>
        <v>'A04013522'</v>
      </c>
      <c r="M889" t="str">
        <f t="shared" si="83"/>
        <v>null</v>
      </c>
      <c r="O889" t="str">
        <f t="shared" si="81"/>
        <v xml:space="preserve">INSERT INTO pad_organ (organid, nom, dir3, dir3pare, cif) VALUES (70887, 'Eoep Manacor', 'A04019808', 'A04013522', null); </v>
      </c>
    </row>
    <row r="890" spans="2:15">
      <c r="B890" t="s">
        <v>1791</v>
      </c>
      <c r="C890" t="s">
        <v>1792</v>
      </c>
      <c r="D890" s="1">
        <v>1365954</v>
      </c>
      <c r="E890" t="str">
        <f>IFERROR(VLOOKUP(D890,PBL_ORGAN_GESTOR!$A$2:$G$1955,2,FALSE),"null")</f>
        <v>A04013522</v>
      </c>
      <c r="F890" t="str">
        <f>IF(E890="null",VLOOKUP(B890,Entitats!O:P,2,FALSE),"null")</f>
        <v>null</v>
      </c>
      <c r="H890">
        <f t="shared" si="82"/>
        <v>70888</v>
      </c>
      <c r="I890" t="str">
        <f t="shared" si="78"/>
        <v>'Eoep Menorca'</v>
      </c>
      <c r="J890" t="str">
        <f t="shared" si="79"/>
        <v>'A04019809'</v>
      </c>
      <c r="K890" t="str">
        <f t="shared" si="80"/>
        <v>'A04013522'</v>
      </c>
      <c r="M890" t="str">
        <f t="shared" si="83"/>
        <v>null</v>
      </c>
      <c r="O890" t="str">
        <f t="shared" si="81"/>
        <v xml:space="preserve">INSERT INTO pad_organ (organid, nom, dir3, dir3pare, cif) VALUES (70888, 'Eoep Menorca', 'A04019809', 'A04013522', null); </v>
      </c>
    </row>
    <row r="891" spans="2:15">
      <c r="B891" t="s">
        <v>1793</v>
      </c>
      <c r="C891" t="s">
        <v>1794</v>
      </c>
      <c r="D891" s="1">
        <v>1365954</v>
      </c>
      <c r="E891" t="str">
        <f>IFERROR(VLOOKUP(D891,PBL_ORGAN_GESTOR!$A$2:$G$1955,2,FALSE),"null")</f>
        <v>A04013522</v>
      </c>
      <c r="F891" t="str">
        <f>IF(E891="null",VLOOKUP(B891,Entitats!O:P,2,FALSE),"null")</f>
        <v>null</v>
      </c>
      <c r="H891">
        <f t="shared" si="82"/>
        <v>70889</v>
      </c>
      <c r="I891" t="str">
        <f t="shared" si="78"/>
        <v>'Eoep Palma I'</v>
      </c>
      <c r="J891" t="str">
        <f t="shared" si="79"/>
        <v>'A04019810'</v>
      </c>
      <c r="K891" t="str">
        <f t="shared" si="80"/>
        <v>'A04013522'</v>
      </c>
      <c r="M891" t="str">
        <f t="shared" si="83"/>
        <v>null</v>
      </c>
      <c r="O891" t="str">
        <f t="shared" si="81"/>
        <v xml:space="preserve">INSERT INTO pad_organ (organid, nom, dir3, dir3pare, cif) VALUES (70889, 'Eoep Palma I', 'A04019810', 'A04013522', null); </v>
      </c>
    </row>
    <row r="892" spans="2:15">
      <c r="B892" t="s">
        <v>1795</v>
      </c>
      <c r="C892" t="s">
        <v>1796</v>
      </c>
      <c r="D892" s="1">
        <v>1365954</v>
      </c>
      <c r="E892" t="str">
        <f>IFERROR(VLOOKUP(D892,PBL_ORGAN_GESTOR!$A$2:$G$1955,2,FALSE),"null")</f>
        <v>A04013522</v>
      </c>
      <c r="F892" t="str">
        <f>IF(E892="null",VLOOKUP(B892,Entitats!O:P,2,FALSE),"null")</f>
        <v>null</v>
      </c>
      <c r="H892">
        <f t="shared" si="82"/>
        <v>70890</v>
      </c>
      <c r="I892" t="str">
        <f t="shared" si="78"/>
        <v>'Eoep Palma II'</v>
      </c>
      <c r="J892" t="str">
        <f t="shared" si="79"/>
        <v>'A04019811'</v>
      </c>
      <c r="K892" t="str">
        <f t="shared" si="80"/>
        <v>'A04013522'</v>
      </c>
      <c r="M892" t="str">
        <f t="shared" si="83"/>
        <v>null</v>
      </c>
      <c r="O892" t="str">
        <f t="shared" si="81"/>
        <v xml:space="preserve">INSERT INTO pad_organ (organid, nom, dir3, dir3pare, cif) VALUES (70890, 'Eoep Palma II', 'A04019811', 'A04013522', null); </v>
      </c>
    </row>
    <row r="893" spans="2:15">
      <c r="B893" t="s">
        <v>1797</v>
      </c>
      <c r="C893" t="s">
        <v>4191</v>
      </c>
      <c r="D893" s="1">
        <v>1365954</v>
      </c>
      <c r="E893" t="str">
        <f>IFERROR(VLOOKUP(D893,PBL_ORGAN_GESTOR!$A$2:$G$1955,2,FALSE),"null")</f>
        <v>A04013522</v>
      </c>
      <c r="F893" t="str">
        <f>IF(E893="null",VLOOKUP(B893,Entitats!O:P,2,FALSE),"null")</f>
        <v>null</v>
      </c>
      <c r="H893">
        <f t="shared" si="82"/>
        <v>70891</v>
      </c>
      <c r="I893" t="str">
        <f t="shared" si="78"/>
        <v>'Eoi Escola Oficial D''Idiomes  de Palma'</v>
      </c>
      <c r="J893" t="str">
        <f t="shared" si="79"/>
        <v>'A04019812'</v>
      </c>
      <c r="K893" t="str">
        <f t="shared" si="80"/>
        <v>'A04013522'</v>
      </c>
      <c r="M893" t="str">
        <f t="shared" si="83"/>
        <v>null</v>
      </c>
      <c r="O893" t="str">
        <f t="shared" si="81"/>
        <v xml:space="preserve">INSERT INTO pad_organ (organid, nom, dir3, dir3pare, cif) VALUES (70891, 'Eoi Escola Oficial D''Idiomes  de Palma', 'A04019812', 'A04013522', null); </v>
      </c>
    </row>
    <row r="894" spans="2:15">
      <c r="B894" t="s">
        <v>1799</v>
      </c>
      <c r="C894" t="s">
        <v>4192</v>
      </c>
      <c r="D894" s="1">
        <v>1365954</v>
      </c>
      <c r="E894" t="str">
        <f>IFERROR(VLOOKUP(D894,PBL_ORGAN_GESTOR!$A$2:$G$1955,2,FALSE),"null")</f>
        <v>A04013522</v>
      </c>
      <c r="F894" t="str">
        <f>IF(E894="null",VLOOKUP(B894,Entitats!O:P,2,FALSE),"null")</f>
        <v>null</v>
      </c>
      <c r="H894">
        <f t="shared" si="82"/>
        <v>70892</v>
      </c>
      <c r="I894" t="str">
        <f t="shared" si="78"/>
        <v>'Eoi Escola Oficial D''Idiomes a Calvià'</v>
      </c>
      <c r="J894" t="str">
        <f t="shared" si="79"/>
        <v>'A04019813'</v>
      </c>
      <c r="K894" t="str">
        <f t="shared" si="80"/>
        <v>'A04013522'</v>
      </c>
      <c r="M894" t="str">
        <f t="shared" si="83"/>
        <v>null</v>
      </c>
      <c r="O894" t="str">
        <f t="shared" si="81"/>
        <v xml:space="preserve">INSERT INTO pad_organ (organid, nom, dir3, dir3pare, cif) VALUES (70892, 'Eoi Escola Oficial D''Idiomes a Calvià', 'A04019813', 'A04013522', null); </v>
      </c>
    </row>
    <row r="895" spans="2:15">
      <c r="B895" t="s">
        <v>1801</v>
      </c>
      <c r="C895" t="s">
        <v>4193</v>
      </c>
      <c r="D895" s="1">
        <v>1365954</v>
      </c>
      <c r="E895" t="str">
        <f>IFERROR(VLOOKUP(D895,PBL_ORGAN_GESTOR!$A$2:$G$1955,2,FALSE),"null")</f>
        <v>A04013522</v>
      </c>
      <c r="F895" t="str">
        <f>IF(E895="null",VLOOKUP(B895,Entitats!O:P,2,FALSE),"null")</f>
        <v>null</v>
      </c>
      <c r="H895">
        <f t="shared" si="82"/>
        <v>70893</v>
      </c>
      <c r="I895" t="str">
        <f t="shared" si="78"/>
        <v>'Eoi Escola Oficial D''Idiomes de Ciutadella'</v>
      </c>
      <c r="J895" t="str">
        <f t="shared" si="79"/>
        <v>'A04019814'</v>
      </c>
      <c r="K895" t="str">
        <f t="shared" si="80"/>
        <v>'A04013522'</v>
      </c>
      <c r="M895" t="str">
        <f t="shared" si="83"/>
        <v>null</v>
      </c>
      <c r="O895" t="str">
        <f t="shared" si="81"/>
        <v xml:space="preserve">INSERT INTO pad_organ (organid, nom, dir3, dir3pare, cif) VALUES (70893, 'Eoi Escola Oficial D''Idiomes de Ciutadella', 'A04019814', 'A04013522', null); </v>
      </c>
    </row>
    <row r="896" spans="2:15">
      <c r="B896" t="s">
        <v>1803</v>
      </c>
      <c r="C896" t="s">
        <v>4194</v>
      </c>
      <c r="D896" s="1">
        <v>1365954</v>
      </c>
      <c r="E896" t="str">
        <f>IFERROR(VLOOKUP(D896,PBL_ORGAN_GESTOR!$A$2:$G$1955,2,FALSE),"null")</f>
        <v>A04013522</v>
      </c>
      <c r="F896" t="str">
        <f>IF(E896="null",VLOOKUP(B896,Entitats!O:P,2,FALSE),"null")</f>
        <v>null</v>
      </c>
      <c r="H896">
        <f t="shared" si="82"/>
        <v>70894</v>
      </c>
      <c r="I896" t="str">
        <f t="shared" si="78"/>
        <v>'Eoi Escola Oficial D''Idiomes de Manacor'</v>
      </c>
      <c r="J896" t="str">
        <f t="shared" si="79"/>
        <v>'A04019815'</v>
      </c>
      <c r="K896" t="str">
        <f t="shared" si="80"/>
        <v>'A04013522'</v>
      </c>
      <c r="M896" t="str">
        <f t="shared" si="83"/>
        <v>null</v>
      </c>
      <c r="O896" t="str">
        <f t="shared" si="81"/>
        <v xml:space="preserve">INSERT INTO pad_organ (organid, nom, dir3, dir3pare, cif) VALUES (70894, 'Eoi Escola Oficial D''Idiomes de Manacor', 'A04019815', 'A04013522', null); </v>
      </c>
    </row>
    <row r="897" spans="2:15">
      <c r="B897" t="s">
        <v>1805</v>
      </c>
      <c r="C897" t="s">
        <v>4195</v>
      </c>
      <c r="D897" s="1">
        <v>1365954</v>
      </c>
      <c r="E897" t="str">
        <f>IFERROR(VLOOKUP(D897,PBL_ORGAN_GESTOR!$A$2:$G$1955,2,FALSE),"null")</f>
        <v>A04013522</v>
      </c>
      <c r="F897" t="str">
        <f>IF(E897="null",VLOOKUP(B897,Entitats!O:P,2,FALSE),"null")</f>
        <v>null</v>
      </c>
      <c r="H897">
        <f t="shared" si="82"/>
        <v>70895</v>
      </c>
      <c r="I897" t="str">
        <f t="shared" si="78"/>
        <v>'Eoi Escola Oficial D''Idiomes de Maó'</v>
      </c>
      <c r="J897" t="str">
        <f t="shared" si="79"/>
        <v>'A04019816'</v>
      </c>
      <c r="K897" t="str">
        <f t="shared" si="80"/>
        <v>'A04013522'</v>
      </c>
      <c r="M897" t="str">
        <f t="shared" si="83"/>
        <v>null</v>
      </c>
      <c r="O897" t="str">
        <f t="shared" si="81"/>
        <v xml:space="preserve">INSERT INTO pad_organ (organid, nom, dir3, dir3pare, cif) VALUES (70895, 'Eoi Escola Oficial D''Idiomes de Maó', 'A04019816', 'A04013522', null); </v>
      </c>
    </row>
    <row r="898" spans="2:15">
      <c r="B898" t="s">
        <v>1807</v>
      </c>
      <c r="C898" t="s">
        <v>4196</v>
      </c>
      <c r="D898" s="1">
        <v>1365954</v>
      </c>
      <c r="E898" t="str">
        <f>IFERROR(VLOOKUP(D898,PBL_ORGAN_GESTOR!$A$2:$G$1955,2,FALSE),"null")</f>
        <v>A04013522</v>
      </c>
      <c r="F898" t="str">
        <f>IF(E898="null",VLOOKUP(B898,Entitats!O:P,2,FALSE),"null")</f>
        <v>null</v>
      </c>
      <c r="H898">
        <f t="shared" si="82"/>
        <v>70896</v>
      </c>
      <c r="I898" t="str">
        <f t="shared" si="78"/>
        <v>'Eoi Escola Oficial D''Idiomes D''Eivissa'</v>
      </c>
      <c r="J898" t="str">
        <f t="shared" si="79"/>
        <v>'A04019817'</v>
      </c>
      <c r="K898" t="str">
        <f t="shared" si="80"/>
        <v>'A04013522'</v>
      </c>
      <c r="M898" t="str">
        <f t="shared" si="83"/>
        <v>null</v>
      </c>
      <c r="O898" t="str">
        <f t="shared" si="81"/>
        <v xml:space="preserve">INSERT INTO pad_organ (organid, nom, dir3, dir3pare, cif) VALUES (70896, 'Eoi Escola Oficial D''Idiomes D''Eivissa', 'A04019817', 'A04013522', null); </v>
      </c>
    </row>
    <row r="899" spans="2:15">
      <c r="B899" t="s">
        <v>1809</v>
      </c>
      <c r="C899" t="s">
        <v>4197</v>
      </c>
      <c r="D899" s="1">
        <v>1365954</v>
      </c>
      <c r="E899" t="str">
        <f>IFERROR(VLOOKUP(D899,PBL_ORGAN_GESTOR!$A$2:$G$1955,2,FALSE),"null")</f>
        <v>A04013522</v>
      </c>
      <c r="F899" t="str">
        <f>IF(E899="null",VLOOKUP(B899,Entitats!O:P,2,FALSE),"null")</f>
        <v>null</v>
      </c>
      <c r="H899">
        <f t="shared" si="82"/>
        <v>70897</v>
      </c>
      <c r="I899" t="str">
        <f t="shared" ref="I899:I962" si="84">"'"&amp;C899&amp;"'"</f>
        <v>'Eoi Escola Oficial D''Idiomes D''Inca'</v>
      </c>
      <c r="J899" t="str">
        <f t="shared" ref="J899:J962" si="85">"'"&amp;B899&amp;"'"</f>
        <v>'A04019818'</v>
      </c>
      <c r="K899" t="str">
        <f t="shared" ref="K899:K962" si="86">IF(E899="null","null","'"&amp;E899&amp;"'")</f>
        <v>'A04013522'</v>
      </c>
      <c r="M899" t="str">
        <f t="shared" si="83"/>
        <v>null</v>
      </c>
      <c r="O899" t="str">
        <f t="shared" ref="O899:O962" si="87">SUBSTITUTE(SUBSTITUTE(SUBSTITUTE(SUBSTITUTE(SUBSTITUTE(SUBSTITUTE(O$1,"$ID$",H899),"$NOM$",I899),"$DIR3$",J899),"$DIR3PARE$",K899),"$ENTITATID$",L899),"$CIF$",M899)</f>
        <v xml:space="preserve">INSERT INTO pad_organ (organid, nom, dir3, dir3pare, cif) VALUES (70897, 'Eoi Escola Oficial D''Idiomes D''Inca', 'A04019818', 'A04013522', null); </v>
      </c>
    </row>
    <row r="900" spans="2:15">
      <c r="B900" t="s">
        <v>1811</v>
      </c>
      <c r="C900" t="s">
        <v>4198</v>
      </c>
      <c r="D900" s="1">
        <v>1365954</v>
      </c>
      <c r="E900" t="str">
        <f>IFERROR(VLOOKUP(D900,PBL_ORGAN_GESTOR!$A$2:$G$1955,2,FALSE),"null")</f>
        <v>A04013522</v>
      </c>
      <c r="F900" t="str">
        <f>IF(E900="null",VLOOKUP(B900,Entitats!O:P,2,FALSE),"null")</f>
        <v>null</v>
      </c>
      <c r="H900">
        <f t="shared" ref="H900:H963" si="88">H899+1</f>
        <v>70898</v>
      </c>
      <c r="I900" t="str">
        <f t="shared" si="84"/>
        <v>'Esad Escola Sup. D''Art Dramàtic Illes Balears (ESADIB)'</v>
      </c>
      <c r="J900" t="str">
        <f t="shared" si="85"/>
        <v>'A04019819'</v>
      </c>
      <c r="K900" t="str">
        <f t="shared" si="86"/>
        <v>'A04013522'</v>
      </c>
      <c r="M900" t="str">
        <f t="shared" ref="M900:M963" si="89">IFERROR(IF(F900="null","null","'"&amp;F900&amp;"'"),"null")</f>
        <v>null</v>
      </c>
      <c r="O900" t="str">
        <f t="shared" si="87"/>
        <v xml:space="preserve">INSERT INTO pad_organ (organid, nom, dir3, dir3pare, cif) VALUES (70898, 'Esad Escola Sup. D''Art Dramàtic Illes Balears (ESADIB)', 'A04019819', 'A04013522', null); </v>
      </c>
    </row>
    <row r="901" spans="2:15">
      <c r="B901" t="s">
        <v>1813</v>
      </c>
      <c r="C901" t="s">
        <v>1814</v>
      </c>
      <c r="D901" s="1">
        <v>1365954</v>
      </c>
      <c r="E901" t="str">
        <f>IFERROR(VLOOKUP(D901,PBL_ORGAN_GESTOR!$A$2:$G$1955,2,FALSE),"null")</f>
        <v>A04013522</v>
      </c>
      <c r="F901" t="str">
        <f>IF(E901="null",VLOOKUP(B901,Entitats!O:P,2,FALSE),"null")</f>
        <v>null</v>
      </c>
      <c r="H901">
        <f t="shared" si="88"/>
        <v>70899</v>
      </c>
      <c r="I901" t="str">
        <f t="shared" si="84"/>
        <v>'IES Albuhaira'</v>
      </c>
      <c r="J901" t="str">
        <f t="shared" si="85"/>
        <v>'A04019820'</v>
      </c>
      <c r="K901" t="str">
        <f t="shared" si="86"/>
        <v>'A04013522'</v>
      </c>
      <c r="M901" t="str">
        <f t="shared" si="89"/>
        <v>null</v>
      </c>
      <c r="O901" t="str">
        <f t="shared" si="87"/>
        <v xml:space="preserve">INSERT INTO pad_organ (organid, nom, dir3, dir3pare, cif) VALUES (70899, 'IES Albuhaira', 'A04019820', 'A04013522', null); </v>
      </c>
    </row>
    <row r="902" spans="2:15">
      <c r="B902" t="s">
        <v>1815</v>
      </c>
      <c r="C902" t="s">
        <v>1816</v>
      </c>
      <c r="D902" s="1">
        <v>1365954</v>
      </c>
      <c r="E902" t="str">
        <f>IFERROR(VLOOKUP(D902,PBL_ORGAN_GESTOR!$A$2:$G$1955,2,FALSE),"null")</f>
        <v>A04013522</v>
      </c>
      <c r="F902" t="str">
        <f>IF(E902="null",VLOOKUP(B902,Entitats!O:P,2,FALSE),"null")</f>
        <v>null</v>
      </c>
      <c r="H902">
        <f t="shared" si="88"/>
        <v>70900</v>
      </c>
      <c r="I902" t="str">
        <f t="shared" si="84"/>
        <v>'IES Alcúdia'</v>
      </c>
      <c r="J902" t="str">
        <f t="shared" si="85"/>
        <v>'A04019821'</v>
      </c>
      <c r="K902" t="str">
        <f t="shared" si="86"/>
        <v>'A04013522'</v>
      </c>
      <c r="M902" t="str">
        <f t="shared" si="89"/>
        <v>null</v>
      </c>
      <c r="O902" t="str">
        <f t="shared" si="87"/>
        <v xml:space="preserve">INSERT INTO pad_organ (organid, nom, dir3, dir3pare, cif) VALUES (70900, 'IES Alcúdia', 'A04019821', 'A04013522', null); </v>
      </c>
    </row>
    <row r="903" spans="2:15">
      <c r="B903" t="s">
        <v>1817</v>
      </c>
      <c r="C903" t="s">
        <v>1818</v>
      </c>
      <c r="D903" s="1">
        <v>1365954</v>
      </c>
      <c r="E903" t="str">
        <f>IFERROR(VLOOKUP(D903,PBL_ORGAN_GESTOR!$A$2:$G$1955,2,FALSE),"null")</f>
        <v>A04013522</v>
      </c>
      <c r="F903" t="str">
        <f>IF(E903="null",VLOOKUP(B903,Entitats!O:P,2,FALSE),"null")</f>
        <v>null</v>
      </c>
      <c r="H903">
        <f t="shared" si="88"/>
        <v>70901</v>
      </c>
      <c r="I903" t="str">
        <f t="shared" si="84"/>
        <v>'IES Algarb'</v>
      </c>
      <c r="J903" t="str">
        <f t="shared" si="85"/>
        <v>'A04019822'</v>
      </c>
      <c r="K903" t="str">
        <f t="shared" si="86"/>
        <v>'A04013522'</v>
      </c>
      <c r="M903" t="str">
        <f t="shared" si="89"/>
        <v>null</v>
      </c>
      <c r="O903" t="str">
        <f t="shared" si="87"/>
        <v xml:space="preserve">INSERT INTO pad_organ (organid, nom, dir3, dir3pare, cif) VALUES (70901, 'IES Algarb', 'A04019822', 'A04013522', null); </v>
      </c>
    </row>
    <row r="904" spans="2:15">
      <c r="B904" t="s">
        <v>1819</v>
      </c>
      <c r="C904" t="s">
        <v>1820</v>
      </c>
      <c r="D904" s="1">
        <v>1365954</v>
      </c>
      <c r="E904" t="str">
        <f>IFERROR(VLOOKUP(D904,PBL_ORGAN_GESTOR!$A$2:$G$1955,2,FALSE),"null")</f>
        <v>A04013522</v>
      </c>
      <c r="F904" t="str">
        <f>IF(E904="null",VLOOKUP(B904,Entitats!O:P,2,FALSE),"null")</f>
        <v>null</v>
      </c>
      <c r="H904">
        <f t="shared" si="88"/>
        <v>70902</v>
      </c>
      <c r="I904" t="str">
        <f t="shared" si="84"/>
        <v>'IES Antoni Maura'</v>
      </c>
      <c r="J904" t="str">
        <f t="shared" si="85"/>
        <v>'A04019823'</v>
      </c>
      <c r="K904" t="str">
        <f t="shared" si="86"/>
        <v>'A04013522'</v>
      </c>
      <c r="M904" t="str">
        <f t="shared" si="89"/>
        <v>null</v>
      </c>
      <c r="O904" t="str">
        <f t="shared" si="87"/>
        <v xml:space="preserve">INSERT INTO pad_organ (organid, nom, dir3, dir3pare, cif) VALUES (70902, 'IES Antoni Maura', 'A04019823', 'A04013522', null); </v>
      </c>
    </row>
    <row r="905" spans="2:15">
      <c r="B905" t="s">
        <v>1821</v>
      </c>
      <c r="C905" t="s">
        <v>1822</v>
      </c>
      <c r="D905" s="1">
        <v>1365954</v>
      </c>
      <c r="E905" t="str">
        <f>IFERROR(VLOOKUP(D905,PBL_ORGAN_GESTOR!$A$2:$G$1955,2,FALSE),"null")</f>
        <v>A04013522</v>
      </c>
      <c r="F905" t="str">
        <f>IF(E905="null",VLOOKUP(B905,Entitats!O:P,2,FALSE),"null")</f>
        <v>null</v>
      </c>
      <c r="H905">
        <f t="shared" si="88"/>
        <v>70903</v>
      </c>
      <c r="I905" t="str">
        <f t="shared" si="84"/>
        <v>'IES Arxiduc Lluís Salvador'</v>
      </c>
      <c r="J905" t="str">
        <f t="shared" si="85"/>
        <v>'A04019824'</v>
      </c>
      <c r="K905" t="str">
        <f t="shared" si="86"/>
        <v>'A04013522'</v>
      </c>
      <c r="M905" t="str">
        <f t="shared" si="89"/>
        <v>null</v>
      </c>
      <c r="O905" t="str">
        <f t="shared" si="87"/>
        <v xml:space="preserve">INSERT INTO pad_organ (organid, nom, dir3, dir3pare, cif) VALUES (70903, 'IES Arxiduc Lluís Salvador', 'A04019824', 'A04013522', null); </v>
      </c>
    </row>
    <row r="906" spans="2:15">
      <c r="B906" t="s">
        <v>1823</v>
      </c>
      <c r="C906" t="s">
        <v>1824</v>
      </c>
      <c r="D906" s="1">
        <v>1365954</v>
      </c>
      <c r="E906" t="str">
        <f>IFERROR(VLOOKUP(D906,PBL_ORGAN_GESTOR!$A$2:$G$1955,2,FALSE),"null")</f>
        <v>A04013522</v>
      </c>
      <c r="F906" t="str">
        <f>IF(E906="null",VLOOKUP(B906,Entitats!O:P,2,FALSE),"null")</f>
        <v>null</v>
      </c>
      <c r="H906">
        <f t="shared" si="88"/>
        <v>70904</v>
      </c>
      <c r="I906" t="str">
        <f t="shared" si="84"/>
        <v>'IES Aurora Picornell'</v>
      </c>
      <c r="J906" t="str">
        <f t="shared" si="85"/>
        <v>'A04019825'</v>
      </c>
      <c r="K906" t="str">
        <f t="shared" si="86"/>
        <v>'A04013522'</v>
      </c>
      <c r="M906" t="str">
        <f t="shared" si="89"/>
        <v>null</v>
      </c>
      <c r="O906" t="str">
        <f t="shared" si="87"/>
        <v xml:space="preserve">INSERT INTO pad_organ (organid, nom, dir3, dir3pare, cif) VALUES (70904, 'IES Aurora Picornell', 'A04019825', 'A04013522', null); </v>
      </c>
    </row>
    <row r="907" spans="2:15">
      <c r="B907" t="s">
        <v>1825</v>
      </c>
      <c r="C907" t="s">
        <v>1826</v>
      </c>
      <c r="D907" s="1">
        <v>1365954</v>
      </c>
      <c r="E907" t="str">
        <f>IFERROR(VLOOKUP(D907,PBL_ORGAN_GESTOR!$A$2:$G$1955,2,FALSE),"null")</f>
        <v>A04013522</v>
      </c>
      <c r="F907" t="str">
        <f>IF(E907="null",VLOOKUP(B907,Entitats!O:P,2,FALSE),"null")</f>
        <v>null</v>
      </c>
      <c r="H907">
        <f t="shared" si="88"/>
        <v>70905</v>
      </c>
      <c r="I907" t="str">
        <f t="shared" si="84"/>
        <v>'IES Balàfia'</v>
      </c>
      <c r="J907" t="str">
        <f t="shared" si="85"/>
        <v>'A04019826'</v>
      </c>
      <c r="K907" t="str">
        <f t="shared" si="86"/>
        <v>'A04013522'</v>
      </c>
      <c r="M907" t="str">
        <f t="shared" si="89"/>
        <v>null</v>
      </c>
      <c r="O907" t="str">
        <f t="shared" si="87"/>
        <v xml:space="preserve">INSERT INTO pad_organ (organid, nom, dir3, dir3pare, cif) VALUES (70905, 'IES Balàfia', 'A04019826', 'A04013522', null); </v>
      </c>
    </row>
    <row r="908" spans="2:15">
      <c r="B908" t="s">
        <v>1827</v>
      </c>
      <c r="C908" t="s">
        <v>1828</v>
      </c>
      <c r="D908" s="1">
        <v>1365954</v>
      </c>
      <c r="E908" t="str">
        <f>IFERROR(VLOOKUP(D908,PBL_ORGAN_GESTOR!$A$2:$G$1955,2,FALSE),"null")</f>
        <v>A04013522</v>
      </c>
      <c r="F908" t="str">
        <f>IF(E908="null",VLOOKUP(B908,Entitats!O:P,2,FALSE),"null")</f>
        <v>null</v>
      </c>
      <c r="H908">
        <f t="shared" si="88"/>
        <v>70906</v>
      </c>
      <c r="I908" t="str">
        <f t="shared" si="84"/>
        <v>'IES Baltasar Porcel'</v>
      </c>
      <c r="J908" t="str">
        <f t="shared" si="85"/>
        <v>'A04019827'</v>
      </c>
      <c r="K908" t="str">
        <f t="shared" si="86"/>
        <v>'A04013522'</v>
      </c>
      <c r="M908" t="str">
        <f t="shared" si="89"/>
        <v>null</v>
      </c>
      <c r="O908" t="str">
        <f t="shared" si="87"/>
        <v xml:space="preserve">INSERT INTO pad_organ (organid, nom, dir3, dir3pare, cif) VALUES (70906, 'IES Baltasar Porcel', 'A04019827', 'A04013522', null); </v>
      </c>
    </row>
    <row r="909" spans="2:15">
      <c r="B909" t="s">
        <v>1829</v>
      </c>
      <c r="C909" t="s">
        <v>1830</v>
      </c>
      <c r="D909" s="1">
        <v>1365954</v>
      </c>
      <c r="E909" t="str">
        <f>IFERROR(VLOOKUP(D909,PBL_ORGAN_GESTOR!$A$2:$G$1955,2,FALSE),"null")</f>
        <v>A04013522</v>
      </c>
      <c r="F909" t="str">
        <f>IF(E909="null",VLOOKUP(B909,Entitats!O:P,2,FALSE),"null")</f>
        <v>null</v>
      </c>
      <c r="H909">
        <f t="shared" si="88"/>
        <v>70907</v>
      </c>
      <c r="I909" t="str">
        <f t="shared" si="84"/>
        <v>'IES Bendinat'</v>
      </c>
      <c r="J909" t="str">
        <f t="shared" si="85"/>
        <v>'A04019828'</v>
      </c>
      <c r="K909" t="str">
        <f t="shared" si="86"/>
        <v>'A04013522'</v>
      </c>
      <c r="M909" t="str">
        <f t="shared" si="89"/>
        <v>null</v>
      </c>
      <c r="O909" t="str">
        <f t="shared" si="87"/>
        <v xml:space="preserve">INSERT INTO pad_organ (organid, nom, dir3, dir3pare, cif) VALUES (70907, 'IES Bendinat', 'A04019828', 'A04013522', null); </v>
      </c>
    </row>
    <row r="910" spans="2:15">
      <c r="B910" t="s">
        <v>1831</v>
      </c>
      <c r="C910" t="s">
        <v>4199</v>
      </c>
      <c r="D910" s="1">
        <v>1365954</v>
      </c>
      <c r="E910" t="str">
        <f>IFERROR(VLOOKUP(D910,PBL_ORGAN_GESTOR!$A$2:$G$1955,2,FALSE),"null")</f>
        <v>A04013522</v>
      </c>
      <c r="F910" t="str">
        <f>IF(E910="null",VLOOKUP(B910,Entitats!O:P,2,FALSE),"null")</f>
        <v>null</v>
      </c>
      <c r="H910">
        <f t="shared" si="88"/>
        <v>70908</v>
      </c>
      <c r="I910" t="str">
        <f t="shared" si="84"/>
        <v>'IES Berenguer D''Anoia'</v>
      </c>
      <c r="J910" t="str">
        <f t="shared" si="85"/>
        <v>'A04019829'</v>
      </c>
      <c r="K910" t="str">
        <f t="shared" si="86"/>
        <v>'A04013522'</v>
      </c>
      <c r="M910" t="str">
        <f t="shared" si="89"/>
        <v>null</v>
      </c>
      <c r="O910" t="str">
        <f t="shared" si="87"/>
        <v xml:space="preserve">INSERT INTO pad_organ (organid, nom, dir3, dir3pare, cif) VALUES (70908, 'IES Berenguer D''Anoia', 'A04019829', 'A04013522', null); </v>
      </c>
    </row>
    <row r="911" spans="2:15">
      <c r="B911" t="s">
        <v>1833</v>
      </c>
      <c r="C911" t="s">
        <v>1834</v>
      </c>
      <c r="D911" s="1">
        <v>1365954</v>
      </c>
      <c r="E911" t="str">
        <f>IFERROR(VLOOKUP(D911,PBL_ORGAN_GESTOR!$A$2:$G$1955,2,FALSE),"null")</f>
        <v>A04013522</v>
      </c>
      <c r="F911" t="str">
        <f>IF(E911="null",VLOOKUP(B911,Entitats!O:P,2,FALSE),"null")</f>
        <v>null</v>
      </c>
      <c r="H911">
        <f t="shared" si="88"/>
        <v>70909</v>
      </c>
      <c r="I911" t="str">
        <f t="shared" si="84"/>
        <v>'IES Biel Martí'</v>
      </c>
      <c r="J911" t="str">
        <f t="shared" si="85"/>
        <v>'A04019830'</v>
      </c>
      <c r="K911" t="str">
        <f t="shared" si="86"/>
        <v>'A04013522'</v>
      </c>
      <c r="M911" t="str">
        <f t="shared" si="89"/>
        <v>null</v>
      </c>
      <c r="O911" t="str">
        <f t="shared" si="87"/>
        <v xml:space="preserve">INSERT INTO pad_organ (organid, nom, dir3, dir3pare, cif) VALUES (70909, 'IES Biel Martí', 'A04019830', 'A04013522', null); </v>
      </c>
    </row>
    <row r="912" spans="2:15">
      <c r="B912" t="s">
        <v>1835</v>
      </c>
      <c r="C912" t="s">
        <v>1836</v>
      </c>
      <c r="D912" s="1">
        <v>1365954</v>
      </c>
      <c r="E912" t="str">
        <f>IFERROR(VLOOKUP(D912,PBL_ORGAN_GESTOR!$A$2:$G$1955,2,FALSE),"null")</f>
        <v>A04013522</v>
      </c>
      <c r="F912" t="str">
        <f>IF(E912="null",VLOOKUP(B912,Entitats!O:P,2,FALSE),"null")</f>
        <v>null</v>
      </c>
      <c r="H912">
        <f t="shared" si="88"/>
        <v>70910</v>
      </c>
      <c r="I912" t="str">
        <f t="shared" si="84"/>
        <v>'IES Binissalem'</v>
      </c>
      <c r="J912" t="str">
        <f t="shared" si="85"/>
        <v>'A04019831'</v>
      </c>
      <c r="K912" t="str">
        <f t="shared" si="86"/>
        <v>'A04013522'</v>
      </c>
      <c r="M912" t="str">
        <f t="shared" si="89"/>
        <v>null</v>
      </c>
      <c r="O912" t="str">
        <f t="shared" si="87"/>
        <v xml:space="preserve">INSERT INTO pad_organ (organid, nom, dir3, dir3pare, cif) VALUES (70910, 'IES Binissalem', 'A04019831', 'A04013522', null); </v>
      </c>
    </row>
    <row r="913" spans="2:15">
      <c r="B913" t="s">
        <v>1837</v>
      </c>
      <c r="C913" t="s">
        <v>1838</v>
      </c>
      <c r="D913" s="1">
        <v>1365954</v>
      </c>
      <c r="E913" t="str">
        <f>IFERROR(VLOOKUP(D913,PBL_ORGAN_GESTOR!$A$2:$G$1955,2,FALSE),"null")</f>
        <v>A04013522</v>
      </c>
      <c r="F913" t="str">
        <f>IF(E913="null",VLOOKUP(B913,Entitats!O:P,2,FALSE),"null")</f>
        <v>null</v>
      </c>
      <c r="H913">
        <f t="shared" si="88"/>
        <v>70911</v>
      </c>
      <c r="I913" t="str">
        <f t="shared" si="84"/>
        <v>'IES Calvià'</v>
      </c>
      <c r="J913" t="str">
        <f t="shared" si="85"/>
        <v>'A04019832'</v>
      </c>
      <c r="K913" t="str">
        <f t="shared" si="86"/>
        <v>'A04013522'</v>
      </c>
      <c r="M913" t="str">
        <f t="shared" si="89"/>
        <v>null</v>
      </c>
      <c r="O913" t="str">
        <f t="shared" si="87"/>
        <v xml:space="preserve">INSERT INTO pad_organ (organid, nom, dir3, dir3pare, cif) VALUES (70911, 'IES Calvià', 'A04019832', 'A04013522', null); </v>
      </c>
    </row>
    <row r="914" spans="2:15">
      <c r="B914" t="s">
        <v>1839</v>
      </c>
      <c r="C914" t="s">
        <v>1840</v>
      </c>
      <c r="D914" s="1">
        <v>1365954</v>
      </c>
      <c r="E914" t="str">
        <f>IFERROR(VLOOKUP(D914,PBL_ORGAN_GESTOR!$A$2:$G$1955,2,FALSE),"null")</f>
        <v>A04013522</v>
      </c>
      <c r="F914" t="str">
        <f>IF(E914="null",VLOOKUP(B914,Entitats!O:P,2,FALSE),"null")</f>
        <v>null</v>
      </c>
      <c r="H914">
        <f t="shared" si="88"/>
        <v>70912</v>
      </c>
      <c r="I914" t="str">
        <f t="shared" si="84"/>
        <v>'IES Can Peu Blanc'</v>
      </c>
      <c r="J914" t="str">
        <f t="shared" si="85"/>
        <v>'A04019833'</v>
      </c>
      <c r="K914" t="str">
        <f t="shared" si="86"/>
        <v>'A04013522'</v>
      </c>
      <c r="M914" t="str">
        <f t="shared" si="89"/>
        <v>null</v>
      </c>
      <c r="O914" t="str">
        <f t="shared" si="87"/>
        <v xml:space="preserve">INSERT INTO pad_organ (organid, nom, dir3, dir3pare, cif) VALUES (70912, 'IES Can Peu Blanc', 'A04019833', 'A04013522', null); </v>
      </c>
    </row>
    <row r="915" spans="2:15">
      <c r="B915" t="s">
        <v>1841</v>
      </c>
      <c r="C915" t="s">
        <v>1842</v>
      </c>
      <c r="D915" s="1">
        <v>1365954</v>
      </c>
      <c r="E915" t="str">
        <f>IFERROR(VLOOKUP(D915,PBL_ORGAN_GESTOR!$A$2:$G$1955,2,FALSE),"null")</f>
        <v>A04013522</v>
      </c>
      <c r="F915" t="str">
        <f>IF(E915="null",VLOOKUP(B915,Entitats!O:P,2,FALSE),"null")</f>
        <v>null</v>
      </c>
      <c r="H915">
        <f t="shared" si="88"/>
        <v>70913</v>
      </c>
      <c r="I915" t="str">
        <f t="shared" si="84"/>
        <v>'IES cap de Llevant'</v>
      </c>
      <c r="J915" t="str">
        <f t="shared" si="85"/>
        <v>'A04019834'</v>
      </c>
      <c r="K915" t="str">
        <f t="shared" si="86"/>
        <v>'A04013522'</v>
      </c>
      <c r="M915" t="str">
        <f t="shared" si="89"/>
        <v>null</v>
      </c>
      <c r="O915" t="str">
        <f t="shared" si="87"/>
        <v xml:space="preserve">INSERT INTO pad_organ (organid, nom, dir3, dir3pare, cif) VALUES (70913, 'IES cap de Llevant', 'A04019834', 'A04013522', null); </v>
      </c>
    </row>
    <row r="916" spans="2:15">
      <c r="B916" t="s">
        <v>1843</v>
      </c>
      <c r="C916" t="s">
        <v>1844</v>
      </c>
      <c r="D916" s="1">
        <v>1365954</v>
      </c>
      <c r="E916" t="str">
        <f>IFERROR(VLOOKUP(D916,PBL_ORGAN_GESTOR!$A$2:$G$1955,2,FALSE),"null")</f>
        <v>A04013522</v>
      </c>
      <c r="F916" t="str">
        <f>IF(E916="null",VLOOKUP(B916,Entitats!O:P,2,FALSE),"null")</f>
        <v>null</v>
      </c>
      <c r="H916">
        <f t="shared" si="88"/>
        <v>70914</v>
      </c>
      <c r="I916" t="str">
        <f t="shared" si="84"/>
        <v>'IES Capdepera'</v>
      </c>
      <c r="J916" t="str">
        <f t="shared" si="85"/>
        <v>'A04019835'</v>
      </c>
      <c r="K916" t="str">
        <f t="shared" si="86"/>
        <v>'A04013522'</v>
      </c>
      <c r="M916" t="str">
        <f t="shared" si="89"/>
        <v>null</v>
      </c>
      <c r="O916" t="str">
        <f t="shared" si="87"/>
        <v xml:space="preserve">INSERT INTO pad_organ (organid, nom, dir3, dir3pare, cif) VALUES (70914, 'IES Capdepera', 'A04019835', 'A04013522', null); </v>
      </c>
    </row>
    <row r="917" spans="2:15">
      <c r="B917" t="s">
        <v>1845</v>
      </c>
      <c r="C917" t="s">
        <v>1846</v>
      </c>
      <c r="D917" s="1">
        <v>1365954</v>
      </c>
      <c r="E917" t="str">
        <f>IFERROR(VLOOKUP(D917,PBL_ORGAN_GESTOR!$A$2:$G$1955,2,FALSE),"null")</f>
        <v>A04013522</v>
      </c>
      <c r="F917" t="str">
        <f>IF(E917="null",VLOOKUP(B917,Entitats!O:P,2,FALSE),"null")</f>
        <v>null</v>
      </c>
      <c r="H917">
        <f t="shared" si="88"/>
        <v>70915</v>
      </c>
      <c r="I917" t="str">
        <f t="shared" si="84"/>
        <v>'IES Centre de Tecnificació Esportiva Ib'</v>
      </c>
      <c r="J917" t="str">
        <f t="shared" si="85"/>
        <v>'A04019836'</v>
      </c>
      <c r="K917" t="str">
        <f t="shared" si="86"/>
        <v>'A04013522'</v>
      </c>
      <c r="M917" t="str">
        <f t="shared" si="89"/>
        <v>null</v>
      </c>
      <c r="O917" t="str">
        <f t="shared" si="87"/>
        <v xml:space="preserve">INSERT INTO pad_organ (organid, nom, dir3, dir3pare, cif) VALUES (70915, 'IES Centre de Tecnificació Esportiva Ib', 'A04019836', 'A04013522', null); </v>
      </c>
    </row>
    <row r="918" spans="2:15">
      <c r="B918" t="s">
        <v>1847</v>
      </c>
      <c r="C918" t="s">
        <v>1848</v>
      </c>
      <c r="D918" s="1">
        <v>1365954</v>
      </c>
      <c r="E918" t="str">
        <f>IFERROR(VLOOKUP(D918,PBL_ORGAN_GESTOR!$A$2:$G$1955,2,FALSE),"null")</f>
        <v>A04013522</v>
      </c>
      <c r="F918" t="str">
        <f>IF(E918="null",VLOOKUP(B918,Entitats!O:P,2,FALSE),"null")</f>
        <v>null</v>
      </c>
      <c r="H918">
        <f t="shared" si="88"/>
        <v>70916</v>
      </c>
      <c r="I918" t="str">
        <f t="shared" si="84"/>
        <v>'IES Clara Hammerl'</v>
      </c>
      <c r="J918" t="str">
        <f t="shared" si="85"/>
        <v>'A04019837'</v>
      </c>
      <c r="K918" t="str">
        <f t="shared" si="86"/>
        <v>'A04013522'</v>
      </c>
      <c r="M918" t="str">
        <f t="shared" si="89"/>
        <v>null</v>
      </c>
      <c r="O918" t="str">
        <f t="shared" si="87"/>
        <v xml:space="preserve">INSERT INTO pad_organ (organid, nom, dir3, dir3pare, cif) VALUES (70916, 'IES Clara Hammerl', 'A04019837', 'A04013522', null); </v>
      </c>
    </row>
    <row r="919" spans="2:15">
      <c r="B919" t="s">
        <v>1849</v>
      </c>
      <c r="C919" t="s">
        <v>1850</v>
      </c>
      <c r="D919" s="1">
        <v>1365954</v>
      </c>
      <c r="E919" t="str">
        <f>IFERROR(VLOOKUP(D919,PBL_ORGAN_GESTOR!$A$2:$G$1955,2,FALSE),"null")</f>
        <v>A04013522</v>
      </c>
      <c r="F919" t="str">
        <f>IF(E919="null",VLOOKUP(B919,Entitats!O:P,2,FALSE),"null")</f>
        <v>null</v>
      </c>
      <c r="H919">
        <f t="shared" si="88"/>
        <v>70917</v>
      </c>
      <c r="I919" t="str">
        <f t="shared" si="84"/>
        <v>'IES Damià Huguet'</v>
      </c>
      <c r="J919" t="str">
        <f t="shared" si="85"/>
        <v>'A04019838'</v>
      </c>
      <c r="K919" t="str">
        <f t="shared" si="86"/>
        <v>'A04013522'</v>
      </c>
      <c r="M919" t="str">
        <f t="shared" si="89"/>
        <v>null</v>
      </c>
      <c r="O919" t="str">
        <f t="shared" si="87"/>
        <v xml:space="preserve">INSERT INTO pad_organ (organid, nom, dir3, dir3pare, cif) VALUES (70917, 'IES Damià Huguet', 'A04019838', 'A04013522', null); </v>
      </c>
    </row>
    <row r="920" spans="2:15">
      <c r="B920" t="s">
        <v>1851</v>
      </c>
      <c r="C920" t="s">
        <v>1852</v>
      </c>
      <c r="D920" s="1">
        <v>1365954</v>
      </c>
      <c r="E920" t="str">
        <f>IFERROR(VLOOKUP(D920,PBL_ORGAN_GESTOR!$A$2:$G$1955,2,FALSE),"null")</f>
        <v>A04013522</v>
      </c>
      <c r="F920" t="str">
        <f>IF(E920="null",VLOOKUP(B920,Entitats!O:P,2,FALSE),"null")</f>
        <v>null</v>
      </c>
      <c r="H920">
        <f t="shared" si="88"/>
        <v>70918</v>
      </c>
      <c r="I920" t="str">
        <f t="shared" si="84"/>
        <v>'IES Emili Darder'</v>
      </c>
      <c r="J920" t="str">
        <f t="shared" si="85"/>
        <v>'A04019839'</v>
      </c>
      <c r="K920" t="str">
        <f t="shared" si="86"/>
        <v>'A04013522'</v>
      </c>
      <c r="M920" t="str">
        <f t="shared" si="89"/>
        <v>null</v>
      </c>
      <c r="O920" t="str">
        <f t="shared" si="87"/>
        <v xml:space="preserve">INSERT INTO pad_organ (organid, nom, dir3, dir3pare, cif) VALUES (70918, 'IES Emili Darder', 'A04019839', 'A04013522', null); </v>
      </c>
    </row>
    <row r="921" spans="2:15">
      <c r="B921" t="s">
        <v>1853</v>
      </c>
      <c r="C921" t="s">
        <v>1854</v>
      </c>
      <c r="D921" s="1">
        <v>1365954</v>
      </c>
      <c r="E921" t="str">
        <f>IFERROR(VLOOKUP(D921,PBL_ORGAN_GESTOR!$A$2:$G$1955,2,FALSE),"null")</f>
        <v>A04013522</v>
      </c>
      <c r="F921" t="str">
        <f>IF(E921="null",VLOOKUP(B921,Entitats!O:P,2,FALSE),"null")</f>
        <v>null</v>
      </c>
      <c r="H921">
        <f t="shared" si="88"/>
        <v>70919</v>
      </c>
      <c r="I921" t="str">
        <f t="shared" si="84"/>
        <v>'IES Felanitx'</v>
      </c>
      <c r="J921" t="str">
        <f t="shared" si="85"/>
        <v>'A04019840'</v>
      </c>
      <c r="K921" t="str">
        <f t="shared" si="86"/>
        <v>'A04013522'</v>
      </c>
      <c r="M921" t="str">
        <f t="shared" si="89"/>
        <v>null</v>
      </c>
      <c r="O921" t="str">
        <f t="shared" si="87"/>
        <v xml:space="preserve">INSERT INTO pad_organ (organid, nom, dir3, dir3pare, cif) VALUES (70919, 'IES Felanitx', 'A04019840', 'A04013522', null); </v>
      </c>
    </row>
    <row r="922" spans="2:15">
      <c r="B922" t="s">
        <v>1855</v>
      </c>
      <c r="C922" t="s">
        <v>1856</v>
      </c>
      <c r="D922" s="1">
        <v>1365954</v>
      </c>
      <c r="E922" t="str">
        <f>IFERROR(VLOOKUP(D922,PBL_ORGAN_GESTOR!$A$2:$G$1955,2,FALSE),"null")</f>
        <v>A04013522</v>
      </c>
      <c r="F922" t="str">
        <f>IF(E922="null",VLOOKUP(B922,Entitats!O:P,2,FALSE),"null")</f>
        <v>null</v>
      </c>
      <c r="H922">
        <f t="shared" si="88"/>
        <v>70920</v>
      </c>
      <c r="I922" t="str">
        <f t="shared" si="84"/>
        <v>'IES Francesc de Borja Moll'</v>
      </c>
      <c r="J922" t="str">
        <f t="shared" si="85"/>
        <v>'A04019841'</v>
      </c>
      <c r="K922" t="str">
        <f t="shared" si="86"/>
        <v>'A04013522'</v>
      </c>
      <c r="M922" t="str">
        <f t="shared" si="89"/>
        <v>null</v>
      </c>
      <c r="O922" t="str">
        <f t="shared" si="87"/>
        <v xml:space="preserve">INSERT INTO pad_organ (organid, nom, dir3, dir3pare, cif) VALUES (70920, 'IES Francesc de Borja Moll', 'A04019841', 'A04013522', null); </v>
      </c>
    </row>
    <row r="923" spans="2:15">
      <c r="B923" t="s">
        <v>1857</v>
      </c>
      <c r="C923" t="s">
        <v>1858</v>
      </c>
      <c r="D923" s="1">
        <v>1365954</v>
      </c>
      <c r="E923" t="str">
        <f>IFERROR(VLOOKUP(D923,PBL_ORGAN_GESTOR!$A$2:$G$1955,2,FALSE),"null")</f>
        <v>A04013522</v>
      </c>
      <c r="F923" t="str">
        <f>IF(E923="null",VLOOKUP(B923,Entitats!O:P,2,FALSE),"null")</f>
        <v>null</v>
      </c>
      <c r="H923">
        <f t="shared" si="88"/>
        <v>70921</v>
      </c>
      <c r="I923" t="str">
        <f t="shared" si="84"/>
        <v>'IES Guillem Cifre de Colonya'</v>
      </c>
      <c r="J923" t="str">
        <f t="shared" si="85"/>
        <v>'A04019842'</v>
      </c>
      <c r="K923" t="str">
        <f t="shared" si="86"/>
        <v>'A04013522'</v>
      </c>
      <c r="M923" t="str">
        <f t="shared" si="89"/>
        <v>null</v>
      </c>
      <c r="O923" t="str">
        <f t="shared" si="87"/>
        <v xml:space="preserve">INSERT INTO pad_organ (organid, nom, dir3, dir3pare, cif) VALUES (70921, 'IES Guillem Cifre de Colonya', 'A04019842', 'A04013522', null); </v>
      </c>
    </row>
    <row r="924" spans="2:15">
      <c r="B924" t="s">
        <v>1859</v>
      </c>
      <c r="C924" t="s">
        <v>1860</v>
      </c>
      <c r="D924" s="1">
        <v>1365954</v>
      </c>
      <c r="E924" t="str">
        <f>IFERROR(VLOOKUP(D924,PBL_ORGAN_GESTOR!$A$2:$G$1955,2,FALSE),"null")</f>
        <v>A04013522</v>
      </c>
      <c r="F924" t="str">
        <f>IF(E924="null",VLOOKUP(B924,Entitats!O:P,2,FALSE),"null")</f>
        <v>null</v>
      </c>
      <c r="H924">
        <f t="shared" si="88"/>
        <v>70922</v>
      </c>
      <c r="I924" t="str">
        <f t="shared" si="84"/>
        <v>'IES Guillem Colom Casasnoves'</v>
      </c>
      <c r="J924" t="str">
        <f t="shared" si="85"/>
        <v>'A04019843'</v>
      </c>
      <c r="K924" t="str">
        <f t="shared" si="86"/>
        <v>'A04013522'</v>
      </c>
      <c r="M924" t="str">
        <f t="shared" si="89"/>
        <v>null</v>
      </c>
      <c r="O924" t="str">
        <f t="shared" si="87"/>
        <v xml:space="preserve">INSERT INTO pad_organ (organid, nom, dir3, dir3pare, cif) VALUES (70922, 'IES Guillem Colom Casasnoves', 'A04019843', 'A04013522', null); </v>
      </c>
    </row>
    <row r="925" spans="2:15">
      <c r="B925" t="s">
        <v>1861</v>
      </c>
      <c r="C925" t="s">
        <v>1862</v>
      </c>
      <c r="D925" s="1">
        <v>1365954</v>
      </c>
      <c r="E925" t="str">
        <f>IFERROR(VLOOKUP(D925,PBL_ORGAN_GESTOR!$A$2:$G$1955,2,FALSE),"null")</f>
        <v>A04013522</v>
      </c>
      <c r="F925" t="str">
        <f>IF(E925="null",VLOOKUP(B925,Entitats!O:P,2,FALSE),"null")</f>
        <v>null</v>
      </c>
      <c r="H925">
        <f t="shared" si="88"/>
        <v>70923</v>
      </c>
      <c r="I925" t="str">
        <f t="shared" si="84"/>
        <v>'IES Guillem Sagrera'</v>
      </c>
      <c r="J925" t="str">
        <f t="shared" si="85"/>
        <v>'A04019844'</v>
      </c>
      <c r="K925" t="str">
        <f t="shared" si="86"/>
        <v>'A04013522'</v>
      </c>
      <c r="M925" t="str">
        <f t="shared" si="89"/>
        <v>null</v>
      </c>
      <c r="O925" t="str">
        <f t="shared" si="87"/>
        <v xml:space="preserve">INSERT INTO pad_organ (organid, nom, dir3, dir3pare, cif) VALUES (70923, 'IES Guillem Sagrera', 'A04019844', 'A04013522', null); </v>
      </c>
    </row>
    <row r="926" spans="2:15">
      <c r="B926" t="s">
        <v>1863</v>
      </c>
      <c r="C926" t="s">
        <v>1864</v>
      </c>
      <c r="D926" s="1">
        <v>1365954</v>
      </c>
      <c r="E926" t="str">
        <f>IFERROR(VLOOKUP(D926,PBL_ORGAN_GESTOR!$A$2:$G$1955,2,FALSE),"null")</f>
        <v>A04013522</v>
      </c>
      <c r="F926" t="str">
        <f>IF(E926="null",VLOOKUP(B926,Entitats!O:P,2,FALSE),"null")</f>
        <v>null</v>
      </c>
      <c r="H926">
        <f t="shared" si="88"/>
        <v>70924</v>
      </c>
      <c r="I926" t="str">
        <f t="shared" si="84"/>
        <v>'IES Isidor Macabich'</v>
      </c>
      <c r="J926" t="str">
        <f t="shared" si="85"/>
        <v>'A04019845'</v>
      </c>
      <c r="K926" t="str">
        <f t="shared" si="86"/>
        <v>'A04013522'</v>
      </c>
      <c r="M926" t="str">
        <f t="shared" si="89"/>
        <v>null</v>
      </c>
      <c r="O926" t="str">
        <f t="shared" si="87"/>
        <v xml:space="preserve">INSERT INTO pad_organ (organid, nom, dir3, dir3pare, cif) VALUES (70924, 'IES Isidor Macabich', 'A04019845', 'A04013522', null); </v>
      </c>
    </row>
    <row r="927" spans="2:15">
      <c r="B927" t="s">
        <v>1865</v>
      </c>
      <c r="C927" t="s">
        <v>1866</v>
      </c>
      <c r="D927" s="1">
        <v>1365954</v>
      </c>
      <c r="E927" t="str">
        <f>IFERROR(VLOOKUP(D927,PBL_ORGAN_GESTOR!$A$2:$G$1955,2,FALSE),"null")</f>
        <v>A04013522</v>
      </c>
      <c r="F927" t="str">
        <f>IF(E927="null",VLOOKUP(B927,Entitats!O:P,2,FALSE),"null")</f>
        <v>null</v>
      </c>
      <c r="H927">
        <f t="shared" si="88"/>
        <v>70925</v>
      </c>
      <c r="I927" t="str">
        <f t="shared" si="84"/>
        <v>'IES Joan Alcover'</v>
      </c>
      <c r="J927" t="str">
        <f t="shared" si="85"/>
        <v>'A04019846'</v>
      </c>
      <c r="K927" t="str">
        <f t="shared" si="86"/>
        <v>'A04013522'</v>
      </c>
      <c r="M927" t="str">
        <f t="shared" si="89"/>
        <v>null</v>
      </c>
      <c r="O927" t="str">
        <f t="shared" si="87"/>
        <v xml:space="preserve">INSERT INTO pad_organ (organid, nom, dir3, dir3pare, cif) VALUES (70925, 'IES Joan Alcover', 'A04019846', 'A04013522', null); </v>
      </c>
    </row>
    <row r="928" spans="2:15">
      <c r="B928" t="s">
        <v>1867</v>
      </c>
      <c r="C928" t="s">
        <v>1868</v>
      </c>
      <c r="D928" s="1">
        <v>1365954</v>
      </c>
      <c r="E928" t="str">
        <f>IFERROR(VLOOKUP(D928,PBL_ORGAN_GESTOR!$A$2:$G$1955,2,FALSE),"null")</f>
        <v>A04013522</v>
      </c>
      <c r="F928" t="str">
        <f>IF(E928="null",VLOOKUP(B928,Entitats!O:P,2,FALSE),"null")</f>
        <v>null</v>
      </c>
      <c r="H928">
        <f t="shared" si="88"/>
        <v>70926</v>
      </c>
      <c r="I928" t="str">
        <f t="shared" si="84"/>
        <v>'IES Joan Maria Thomàs'</v>
      </c>
      <c r="J928" t="str">
        <f t="shared" si="85"/>
        <v>'A04019847'</v>
      </c>
      <c r="K928" t="str">
        <f t="shared" si="86"/>
        <v>'A04013522'</v>
      </c>
      <c r="M928" t="str">
        <f t="shared" si="89"/>
        <v>null</v>
      </c>
      <c r="O928" t="str">
        <f t="shared" si="87"/>
        <v xml:space="preserve">INSERT INTO pad_organ (organid, nom, dir3, dir3pare, cif) VALUES (70926, 'IES Joan Maria Thomàs', 'A04019847', 'A04013522', null); </v>
      </c>
    </row>
    <row r="929" spans="2:15">
      <c r="B929" t="s">
        <v>1869</v>
      </c>
      <c r="C929" t="s">
        <v>1870</v>
      </c>
      <c r="D929" s="1">
        <v>1365954</v>
      </c>
      <c r="E929" t="str">
        <f>IFERROR(VLOOKUP(D929,PBL_ORGAN_GESTOR!$A$2:$G$1955,2,FALSE),"null")</f>
        <v>A04013522</v>
      </c>
      <c r="F929" t="str">
        <f>IF(E929="null",VLOOKUP(B929,Entitats!O:P,2,FALSE),"null")</f>
        <v>null</v>
      </c>
      <c r="H929">
        <f t="shared" si="88"/>
        <v>70927</v>
      </c>
      <c r="I929" t="str">
        <f t="shared" si="84"/>
        <v>'IES Joan Ramis i Ramis'</v>
      </c>
      <c r="J929" t="str">
        <f t="shared" si="85"/>
        <v>'A04019848'</v>
      </c>
      <c r="K929" t="str">
        <f t="shared" si="86"/>
        <v>'A04013522'</v>
      </c>
      <c r="M929" t="str">
        <f t="shared" si="89"/>
        <v>null</v>
      </c>
      <c r="O929" t="str">
        <f t="shared" si="87"/>
        <v xml:space="preserve">INSERT INTO pad_organ (organid, nom, dir3, dir3pare, cif) VALUES (70927, 'IES Joan Ramis i Ramis', 'A04019848', 'A04013522', null); </v>
      </c>
    </row>
    <row r="930" spans="2:15">
      <c r="B930" t="s">
        <v>1871</v>
      </c>
      <c r="C930" t="s">
        <v>1872</v>
      </c>
      <c r="D930" s="1">
        <v>1365954</v>
      </c>
      <c r="E930" t="str">
        <f>IFERROR(VLOOKUP(D930,PBL_ORGAN_GESTOR!$A$2:$G$1955,2,FALSE),"null")</f>
        <v>A04013522</v>
      </c>
      <c r="F930" t="str">
        <f>IF(E930="null",VLOOKUP(B930,Entitats!O:P,2,FALSE),"null")</f>
        <v>null</v>
      </c>
      <c r="H930">
        <f t="shared" si="88"/>
        <v>70928</v>
      </c>
      <c r="I930" t="str">
        <f t="shared" si="84"/>
        <v>'IES Josep Font i Trias'</v>
      </c>
      <c r="J930" t="str">
        <f t="shared" si="85"/>
        <v>'A04019849'</v>
      </c>
      <c r="K930" t="str">
        <f t="shared" si="86"/>
        <v>'A04013522'</v>
      </c>
      <c r="M930" t="str">
        <f t="shared" si="89"/>
        <v>null</v>
      </c>
      <c r="O930" t="str">
        <f t="shared" si="87"/>
        <v xml:space="preserve">INSERT INTO pad_organ (organid, nom, dir3, dir3pare, cif) VALUES (70928, 'IES Josep Font i Trias', 'A04019849', 'A04013522', null); </v>
      </c>
    </row>
    <row r="931" spans="2:15">
      <c r="B931" t="s">
        <v>1873</v>
      </c>
      <c r="C931" t="s">
        <v>1874</v>
      </c>
      <c r="D931" s="1">
        <v>1365954</v>
      </c>
      <c r="E931" t="str">
        <f>IFERROR(VLOOKUP(D931,PBL_ORGAN_GESTOR!$A$2:$G$1955,2,FALSE),"null")</f>
        <v>A04013522</v>
      </c>
      <c r="F931" t="str">
        <f>IF(E931="null",VLOOKUP(B931,Entitats!O:P,2,FALSE),"null")</f>
        <v>null</v>
      </c>
      <c r="H931">
        <f t="shared" si="88"/>
        <v>70929</v>
      </c>
      <c r="I931" t="str">
        <f t="shared" si="84"/>
        <v>'IES Josep Maria Llompart'</v>
      </c>
      <c r="J931" t="str">
        <f t="shared" si="85"/>
        <v>'A04019850'</v>
      </c>
      <c r="K931" t="str">
        <f t="shared" si="86"/>
        <v>'A04013522'</v>
      </c>
      <c r="M931" t="str">
        <f t="shared" si="89"/>
        <v>null</v>
      </c>
      <c r="O931" t="str">
        <f t="shared" si="87"/>
        <v xml:space="preserve">INSERT INTO pad_organ (organid, nom, dir3, dir3pare, cif) VALUES (70929, 'IES Josep Maria Llompart', 'A04019850', 'A04013522', null); </v>
      </c>
    </row>
    <row r="932" spans="2:15">
      <c r="B932" t="s">
        <v>1875</v>
      </c>
      <c r="C932" t="s">
        <v>1876</v>
      </c>
      <c r="D932" s="1">
        <v>1365954</v>
      </c>
      <c r="E932" t="str">
        <f>IFERROR(VLOOKUP(D932,PBL_ORGAN_GESTOR!$A$2:$G$1955,2,FALSE),"null")</f>
        <v>A04013522</v>
      </c>
      <c r="F932" t="str">
        <f>IF(E932="null",VLOOKUP(B932,Entitats!O:P,2,FALSE),"null")</f>
        <v>null</v>
      </c>
      <c r="H932">
        <f t="shared" si="88"/>
        <v>70930</v>
      </c>
      <c r="I932" t="str">
        <f t="shared" si="84"/>
        <v>'IES Josep Maria Quadrado'</v>
      </c>
      <c r="J932" t="str">
        <f t="shared" si="85"/>
        <v>'A04019851'</v>
      </c>
      <c r="K932" t="str">
        <f t="shared" si="86"/>
        <v>'A04013522'</v>
      </c>
      <c r="M932" t="str">
        <f t="shared" si="89"/>
        <v>null</v>
      </c>
      <c r="O932" t="str">
        <f t="shared" si="87"/>
        <v xml:space="preserve">INSERT INTO pad_organ (organid, nom, dir3, dir3pare, cif) VALUES (70930, 'IES Josep Maria Quadrado', 'A04019851', 'A04013522', null); </v>
      </c>
    </row>
    <row r="933" spans="2:15">
      <c r="B933" t="s">
        <v>1877</v>
      </c>
      <c r="C933" t="s">
        <v>1878</v>
      </c>
      <c r="D933" s="1">
        <v>1365954</v>
      </c>
      <c r="E933" t="str">
        <f>IFERROR(VLOOKUP(D933,PBL_ORGAN_GESTOR!$A$2:$G$1955,2,FALSE),"null")</f>
        <v>A04013522</v>
      </c>
      <c r="F933" t="str">
        <f>IF(E933="null",VLOOKUP(B933,Entitats!O:P,2,FALSE),"null")</f>
        <v>null</v>
      </c>
      <c r="H933">
        <f t="shared" si="88"/>
        <v>70931</v>
      </c>
      <c r="I933" t="str">
        <f t="shared" si="84"/>
        <v>'IES Josep Miquel Guàrdia'</v>
      </c>
      <c r="J933" t="str">
        <f t="shared" si="85"/>
        <v>'A04019852'</v>
      </c>
      <c r="K933" t="str">
        <f t="shared" si="86"/>
        <v>'A04013522'</v>
      </c>
      <c r="M933" t="str">
        <f t="shared" si="89"/>
        <v>null</v>
      </c>
      <c r="O933" t="str">
        <f t="shared" si="87"/>
        <v xml:space="preserve">INSERT INTO pad_organ (organid, nom, dir3, dir3pare, cif) VALUES (70931, 'IES Josep Miquel Guàrdia', 'A04019852', 'A04013522', null); </v>
      </c>
    </row>
    <row r="934" spans="2:15">
      <c r="B934" t="s">
        <v>1879</v>
      </c>
      <c r="C934" t="s">
        <v>1880</v>
      </c>
      <c r="D934" s="1">
        <v>1365954</v>
      </c>
      <c r="E934" t="str">
        <f>IFERROR(VLOOKUP(D934,PBL_ORGAN_GESTOR!$A$2:$G$1955,2,FALSE),"null")</f>
        <v>A04013522</v>
      </c>
      <c r="F934" t="str">
        <f>IF(E934="null",VLOOKUP(B934,Entitats!O:P,2,FALSE),"null")</f>
        <v>null</v>
      </c>
      <c r="H934">
        <f t="shared" si="88"/>
        <v>70932</v>
      </c>
      <c r="I934" t="str">
        <f t="shared" si="84"/>
        <v>'IES Josep Sureda i Blanes'</v>
      </c>
      <c r="J934" t="str">
        <f t="shared" si="85"/>
        <v>'A04019853'</v>
      </c>
      <c r="K934" t="str">
        <f t="shared" si="86"/>
        <v>'A04013522'</v>
      </c>
      <c r="M934" t="str">
        <f t="shared" si="89"/>
        <v>null</v>
      </c>
      <c r="O934" t="str">
        <f t="shared" si="87"/>
        <v xml:space="preserve">INSERT INTO pad_organ (organid, nom, dir3, dir3pare, cif) VALUES (70932, 'IES Josep Sureda i Blanes', 'A04019853', 'A04013522', null); </v>
      </c>
    </row>
    <row r="935" spans="2:15">
      <c r="B935" t="s">
        <v>1881</v>
      </c>
      <c r="C935" t="s">
        <v>1882</v>
      </c>
      <c r="D935" s="1">
        <v>1365954</v>
      </c>
      <c r="E935" t="str">
        <f>IFERROR(VLOOKUP(D935,PBL_ORGAN_GESTOR!$A$2:$G$1955,2,FALSE),"null")</f>
        <v>A04013522</v>
      </c>
      <c r="F935" t="str">
        <f>IF(E935="null",VLOOKUP(B935,Entitats!O:P,2,FALSE),"null")</f>
        <v>null</v>
      </c>
      <c r="H935">
        <f t="shared" si="88"/>
        <v>70933</v>
      </c>
      <c r="I935" t="str">
        <f t="shared" si="84"/>
        <v>'IES Juníper Serra'</v>
      </c>
      <c r="J935" t="str">
        <f t="shared" si="85"/>
        <v>'A04019854'</v>
      </c>
      <c r="K935" t="str">
        <f t="shared" si="86"/>
        <v>'A04013522'</v>
      </c>
      <c r="M935" t="str">
        <f t="shared" si="89"/>
        <v>null</v>
      </c>
      <c r="O935" t="str">
        <f t="shared" si="87"/>
        <v xml:space="preserve">INSERT INTO pad_organ (organid, nom, dir3, dir3pare, cif) VALUES (70933, 'IES Juníper Serra', 'A04019854', 'A04013522', null); </v>
      </c>
    </row>
    <row r="936" spans="2:15">
      <c r="B936" t="s">
        <v>1883</v>
      </c>
      <c r="C936" t="s">
        <v>1884</v>
      </c>
      <c r="D936" s="1">
        <v>1365954</v>
      </c>
      <c r="E936" t="str">
        <f>IFERROR(VLOOKUP(D936,PBL_ORGAN_GESTOR!$A$2:$G$1955,2,FALSE),"null")</f>
        <v>A04013522</v>
      </c>
      <c r="F936" t="str">
        <f>IF(E936="null",VLOOKUP(B936,Entitats!O:P,2,FALSE),"null")</f>
        <v>null</v>
      </c>
      <c r="H936">
        <f t="shared" si="88"/>
        <v>70934</v>
      </c>
      <c r="I936" t="str">
        <f t="shared" si="84"/>
        <v>'IES la Ribera'</v>
      </c>
      <c r="J936" t="str">
        <f t="shared" si="85"/>
        <v>'A04019855'</v>
      </c>
      <c r="K936" t="str">
        <f t="shared" si="86"/>
        <v>'A04013522'</v>
      </c>
      <c r="M936" t="str">
        <f t="shared" si="89"/>
        <v>null</v>
      </c>
      <c r="O936" t="str">
        <f t="shared" si="87"/>
        <v xml:space="preserve">INSERT INTO pad_organ (organid, nom, dir3, dir3pare, cif) VALUES (70934, 'IES la Ribera', 'A04019855', 'A04013522', null); </v>
      </c>
    </row>
    <row r="937" spans="2:15">
      <c r="B937" t="s">
        <v>1885</v>
      </c>
      <c r="C937" t="s">
        <v>1886</v>
      </c>
      <c r="D937" s="1">
        <v>1365954</v>
      </c>
      <c r="E937" t="str">
        <f>IFERROR(VLOOKUP(D937,PBL_ORGAN_GESTOR!$A$2:$G$1955,2,FALSE),"null")</f>
        <v>A04013522</v>
      </c>
      <c r="F937" t="str">
        <f>IF(E937="null",VLOOKUP(B937,Entitats!O:P,2,FALSE),"null")</f>
        <v>null</v>
      </c>
      <c r="H937">
        <f t="shared" si="88"/>
        <v>70935</v>
      </c>
      <c r="I937" t="str">
        <f t="shared" si="84"/>
        <v>'IES Llorenç Garcias i Font'</v>
      </c>
      <c r="J937" t="str">
        <f t="shared" si="85"/>
        <v>'A04019856'</v>
      </c>
      <c r="K937" t="str">
        <f t="shared" si="86"/>
        <v>'A04013522'</v>
      </c>
      <c r="M937" t="str">
        <f t="shared" si="89"/>
        <v>null</v>
      </c>
      <c r="O937" t="str">
        <f t="shared" si="87"/>
        <v xml:space="preserve">INSERT INTO pad_organ (organid, nom, dir3, dir3pare, cif) VALUES (70935, 'IES Llorenç Garcias i Font', 'A04019856', 'A04013522', null); </v>
      </c>
    </row>
    <row r="938" spans="2:15">
      <c r="B938" t="s">
        <v>1887</v>
      </c>
      <c r="C938" t="s">
        <v>1888</v>
      </c>
      <c r="D938" s="1">
        <v>1365954</v>
      </c>
      <c r="E938" t="str">
        <f>IFERROR(VLOOKUP(D938,PBL_ORGAN_GESTOR!$A$2:$G$1955,2,FALSE),"null")</f>
        <v>A04013522</v>
      </c>
      <c r="F938" t="str">
        <f>IF(E938="null",VLOOKUP(B938,Entitats!O:P,2,FALSE),"null")</f>
        <v>null</v>
      </c>
      <c r="H938">
        <f t="shared" si="88"/>
        <v>70936</v>
      </c>
      <c r="I938" t="str">
        <f t="shared" si="84"/>
        <v>'IES Llucmajor'</v>
      </c>
      <c r="J938" t="str">
        <f t="shared" si="85"/>
        <v>'A04019857'</v>
      </c>
      <c r="K938" t="str">
        <f t="shared" si="86"/>
        <v>'A04013522'</v>
      </c>
      <c r="M938" t="str">
        <f t="shared" si="89"/>
        <v>null</v>
      </c>
      <c r="O938" t="str">
        <f t="shared" si="87"/>
        <v xml:space="preserve">INSERT INTO pad_organ (organid, nom, dir3, dir3pare, cif) VALUES (70936, 'IES Llucmajor', 'A04019857', 'A04013522', null); </v>
      </c>
    </row>
    <row r="939" spans="2:15">
      <c r="B939" t="s">
        <v>1889</v>
      </c>
      <c r="C939" t="s">
        <v>1890</v>
      </c>
      <c r="D939" s="1">
        <v>1365954</v>
      </c>
      <c r="E939" t="str">
        <f>IFERROR(VLOOKUP(D939,PBL_ORGAN_GESTOR!$A$2:$G$1955,2,FALSE),"null")</f>
        <v>A04013522</v>
      </c>
      <c r="F939" t="str">
        <f>IF(E939="null",VLOOKUP(B939,Entitats!O:P,2,FALSE),"null")</f>
        <v>null</v>
      </c>
      <c r="H939">
        <f t="shared" si="88"/>
        <v>70937</v>
      </c>
      <c r="I939" t="str">
        <f t="shared" si="84"/>
        <v>'IES Madina Mayurqa'</v>
      </c>
      <c r="J939" t="str">
        <f t="shared" si="85"/>
        <v>'A04019858'</v>
      </c>
      <c r="K939" t="str">
        <f t="shared" si="86"/>
        <v>'A04013522'</v>
      </c>
      <c r="M939" t="str">
        <f t="shared" si="89"/>
        <v>null</v>
      </c>
      <c r="O939" t="str">
        <f t="shared" si="87"/>
        <v xml:space="preserve">INSERT INTO pad_organ (organid, nom, dir3, dir3pare, cif) VALUES (70937, 'IES Madina Mayurqa', 'A04019858', 'A04013522', null); </v>
      </c>
    </row>
    <row r="940" spans="2:15">
      <c r="B940" t="s">
        <v>1891</v>
      </c>
      <c r="C940" t="s">
        <v>1892</v>
      </c>
      <c r="D940" s="1">
        <v>1365954</v>
      </c>
      <c r="E940" t="str">
        <f>IFERROR(VLOOKUP(D940,PBL_ORGAN_GESTOR!$A$2:$G$1955,2,FALSE),"null")</f>
        <v>A04013522</v>
      </c>
      <c r="F940" t="str">
        <f>IF(E940="null",VLOOKUP(B940,Entitats!O:P,2,FALSE),"null")</f>
        <v>null</v>
      </c>
      <c r="H940">
        <f t="shared" si="88"/>
        <v>70938</v>
      </c>
      <c r="I940" t="str">
        <f t="shared" si="84"/>
        <v>'IES Manacor'</v>
      </c>
      <c r="J940" t="str">
        <f t="shared" si="85"/>
        <v>'A04019859'</v>
      </c>
      <c r="K940" t="str">
        <f t="shared" si="86"/>
        <v>'A04013522'</v>
      </c>
      <c r="M940" t="str">
        <f t="shared" si="89"/>
        <v>null</v>
      </c>
      <c r="O940" t="str">
        <f t="shared" si="87"/>
        <v xml:space="preserve">INSERT INTO pad_organ (organid, nom, dir3, dir3pare, cif) VALUES (70938, 'IES Manacor', 'A04019859', 'A04013522', null); </v>
      </c>
    </row>
    <row r="941" spans="2:15">
      <c r="B941" t="s">
        <v>1893</v>
      </c>
      <c r="C941" t="s">
        <v>1894</v>
      </c>
      <c r="D941" s="1">
        <v>1365954</v>
      </c>
      <c r="E941" t="str">
        <f>IFERROR(VLOOKUP(D941,PBL_ORGAN_GESTOR!$A$2:$G$1955,2,FALSE),"null")</f>
        <v>A04013522</v>
      </c>
      <c r="F941" t="str">
        <f>IF(E941="null",VLOOKUP(B941,Entitats!O:P,2,FALSE),"null")</f>
        <v>null</v>
      </c>
      <c r="H941">
        <f t="shared" si="88"/>
        <v>70939</v>
      </c>
      <c r="I941" t="str">
        <f t="shared" si="84"/>
        <v>'IES Marc Ferrer'</v>
      </c>
      <c r="J941" t="str">
        <f t="shared" si="85"/>
        <v>'A04019860'</v>
      </c>
      <c r="K941" t="str">
        <f t="shared" si="86"/>
        <v>'A04013522'</v>
      </c>
      <c r="M941" t="str">
        <f t="shared" si="89"/>
        <v>null</v>
      </c>
      <c r="O941" t="str">
        <f t="shared" si="87"/>
        <v xml:space="preserve">INSERT INTO pad_organ (organid, nom, dir3, dir3pare, cif) VALUES (70939, 'IES Marc Ferrer', 'A04019860', 'A04013522', null); </v>
      </c>
    </row>
    <row r="942" spans="2:15">
      <c r="B942" t="s">
        <v>1895</v>
      </c>
      <c r="C942" t="s">
        <v>1896</v>
      </c>
      <c r="D942" s="1">
        <v>1365954</v>
      </c>
      <c r="E942" t="str">
        <f>IFERROR(VLOOKUP(D942,PBL_ORGAN_GESTOR!$A$2:$G$1955,2,FALSE),"null")</f>
        <v>A04013522</v>
      </c>
      <c r="F942" t="str">
        <f>IF(E942="null",VLOOKUP(B942,Entitats!O:P,2,FALSE),"null")</f>
        <v>null</v>
      </c>
      <c r="H942">
        <f t="shared" si="88"/>
        <v>70940</v>
      </c>
      <c r="I942" t="str">
        <f t="shared" si="84"/>
        <v>'IES Maria Àngels Cardona'</v>
      </c>
      <c r="J942" t="str">
        <f t="shared" si="85"/>
        <v>'A04019861'</v>
      </c>
      <c r="K942" t="str">
        <f t="shared" si="86"/>
        <v>'A04013522'</v>
      </c>
      <c r="M942" t="str">
        <f t="shared" si="89"/>
        <v>null</v>
      </c>
      <c r="O942" t="str">
        <f t="shared" si="87"/>
        <v xml:space="preserve">INSERT INTO pad_organ (organid, nom, dir3, dir3pare, cif) VALUES (70940, 'IES Maria Àngels Cardona', 'A04019861', 'A04013522', null); </v>
      </c>
    </row>
    <row r="943" spans="2:15">
      <c r="B943" t="s">
        <v>1897</v>
      </c>
      <c r="C943" t="s">
        <v>1898</v>
      </c>
      <c r="D943" s="1">
        <v>1365954</v>
      </c>
      <c r="E943" t="str">
        <f>IFERROR(VLOOKUP(D943,PBL_ORGAN_GESTOR!$A$2:$G$1955,2,FALSE),"null")</f>
        <v>A04013522</v>
      </c>
      <c r="F943" t="str">
        <f>IF(E943="null",VLOOKUP(B943,Entitats!O:P,2,FALSE),"null")</f>
        <v>null</v>
      </c>
      <c r="H943">
        <f t="shared" si="88"/>
        <v>70941</v>
      </c>
      <c r="I943" t="str">
        <f t="shared" si="84"/>
        <v>'IES Marratxí'</v>
      </c>
      <c r="J943" t="str">
        <f t="shared" si="85"/>
        <v>'A04019862'</v>
      </c>
      <c r="K943" t="str">
        <f t="shared" si="86"/>
        <v>'A04013522'</v>
      </c>
      <c r="M943" t="str">
        <f t="shared" si="89"/>
        <v>null</v>
      </c>
      <c r="O943" t="str">
        <f t="shared" si="87"/>
        <v xml:space="preserve">INSERT INTO pad_organ (organid, nom, dir3, dir3pare, cif) VALUES (70941, 'IES Marratxí', 'A04019862', 'A04013522', null); </v>
      </c>
    </row>
    <row r="944" spans="2:15">
      <c r="B944" t="s">
        <v>1899</v>
      </c>
      <c r="C944" t="s">
        <v>1900</v>
      </c>
      <c r="D944" s="1">
        <v>1365954</v>
      </c>
      <c r="E944" t="str">
        <f>IFERROR(VLOOKUP(D944,PBL_ORGAN_GESTOR!$A$2:$G$1955,2,FALSE),"null")</f>
        <v>A04013522</v>
      </c>
      <c r="F944" t="str">
        <f>IF(E944="null",VLOOKUP(B944,Entitats!O:P,2,FALSE),"null")</f>
        <v>null</v>
      </c>
      <c r="H944">
        <f t="shared" si="88"/>
        <v>70942</v>
      </c>
      <c r="I944" t="str">
        <f t="shared" si="84"/>
        <v>'IES Mossèn Alcover'</v>
      </c>
      <c r="J944" t="str">
        <f t="shared" si="85"/>
        <v>'A04019863'</v>
      </c>
      <c r="K944" t="str">
        <f t="shared" si="86"/>
        <v>'A04013522'</v>
      </c>
      <c r="M944" t="str">
        <f t="shared" si="89"/>
        <v>null</v>
      </c>
      <c r="O944" t="str">
        <f t="shared" si="87"/>
        <v xml:space="preserve">INSERT INTO pad_organ (organid, nom, dir3, dir3pare, cif) VALUES (70942, 'IES Mossèn Alcover', 'A04019863', 'A04013522', null); </v>
      </c>
    </row>
    <row r="945" spans="2:15">
      <c r="B945" t="s">
        <v>1901</v>
      </c>
      <c r="C945" t="s">
        <v>1902</v>
      </c>
      <c r="D945" s="1">
        <v>1365954</v>
      </c>
      <c r="E945" t="str">
        <f>IFERROR(VLOOKUP(D945,PBL_ORGAN_GESTOR!$A$2:$G$1955,2,FALSE),"null")</f>
        <v>A04013522</v>
      </c>
      <c r="F945" t="str">
        <f>IF(E945="null",VLOOKUP(B945,Entitats!O:P,2,FALSE),"null")</f>
        <v>null</v>
      </c>
      <c r="H945">
        <f t="shared" si="88"/>
        <v>70943</v>
      </c>
      <c r="I945" t="str">
        <f t="shared" si="84"/>
        <v>'IES Pasqual Calbó i Caldés'</v>
      </c>
      <c r="J945" t="str">
        <f t="shared" si="85"/>
        <v>'A04019864'</v>
      </c>
      <c r="K945" t="str">
        <f t="shared" si="86"/>
        <v>'A04013522'</v>
      </c>
      <c r="M945" t="str">
        <f t="shared" si="89"/>
        <v>null</v>
      </c>
      <c r="O945" t="str">
        <f t="shared" si="87"/>
        <v xml:space="preserve">INSERT INTO pad_organ (organid, nom, dir3, dir3pare, cif) VALUES (70943, 'IES Pasqual Calbó i Caldés', 'A04019864', 'A04013522', null); </v>
      </c>
    </row>
    <row r="946" spans="2:15">
      <c r="B946" t="s">
        <v>1903</v>
      </c>
      <c r="C946" t="s">
        <v>1904</v>
      </c>
      <c r="D946" s="1">
        <v>1365954</v>
      </c>
      <c r="E946" t="str">
        <f>IFERROR(VLOOKUP(D946,PBL_ORGAN_GESTOR!$A$2:$G$1955,2,FALSE),"null")</f>
        <v>A04013522</v>
      </c>
      <c r="F946" t="str">
        <f>IF(E946="null",VLOOKUP(B946,Entitats!O:P,2,FALSE),"null")</f>
        <v>null</v>
      </c>
      <c r="H946">
        <f t="shared" si="88"/>
        <v>70944</v>
      </c>
      <c r="I946" t="str">
        <f t="shared" si="84"/>
        <v>'IES Pau Casesnoves'</v>
      </c>
      <c r="J946" t="str">
        <f t="shared" si="85"/>
        <v>'A04019865'</v>
      </c>
      <c r="K946" t="str">
        <f t="shared" si="86"/>
        <v>'A04013522'</v>
      </c>
      <c r="M946" t="str">
        <f t="shared" si="89"/>
        <v>null</v>
      </c>
      <c r="O946" t="str">
        <f t="shared" si="87"/>
        <v xml:space="preserve">INSERT INTO pad_organ (organid, nom, dir3, dir3pare, cif) VALUES (70944, 'IES Pau Casesnoves', 'A04019865', 'A04013522', null); </v>
      </c>
    </row>
    <row r="947" spans="2:15">
      <c r="B947" t="s">
        <v>1905</v>
      </c>
      <c r="C947" t="s">
        <v>1906</v>
      </c>
      <c r="D947" s="1">
        <v>1365954</v>
      </c>
      <c r="E947" t="str">
        <f>IFERROR(VLOOKUP(D947,PBL_ORGAN_GESTOR!$A$2:$G$1955,2,FALSE),"null")</f>
        <v>A04013522</v>
      </c>
      <c r="F947" t="str">
        <f>IF(E947="null",VLOOKUP(B947,Entitats!O:P,2,FALSE),"null")</f>
        <v>null</v>
      </c>
      <c r="H947">
        <f t="shared" si="88"/>
        <v>70945</v>
      </c>
      <c r="I947" t="str">
        <f t="shared" si="84"/>
        <v>'IES Politècnic'</v>
      </c>
      <c r="J947" t="str">
        <f t="shared" si="85"/>
        <v>'A04019866'</v>
      </c>
      <c r="K947" t="str">
        <f t="shared" si="86"/>
        <v>'A04013522'</v>
      </c>
      <c r="M947" t="str">
        <f t="shared" si="89"/>
        <v>null</v>
      </c>
      <c r="O947" t="str">
        <f t="shared" si="87"/>
        <v xml:space="preserve">INSERT INTO pad_organ (organid, nom, dir3, dir3pare, cif) VALUES (70945, 'IES Politècnic', 'A04019866', 'A04013522', null); </v>
      </c>
    </row>
    <row r="948" spans="2:15">
      <c r="B948" t="s">
        <v>1907</v>
      </c>
      <c r="C948" t="s">
        <v>1908</v>
      </c>
      <c r="D948" s="1">
        <v>1365954</v>
      </c>
      <c r="E948" t="str">
        <f>IFERROR(VLOOKUP(D948,PBL_ORGAN_GESTOR!$A$2:$G$1955,2,FALSE),"null")</f>
        <v>A04013522</v>
      </c>
      <c r="F948" t="str">
        <f>IF(E948="null",VLOOKUP(B948,Entitats!O:P,2,FALSE),"null")</f>
        <v>null</v>
      </c>
      <c r="H948">
        <f t="shared" si="88"/>
        <v>70946</v>
      </c>
      <c r="I948" t="str">
        <f t="shared" si="84"/>
        <v>'IES Porreres'</v>
      </c>
      <c r="J948" t="str">
        <f t="shared" si="85"/>
        <v>'A04019867'</v>
      </c>
      <c r="K948" t="str">
        <f t="shared" si="86"/>
        <v>'A04013522'</v>
      </c>
      <c r="M948" t="str">
        <f t="shared" si="89"/>
        <v>null</v>
      </c>
      <c r="O948" t="str">
        <f t="shared" si="87"/>
        <v xml:space="preserve">INSERT INTO pad_organ (organid, nom, dir3, dir3pare, cif) VALUES (70946, 'IES Porreres', 'A04019867', 'A04013522', null); </v>
      </c>
    </row>
    <row r="949" spans="2:15">
      <c r="B949" t="s">
        <v>1909</v>
      </c>
      <c r="C949" t="s">
        <v>4200</v>
      </c>
      <c r="D949" s="1">
        <v>1365954</v>
      </c>
      <c r="E949" t="str">
        <f>IFERROR(VLOOKUP(D949,PBL_ORGAN_GESTOR!$A$2:$G$1955,2,FALSE),"null")</f>
        <v>A04013522</v>
      </c>
      <c r="F949" t="str">
        <f>IF(E949="null",VLOOKUP(B949,Entitats!O:P,2,FALSE),"null")</f>
        <v>null</v>
      </c>
      <c r="H949">
        <f t="shared" si="88"/>
        <v>70947</v>
      </c>
      <c r="I949" t="str">
        <f t="shared" si="84"/>
        <v>'IES Port D''Alcúdia'</v>
      </c>
      <c r="J949" t="str">
        <f t="shared" si="85"/>
        <v>'A04019868'</v>
      </c>
      <c r="K949" t="str">
        <f t="shared" si="86"/>
        <v>'A04013522'</v>
      </c>
      <c r="M949" t="str">
        <f t="shared" si="89"/>
        <v>null</v>
      </c>
      <c r="O949" t="str">
        <f t="shared" si="87"/>
        <v xml:space="preserve">INSERT INTO pad_organ (organid, nom, dir3, dir3pare, cif) VALUES (70947, 'IES Port D''Alcúdia', 'A04019868', 'A04013522', null); </v>
      </c>
    </row>
    <row r="950" spans="2:15">
      <c r="B950" t="s">
        <v>1911</v>
      </c>
      <c r="C950" t="s">
        <v>1912</v>
      </c>
      <c r="D950" s="1">
        <v>1365954</v>
      </c>
      <c r="E950" t="str">
        <f>IFERROR(VLOOKUP(D950,PBL_ORGAN_GESTOR!$A$2:$G$1955,2,FALSE),"null")</f>
        <v>A04013522</v>
      </c>
      <c r="F950" t="str">
        <f>IF(E950="null",VLOOKUP(B950,Entitats!O:P,2,FALSE),"null")</f>
        <v>null</v>
      </c>
      <c r="H950">
        <f t="shared" si="88"/>
        <v>70948</v>
      </c>
      <c r="I950" t="str">
        <f t="shared" si="84"/>
        <v>'IES Porto Cristo'</v>
      </c>
      <c r="J950" t="str">
        <f t="shared" si="85"/>
        <v>'A04019869'</v>
      </c>
      <c r="K950" t="str">
        <f t="shared" si="86"/>
        <v>'A04013522'</v>
      </c>
      <c r="M950" t="str">
        <f t="shared" si="89"/>
        <v>null</v>
      </c>
      <c r="O950" t="str">
        <f t="shared" si="87"/>
        <v xml:space="preserve">INSERT INTO pad_organ (organid, nom, dir3, dir3pare, cif) VALUES (70948, 'IES Porto Cristo', 'A04019869', 'A04013522', null); </v>
      </c>
    </row>
    <row r="951" spans="2:15">
      <c r="B951" t="s">
        <v>1913</v>
      </c>
      <c r="C951" t="s">
        <v>1914</v>
      </c>
      <c r="D951" s="1">
        <v>1365954</v>
      </c>
      <c r="E951" t="str">
        <f>IFERROR(VLOOKUP(D951,PBL_ORGAN_GESTOR!$A$2:$G$1955,2,FALSE),"null")</f>
        <v>A04013522</v>
      </c>
      <c r="F951" t="str">
        <f>IF(E951="null",VLOOKUP(B951,Entitats!O:P,2,FALSE),"null")</f>
        <v>null</v>
      </c>
      <c r="H951">
        <f t="shared" si="88"/>
        <v>70949</v>
      </c>
      <c r="I951" t="str">
        <f t="shared" si="84"/>
        <v>'IES Puig de SA Font'</v>
      </c>
      <c r="J951" t="str">
        <f t="shared" si="85"/>
        <v>'A04019870'</v>
      </c>
      <c r="K951" t="str">
        <f t="shared" si="86"/>
        <v>'A04013522'</v>
      </c>
      <c r="M951" t="str">
        <f t="shared" si="89"/>
        <v>null</v>
      </c>
      <c r="O951" t="str">
        <f t="shared" si="87"/>
        <v xml:space="preserve">INSERT INTO pad_organ (organid, nom, dir3, dir3pare, cif) VALUES (70949, 'IES Puig de SA Font', 'A04019870', 'A04013522', null); </v>
      </c>
    </row>
    <row r="952" spans="2:15">
      <c r="B952" t="s">
        <v>1915</v>
      </c>
      <c r="C952" t="s">
        <v>1916</v>
      </c>
      <c r="D952" s="1">
        <v>1365954</v>
      </c>
      <c r="E952" t="str">
        <f>IFERROR(VLOOKUP(D952,PBL_ORGAN_GESTOR!$A$2:$G$1955,2,FALSE),"null")</f>
        <v>A04013522</v>
      </c>
      <c r="F952" t="str">
        <f>IF(E952="null",VLOOKUP(B952,Entitats!O:P,2,FALSE),"null")</f>
        <v>null</v>
      </c>
      <c r="H952">
        <f t="shared" si="88"/>
        <v>70950</v>
      </c>
      <c r="I952" t="str">
        <f t="shared" si="84"/>
        <v>'IES Quartó de Portmany'</v>
      </c>
      <c r="J952" t="str">
        <f t="shared" si="85"/>
        <v>'A04019871'</v>
      </c>
      <c r="K952" t="str">
        <f t="shared" si="86"/>
        <v>'A04013522'</v>
      </c>
      <c r="M952" t="str">
        <f t="shared" si="89"/>
        <v>null</v>
      </c>
      <c r="O952" t="str">
        <f t="shared" si="87"/>
        <v xml:space="preserve">INSERT INTO pad_organ (organid, nom, dir3, dir3pare, cif) VALUES (70950, 'IES Quartó de Portmany', 'A04019871', 'A04013522', null); </v>
      </c>
    </row>
    <row r="953" spans="2:15">
      <c r="B953" t="s">
        <v>1917</v>
      </c>
      <c r="C953" t="s">
        <v>1918</v>
      </c>
      <c r="D953" s="1">
        <v>1365954</v>
      </c>
      <c r="E953" t="str">
        <f>IFERROR(VLOOKUP(D953,PBL_ORGAN_GESTOR!$A$2:$G$1955,2,FALSE),"null")</f>
        <v>A04013522</v>
      </c>
      <c r="F953" t="str">
        <f>IF(E953="null",VLOOKUP(B953,Entitats!O:P,2,FALSE),"null")</f>
        <v>null</v>
      </c>
      <c r="H953">
        <f t="shared" si="88"/>
        <v>70951</v>
      </c>
      <c r="I953" t="str">
        <f t="shared" si="84"/>
        <v>'IES Quartó del Rei'</v>
      </c>
      <c r="J953" t="str">
        <f t="shared" si="85"/>
        <v>'A04019872'</v>
      </c>
      <c r="K953" t="str">
        <f t="shared" si="86"/>
        <v>'A04013522'</v>
      </c>
      <c r="M953" t="str">
        <f t="shared" si="89"/>
        <v>null</v>
      </c>
      <c r="O953" t="str">
        <f t="shared" si="87"/>
        <v xml:space="preserve">INSERT INTO pad_organ (organid, nom, dir3, dir3pare, cif) VALUES (70951, 'IES Quartó del Rei', 'A04019872', 'A04013522', null); </v>
      </c>
    </row>
    <row r="954" spans="2:15">
      <c r="B954" t="s">
        <v>1919</v>
      </c>
      <c r="C954" t="s">
        <v>1920</v>
      </c>
      <c r="D954" s="1">
        <v>1365954</v>
      </c>
      <c r="E954" t="str">
        <f>IFERROR(VLOOKUP(D954,PBL_ORGAN_GESTOR!$A$2:$G$1955,2,FALSE),"null")</f>
        <v>A04013522</v>
      </c>
      <c r="F954" t="str">
        <f>IF(E954="null",VLOOKUP(B954,Entitats!O:P,2,FALSE),"null")</f>
        <v>null</v>
      </c>
      <c r="H954">
        <f t="shared" si="88"/>
        <v>70952</v>
      </c>
      <c r="I954" t="str">
        <f t="shared" si="84"/>
        <v>'IES Ramon Llull'</v>
      </c>
      <c r="J954" t="str">
        <f t="shared" si="85"/>
        <v>'A04019873'</v>
      </c>
      <c r="K954" t="str">
        <f t="shared" si="86"/>
        <v>'A04013522'</v>
      </c>
      <c r="M954" t="str">
        <f t="shared" si="89"/>
        <v>null</v>
      </c>
      <c r="O954" t="str">
        <f t="shared" si="87"/>
        <v xml:space="preserve">INSERT INTO pad_organ (organid, nom, dir3, dir3pare, cif) VALUES (70952, 'IES Ramon Llull', 'A04019873', 'A04013522', null); </v>
      </c>
    </row>
    <row r="955" spans="2:15">
      <c r="B955" t="s">
        <v>1921</v>
      </c>
      <c r="C955" t="s">
        <v>1922</v>
      </c>
      <c r="D955" t="s">
        <v>13</v>
      </c>
      <c r="E955" t="str">
        <f>IFERROR(VLOOKUP(D955,PBL_ORGAN_GESTOR!$A$2:$G$1955,2,FALSE),"null")</f>
        <v>null</v>
      </c>
      <c r="F955" t="str">
        <f>IF(E955="null",VLOOKUP(B955,Entitats!O:P,2,FALSE),"null")</f>
        <v>S0733002J</v>
      </c>
      <c r="H955">
        <f t="shared" si="88"/>
        <v>70953</v>
      </c>
      <c r="I955" t="str">
        <f t="shared" si="84"/>
        <v>'Consell Insular de Menorca'</v>
      </c>
      <c r="J955" t="str">
        <f t="shared" si="85"/>
        <v>'L03070009'</v>
      </c>
      <c r="K955" t="str">
        <f t="shared" si="86"/>
        <v>null</v>
      </c>
      <c r="M955" t="str">
        <f t="shared" si="89"/>
        <v>'S0733002J'</v>
      </c>
      <c r="O955" t="str">
        <f t="shared" si="87"/>
        <v xml:space="preserve">INSERT INTO pad_organ (organid, nom, dir3, dir3pare, cif) VALUES (70953, 'Consell Insular de Menorca', 'L03070009', null, 'S0733002J'); </v>
      </c>
    </row>
    <row r="956" spans="2:15">
      <c r="B956" t="s">
        <v>1924</v>
      </c>
      <c r="C956" t="s">
        <v>1925</v>
      </c>
      <c r="D956" s="1">
        <v>1405467</v>
      </c>
      <c r="E956" t="str">
        <f>IFERROR(VLOOKUP(D956,PBL_ORGAN_GESTOR!$A$2:$G$1955,2,FALSE),"null")</f>
        <v>L03070009</v>
      </c>
      <c r="F956" t="str">
        <f>IF(E956="null",VLOOKUP(B956,Entitats!O:P,2,FALSE),"null")</f>
        <v>null</v>
      </c>
      <c r="H956">
        <f t="shared" si="88"/>
        <v>70954</v>
      </c>
      <c r="I956" t="str">
        <f t="shared" si="84"/>
        <v>'Consorcio de Residuos y Energía de Menorca'</v>
      </c>
      <c r="J956" t="str">
        <f t="shared" si="85"/>
        <v>'LA0002698'</v>
      </c>
      <c r="K956" t="str">
        <f t="shared" si="86"/>
        <v>'L03070009'</v>
      </c>
      <c r="M956" t="str">
        <f t="shared" si="89"/>
        <v>null</v>
      </c>
      <c r="O956" t="str">
        <f t="shared" si="87"/>
        <v xml:space="preserve">INSERT INTO pad_organ (organid, nom, dir3, dir3pare, cif) VALUES (70954, 'Consorcio de Residuos y Energía de Menorca', 'LA0002698', 'L03070009', null); </v>
      </c>
    </row>
    <row r="957" spans="2:15">
      <c r="B957" t="s">
        <v>1926</v>
      </c>
      <c r="C957" t="s">
        <v>1927</v>
      </c>
      <c r="D957" s="1">
        <v>1405467</v>
      </c>
      <c r="E957" t="str">
        <f>IFERROR(VLOOKUP(D957,PBL_ORGAN_GESTOR!$A$2:$G$1955,2,FALSE),"null")</f>
        <v>L03070009</v>
      </c>
      <c r="F957" t="str">
        <f>IF(E957="null",VLOOKUP(B957,Entitats!O:P,2,FALSE),"null")</f>
        <v>null</v>
      </c>
      <c r="H957">
        <f t="shared" si="88"/>
        <v>70955</v>
      </c>
      <c r="I957" t="str">
        <f t="shared" si="84"/>
        <v>'Departamento de Presidencia'</v>
      </c>
      <c r="J957" t="str">
        <f t="shared" si="85"/>
        <v>'LA0002899'</v>
      </c>
      <c r="K957" t="str">
        <f t="shared" si="86"/>
        <v>'L03070009'</v>
      </c>
      <c r="M957" t="str">
        <f t="shared" si="89"/>
        <v>null</v>
      </c>
      <c r="O957" t="str">
        <f t="shared" si="87"/>
        <v xml:space="preserve">INSERT INTO pad_organ (organid, nom, dir3, dir3pare, cif) VALUES (70955, 'Departamento de Presidencia', 'LA0002899', 'L03070009', null); </v>
      </c>
    </row>
    <row r="958" spans="2:15">
      <c r="B958" t="s">
        <v>1928</v>
      </c>
      <c r="C958" t="s">
        <v>1929</v>
      </c>
      <c r="D958" s="1">
        <v>1405469</v>
      </c>
      <c r="E958" t="str">
        <f>IFERROR(VLOOKUP(D958,PBL_ORGAN_GESTOR!$A$2:$G$1955,2,FALSE),"null")</f>
        <v>LA0002899</v>
      </c>
      <c r="F958" t="str">
        <f>IF(E958="null",VLOOKUP(B958,Entitats!O:P,2,FALSE),"null")</f>
        <v>null</v>
      </c>
      <c r="H958">
        <f t="shared" si="88"/>
        <v>70956</v>
      </c>
      <c r="I958" t="str">
        <f t="shared" si="84"/>
        <v>'Dirección Insular de Ordenación del Territorio'</v>
      </c>
      <c r="J958" t="str">
        <f t="shared" si="85"/>
        <v>'LA0009545'</v>
      </c>
      <c r="K958" t="str">
        <f t="shared" si="86"/>
        <v>'LA0002899'</v>
      </c>
      <c r="M958" t="str">
        <f t="shared" si="89"/>
        <v>null</v>
      </c>
      <c r="O958" t="str">
        <f t="shared" si="87"/>
        <v xml:space="preserve">INSERT INTO pad_organ (organid, nom, dir3, dir3pare, cif) VALUES (70956, 'Dirección Insular de Ordenación del Territorio', 'LA0009545', 'LA0002899', null); </v>
      </c>
    </row>
    <row r="959" spans="2:15">
      <c r="B959" t="s">
        <v>1930</v>
      </c>
      <c r="C959" t="s">
        <v>1931</v>
      </c>
      <c r="D959" s="1">
        <v>1405470</v>
      </c>
      <c r="E959" t="str">
        <f>IFERROR(VLOOKUP(D959,PBL_ORGAN_GESTOR!$A$2:$G$1955,2,FALSE),"null")</f>
        <v>LA0009545</v>
      </c>
      <c r="F959" t="str">
        <f>IF(E959="null",VLOOKUP(B959,Entitats!O:P,2,FALSE),"null")</f>
        <v>null</v>
      </c>
      <c r="H959">
        <f t="shared" si="88"/>
        <v>70957</v>
      </c>
      <c r="I959" t="str">
        <f t="shared" si="84"/>
        <v>'Ordenación del Territorio y Urbanismo'</v>
      </c>
      <c r="J959" t="str">
        <f t="shared" si="85"/>
        <v>'LA0009678'</v>
      </c>
      <c r="K959" t="str">
        <f t="shared" si="86"/>
        <v>'LA0009545'</v>
      </c>
      <c r="M959" t="str">
        <f t="shared" si="89"/>
        <v>null</v>
      </c>
      <c r="O959" t="str">
        <f t="shared" si="87"/>
        <v xml:space="preserve">INSERT INTO pad_organ (organid, nom, dir3, dir3pare, cif) VALUES (70957, 'Ordenación del Territorio y Urbanismo', 'LA0009678', 'LA0009545', null); </v>
      </c>
    </row>
    <row r="960" spans="2:15">
      <c r="B960" t="s">
        <v>1932</v>
      </c>
      <c r="C960" t="s">
        <v>1933</v>
      </c>
      <c r="D960" s="1">
        <v>1405469</v>
      </c>
      <c r="E960" t="str">
        <f>IFERROR(VLOOKUP(D960,PBL_ORGAN_GESTOR!$A$2:$G$1955,2,FALSE),"null")</f>
        <v>LA0002899</v>
      </c>
      <c r="F960" t="str">
        <f>IF(E960="null",VLOOKUP(B960,Entitats!O:P,2,FALSE),"null")</f>
        <v>null</v>
      </c>
      <c r="H960">
        <f t="shared" si="88"/>
        <v>70958</v>
      </c>
      <c r="I960" t="str">
        <f t="shared" si="84"/>
        <v>'Dirección Insular de Presidencia y Comunicación'</v>
      </c>
      <c r="J960" t="str">
        <f t="shared" si="85"/>
        <v>'LA0009620'</v>
      </c>
      <c r="K960" t="str">
        <f t="shared" si="86"/>
        <v>'LA0002899'</v>
      </c>
      <c r="M960" t="str">
        <f t="shared" si="89"/>
        <v>null</v>
      </c>
      <c r="O960" t="str">
        <f t="shared" si="87"/>
        <v xml:space="preserve">INSERT INTO pad_organ (organid, nom, dir3, dir3pare, cif) VALUES (70958, 'Dirección Insular de Presidencia y Comunicación', 'LA0009620', 'LA0002899', null); </v>
      </c>
    </row>
    <row r="961" spans="2:15">
      <c r="B961" t="s">
        <v>1934</v>
      </c>
      <c r="C961" t="s">
        <v>1935</v>
      </c>
      <c r="D961" s="1">
        <v>1405472</v>
      </c>
      <c r="E961" t="str">
        <f>IFERROR(VLOOKUP(D961,PBL_ORGAN_GESTOR!$A$2:$G$1955,2,FALSE),"null")</f>
        <v>LA0009620</v>
      </c>
      <c r="F961" t="str">
        <f>IF(E961="null",VLOOKUP(B961,Entitats!O:P,2,FALSE),"null")</f>
        <v>null</v>
      </c>
      <c r="H961">
        <f t="shared" si="88"/>
        <v>70959</v>
      </c>
      <c r="I961" t="str">
        <f t="shared" si="84"/>
        <v>'Presidencia'</v>
      </c>
      <c r="J961" t="str">
        <f t="shared" si="85"/>
        <v>'LA0009631'</v>
      </c>
      <c r="K961" t="str">
        <f t="shared" si="86"/>
        <v>'LA0009620'</v>
      </c>
      <c r="M961" t="str">
        <f t="shared" si="89"/>
        <v>null</v>
      </c>
      <c r="O961" t="str">
        <f t="shared" si="87"/>
        <v xml:space="preserve">INSERT INTO pad_organ (organid, nom, dir3, dir3pare, cif) VALUES (70959, 'Presidencia', 'LA0009631', 'LA0009620', null); </v>
      </c>
    </row>
    <row r="962" spans="2:15">
      <c r="B962" t="s">
        <v>1936</v>
      </c>
      <c r="C962" t="s">
        <v>1937</v>
      </c>
      <c r="D962" s="1">
        <v>1405469</v>
      </c>
      <c r="E962" t="str">
        <f>IFERROR(VLOOKUP(D962,PBL_ORGAN_GESTOR!$A$2:$G$1955,2,FALSE),"null")</f>
        <v>LA0002899</v>
      </c>
      <c r="F962" t="str">
        <f>IF(E962="null",VLOOKUP(B962,Entitats!O:P,2,FALSE),"null")</f>
        <v>null</v>
      </c>
      <c r="H962">
        <f t="shared" si="88"/>
        <v>70960</v>
      </c>
      <c r="I962" t="str">
        <f t="shared" si="84"/>
        <v>'Dirección Insular de Ordenación Turística'</v>
      </c>
      <c r="J962" t="str">
        <f t="shared" si="85"/>
        <v>'LA0009622'</v>
      </c>
      <c r="K962" t="str">
        <f t="shared" si="86"/>
        <v>'LA0002899'</v>
      </c>
      <c r="M962" t="str">
        <f t="shared" si="89"/>
        <v>null</v>
      </c>
      <c r="O962" t="str">
        <f t="shared" si="87"/>
        <v xml:space="preserve">INSERT INTO pad_organ (organid, nom, dir3, dir3pare, cif) VALUES (70960, 'Dirección Insular de Ordenación Turística', 'LA0009622', 'LA0002899', null); </v>
      </c>
    </row>
    <row r="963" spans="2:15">
      <c r="B963" t="s">
        <v>1938</v>
      </c>
      <c r="C963" t="s">
        <v>1939</v>
      </c>
      <c r="D963" s="1">
        <v>1405474</v>
      </c>
      <c r="E963" t="str">
        <f>IFERROR(VLOOKUP(D963,PBL_ORGAN_GESTOR!$A$2:$G$1955,2,FALSE),"null")</f>
        <v>LA0009622</v>
      </c>
      <c r="F963" t="str">
        <f>IF(E963="null",VLOOKUP(B963,Entitats!O:P,2,FALSE),"null")</f>
        <v>null</v>
      </c>
      <c r="H963">
        <f t="shared" si="88"/>
        <v>70961</v>
      </c>
      <c r="I963" t="str">
        <f t="shared" ref="I963:I1026" si="90">"'"&amp;C963&amp;"'"</f>
        <v>'Ordenación Turística'</v>
      </c>
      <c r="J963" t="str">
        <f t="shared" ref="J963:J1026" si="91">"'"&amp;B963&amp;"'"</f>
        <v>'LA0009677'</v>
      </c>
      <c r="K963" t="str">
        <f t="shared" ref="K963:K1026" si="92">IF(E963="null","null","'"&amp;E963&amp;"'")</f>
        <v>'LA0009622'</v>
      </c>
      <c r="M963" t="str">
        <f t="shared" si="89"/>
        <v>null</v>
      </c>
      <c r="O963" t="str">
        <f t="shared" ref="O963:O1026" si="93">SUBSTITUTE(SUBSTITUTE(SUBSTITUTE(SUBSTITUTE(SUBSTITUTE(SUBSTITUTE(O$1,"$ID$",H963),"$NOM$",I963),"$DIR3$",J963),"$DIR3PARE$",K963),"$ENTITATID$",L963),"$CIF$",M963)</f>
        <v xml:space="preserve">INSERT INTO pad_organ (organid, nom, dir3, dir3pare, cif) VALUES (70961, 'Ordenación Turística', 'LA0009677', 'LA0009622', null); </v>
      </c>
    </row>
    <row r="964" spans="2:15">
      <c r="B964" t="s">
        <v>1940</v>
      </c>
      <c r="C964" t="s">
        <v>1941</v>
      </c>
      <c r="D964" s="1">
        <v>1405467</v>
      </c>
      <c r="E964" t="str">
        <f>IFERROR(VLOOKUP(D964,PBL_ORGAN_GESTOR!$A$2:$G$1955,2,FALSE),"null")</f>
        <v>L03070009</v>
      </c>
      <c r="F964" t="str">
        <f>IF(E964="null",VLOOKUP(B964,Entitats!O:P,2,FALSE),"null")</f>
        <v>null</v>
      </c>
      <c r="H964">
        <f t="shared" ref="H964:H1027" si="94">H963+1</f>
        <v>70962</v>
      </c>
      <c r="I964" t="str">
        <f t="shared" si="90"/>
        <v>'Departamento de Servicios Generales, Participación Ciudadana y Vivienda'</v>
      </c>
      <c r="J964" t="str">
        <f t="shared" si="91"/>
        <v>'LA0002902'</v>
      </c>
      <c r="K964" t="str">
        <f t="shared" si="92"/>
        <v>'L03070009'</v>
      </c>
      <c r="M964" t="str">
        <f t="shared" ref="M964:M1027" si="95">IFERROR(IF(F964="null","null","'"&amp;F964&amp;"'"),"null")</f>
        <v>null</v>
      </c>
      <c r="O964" t="str">
        <f t="shared" si="93"/>
        <v xml:space="preserve">INSERT INTO pad_organ (organid, nom, dir3, dir3pare, cif) VALUES (70962, 'Departamento de Servicios Generales, Participación Ciudadana y Vivienda', 'LA0002902', 'L03070009', null); </v>
      </c>
    </row>
    <row r="965" spans="2:15">
      <c r="B965" t="s">
        <v>1942</v>
      </c>
      <c r="C965" t="s">
        <v>1943</v>
      </c>
      <c r="D965" s="1">
        <v>1405476</v>
      </c>
      <c r="E965" t="str">
        <f>IFERROR(VLOOKUP(D965,PBL_ORGAN_GESTOR!$A$2:$G$1955,2,FALSE),"null")</f>
        <v>LA0002902</v>
      </c>
      <c r="F965" t="str">
        <f>IF(E965="null",VLOOKUP(B965,Entitats!O:P,2,FALSE),"null")</f>
        <v>null</v>
      </c>
      <c r="H965">
        <f t="shared" si="94"/>
        <v>70963</v>
      </c>
      <c r="I965" t="str">
        <f t="shared" si="90"/>
        <v>'Dirección Insular de Servicios Generales y Participación'</v>
      </c>
      <c r="J965" t="str">
        <f t="shared" si="91"/>
        <v>'LA0009623'</v>
      </c>
      <c r="K965" t="str">
        <f t="shared" si="92"/>
        <v>'LA0002902'</v>
      </c>
      <c r="M965" t="str">
        <f t="shared" si="95"/>
        <v>null</v>
      </c>
      <c r="O965" t="str">
        <f t="shared" si="93"/>
        <v xml:space="preserve">INSERT INTO pad_organ (organid, nom, dir3, dir3pare, cif) VALUES (70963, 'Dirección Insular de Servicios Generales y Participación', 'LA0009623', 'LA0002902', null); </v>
      </c>
    </row>
    <row r="966" spans="2:15">
      <c r="B966" t="s">
        <v>1944</v>
      </c>
      <c r="C966" t="s">
        <v>1945</v>
      </c>
      <c r="D966" s="1">
        <v>1405477</v>
      </c>
      <c r="E966" t="str">
        <f>IFERROR(VLOOKUP(D966,PBL_ORGAN_GESTOR!$A$2:$G$1955,2,FALSE),"null")</f>
        <v>LA0009623</v>
      </c>
      <c r="F966" t="str">
        <f>IF(E966="null",VLOOKUP(B966,Entitats!O:P,2,FALSE),"null")</f>
        <v>null</v>
      </c>
      <c r="H966">
        <f t="shared" si="94"/>
        <v>70964</v>
      </c>
      <c r="I966" t="str">
        <f t="shared" si="90"/>
        <v>'Secretaría'</v>
      </c>
      <c r="J966" t="str">
        <f t="shared" si="91"/>
        <v>'LA0009635'</v>
      </c>
      <c r="K966" t="str">
        <f t="shared" si="92"/>
        <v>'LA0009623'</v>
      </c>
      <c r="M966" t="str">
        <f t="shared" si="95"/>
        <v>null</v>
      </c>
      <c r="O966" t="str">
        <f t="shared" si="93"/>
        <v xml:space="preserve">INSERT INTO pad_organ (organid, nom, dir3, dir3pare, cif) VALUES (70964, 'Secretaría', 'LA0009635', 'LA0009623', null); </v>
      </c>
    </row>
    <row r="967" spans="2:15">
      <c r="B967" t="s">
        <v>1946</v>
      </c>
      <c r="C967" t="s">
        <v>1947</v>
      </c>
      <c r="D967" s="1">
        <v>1405477</v>
      </c>
      <c r="E967" t="str">
        <f>IFERROR(VLOOKUP(D967,PBL_ORGAN_GESTOR!$A$2:$G$1955,2,FALSE),"null")</f>
        <v>LA0009623</v>
      </c>
      <c r="F967" t="str">
        <f>IF(E967="null",VLOOKUP(B967,Entitats!O:P,2,FALSE),"null")</f>
        <v>null</v>
      </c>
      <c r="H967">
        <f t="shared" si="94"/>
        <v>70965</v>
      </c>
      <c r="I967" t="str">
        <f t="shared" si="90"/>
        <v>'Intervención'</v>
      </c>
      <c r="J967" t="str">
        <f t="shared" si="91"/>
        <v>'LA0009636'</v>
      </c>
      <c r="K967" t="str">
        <f t="shared" si="92"/>
        <v>'LA0009623'</v>
      </c>
      <c r="M967" t="str">
        <f t="shared" si="95"/>
        <v>null</v>
      </c>
      <c r="O967" t="str">
        <f t="shared" si="93"/>
        <v xml:space="preserve">INSERT INTO pad_organ (organid, nom, dir3, dir3pare, cif) VALUES (70965, 'Intervención', 'LA0009636', 'LA0009623', null); </v>
      </c>
    </row>
    <row r="968" spans="2:15">
      <c r="B968" t="s">
        <v>1948</v>
      </c>
      <c r="C968" t="s">
        <v>1949</v>
      </c>
      <c r="D968" s="1">
        <v>1405477</v>
      </c>
      <c r="E968" t="str">
        <f>IFERROR(VLOOKUP(D968,PBL_ORGAN_GESTOR!$A$2:$G$1955,2,FALSE),"null")</f>
        <v>LA0009623</v>
      </c>
      <c r="F968" t="str">
        <f>IF(E968="null",VLOOKUP(B968,Entitats!O:P,2,FALSE),"null")</f>
        <v>null</v>
      </c>
      <c r="H968">
        <f t="shared" si="94"/>
        <v>70966</v>
      </c>
      <c r="I968" t="str">
        <f t="shared" si="90"/>
        <v>'Tesorería'</v>
      </c>
      <c r="J968" t="str">
        <f t="shared" si="91"/>
        <v>'LA0009637'</v>
      </c>
      <c r="K968" t="str">
        <f t="shared" si="92"/>
        <v>'LA0009623'</v>
      </c>
      <c r="M968" t="str">
        <f t="shared" si="95"/>
        <v>null</v>
      </c>
      <c r="O968" t="str">
        <f t="shared" si="93"/>
        <v xml:space="preserve">INSERT INTO pad_organ (organid, nom, dir3, dir3pare, cif) VALUES (70966, 'Tesorería', 'LA0009637', 'LA0009623', null); </v>
      </c>
    </row>
    <row r="969" spans="2:15">
      <c r="B969" t="s">
        <v>1950</v>
      </c>
      <c r="C969" t="s">
        <v>1951</v>
      </c>
      <c r="D969" s="1">
        <v>1405477</v>
      </c>
      <c r="E969" t="str">
        <f>IFERROR(VLOOKUP(D969,PBL_ORGAN_GESTOR!$A$2:$G$1955,2,FALSE),"null")</f>
        <v>LA0009623</v>
      </c>
      <c r="F969" t="str">
        <f>IF(E969="null",VLOOKUP(B969,Entitats!O:P,2,FALSE),"null")</f>
        <v>null</v>
      </c>
      <c r="H969">
        <f t="shared" si="94"/>
        <v>70967</v>
      </c>
      <c r="I969" t="str">
        <f t="shared" si="90"/>
        <v>'Gestión de Personas'</v>
      </c>
      <c r="J969" t="str">
        <f t="shared" si="91"/>
        <v>'LA0009638'</v>
      </c>
      <c r="K969" t="str">
        <f t="shared" si="92"/>
        <v>'LA0009623'</v>
      </c>
      <c r="M969" t="str">
        <f t="shared" si="95"/>
        <v>null</v>
      </c>
      <c r="O969" t="str">
        <f t="shared" si="93"/>
        <v xml:space="preserve">INSERT INTO pad_organ (organid, nom, dir3, dir3pare, cif) VALUES (70967, 'Gestión de Personas', 'LA0009638', 'LA0009623', null); </v>
      </c>
    </row>
    <row r="970" spans="2:15">
      <c r="B970" t="s">
        <v>1952</v>
      </c>
      <c r="C970" t="s">
        <v>1953</v>
      </c>
      <c r="D970" s="1">
        <v>1405477</v>
      </c>
      <c r="E970" t="str">
        <f>IFERROR(VLOOKUP(D970,PBL_ORGAN_GESTOR!$A$2:$G$1955,2,FALSE),"null")</f>
        <v>LA0009623</v>
      </c>
      <c r="F970" t="str">
        <f>IF(E970="null",VLOOKUP(B970,Entitats!O:P,2,FALSE),"null")</f>
        <v>null</v>
      </c>
      <c r="H970">
        <f t="shared" si="94"/>
        <v>70968</v>
      </c>
      <c r="I970" t="str">
        <f t="shared" si="90"/>
        <v>'Informática'</v>
      </c>
      <c r="J970" t="str">
        <f t="shared" si="91"/>
        <v>'LA0009639'</v>
      </c>
      <c r="K970" t="str">
        <f t="shared" si="92"/>
        <v>'LA0009623'</v>
      </c>
      <c r="M970" t="str">
        <f t="shared" si="95"/>
        <v>null</v>
      </c>
      <c r="O970" t="str">
        <f t="shared" si="93"/>
        <v xml:space="preserve">INSERT INTO pad_organ (organid, nom, dir3, dir3pare, cif) VALUES (70968, 'Informática', 'LA0009639', 'LA0009623', null); </v>
      </c>
    </row>
    <row r="971" spans="2:15">
      <c r="B971" t="s">
        <v>1954</v>
      </c>
      <c r="C971" t="s">
        <v>1955</v>
      </c>
      <c r="D971" s="1">
        <v>1405477</v>
      </c>
      <c r="E971" t="str">
        <f>IFERROR(VLOOKUP(D971,PBL_ORGAN_GESTOR!$A$2:$G$1955,2,FALSE),"null")</f>
        <v>LA0009623</v>
      </c>
      <c r="F971" t="str">
        <f>IF(E971="null",VLOOKUP(B971,Entitats!O:P,2,FALSE),"null")</f>
        <v>null</v>
      </c>
      <c r="H971">
        <f t="shared" si="94"/>
        <v>70969</v>
      </c>
      <c r="I971" t="str">
        <f t="shared" si="90"/>
        <v>'Servicio Insular de Seguridad y Salud Laboral'</v>
      </c>
      <c r="J971" t="str">
        <f t="shared" si="91"/>
        <v>'LA0009640'</v>
      </c>
      <c r="K971" t="str">
        <f t="shared" si="92"/>
        <v>'LA0009623'</v>
      </c>
      <c r="M971" t="str">
        <f t="shared" si="95"/>
        <v>null</v>
      </c>
      <c r="O971" t="str">
        <f t="shared" si="93"/>
        <v xml:space="preserve">INSERT INTO pad_organ (organid, nom, dir3, dir3pare, cif) VALUES (70969, 'Servicio Insular de Seguridad y Salud Laboral', 'LA0009640', 'LA0009623', null); </v>
      </c>
    </row>
    <row r="972" spans="2:15">
      <c r="B972" t="s">
        <v>1956</v>
      </c>
      <c r="C972" t="s">
        <v>1957</v>
      </c>
      <c r="D972" s="1">
        <v>1405477</v>
      </c>
      <c r="E972" t="str">
        <f>IFERROR(VLOOKUP(D972,PBL_ORGAN_GESTOR!$A$2:$G$1955,2,FALSE),"null")</f>
        <v>LA0009623</v>
      </c>
      <c r="F972" t="str">
        <f>IF(E972="null",VLOOKUP(B972,Entitats!O:P,2,FALSE),"null")</f>
        <v>null</v>
      </c>
      <c r="H972">
        <f t="shared" si="94"/>
        <v>70970</v>
      </c>
      <c r="I972" t="str">
        <f t="shared" si="90"/>
        <v>'Servicios Generales'</v>
      </c>
      <c r="J972" t="str">
        <f t="shared" si="91"/>
        <v>'LA0009641'</v>
      </c>
      <c r="K972" t="str">
        <f t="shared" si="92"/>
        <v>'LA0009623'</v>
      </c>
      <c r="M972" t="str">
        <f t="shared" si="95"/>
        <v>null</v>
      </c>
      <c r="O972" t="str">
        <f t="shared" si="93"/>
        <v xml:space="preserve">INSERT INTO pad_organ (organid, nom, dir3, dir3pare, cif) VALUES (70970, 'Servicios Generales', 'LA0009641', 'LA0009623', null); </v>
      </c>
    </row>
    <row r="973" spans="2:15">
      <c r="B973" t="s">
        <v>1958</v>
      </c>
      <c r="C973" t="s">
        <v>1959</v>
      </c>
      <c r="D973" s="1">
        <v>1405477</v>
      </c>
      <c r="E973" t="str">
        <f>IFERROR(VLOOKUP(D973,PBL_ORGAN_GESTOR!$A$2:$G$1955,2,FALSE),"null")</f>
        <v>LA0009623</v>
      </c>
      <c r="F973" t="str">
        <f>IF(E973="null",VLOOKUP(B973,Entitats!O:P,2,FALSE),"null")</f>
        <v>null</v>
      </c>
      <c r="H973">
        <f t="shared" si="94"/>
        <v>70971</v>
      </c>
      <c r="I973" t="str">
        <f t="shared" si="90"/>
        <v>'Servicio de Atención Ciudadana y Calidad'</v>
      </c>
      <c r="J973" t="str">
        <f t="shared" si="91"/>
        <v>'LA0009642'</v>
      </c>
      <c r="K973" t="str">
        <f t="shared" si="92"/>
        <v>'LA0009623'</v>
      </c>
      <c r="M973" t="str">
        <f t="shared" si="95"/>
        <v>null</v>
      </c>
      <c r="O973" t="str">
        <f t="shared" si="93"/>
        <v xml:space="preserve">INSERT INTO pad_organ (organid, nom, dir3, dir3pare, cif) VALUES (70971, 'Servicio de Atención Ciudadana y Calidad', 'LA0009642', 'LA0009623', null); </v>
      </c>
    </row>
    <row r="974" spans="2:15">
      <c r="B974" t="s">
        <v>1960</v>
      </c>
      <c r="C974" t="s">
        <v>1961</v>
      </c>
      <c r="D974" s="1">
        <v>1405477</v>
      </c>
      <c r="E974" t="str">
        <f>IFERROR(VLOOKUP(D974,PBL_ORGAN_GESTOR!$A$2:$G$1955,2,FALSE),"null")</f>
        <v>LA0009623</v>
      </c>
      <c r="F974" t="str">
        <f>IF(E974="null",VLOOKUP(B974,Entitats!O:P,2,FALSE),"null")</f>
        <v>null</v>
      </c>
      <c r="H974">
        <f t="shared" si="94"/>
        <v>70972</v>
      </c>
      <c r="I974" t="str">
        <f t="shared" si="90"/>
        <v>'Contratación'</v>
      </c>
      <c r="J974" t="str">
        <f t="shared" si="91"/>
        <v>'LA0009643'</v>
      </c>
      <c r="K974" t="str">
        <f t="shared" si="92"/>
        <v>'LA0009623'</v>
      </c>
      <c r="M974" t="str">
        <f t="shared" si="95"/>
        <v>null</v>
      </c>
      <c r="O974" t="str">
        <f t="shared" si="93"/>
        <v xml:space="preserve">INSERT INTO pad_organ (organid, nom, dir3, dir3pare, cif) VALUES (70972, 'Contratación', 'LA0009643', 'LA0009623', null); </v>
      </c>
    </row>
    <row r="975" spans="2:15">
      <c r="B975" t="s">
        <v>1962</v>
      </c>
      <c r="C975" t="s">
        <v>1963</v>
      </c>
      <c r="D975" s="1">
        <v>1405477</v>
      </c>
      <c r="E975" t="str">
        <f>IFERROR(VLOOKUP(D975,PBL_ORGAN_GESTOR!$A$2:$G$1955,2,FALSE),"null")</f>
        <v>LA0009623</v>
      </c>
      <c r="F975" t="str">
        <f>IF(E975="null",VLOOKUP(B975,Entitats!O:P,2,FALSE),"null")</f>
        <v>null</v>
      </c>
      <c r="H975">
        <f t="shared" si="94"/>
        <v>70973</v>
      </c>
      <c r="I975" t="str">
        <f t="shared" si="90"/>
        <v>'Servicios Técnicos, Mantenimiento y Edificación'</v>
      </c>
      <c r="J975" t="str">
        <f t="shared" si="91"/>
        <v>'LA0009644'</v>
      </c>
      <c r="K975" t="str">
        <f t="shared" si="92"/>
        <v>'LA0009623'</v>
      </c>
      <c r="M975" t="str">
        <f t="shared" si="95"/>
        <v>null</v>
      </c>
      <c r="O975" t="str">
        <f t="shared" si="93"/>
        <v xml:space="preserve">INSERT INTO pad_organ (organid, nom, dir3, dir3pare, cif) VALUES (70973, 'Servicios Técnicos, Mantenimiento y Edificación', 'LA0009644', 'LA0009623', null); </v>
      </c>
    </row>
    <row r="976" spans="2:15">
      <c r="B976" t="s">
        <v>1964</v>
      </c>
      <c r="C976" t="s">
        <v>1965</v>
      </c>
      <c r="D976" s="1">
        <v>1405477</v>
      </c>
      <c r="E976" t="str">
        <f>IFERROR(VLOOKUP(D976,PBL_ORGAN_GESTOR!$A$2:$G$1955,2,FALSE),"null")</f>
        <v>LA0009623</v>
      </c>
      <c r="F976" t="str">
        <f>IF(E976="null",VLOOKUP(B976,Entitats!O:P,2,FALSE),"null")</f>
        <v>null</v>
      </c>
      <c r="H976">
        <f t="shared" si="94"/>
        <v>70974</v>
      </c>
      <c r="I976" t="str">
        <f t="shared" si="90"/>
        <v>'Servicio de Prevención y Extinción de Incendios y Salvamento'</v>
      </c>
      <c r="J976" t="str">
        <f t="shared" si="91"/>
        <v>'LA0009645'</v>
      </c>
      <c r="K976" t="str">
        <f t="shared" si="92"/>
        <v>'LA0009623'</v>
      </c>
      <c r="M976" t="str">
        <f t="shared" si="95"/>
        <v>null</v>
      </c>
      <c r="O976" t="str">
        <f t="shared" si="93"/>
        <v xml:space="preserve">INSERT INTO pad_organ (organid, nom, dir3, dir3pare, cif) VALUES (70974, 'Servicio de Prevención y Extinción de Incendios y Salvamento', 'LA0009645', 'LA0009623', null); </v>
      </c>
    </row>
    <row r="977" spans="2:15">
      <c r="B977" t="s">
        <v>1966</v>
      </c>
      <c r="C977" t="s">
        <v>1967</v>
      </c>
      <c r="D977" s="1">
        <v>1405477</v>
      </c>
      <c r="E977" t="str">
        <f>IFERROR(VLOOKUP(D977,PBL_ORGAN_GESTOR!$A$2:$G$1955,2,FALSE),"null")</f>
        <v>LA0009623</v>
      </c>
      <c r="F977" t="str">
        <f>IF(E977="null",VLOOKUP(B977,Entitats!O:P,2,FALSE),"null")</f>
        <v>null</v>
      </c>
      <c r="H977">
        <f t="shared" si="94"/>
        <v>70975</v>
      </c>
      <c r="I977" t="str">
        <f t="shared" si="90"/>
        <v>'Vivienda'</v>
      </c>
      <c r="J977" t="str">
        <f t="shared" si="91"/>
        <v>'LA0009646'</v>
      </c>
      <c r="K977" t="str">
        <f t="shared" si="92"/>
        <v>'LA0009623'</v>
      </c>
      <c r="M977" t="str">
        <f t="shared" si="95"/>
        <v>null</v>
      </c>
      <c r="O977" t="str">
        <f t="shared" si="93"/>
        <v xml:space="preserve">INSERT INTO pad_organ (organid, nom, dir3, dir3pare, cif) VALUES (70975, 'Vivienda', 'LA0009646', 'LA0009623', null); </v>
      </c>
    </row>
    <row r="978" spans="2:15">
      <c r="B978" t="s">
        <v>1968</v>
      </c>
      <c r="C978" t="s">
        <v>1969</v>
      </c>
      <c r="D978" s="1">
        <v>1405467</v>
      </c>
      <c r="E978" t="str">
        <f>IFERROR(VLOOKUP(D978,PBL_ORGAN_GESTOR!$A$2:$G$1955,2,FALSE),"null")</f>
        <v>L03070009</v>
      </c>
      <c r="F978" t="str">
        <f>IF(E978="null",VLOOKUP(B978,Entitats!O:P,2,FALSE),"null")</f>
        <v>null</v>
      </c>
      <c r="H978">
        <f t="shared" si="94"/>
        <v>70976</v>
      </c>
      <c r="I978" t="str">
        <f t="shared" si="90"/>
        <v>'Departamento de Bienestar Social y Familia'</v>
      </c>
      <c r="J978" t="str">
        <f t="shared" si="91"/>
        <v>'LA0002903'</v>
      </c>
      <c r="K978" t="str">
        <f t="shared" si="92"/>
        <v>'L03070009'</v>
      </c>
      <c r="M978" t="str">
        <f t="shared" si="95"/>
        <v>null</v>
      </c>
      <c r="O978" t="str">
        <f t="shared" si="93"/>
        <v xml:space="preserve">INSERT INTO pad_organ (organid, nom, dir3, dir3pare, cif) VALUES (70976, 'Departamento de Bienestar Social y Familia', 'LA0002903', 'L03070009', null); </v>
      </c>
    </row>
    <row r="979" spans="2:15">
      <c r="B979" t="s">
        <v>1970</v>
      </c>
      <c r="C979" t="s">
        <v>1971</v>
      </c>
      <c r="D979" s="1">
        <v>1405490</v>
      </c>
      <c r="E979" t="str">
        <f>IFERROR(VLOOKUP(D979,PBL_ORGAN_GESTOR!$A$2:$G$1955,2,FALSE),"null")</f>
        <v>LA0002903</v>
      </c>
      <c r="F979" t="str">
        <f>IF(E979="null",VLOOKUP(B979,Entitats!O:P,2,FALSE),"null")</f>
        <v>null</v>
      </c>
      <c r="H979">
        <f t="shared" si="94"/>
        <v>70977</v>
      </c>
      <c r="I979" t="str">
        <f t="shared" si="90"/>
        <v>'Dirección Insular de Bienestar Social'</v>
      </c>
      <c r="J979" t="str">
        <f t="shared" si="91"/>
        <v>'LA0009627'</v>
      </c>
      <c r="K979" t="str">
        <f t="shared" si="92"/>
        <v>'LA0002903'</v>
      </c>
      <c r="M979" t="str">
        <f t="shared" si="95"/>
        <v>null</v>
      </c>
      <c r="O979" t="str">
        <f t="shared" si="93"/>
        <v xml:space="preserve">INSERT INTO pad_organ (organid, nom, dir3, dir3pare, cif) VALUES (70977, 'Dirección Insular de Bienestar Social', 'LA0009627', 'LA0002903', null); </v>
      </c>
    </row>
    <row r="980" spans="2:15">
      <c r="B980" t="s">
        <v>1972</v>
      </c>
      <c r="C980" t="s">
        <v>1973</v>
      </c>
      <c r="D980" s="1">
        <v>1405491</v>
      </c>
      <c r="E980" t="str">
        <f>IFERROR(VLOOKUP(D980,PBL_ORGAN_GESTOR!$A$2:$G$1955,2,FALSE),"null")</f>
        <v>LA0009627</v>
      </c>
      <c r="F980" t="str">
        <f>IF(E980="null",VLOOKUP(B980,Entitats!O:P,2,FALSE),"null")</f>
        <v>null</v>
      </c>
      <c r="H980">
        <f t="shared" si="94"/>
        <v>70978</v>
      </c>
      <c r="I980" t="str">
        <f t="shared" si="90"/>
        <v>'Servicio Insular de Familia'</v>
      </c>
      <c r="J980" t="str">
        <f t="shared" si="91"/>
        <v>'LA0009647'</v>
      </c>
      <c r="K980" t="str">
        <f t="shared" si="92"/>
        <v>'LA0009627'</v>
      </c>
      <c r="M980" t="str">
        <f t="shared" si="95"/>
        <v>null</v>
      </c>
      <c r="O980" t="str">
        <f t="shared" si="93"/>
        <v xml:space="preserve">INSERT INTO pad_organ (organid, nom, dir3, dir3pare, cif) VALUES (70978, 'Servicio Insular de Familia', 'LA0009647', 'LA0009627', null); </v>
      </c>
    </row>
    <row r="981" spans="2:15">
      <c r="B981" t="s">
        <v>1974</v>
      </c>
      <c r="C981" t="s">
        <v>1975</v>
      </c>
      <c r="D981" s="1">
        <v>1405491</v>
      </c>
      <c r="E981" t="str">
        <f>IFERROR(VLOOKUP(D981,PBL_ORGAN_GESTOR!$A$2:$G$1955,2,FALSE),"null")</f>
        <v>LA0009627</v>
      </c>
      <c r="F981" t="str">
        <f>IF(E981="null",VLOOKUP(B981,Entitats!O:P,2,FALSE),"null")</f>
        <v>null</v>
      </c>
      <c r="H981">
        <f t="shared" si="94"/>
        <v>70979</v>
      </c>
      <c r="I981" t="str">
        <f t="shared" si="90"/>
        <v>'Bienestar Social'</v>
      </c>
      <c r="J981" t="str">
        <f t="shared" si="91"/>
        <v>'LA0009648'</v>
      </c>
      <c r="K981" t="str">
        <f t="shared" si="92"/>
        <v>'LA0009627'</v>
      </c>
      <c r="M981" t="str">
        <f t="shared" si="95"/>
        <v>null</v>
      </c>
      <c r="O981" t="str">
        <f t="shared" si="93"/>
        <v xml:space="preserve">INSERT INTO pad_organ (organid, nom, dir3, dir3pare, cif) VALUES (70979, 'Bienestar Social', 'LA0009648', 'LA0009627', null); </v>
      </c>
    </row>
    <row r="982" spans="2:15">
      <c r="B982" t="s">
        <v>1976</v>
      </c>
      <c r="C982" t="s">
        <v>1977</v>
      </c>
      <c r="D982" s="1">
        <v>1405491</v>
      </c>
      <c r="E982" t="str">
        <f>IFERROR(VLOOKUP(D982,PBL_ORGAN_GESTOR!$A$2:$G$1955,2,FALSE),"null")</f>
        <v>LA0009627</v>
      </c>
      <c r="F982" t="str">
        <f>IF(E982="null",VLOOKUP(B982,Entitats!O:P,2,FALSE),"null")</f>
        <v>null</v>
      </c>
      <c r="H982">
        <f t="shared" si="94"/>
        <v>70980</v>
      </c>
      <c r="I982" t="str">
        <f t="shared" si="90"/>
        <v>'Servicio Coordinador de Drogodependencias'</v>
      </c>
      <c r="J982" t="str">
        <f t="shared" si="91"/>
        <v>'LA0009649'</v>
      </c>
      <c r="K982" t="str">
        <f t="shared" si="92"/>
        <v>'LA0009627'</v>
      </c>
      <c r="M982" t="str">
        <f t="shared" si="95"/>
        <v>null</v>
      </c>
      <c r="O982" t="str">
        <f t="shared" si="93"/>
        <v xml:space="preserve">INSERT INTO pad_organ (organid, nom, dir3, dir3pare, cif) VALUES (70980, 'Servicio Coordinador de Drogodependencias', 'LA0009649', 'LA0009627', null); </v>
      </c>
    </row>
    <row r="983" spans="2:15">
      <c r="B983" t="s">
        <v>1978</v>
      </c>
      <c r="C983" t="s">
        <v>1979</v>
      </c>
      <c r="D983" s="1">
        <v>1405491</v>
      </c>
      <c r="E983" t="str">
        <f>IFERROR(VLOOKUP(D983,PBL_ORGAN_GESTOR!$A$2:$G$1955,2,FALSE),"null")</f>
        <v>LA0009627</v>
      </c>
      <c r="F983" t="str">
        <f>IF(E983="null",VLOOKUP(B983,Entitats!O:P,2,FALSE),"null")</f>
        <v>null</v>
      </c>
      <c r="H983">
        <f t="shared" si="94"/>
        <v>70981</v>
      </c>
      <c r="I983" t="str">
        <f t="shared" si="90"/>
        <v>'Servicio de Atención a las Personas con Discapacidad'</v>
      </c>
      <c r="J983" t="str">
        <f t="shared" si="91"/>
        <v>'LA0009650'</v>
      </c>
      <c r="K983" t="str">
        <f t="shared" si="92"/>
        <v>'LA0009627'</v>
      </c>
      <c r="M983" t="str">
        <f t="shared" si="95"/>
        <v>null</v>
      </c>
      <c r="O983" t="str">
        <f t="shared" si="93"/>
        <v xml:space="preserve">INSERT INTO pad_organ (organid, nom, dir3, dir3pare, cif) VALUES (70981, 'Servicio de Atención a las Personas con Discapacidad', 'LA0009650', 'LA0009627', null); </v>
      </c>
    </row>
    <row r="984" spans="2:15">
      <c r="B984" t="s">
        <v>1980</v>
      </c>
      <c r="C984" t="s">
        <v>1981</v>
      </c>
      <c r="D984" s="1">
        <v>1405491</v>
      </c>
      <c r="E984" t="str">
        <f>IFERROR(VLOOKUP(D984,PBL_ORGAN_GESTOR!$A$2:$G$1955,2,FALSE),"null")</f>
        <v>LA0009627</v>
      </c>
      <c r="F984" t="str">
        <f>IF(E984="null",VLOOKUP(B984,Entitats!O:P,2,FALSE),"null")</f>
        <v>null</v>
      </c>
      <c r="H984">
        <f t="shared" si="94"/>
        <v>70982</v>
      </c>
      <c r="I984" t="str">
        <f t="shared" si="90"/>
        <v>'Servicio de Atención a Personas Mayores'</v>
      </c>
      <c r="J984" t="str">
        <f t="shared" si="91"/>
        <v>'LA0009651'</v>
      </c>
      <c r="K984" t="str">
        <f t="shared" si="92"/>
        <v>'LA0009627'</v>
      </c>
      <c r="M984" t="str">
        <f t="shared" si="95"/>
        <v>null</v>
      </c>
      <c r="O984" t="str">
        <f t="shared" si="93"/>
        <v xml:space="preserve">INSERT INTO pad_organ (organid, nom, dir3, dir3pare, cif) VALUES (70982, 'Servicio de Atención a Personas Mayores', 'LA0009651', 'LA0009627', null); </v>
      </c>
    </row>
    <row r="985" spans="2:15">
      <c r="B985" t="s">
        <v>1982</v>
      </c>
      <c r="C985" t="s">
        <v>1983</v>
      </c>
      <c r="D985" s="1">
        <v>1405491</v>
      </c>
      <c r="E985" t="str">
        <f>IFERROR(VLOOKUP(D985,PBL_ORGAN_GESTOR!$A$2:$G$1955,2,FALSE),"null")</f>
        <v>LA0009627</v>
      </c>
      <c r="F985" t="str">
        <f>IF(E985="null",VLOOKUP(B985,Entitats!O:P,2,FALSE),"null")</f>
        <v>null</v>
      </c>
      <c r="H985">
        <f t="shared" si="94"/>
        <v>70983</v>
      </c>
      <c r="I985" t="str">
        <f t="shared" si="90"/>
        <v>'Red de Atención al Inmigrante'</v>
      </c>
      <c r="J985" t="str">
        <f t="shared" si="91"/>
        <v>'LA0009652'</v>
      </c>
      <c r="K985" t="str">
        <f t="shared" si="92"/>
        <v>'LA0009627'</v>
      </c>
      <c r="M985" t="str">
        <f t="shared" si="95"/>
        <v>null</v>
      </c>
      <c r="O985" t="str">
        <f t="shared" si="93"/>
        <v xml:space="preserve">INSERT INTO pad_organ (organid, nom, dir3, dir3pare, cif) VALUES (70983, 'Red de Atención al Inmigrante', 'LA0009652', 'LA0009627', null); </v>
      </c>
    </row>
    <row r="986" spans="2:15">
      <c r="B986" t="s">
        <v>1984</v>
      </c>
      <c r="C986" t="s">
        <v>1985</v>
      </c>
      <c r="D986" s="1">
        <v>1405491</v>
      </c>
      <c r="E986" t="str">
        <f>IFERROR(VLOOKUP(D986,PBL_ORGAN_GESTOR!$A$2:$G$1955,2,FALSE),"null")</f>
        <v>LA0009627</v>
      </c>
      <c r="F986" t="str">
        <f>IF(E986="null",VLOOKUP(B986,Entitats!O:P,2,FALSE),"null")</f>
        <v>null</v>
      </c>
      <c r="H986">
        <f t="shared" si="94"/>
        <v>70984</v>
      </c>
      <c r="I986" t="str">
        <f t="shared" si="90"/>
        <v>'Centro Asesor de la Mujer'</v>
      </c>
      <c r="J986" t="str">
        <f t="shared" si="91"/>
        <v>'LA0009653'</v>
      </c>
      <c r="K986" t="str">
        <f t="shared" si="92"/>
        <v>'LA0009627'</v>
      </c>
      <c r="M986" t="str">
        <f t="shared" si="95"/>
        <v>null</v>
      </c>
      <c r="O986" t="str">
        <f t="shared" si="93"/>
        <v xml:space="preserve">INSERT INTO pad_organ (organid, nom, dir3, dir3pare, cif) VALUES (70984, 'Centro Asesor de la Mujer', 'LA0009653', 'LA0009627', null); </v>
      </c>
    </row>
    <row r="987" spans="2:15">
      <c r="B987" t="s">
        <v>1986</v>
      </c>
      <c r="C987" t="s">
        <v>1987</v>
      </c>
      <c r="D987" s="1">
        <v>1405467</v>
      </c>
      <c r="E987" t="str">
        <f>IFERROR(VLOOKUP(D987,PBL_ORGAN_GESTOR!$A$2:$G$1955,2,FALSE),"null")</f>
        <v>L03070009</v>
      </c>
      <c r="F987" t="str">
        <f>IF(E987="null",VLOOKUP(B987,Entitats!O:P,2,FALSE),"null")</f>
        <v>null</v>
      </c>
      <c r="H987">
        <f t="shared" si="94"/>
        <v>70985</v>
      </c>
      <c r="I987" t="str">
        <f t="shared" si="90"/>
        <v>'Departamento de Cultura y Educación'</v>
      </c>
      <c r="J987" t="str">
        <f t="shared" si="91"/>
        <v>'LA0002904'</v>
      </c>
      <c r="K987" t="str">
        <f t="shared" si="92"/>
        <v>'L03070009'</v>
      </c>
      <c r="M987" t="str">
        <f t="shared" si="95"/>
        <v>null</v>
      </c>
      <c r="O987" t="str">
        <f t="shared" si="93"/>
        <v xml:space="preserve">INSERT INTO pad_organ (organid, nom, dir3, dir3pare, cif) VALUES (70985, 'Departamento de Cultura y Educación', 'LA0002904', 'L03070009', null); </v>
      </c>
    </row>
    <row r="988" spans="2:15">
      <c r="B988" t="s">
        <v>1988</v>
      </c>
      <c r="C988" t="s">
        <v>1989</v>
      </c>
      <c r="D988" s="1">
        <v>1405499</v>
      </c>
      <c r="E988" t="str">
        <f>IFERROR(VLOOKUP(D988,PBL_ORGAN_GESTOR!$A$2:$G$1955,2,FALSE),"null")</f>
        <v>LA0002904</v>
      </c>
      <c r="F988" t="str">
        <f>IF(E988="null",VLOOKUP(B988,Entitats!O:P,2,FALSE),"null")</f>
        <v>null</v>
      </c>
      <c r="H988">
        <f t="shared" si="94"/>
        <v>70986</v>
      </c>
      <c r="I988" t="str">
        <f t="shared" si="90"/>
        <v>'Dirección Insular de Cultura y Patrimonio'</v>
      </c>
      <c r="J988" t="str">
        <f t="shared" si="91"/>
        <v>'LA0009624'</v>
      </c>
      <c r="K988" t="str">
        <f t="shared" si="92"/>
        <v>'LA0002904'</v>
      </c>
      <c r="M988" t="str">
        <f t="shared" si="95"/>
        <v>null</v>
      </c>
      <c r="O988" t="str">
        <f t="shared" si="93"/>
        <v xml:space="preserve">INSERT INTO pad_organ (organid, nom, dir3, dir3pare, cif) VALUES (70986, 'Dirección Insular de Cultura y Patrimonio', 'LA0009624', 'LA0002904', null); </v>
      </c>
    </row>
    <row r="989" spans="2:15">
      <c r="B989" t="s">
        <v>1990</v>
      </c>
      <c r="C989" t="s">
        <v>1991</v>
      </c>
      <c r="D989" s="1">
        <v>1405500</v>
      </c>
      <c r="E989" t="str">
        <f>IFERROR(VLOOKUP(D989,PBL_ORGAN_GESTOR!$A$2:$G$1955,2,FALSE),"null")</f>
        <v>LA0009624</v>
      </c>
      <c r="F989" t="str">
        <f>IF(E989="null",VLOOKUP(B989,Entitats!O:P,2,FALSE),"null")</f>
        <v>null</v>
      </c>
      <c r="H989">
        <f t="shared" si="94"/>
        <v>70987</v>
      </c>
      <c r="I989" t="str">
        <f t="shared" si="90"/>
        <v>'Política Lingüística'</v>
      </c>
      <c r="J989" t="str">
        <f t="shared" si="91"/>
        <v>'LA0009632'</v>
      </c>
      <c r="K989" t="str">
        <f t="shared" si="92"/>
        <v>'LA0009624'</v>
      </c>
      <c r="M989" t="str">
        <f t="shared" si="95"/>
        <v>null</v>
      </c>
      <c r="O989" t="str">
        <f t="shared" si="93"/>
        <v xml:space="preserve">INSERT INTO pad_organ (organid, nom, dir3, dir3pare, cif) VALUES (70987, 'Política Lingüística', 'LA0009632', 'LA0009624', null); </v>
      </c>
    </row>
    <row r="990" spans="2:15">
      <c r="B990" t="s">
        <v>1992</v>
      </c>
      <c r="C990" t="s">
        <v>1993</v>
      </c>
      <c r="D990" s="1">
        <v>1405500</v>
      </c>
      <c r="E990" t="str">
        <f>IFERROR(VLOOKUP(D990,PBL_ORGAN_GESTOR!$A$2:$G$1955,2,FALSE),"null")</f>
        <v>LA0009624</v>
      </c>
      <c r="F990" t="str">
        <f>IF(E990="null",VLOOKUP(B990,Entitats!O:P,2,FALSE),"null")</f>
        <v>null</v>
      </c>
      <c r="H990">
        <f t="shared" si="94"/>
        <v>70988</v>
      </c>
      <c r="I990" t="str">
        <f t="shared" si="90"/>
        <v>'Cultura'</v>
      </c>
      <c r="J990" t="str">
        <f t="shared" si="91"/>
        <v>'LA0009654'</v>
      </c>
      <c r="K990" t="str">
        <f t="shared" si="92"/>
        <v>'LA0009624'</v>
      </c>
      <c r="M990" t="str">
        <f t="shared" si="95"/>
        <v>null</v>
      </c>
      <c r="O990" t="str">
        <f t="shared" si="93"/>
        <v xml:space="preserve">INSERT INTO pad_organ (organid, nom, dir3, dir3pare, cif) VALUES (70988, 'Cultura', 'LA0009654', 'LA0009624', null); </v>
      </c>
    </row>
    <row r="991" spans="2:15">
      <c r="B991" t="s">
        <v>1994</v>
      </c>
      <c r="C991" t="s">
        <v>1995</v>
      </c>
      <c r="D991" s="1">
        <v>1405500</v>
      </c>
      <c r="E991" t="str">
        <f>IFERROR(VLOOKUP(D991,PBL_ORGAN_GESTOR!$A$2:$G$1955,2,FALSE),"null")</f>
        <v>LA0009624</v>
      </c>
      <c r="F991" t="str">
        <f>IF(E991="null",VLOOKUP(B991,Entitats!O:P,2,FALSE),"null")</f>
        <v>null</v>
      </c>
      <c r="H991">
        <f t="shared" si="94"/>
        <v>70989</v>
      </c>
      <c r="I991" t="str">
        <f t="shared" si="90"/>
        <v>'Patrimonio Histórico'</v>
      </c>
      <c r="J991" t="str">
        <f t="shared" si="91"/>
        <v>'LA0009655'</v>
      </c>
      <c r="K991" t="str">
        <f t="shared" si="92"/>
        <v>'LA0009624'</v>
      </c>
      <c r="M991" t="str">
        <f t="shared" si="95"/>
        <v>null</v>
      </c>
      <c r="O991" t="str">
        <f t="shared" si="93"/>
        <v xml:space="preserve">INSERT INTO pad_organ (organid, nom, dir3, dir3pare, cif) VALUES (70989, 'Patrimonio Histórico', 'LA0009655', 'LA0009624', null); </v>
      </c>
    </row>
    <row r="992" spans="2:15">
      <c r="B992" t="s">
        <v>1996</v>
      </c>
      <c r="C992" t="s">
        <v>1997</v>
      </c>
      <c r="D992" s="1">
        <v>1405500</v>
      </c>
      <c r="E992" t="str">
        <f>IFERROR(VLOOKUP(D992,PBL_ORGAN_GESTOR!$A$2:$G$1955,2,FALSE),"null")</f>
        <v>LA0009624</v>
      </c>
      <c r="F992" t="str">
        <f>IF(E992="null",VLOOKUP(B992,Entitats!O:P,2,FALSE),"null")</f>
        <v>null</v>
      </c>
      <c r="H992">
        <f t="shared" si="94"/>
        <v>70990</v>
      </c>
      <c r="I992" t="str">
        <f t="shared" si="90"/>
        <v>'Biblioteca Pública de Maó'</v>
      </c>
      <c r="J992" t="str">
        <f t="shared" si="91"/>
        <v>'LA0009656'</v>
      </c>
      <c r="K992" t="str">
        <f t="shared" si="92"/>
        <v>'LA0009624'</v>
      </c>
      <c r="M992" t="str">
        <f t="shared" si="95"/>
        <v>null</v>
      </c>
      <c r="O992" t="str">
        <f t="shared" si="93"/>
        <v xml:space="preserve">INSERT INTO pad_organ (organid, nom, dir3, dir3pare, cif) VALUES (70990, 'Biblioteca Pública de Maó', 'LA0009656', 'LA0009624', null); </v>
      </c>
    </row>
    <row r="993" spans="2:15">
      <c r="B993" t="s">
        <v>1998</v>
      </c>
      <c r="C993" t="s">
        <v>1999</v>
      </c>
      <c r="D993" s="1">
        <v>1405500</v>
      </c>
      <c r="E993" t="str">
        <f>IFERROR(VLOOKUP(D993,PBL_ORGAN_GESTOR!$A$2:$G$1955,2,FALSE),"null")</f>
        <v>LA0009624</v>
      </c>
      <c r="F993" t="str">
        <f>IF(E993="null",VLOOKUP(B993,Entitats!O:P,2,FALSE),"null")</f>
        <v>null</v>
      </c>
      <c r="H993">
        <f t="shared" si="94"/>
        <v>70991</v>
      </c>
      <c r="I993" t="str">
        <f t="shared" si="90"/>
        <v>'Museo de Menorca'</v>
      </c>
      <c r="J993" t="str">
        <f t="shared" si="91"/>
        <v>'LA0009657'</v>
      </c>
      <c r="K993" t="str">
        <f t="shared" si="92"/>
        <v>'LA0009624'</v>
      </c>
      <c r="M993" t="str">
        <f t="shared" si="95"/>
        <v>null</v>
      </c>
      <c r="O993" t="str">
        <f t="shared" si="93"/>
        <v xml:space="preserve">INSERT INTO pad_organ (organid, nom, dir3, dir3pare, cif) VALUES (70991, 'Museo de Menorca', 'LA0009657', 'LA0009624', null); </v>
      </c>
    </row>
    <row r="994" spans="2:15">
      <c r="B994" t="s">
        <v>2000</v>
      </c>
      <c r="C994" t="s">
        <v>2001</v>
      </c>
      <c r="D994" s="1">
        <v>1405500</v>
      </c>
      <c r="E994" t="str">
        <f>IFERROR(VLOOKUP(D994,PBL_ORGAN_GESTOR!$A$2:$G$1955,2,FALSE),"null")</f>
        <v>LA0009624</v>
      </c>
      <c r="F994" t="str">
        <f>IF(E994="null",VLOOKUP(B994,Entitats!O:P,2,FALSE),"null")</f>
        <v>null</v>
      </c>
      <c r="H994">
        <f t="shared" si="94"/>
        <v>70992</v>
      </c>
      <c r="I994" t="str">
        <f t="shared" si="90"/>
        <v>'Patrimonio Documental y Bibliotecas'</v>
      </c>
      <c r="J994" t="str">
        <f t="shared" si="91"/>
        <v>'LA0009658'</v>
      </c>
      <c r="K994" t="str">
        <f t="shared" si="92"/>
        <v>'LA0009624'</v>
      </c>
      <c r="M994" t="str">
        <f t="shared" si="95"/>
        <v>null</v>
      </c>
      <c r="O994" t="str">
        <f t="shared" si="93"/>
        <v xml:space="preserve">INSERT INTO pad_organ (organid, nom, dir3, dir3pare, cif) VALUES (70992, 'Patrimonio Documental y Bibliotecas', 'LA0009658', 'LA0009624', null); </v>
      </c>
    </row>
    <row r="995" spans="2:15">
      <c r="B995" t="s">
        <v>2002</v>
      </c>
      <c r="C995" t="s">
        <v>2003</v>
      </c>
      <c r="D995" s="1">
        <v>1405500</v>
      </c>
      <c r="E995" t="str">
        <f>IFERROR(VLOOKUP(D995,PBL_ORGAN_GESTOR!$A$2:$G$1955,2,FALSE),"null")</f>
        <v>LA0009624</v>
      </c>
      <c r="F995" t="str">
        <f>IF(E995="null",VLOOKUP(B995,Entitats!O:P,2,FALSE),"null")</f>
        <v>null</v>
      </c>
      <c r="H995">
        <f t="shared" si="94"/>
        <v>70993</v>
      </c>
      <c r="I995" t="str">
        <f t="shared" si="90"/>
        <v>'Cooperación Internacional'</v>
      </c>
      <c r="J995" t="str">
        <f t="shared" si="91"/>
        <v>'LA0009659'</v>
      </c>
      <c r="K995" t="str">
        <f t="shared" si="92"/>
        <v>'LA0009624'</v>
      </c>
      <c r="M995" t="str">
        <f t="shared" si="95"/>
        <v>null</v>
      </c>
      <c r="O995" t="str">
        <f t="shared" si="93"/>
        <v xml:space="preserve">INSERT INTO pad_organ (organid, nom, dir3, dir3pare, cif) VALUES (70993, 'Cooperación Internacional', 'LA0009659', 'LA0009624', null); </v>
      </c>
    </row>
    <row r="996" spans="2:15">
      <c r="B996" t="s">
        <v>2004</v>
      </c>
      <c r="C996" t="s">
        <v>2005</v>
      </c>
      <c r="D996" s="1">
        <v>1405467</v>
      </c>
      <c r="E996" t="str">
        <f>IFERROR(VLOOKUP(D996,PBL_ORGAN_GESTOR!$A$2:$G$1955,2,FALSE),"null")</f>
        <v>L03070009</v>
      </c>
      <c r="F996" t="str">
        <f>IF(E996="null",VLOOKUP(B996,Entitats!O:P,2,FALSE),"null")</f>
        <v>null</v>
      </c>
      <c r="H996">
        <f t="shared" si="94"/>
        <v>70994</v>
      </c>
      <c r="I996" t="str">
        <f t="shared" si="90"/>
        <v>'Departamento de Ocupación, Proyección Económica, Juventud y Deportes'</v>
      </c>
      <c r="J996" t="str">
        <f t="shared" si="91"/>
        <v>'LA0002906'</v>
      </c>
      <c r="K996" t="str">
        <f t="shared" si="92"/>
        <v>'L03070009'</v>
      </c>
      <c r="M996" t="str">
        <f t="shared" si="95"/>
        <v>null</v>
      </c>
      <c r="O996" t="str">
        <f t="shared" si="93"/>
        <v xml:space="preserve">INSERT INTO pad_organ (organid, nom, dir3, dir3pare, cif) VALUES (70994, 'Departamento de Ocupación, Proyección Económica, Juventud y Deportes', 'LA0002906', 'L03070009', null); </v>
      </c>
    </row>
    <row r="997" spans="2:15">
      <c r="B997" t="s">
        <v>2006</v>
      </c>
      <c r="C997" t="s">
        <v>2007</v>
      </c>
      <c r="D997" s="1">
        <v>1405508</v>
      </c>
      <c r="E997" t="str">
        <f>IFERROR(VLOOKUP(D997,PBL_ORGAN_GESTOR!$A$2:$G$1955,2,FALSE),"null")</f>
        <v>LA0002906</v>
      </c>
      <c r="F997" t="str">
        <f>IF(E997="null",VLOOKUP(B997,Entitats!O:P,2,FALSE),"null")</f>
        <v>null</v>
      </c>
      <c r="H997">
        <f t="shared" si="94"/>
        <v>70995</v>
      </c>
      <c r="I997" t="str">
        <f t="shared" si="90"/>
        <v>'Dirección Insular de Juventud, Ocupación e Innovación'</v>
      </c>
      <c r="J997" t="str">
        <f t="shared" si="91"/>
        <v>'LA0009625'</v>
      </c>
      <c r="K997" t="str">
        <f t="shared" si="92"/>
        <v>'LA0002906'</v>
      </c>
      <c r="M997" t="str">
        <f t="shared" si="95"/>
        <v>null</v>
      </c>
      <c r="O997" t="str">
        <f t="shared" si="93"/>
        <v xml:space="preserve">INSERT INTO pad_organ (organid, nom, dir3, dir3pare, cif) VALUES (70995, 'Dirección Insular de Juventud, Ocupación e Innovación', 'LA0009625', 'LA0002906', null); </v>
      </c>
    </row>
    <row r="998" spans="2:15">
      <c r="B998" t="s">
        <v>2008</v>
      </c>
      <c r="C998" t="s">
        <v>2009</v>
      </c>
      <c r="D998" s="1">
        <v>1405509</v>
      </c>
      <c r="E998" t="str">
        <f>IFERROR(VLOOKUP(D998,PBL_ORGAN_GESTOR!$A$2:$G$1955,2,FALSE),"null")</f>
        <v>LA0009625</v>
      </c>
      <c r="F998" t="str">
        <f>IF(E998="null",VLOOKUP(B998,Entitats!O:P,2,FALSE),"null")</f>
        <v>null</v>
      </c>
      <c r="H998">
        <f t="shared" si="94"/>
        <v>70996</v>
      </c>
      <c r="I998" t="str">
        <f t="shared" si="90"/>
        <v>'Formación para la Ocupación'</v>
      </c>
      <c r="J998" t="str">
        <f t="shared" si="91"/>
        <v>'LA0009660'</v>
      </c>
      <c r="K998" t="str">
        <f t="shared" si="92"/>
        <v>'LA0009625'</v>
      </c>
      <c r="M998" t="str">
        <f t="shared" si="95"/>
        <v>null</v>
      </c>
      <c r="O998" t="str">
        <f t="shared" si="93"/>
        <v xml:space="preserve">INSERT INTO pad_organ (organid, nom, dir3, dir3pare, cif) VALUES (70996, 'Formación para la Ocupación', 'LA0009660', 'LA0009625', null); </v>
      </c>
    </row>
    <row r="999" spans="2:15">
      <c r="B999" t="s">
        <v>2010</v>
      </c>
      <c r="C999" t="s">
        <v>2011</v>
      </c>
      <c r="D999" s="1">
        <v>1405509</v>
      </c>
      <c r="E999" t="str">
        <f>IFERROR(VLOOKUP(D999,PBL_ORGAN_GESTOR!$A$2:$G$1955,2,FALSE),"null")</f>
        <v>LA0009625</v>
      </c>
      <c r="F999" t="str">
        <f>IF(E999="null",VLOOKUP(B999,Entitats!O:P,2,FALSE),"null")</f>
        <v>null</v>
      </c>
      <c r="H999">
        <f t="shared" si="94"/>
        <v>70997</v>
      </c>
      <c r="I999" t="str">
        <f t="shared" si="90"/>
        <v>'Deportes'</v>
      </c>
      <c r="J999" t="str">
        <f t="shared" si="91"/>
        <v>'LA0009661'</v>
      </c>
      <c r="K999" t="str">
        <f t="shared" si="92"/>
        <v>'LA0009625'</v>
      </c>
      <c r="M999" t="str">
        <f t="shared" si="95"/>
        <v>null</v>
      </c>
      <c r="O999" t="str">
        <f t="shared" si="93"/>
        <v xml:space="preserve">INSERT INTO pad_organ (organid, nom, dir3, dir3pare, cif) VALUES (70997, 'Deportes', 'LA0009661', 'LA0009625', null); </v>
      </c>
    </row>
    <row r="1000" spans="2:15">
      <c r="B1000" t="s">
        <v>2012</v>
      </c>
      <c r="C1000" t="s">
        <v>2013</v>
      </c>
      <c r="D1000" s="1">
        <v>1405509</v>
      </c>
      <c r="E1000" t="str">
        <f>IFERROR(VLOOKUP(D1000,PBL_ORGAN_GESTOR!$A$2:$G$1955,2,FALSE),"null")</f>
        <v>LA0009625</v>
      </c>
      <c r="F1000" t="str">
        <f>IF(E1000="null",VLOOKUP(B1000,Entitats!O:P,2,FALSE),"null")</f>
        <v>null</v>
      </c>
      <c r="H1000">
        <f t="shared" si="94"/>
        <v>70998</v>
      </c>
      <c r="I1000" t="str">
        <f t="shared" si="90"/>
        <v>'Promoción Económica'</v>
      </c>
      <c r="J1000" t="str">
        <f t="shared" si="91"/>
        <v>'LA0009662'</v>
      </c>
      <c r="K1000" t="str">
        <f t="shared" si="92"/>
        <v>'LA0009625'</v>
      </c>
      <c r="M1000" t="str">
        <f t="shared" si="95"/>
        <v>null</v>
      </c>
      <c r="O1000" t="str">
        <f t="shared" si="93"/>
        <v xml:space="preserve">INSERT INTO pad_organ (organid, nom, dir3, dir3pare, cif) VALUES (70998, 'Promoción Económica', 'LA0009662', 'LA0009625', null); </v>
      </c>
    </row>
    <row r="1001" spans="2:15">
      <c r="B1001" t="s">
        <v>2014</v>
      </c>
      <c r="C1001" t="s">
        <v>2015</v>
      </c>
      <c r="D1001" s="1">
        <v>1405509</v>
      </c>
      <c r="E1001" t="str">
        <f>IFERROR(VLOOKUP(D1001,PBL_ORGAN_GESTOR!$A$2:$G$1955,2,FALSE),"null")</f>
        <v>LA0009625</v>
      </c>
      <c r="F1001" t="str">
        <f>IF(E1001="null",VLOOKUP(B1001,Entitats!O:P,2,FALSE),"null")</f>
        <v>null</v>
      </c>
      <c r="H1001">
        <f t="shared" si="94"/>
        <v>70999</v>
      </c>
      <c r="I1001" t="str">
        <f t="shared" si="90"/>
        <v>'Artesanía'</v>
      </c>
      <c r="J1001" t="str">
        <f t="shared" si="91"/>
        <v>'LA0009663'</v>
      </c>
      <c r="K1001" t="str">
        <f t="shared" si="92"/>
        <v>'LA0009625'</v>
      </c>
      <c r="M1001" t="str">
        <f t="shared" si="95"/>
        <v>null</v>
      </c>
      <c r="O1001" t="str">
        <f t="shared" si="93"/>
        <v xml:space="preserve">INSERT INTO pad_organ (organid, nom, dir3, dir3pare, cif) VALUES (70999, 'Artesanía', 'LA0009663', 'LA0009625', null); </v>
      </c>
    </row>
    <row r="1002" spans="2:15">
      <c r="B1002" t="s">
        <v>2016</v>
      </c>
      <c r="C1002" t="s">
        <v>2017</v>
      </c>
      <c r="D1002" s="1">
        <v>1405509</v>
      </c>
      <c r="E1002" t="str">
        <f>IFERROR(VLOOKUP(D1002,PBL_ORGAN_GESTOR!$A$2:$G$1955,2,FALSE),"null")</f>
        <v>LA0009625</v>
      </c>
      <c r="F1002" t="str">
        <f>IF(E1002="null",VLOOKUP(B1002,Entitats!O:P,2,FALSE),"null")</f>
        <v>null</v>
      </c>
      <c r="H1002">
        <f t="shared" si="94"/>
        <v>71000</v>
      </c>
      <c r="I1002" t="str">
        <f t="shared" si="90"/>
        <v>'Innovación'</v>
      </c>
      <c r="J1002" t="str">
        <f t="shared" si="91"/>
        <v>'LA0009664'</v>
      </c>
      <c r="K1002" t="str">
        <f t="shared" si="92"/>
        <v>'LA0009625'</v>
      </c>
      <c r="M1002" t="str">
        <f t="shared" si="95"/>
        <v>null</v>
      </c>
      <c r="O1002" t="str">
        <f t="shared" si="93"/>
        <v xml:space="preserve">INSERT INTO pad_organ (organid, nom, dir3, dir3pare, cif) VALUES (71000, 'Innovación', 'LA0009664', 'LA0009625', null); </v>
      </c>
    </row>
    <row r="1003" spans="2:15">
      <c r="B1003" t="s">
        <v>2018</v>
      </c>
      <c r="C1003" t="s">
        <v>2019</v>
      </c>
      <c r="D1003" s="1">
        <v>1405509</v>
      </c>
      <c r="E1003" t="str">
        <f>IFERROR(VLOOKUP(D1003,PBL_ORGAN_GESTOR!$A$2:$G$1955,2,FALSE),"null")</f>
        <v>LA0009625</v>
      </c>
      <c r="F1003" t="str">
        <f>IF(E1003="null",VLOOKUP(B1003,Entitats!O:P,2,FALSE),"null")</f>
        <v>null</v>
      </c>
      <c r="H1003">
        <f t="shared" si="94"/>
        <v>71001</v>
      </c>
      <c r="I1003" t="str">
        <f t="shared" si="90"/>
        <v>'Juventud'</v>
      </c>
      <c r="J1003" t="str">
        <f t="shared" si="91"/>
        <v>'LA0009665'</v>
      </c>
      <c r="K1003" t="str">
        <f t="shared" si="92"/>
        <v>'LA0009625'</v>
      </c>
      <c r="M1003" t="str">
        <f t="shared" si="95"/>
        <v>null</v>
      </c>
      <c r="O1003" t="str">
        <f t="shared" si="93"/>
        <v xml:space="preserve">INSERT INTO pad_organ (organid, nom, dir3, dir3pare, cif) VALUES (71001, 'Juventud', 'LA0009665', 'LA0009625', null); </v>
      </c>
    </row>
    <row r="1004" spans="2:15">
      <c r="B1004" t="s">
        <v>2020</v>
      </c>
      <c r="C1004" t="s">
        <v>2021</v>
      </c>
      <c r="D1004" s="1">
        <v>1405467</v>
      </c>
      <c r="E1004" t="str">
        <f>IFERROR(VLOOKUP(D1004,PBL_ORGAN_GESTOR!$A$2:$G$1955,2,FALSE),"null")</f>
        <v>L03070009</v>
      </c>
      <c r="F1004" t="str">
        <f>IF(E1004="null",VLOOKUP(B1004,Entitats!O:P,2,FALSE),"null")</f>
        <v>null</v>
      </c>
      <c r="H1004">
        <f t="shared" si="94"/>
        <v>71002</v>
      </c>
      <c r="I1004" t="str">
        <f t="shared" si="90"/>
        <v>'Departamento de Medio Ambiente y Reserva de Biosfera'</v>
      </c>
      <c r="J1004" t="str">
        <f t="shared" si="91"/>
        <v>'LA0002907'</v>
      </c>
      <c r="K1004" t="str">
        <f t="shared" si="92"/>
        <v>'L03070009'</v>
      </c>
      <c r="M1004" t="str">
        <f t="shared" si="95"/>
        <v>null</v>
      </c>
      <c r="O1004" t="str">
        <f t="shared" si="93"/>
        <v xml:space="preserve">INSERT INTO pad_organ (organid, nom, dir3, dir3pare, cif) VALUES (71002, 'Departamento de Medio Ambiente y Reserva de Biosfera', 'LA0002907', 'L03070009', null); </v>
      </c>
    </row>
    <row r="1005" spans="2:15">
      <c r="B1005" t="s">
        <v>2022</v>
      </c>
      <c r="C1005" t="s">
        <v>2023</v>
      </c>
      <c r="D1005" s="1">
        <v>1405516</v>
      </c>
      <c r="E1005" t="str">
        <f>IFERROR(VLOOKUP(D1005,PBL_ORGAN_GESTOR!$A$2:$G$1955,2,FALSE),"null")</f>
        <v>LA0002907</v>
      </c>
      <c r="F1005" t="str">
        <f>IF(E1005="null",VLOOKUP(B1005,Entitats!O:P,2,FALSE),"null")</f>
        <v>null</v>
      </c>
      <c r="H1005">
        <f t="shared" si="94"/>
        <v>71003</v>
      </c>
      <c r="I1005" t="str">
        <f t="shared" si="90"/>
        <v>'Dirección Insular de Medio Rural y Marino'</v>
      </c>
      <c r="J1005" t="str">
        <f t="shared" si="91"/>
        <v>'LA0009628'</v>
      </c>
      <c r="K1005" t="str">
        <f t="shared" si="92"/>
        <v>'LA0002907'</v>
      </c>
      <c r="M1005" t="str">
        <f t="shared" si="95"/>
        <v>null</v>
      </c>
      <c r="O1005" t="str">
        <f t="shared" si="93"/>
        <v xml:space="preserve">INSERT INTO pad_organ (organid, nom, dir3, dir3pare, cif) VALUES (71003, 'Dirección Insular de Medio Rural y Marino', 'LA0009628', 'LA0002907', null); </v>
      </c>
    </row>
    <row r="1006" spans="2:15">
      <c r="B1006" t="s">
        <v>2024</v>
      </c>
      <c r="C1006" t="s">
        <v>2025</v>
      </c>
      <c r="D1006" s="1">
        <v>1405517</v>
      </c>
      <c r="E1006" t="str">
        <f>IFERROR(VLOOKUP(D1006,PBL_ORGAN_GESTOR!$A$2:$G$1955,2,FALSE),"null")</f>
        <v>LA0009628</v>
      </c>
      <c r="F1006" t="str">
        <f>IF(E1006="null",VLOOKUP(B1006,Entitats!O:P,2,FALSE),"null")</f>
        <v>null</v>
      </c>
      <c r="H1006">
        <f t="shared" si="94"/>
        <v>71004</v>
      </c>
      <c r="I1006" t="str">
        <f t="shared" si="90"/>
        <v>'Protección Animal'</v>
      </c>
      <c r="J1006" t="str">
        <f t="shared" si="91"/>
        <v>'LA0009667'</v>
      </c>
      <c r="K1006" t="str">
        <f t="shared" si="92"/>
        <v>'LA0009628'</v>
      </c>
      <c r="M1006" t="str">
        <f t="shared" si="95"/>
        <v>null</v>
      </c>
      <c r="O1006" t="str">
        <f t="shared" si="93"/>
        <v xml:space="preserve">INSERT INTO pad_organ (organid, nom, dir3, dir3pare, cif) VALUES (71004, 'Protección Animal', 'LA0009667', 'LA0009628', null); </v>
      </c>
    </row>
    <row r="1007" spans="2:15">
      <c r="B1007" t="s">
        <v>2026</v>
      </c>
      <c r="C1007" t="s">
        <v>2027</v>
      </c>
      <c r="D1007" s="1">
        <v>1405517</v>
      </c>
      <c r="E1007" t="str">
        <f>IFERROR(VLOOKUP(D1007,PBL_ORGAN_GESTOR!$A$2:$G$1955,2,FALSE),"null")</f>
        <v>LA0009628</v>
      </c>
      <c r="F1007" t="str">
        <f>IF(E1007="null",VLOOKUP(B1007,Entitats!O:P,2,FALSE),"null")</f>
        <v>null</v>
      </c>
      <c r="H1007">
        <f t="shared" si="94"/>
        <v>71005</v>
      </c>
      <c r="I1007" t="str">
        <f t="shared" si="90"/>
        <v>'Pesca'</v>
      </c>
      <c r="J1007" t="str">
        <f t="shared" si="91"/>
        <v>'LA0009668'</v>
      </c>
      <c r="K1007" t="str">
        <f t="shared" si="92"/>
        <v>'LA0009628'</v>
      </c>
      <c r="M1007" t="str">
        <f t="shared" si="95"/>
        <v>null</v>
      </c>
      <c r="O1007" t="str">
        <f t="shared" si="93"/>
        <v xml:space="preserve">INSERT INTO pad_organ (organid, nom, dir3, dir3pare, cif) VALUES (71005, 'Pesca', 'LA0009668', 'LA0009628', null); </v>
      </c>
    </row>
    <row r="1008" spans="2:15">
      <c r="B1008" t="s">
        <v>2028</v>
      </c>
      <c r="C1008" t="s">
        <v>2029</v>
      </c>
      <c r="D1008" s="1">
        <v>1405517</v>
      </c>
      <c r="E1008" t="str">
        <f>IFERROR(VLOOKUP(D1008,PBL_ORGAN_GESTOR!$A$2:$G$1955,2,FALSE),"null")</f>
        <v>LA0009628</v>
      </c>
      <c r="F1008" t="str">
        <f>IF(E1008="null",VLOOKUP(B1008,Entitats!O:P,2,FALSE),"null")</f>
        <v>null</v>
      </c>
      <c r="H1008">
        <f t="shared" si="94"/>
        <v>71006</v>
      </c>
      <c r="I1008" t="str">
        <f t="shared" si="90"/>
        <v>'Agricultura'</v>
      </c>
      <c r="J1008" t="str">
        <f t="shared" si="91"/>
        <v>'LA0009669'</v>
      </c>
      <c r="K1008" t="str">
        <f t="shared" si="92"/>
        <v>'LA0009628'</v>
      </c>
      <c r="M1008" t="str">
        <f t="shared" si="95"/>
        <v>null</v>
      </c>
      <c r="O1008" t="str">
        <f t="shared" si="93"/>
        <v xml:space="preserve">INSERT INTO pad_organ (organid, nom, dir3, dir3pare, cif) VALUES (71006, 'Agricultura', 'LA0009669', 'LA0009628', null); </v>
      </c>
    </row>
    <row r="1009" spans="2:15">
      <c r="B1009" t="s">
        <v>2030</v>
      </c>
      <c r="C1009" t="s">
        <v>2031</v>
      </c>
      <c r="D1009" s="1">
        <v>1405517</v>
      </c>
      <c r="E1009" t="str">
        <f>IFERROR(VLOOKUP(D1009,PBL_ORGAN_GESTOR!$A$2:$G$1955,2,FALSE),"null")</f>
        <v>LA0009628</v>
      </c>
      <c r="F1009" t="str">
        <f>IF(E1009="null",VLOOKUP(B1009,Entitats!O:P,2,FALSE),"null")</f>
        <v>null</v>
      </c>
      <c r="H1009">
        <f t="shared" si="94"/>
        <v>71007</v>
      </c>
      <c r="I1009" t="str">
        <f t="shared" si="90"/>
        <v>'Ganadería'</v>
      </c>
      <c r="J1009" t="str">
        <f t="shared" si="91"/>
        <v>'LA0009670'</v>
      </c>
      <c r="K1009" t="str">
        <f t="shared" si="92"/>
        <v>'LA0009628'</v>
      </c>
      <c r="M1009" t="str">
        <f t="shared" si="95"/>
        <v>null</v>
      </c>
      <c r="O1009" t="str">
        <f t="shared" si="93"/>
        <v xml:space="preserve">INSERT INTO pad_organ (organid, nom, dir3, dir3pare, cif) VALUES (71007, 'Ganadería', 'LA0009670', 'LA0009628', null); </v>
      </c>
    </row>
    <row r="1010" spans="2:15">
      <c r="B1010" t="s">
        <v>2032</v>
      </c>
      <c r="C1010" t="s">
        <v>2033</v>
      </c>
      <c r="D1010" s="1">
        <v>1405517</v>
      </c>
      <c r="E1010" t="str">
        <f>IFERROR(VLOOKUP(D1010,PBL_ORGAN_GESTOR!$A$2:$G$1955,2,FALSE),"null")</f>
        <v>LA0009628</v>
      </c>
      <c r="F1010" t="str">
        <f>IF(E1010="null",VLOOKUP(B1010,Entitats!O:P,2,FALSE),"null")</f>
        <v>null</v>
      </c>
      <c r="H1010">
        <f t="shared" si="94"/>
        <v>71008</v>
      </c>
      <c r="I1010" t="str">
        <f t="shared" si="90"/>
        <v>'Caza'</v>
      </c>
      <c r="J1010" t="str">
        <f t="shared" si="91"/>
        <v>'LA0009671'</v>
      </c>
      <c r="K1010" t="str">
        <f t="shared" si="92"/>
        <v>'LA0009628'</v>
      </c>
      <c r="M1010" t="str">
        <f t="shared" si="95"/>
        <v>null</v>
      </c>
      <c r="O1010" t="str">
        <f t="shared" si="93"/>
        <v xml:space="preserve">INSERT INTO pad_organ (organid, nom, dir3, dir3pare, cif) VALUES (71008, 'Caza', 'LA0009671', 'LA0009628', null); </v>
      </c>
    </row>
    <row r="1011" spans="2:15">
      <c r="B1011" t="s">
        <v>2034</v>
      </c>
      <c r="C1011" t="s">
        <v>2035</v>
      </c>
      <c r="D1011" s="1">
        <v>1405517</v>
      </c>
      <c r="E1011" t="str">
        <f>IFERROR(VLOOKUP(D1011,PBL_ORGAN_GESTOR!$A$2:$G$1955,2,FALSE),"null")</f>
        <v>LA0009628</v>
      </c>
      <c r="F1011" t="str">
        <f>IF(E1011="null",VLOOKUP(B1011,Entitats!O:P,2,FALSE),"null")</f>
        <v>null</v>
      </c>
      <c r="H1011">
        <f t="shared" si="94"/>
        <v>71009</v>
      </c>
      <c r="I1011" t="str">
        <f t="shared" si="90"/>
        <v>'Limpieza de Playas'</v>
      </c>
      <c r="J1011" t="str">
        <f t="shared" si="91"/>
        <v>'LA0009672'</v>
      </c>
      <c r="K1011" t="str">
        <f t="shared" si="92"/>
        <v>'LA0009628'</v>
      </c>
      <c r="M1011" t="str">
        <f t="shared" si="95"/>
        <v>null</v>
      </c>
      <c r="O1011" t="str">
        <f t="shared" si="93"/>
        <v xml:space="preserve">INSERT INTO pad_organ (organid, nom, dir3, dir3pare, cif) VALUES (71009, 'Limpieza de Playas', 'LA0009672', 'LA0009628', null); </v>
      </c>
    </row>
    <row r="1012" spans="2:15">
      <c r="B1012" t="s">
        <v>2036</v>
      </c>
      <c r="C1012" t="s">
        <v>2037</v>
      </c>
      <c r="D1012" s="1">
        <v>1405517</v>
      </c>
      <c r="E1012" t="str">
        <f>IFERROR(VLOOKUP(D1012,PBL_ORGAN_GESTOR!$A$2:$G$1955,2,FALSE),"null")</f>
        <v>LA0009628</v>
      </c>
      <c r="F1012" t="str">
        <f>IF(E1012="null",VLOOKUP(B1012,Entitats!O:P,2,FALSE),"null")</f>
        <v>null</v>
      </c>
      <c r="H1012">
        <f t="shared" si="94"/>
        <v>71010</v>
      </c>
      <c r="I1012" t="str">
        <f t="shared" si="90"/>
        <v>'Medio Rural y Marino'</v>
      </c>
      <c r="J1012" t="str">
        <f t="shared" si="91"/>
        <v>'LA0009673'</v>
      </c>
      <c r="K1012" t="str">
        <f t="shared" si="92"/>
        <v>'LA0009628'</v>
      </c>
      <c r="M1012" t="str">
        <f t="shared" si="95"/>
        <v>null</v>
      </c>
      <c r="O1012" t="str">
        <f t="shared" si="93"/>
        <v xml:space="preserve">INSERT INTO pad_organ (organid, nom, dir3, dir3pare, cif) VALUES (71010, 'Medio Rural y Marino', 'LA0009673', 'LA0009628', null); </v>
      </c>
    </row>
    <row r="1013" spans="2:15">
      <c r="B1013" t="s">
        <v>2038</v>
      </c>
      <c r="C1013" t="s">
        <v>2039</v>
      </c>
      <c r="D1013" s="1">
        <v>1405517</v>
      </c>
      <c r="E1013" t="str">
        <f>IFERROR(VLOOKUP(D1013,PBL_ORGAN_GESTOR!$A$2:$G$1955,2,FALSE),"null")</f>
        <v>LA0009628</v>
      </c>
      <c r="F1013" t="str">
        <f>IF(E1013="null",VLOOKUP(B1013,Entitats!O:P,2,FALSE),"null")</f>
        <v>null</v>
      </c>
      <c r="H1013">
        <f t="shared" si="94"/>
        <v>71011</v>
      </c>
      <c r="I1013" t="str">
        <f t="shared" si="90"/>
        <v>'Lazareto'</v>
      </c>
      <c r="J1013" t="str">
        <f t="shared" si="91"/>
        <v>'LA0015815'</v>
      </c>
      <c r="K1013" t="str">
        <f t="shared" si="92"/>
        <v>'LA0009628'</v>
      </c>
      <c r="M1013" t="str">
        <f t="shared" si="95"/>
        <v>null</v>
      </c>
      <c r="O1013" t="str">
        <f t="shared" si="93"/>
        <v xml:space="preserve">INSERT INTO pad_organ (organid, nom, dir3, dir3pare, cif) VALUES (71011, 'Lazareto', 'LA0015815', 'LA0009628', null); </v>
      </c>
    </row>
    <row r="1014" spans="2:15">
      <c r="B1014" t="s">
        <v>2040</v>
      </c>
      <c r="C1014" t="s">
        <v>2041</v>
      </c>
      <c r="D1014" s="1">
        <v>1405516</v>
      </c>
      <c r="E1014" t="str">
        <f>IFERROR(VLOOKUP(D1014,PBL_ORGAN_GESTOR!$A$2:$G$1955,2,FALSE),"null")</f>
        <v>LA0002907</v>
      </c>
      <c r="F1014" t="str">
        <f>IF(E1014="null",VLOOKUP(B1014,Entitats!O:P,2,FALSE),"null")</f>
        <v>null</v>
      </c>
      <c r="H1014">
        <f t="shared" si="94"/>
        <v>71012</v>
      </c>
      <c r="I1014" t="str">
        <f t="shared" si="90"/>
        <v>'Dirección Insular de Reserva de Biosfera'</v>
      </c>
      <c r="J1014" t="str">
        <f t="shared" si="91"/>
        <v>'LA0009629'</v>
      </c>
      <c r="K1014" t="str">
        <f t="shared" si="92"/>
        <v>'LA0002907'</v>
      </c>
      <c r="M1014" t="str">
        <f t="shared" si="95"/>
        <v>null</v>
      </c>
      <c r="O1014" t="str">
        <f t="shared" si="93"/>
        <v xml:space="preserve">INSERT INTO pad_organ (organid, nom, dir3, dir3pare, cif) VALUES (71012, 'Dirección Insular de Reserva de Biosfera', 'LA0009629', 'LA0002907', null); </v>
      </c>
    </row>
    <row r="1015" spans="2:15">
      <c r="B1015" t="s">
        <v>2042</v>
      </c>
      <c r="C1015" t="s">
        <v>2043</v>
      </c>
      <c r="D1015" s="1">
        <v>1405526</v>
      </c>
      <c r="E1015" t="str">
        <f>IFERROR(VLOOKUP(D1015,PBL_ORGAN_GESTOR!$A$2:$G$1955,2,FALSE),"null")</f>
        <v>LA0009629</v>
      </c>
      <c r="F1015" t="str">
        <f>IF(E1015="null",VLOOKUP(B1015,Entitats!O:P,2,FALSE),"null")</f>
        <v>null</v>
      </c>
      <c r="H1015">
        <f t="shared" si="94"/>
        <v>71013</v>
      </c>
      <c r="I1015" t="str">
        <f t="shared" si="90"/>
        <v>'Agencia Reserva de Biosfera'</v>
      </c>
      <c r="J1015" t="str">
        <f t="shared" si="91"/>
        <v>'LA0009666'</v>
      </c>
      <c r="K1015" t="str">
        <f t="shared" si="92"/>
        <v>'LA0009629'</v>
      </c>
      <c r="M1015" t="str">
        <f t="shared" si="95"/>
        <v>null</v>
      </c>
      <c r="O1015" t="str">
        <f t="shared" si="93"/>
        <v xml:space="preserve">INSERT INTO pad_organ (organid, nom, dir3, dir3pare, cif) VALUES (71013, 'Agencia Reserva de Biosfera', 'LA0009666', 'LA0009629', null); </v>
      </c>
    </row>
    <row r="1016" spans="2:15">
      <c r="B1016" t="s">
        <v>2044</v>
      </c>
      <c r="C1016" t="s">
        <v>2045</v>
      </c>
      <c r="D1016" s="1">
        <v>1405467</v>
      </c>
      <c r="E1016" t="str">
        <f>IFERROR(VLOOKUP(D1016,PBL_ORGAN_GESTOR!$A$2:$G$1955,2,FALSE),"null")</f>
        <v>L03070009</v>
      </c>
      <c r="F1016" t="str">
        <f>IF(E1016="null",VLOOKUP(B1016,Entitats!O:P,2,FALSE),"null")</f>
        <v>null</v>
      </c>
      <c r="H1016">
        <f t="shared" si="94"/>
        <v>71014</v>
      </c>
      <c r="I1016" t="str">
        <f t="shared" si="90"/>
        <v>'Departamento de Movilidad'</v>
      </c>
      <c r="J1016" t="str">
        <f t="shared" si="91"/>
        <v>'LA0002908'</v>
      </c>
      <c r="K1016" t="str">
        <f t="shared" si="92"/>
        <v>'L03070009'</v>
      </c>
      <c r="M1016" t="str">
        <f t="shared" si="95"/>
        <v>null</v>
      </c>
      <c r="O1016" t="str">
        <f t="shared" si="93"/>
        <v xml:space="preserve">INSERT INTO pad_organ (organid, nom, dir3, dir3pare, cif) VALUES (71014, 'Departamento de Movilidad', 'LA0002908', 'L03070009', null); </v>
      </c>
    </row>
    <row r="1017" spans="2:15">
      <c r="B1017" t="s">
        <v>2046</v>
      </c>
      <c r="C1017" t="s">
        <v>2047</v>
      </c>
      <c r="D1017" s="1">
        <v>1405528</v>
      </c>
      <c r="E1017" t="str">
        <f>IFERROR(VLOOKUP(D1017,PBL_ORGAN_GESTOR!$A$2:$G$1955,2,FALSE),"null")</f>
        <v>LA0002908</v>
      </c>
      <c r="F1017" t="str">
        <f>IF(E1017="null",VLOOKUP(B1017,Entitats!O:P,2,FALSE),"null")</f>
        <v>null</v>
      </c>
      <c r="H1017">
        <f t="shared" si="94"/>
        <v>71015</v>
      </c>
      <c r="I1017" t="str">
        <f t="shared" si="90"/>
        <v>'Dirección Insular de Movilidad'</v>
      </c>
      <c r="J1017" t="str">
        <f t="shared" si="91"/>
        <v>'LA0009626'</v>
      </c>
      <c r="K1017" t="str">
        <f t="shared" si="92"/>
        <v>'LA0002908'</v>
      </c>
      <c r="M1017" t="str">
        <f t="shared" si="95"/>
        <v>null</v>
      </c>
      <c r="O1017" t="str">
        <f t="shared" si="93"/>
        <v xml:space="preserve">INSERT INTO pad_organ (organid, nom, dir3, dir3pare, cif) VALUES (71015, 'Dirección Insular de Movilidad', 'LA0009626', 'LA0002908', null); </v>
      </c>
    </row>
    <row r="1018" spans="2:15">
      <c r="B1018" t="s">
        <v>2048</v>
      </c>
      <c r="C1018" t="s">
        <v>2049</v>
      </c>
      <c r="D1018" s="1">
        <v>1405529</v>
      </c>
      <c r="E1018" t="str">
        <f>IFERROR(VLOOKUP(D1018,PBL_ORGAN_GESTOR!$A$2:$G$1955,2,FALSE),"null")</f>
        <v>LA0009626</v>
      </c>
      <c r="F1018" t="str">
        <f>IF(E1018="null",VLOOKUP(B1018,Entitats!O:P,2,FALSE),"null")</f>
        <v>null</v>
      </c>
      <c r="H1018">
        <f t="shared" si="94"/>
        <v>71016</v>
      </c>
      <c r="I1018" t="str">
        <f t="shared" si="90"/>
        <v>'Inspección Técnica de Vehículos'</v>
      </c>
      <c r="J1018" t="str">
        <f t="shared" si="91"/>
        <v>'LA0009674'</v>
      </c>
      <c r="K1018" t="str">
        <f t="shared" si="92"/>
        <v>'LA0009626'</v>
      </c>
      <c r="M1018" t="str">
        <f t="shared" si="95"/>
        <v>null</v>
      </c>
      <c r="O1018" t="str">
        <f t="shared" si="93"/>
        <v xml:space="preserve">INSERT INTO pad_organ (organid, nom, dir3, dir3pare, cif) VALUES (71016, 'Inspección Técnica de Vehículos', 'LA0009674', 'LA0009626', null); </v>
      </c>
    </row>
    <row r="1019" spans="2:15">
      <c r="B1019" t="s">
        <v>2050</v>
      </c>
      <c r="C1019" t="s">
        <v>2051</v>
      </c>
      <c r="D1019" s="1">
        <v>1405529</v>
      </c>
      <c r="E1019" t="str">
        <f>IFERROR(VLOOKUP(D1019,PBL_ORGAN_GESTOR!$A$2:$G$1955,2,FALSE),"null")</f>
        <v>LA0009626</v>
      </c>
      <c r="F1019" t="str">
        <f>IF(E1019="null",VLOOKUP(B1019,Entitats!O:P,2,FALSE),"null")</f>
        <v>null</v>
      </c>
      <c r="H1019">
        <f t="shared" si="94"/>
        <v>71017</v>
      </c>
      <c r="I1019" t="str">
        <f t="shared" si="90"/>
        <v>'Carreteras'</v>
      </c>
      <c r="J1019" t="str">
        <f t="shared" si="91"/>
        <v>'LA0009675'</v>
      </c>
      <c r="K1019" t="str">
        <f t="shared" si="92"/>
        <v>'LA0009626'</v>
      </c>
      <c r="M1019" t="str">
        <f t="shared" si="95"/>
        <v>null</v>
      </c>
      <c r="O1019" t="str">
        <f t="shared" si="93"/>
        <v xml:space="preserve">INSERT INTO pad_organ (organid, nom, dir3, dir3pare, cif) VALUES (71017, 'Carreteras', 'LA0009675', 'LA0009626', null); </v>
      </c>
    </row>
    <row r="1020" spans="2:15">
      <c r="B1020" t="s">
        <v>2052</v>
      </c>
      <c r="C1020" t="s">
        <v>2053</v>
      </c>
      <c r="D1020" s="1">
        <v>1405529</v>
      </c>
      <c r="E1020" t="str">
        <f>IFERROR(VLOOKUP(D1020,PBL_ORGAN_GESTOR!$A$2:$G$1955,2,FALSE),"null")</f>
        <v>LA0009626</v>
      </c>
      <c r="F1020" t="str">
        <f>IF(E1020="null",VLOOKUP(B1020,Entitats!O:P,2,FALSE),"null")</f>
        <v>null</v>
      </c>
      <c r="H1020">
        <f t="shared" si="94"/>
        <v>71018</v>
      </c>
      <c r="I1020" t="str">
        <f t="shared" si="90"/>
        <v>'Transportes'</v>
      </c>
      <c r="J1020" t="str">
        <f t="shared" si="91"/>
        <v>'LA0009676'</v>
      </c>
      <c r="K1020" t="str">
        <f t="shared" si="92"/>
        <v>'LA0009626'</v>
      </c>
      <c r="M1020" t="str">
        <f t="shared" si="95"/>
        <v>null</v>
      </c>
      <c r="O1020" t="str">
        <f t="shared" si="93"/>
        <v xml:space="preserve">INSERT INTO pad_organ (organid, nom, dir3, dir3pare, cif) VALUES (71018, 'Transportes', 'LA0009676', 'LA0009626', null); </v>
      </c>
    </row>
    <row r="1021" spans="2:15">
      <c r="B1021" t="s">
        <v>2054</v>
      </c>
      <c r="C1021" t="s">
        <v>2055</v>
      </c>
      <c r="D1021" s="1">
        <v>1405467</v>
      </c>
      <c r="E1021" t="str">
        <f>IFERROR(VLOOKUP(D1021,PBL_ORGAN_GESTOR!$A$2:$G$1955,2,FALSE),"null")</f>
        <v>L03070009</v>
      </c>
      <c r="F1021" t="str">
        <f>IF(E1021="null",VLOOKUP(B1021,Entitats!O:P,2,FALSE),"null")</f>
        <v>null</v>
      </c>
      <c r="H1021">
        <f t="shared" si="94"/>
        <v>71019</v>
      </c>
      <c r="I1021" t="str">
        <f t="shared" si="90"/>
        <v>'Turismo'</v>
      </c>
      <c r="J1021" t="str">
        <f t="shared" si="91"/>
        <v>'LA0002910'</v>
      </c>
      <c r="K1021" t="str">
        <f t="shared" si="92"/>
        <v>'L03070009'</v>
      </c>
      <c r="M1021" t="str">
        <f t="shared" si="95"/>
        <v>null</v>
      </c>
      <c r="O1021" t="str">
        <f t="shared" si="93"/>
        <v xml:space="preserve">INSERT INTO pad_organ (organid, nom, dir3, dir3pare, cif) VALUES (71019, 'Turismo', 'LA0002910', 'L03070009', null); </v>
      </c>
    </row>
    <row r="1022" spans="2:15">
      <c r="B1022" t="s">
        <v>2056</v>
      </c>
      <c r="C1022" t="s">
        <v>2057</v>
      </c>
      <c r="D1022" s="1">
        <v>1405467</v>
      </c>
      <c r="E1022" t="str">
        <f>IFERROR(VLOOKUP(D1022,PBL_ORGAN_GESTOR!$A$2:$G$1955,2,FALSE),"null")</f>
        <v>L03070009</v>
      </c>
      <c r="F1022" t="str">
        <f>IF(E1022="null",VLOOKUP(B1022,Entitats!O:P,2,FALSE),"null")</f>
        <v>null</v>
      </c>
      <c r="H1022">
        <f t="shared" si="94"/>
        <v>71020</v>
      </c>
      <c r="I1022" t="str">
        <f t="shared" si="90"/>
        <v>'Consorcio del Pavellón Polideportivo Multifuncional'</v>
      </c>
      <c r="J1022" t="str">
        <f t="shared" si="91"/>
        <v>'LA0005053'</v>
      </c>
      <c r="K1022" t="str">
        <f t="shared" si="92"/>
        <v>'L03070009'</v>
      </c>
      <c r="M1022" t="str">
        <f t="shared" si="95"/>
        <v>null</v>
      </c>
      <c r="O1022" t="str">
        <f t="shared" si="93"/>
        <v xml:space="preserve">INSERT INTO pad_organ (organid, nom, dir3, dir3pare, cif) VALUES (71020, 'Consorcio del Pavellón Polideportivo Multifuncional', 'LA0005053', 'L03070009', null); </v>
      </c>
    </row>
    <row r="1023" spans="2:15">
      <c r="B1023" t="s">
        <v>2058</v>
      </c>
      <c r="C1023" t="s">
        <v>2059</v>
      </c>
      <c r="D1023" t="s">
        <v>13</v>
      </c>
      <c r="E1023" t="str">
        <f>IFERROR(VLOOKUP(D1023,PBL_ORGAN_GESTOR!$A$2:$G$1955,2,FALSE),"null")</f>
        <v>null</v>
      </c>
      <c r="F1023" t="str">
        <f>IF(E1023="null",VLOOKUP(B1023,Entitats!O:P,2,FALSE),"null")</f>
        <v>P0703300D</v>
      </c>
      <c r="H1023">
        <f t="shared" si="94"/>
        <v>71021</v>
      </c>
      <c r="I1023" t="str">
        <f t="shared" si="90"/>
        <v>'Ayuntamiento de Manacor'</v>
      </c>
      <c r="J1023" t="str">
        <f t="shared" si="91"/>
        <v>'L01070337'</v>
      </c>
      <c r="K1023" t="str">
        <f t="shared" si="92"/>
        <v>null</v>
      </c>
      <c r="M1023" t="str">
        <f t="shared" si="95"/>
        <v>'P0703300D'</v>
      </c>
      <c r="O1023" t="str">
        <f t="shared" si="93"/>
        <v xml:space="preserve">INSERT INTO pad_organ (organid, nom, dir3, dir3pare, cif) VALUES (71021, 'Ayuntamiento de Manacor', 'L01070337', null, 'P0703300D'); </v>
      </c>
    </row>
    <row r="1024" spans="2:15">
      <c r="B1024" t="s">
        <v>2060</v>
      </c>
      <c r="C1024" t="s">
        <v>2061</v>
      </c>
      <c r="D1024" s="1">
        <v>1416621</v>
      </c>
      <c r="E1024" t="str">
        <f>IFERROR(VLOOKUP(D1024,PBL_ORGAN_GESTOR!$A$2:$G$1955,2,FALSE),"null")</f>
        <v>L01070337</v>
      </c>
      <c r="F1024" t="str">
        <f>IF(E1024="null",VLOOKUP(B1024,Entitats!O:P,2,FALSE),"null")</f>
        <v>null</v>
      </c>
      <c r="H1024">
        <f t="shared" si="94"/>
        <v>71022</v>
      </c>
      <c r="I1024" t="str">
        <f t="shared" si="90"/>
        <v>'Institució Pública Antoni Maria Alcover'</v>
      </c>
      <c r="J1024" t="str">
        <f t="shared" si="91"/>
        <v>'LA0004531'</v>
      </c>
      <c r="K1024" t="str">
        <f t="shared" si="92"/>
        <v>'L01070337'</v>
      </c>
      <c r="M1024" t="str">
        <f t="shared" si="95"/>
        <v>null</v>
      </c>
      <c r="O1024" t="str">
        <f t="shared" si="93"/>
        <v xml:space="preserve">INSERT INTO pad_organ (organid, nom, dir3, dir3pare, cif) VALUES (71022, 'Institució Pública Antoni Maria Alcover', 'LA0004531', 'L01070337', null); </v>
      </c>
    </row>
    <row r="1025" spans="2:15">
      <c r="B1025" t="s">
        <v>2062</v>
      </c>
      <c r="C1025" t="s">
        <v>2063</v>
      </c>
      <c r="D1025" s="1">
        <v>1416621</v>
      </c>
      <c r="E1025" t="str">
        <f>IFERROR(VLOOKUP(D1025,PBL_ORGAN_GESTOR!$A$2:$G$1955,2,FALSE),"null")</f>
        <v>L01070337</v>
      </c>
      <c r="F1025" t="str">
        <f>IF(E1025="null",VLOOKUP(B1025,Entitats!O:P,2,FALSE),"null")</f>
        <v>null</v>
      </c>
      <c r="H1025">
        <f t="shared" si="94"/>
        <v>71023</v>
      </c>
      <c r="I1025" t="str">
        <f t="shared" si="90"/>
        <v>'Institut Públic del Teatre Municipal de Manacor'</v>
      </c>
      <c r="J1025" t="str">
        <f t="shared" si="91"/>
        <v>'LA0004532'</v>
      </c>
      <c r="K1025" t="str">
        <f t="shared" si="92"/>
        <v>'L01070337'</v>
      </c>
      <c r="M1025" t="str">
        <f t="shared" si="95"/>
        <v>null</v>
      </c>
      <c r="O1025" t="str">
        <f t="shared" si="93"/>
        <v xml:space="preserve">INSERT INTO pad_organ (organid, nom, dir3, dir3pare, cif) VALUES (71023, 'Institut Públic del Teatre Municipal de Manacor', 'LA0004532', 'L01070337', null); </v>
      </c>
    </row>
    <row r="1026" spans="2:15">
      <c r="B1026" t="s">
        <v>2064</v>
      </c>
      <c r="C1026" t="s">
        <v>2065</v>
      </c>
      <c r="D1026" s="1">
        <v>1416621</v>
      </c>
      <c r="E1026" t="str">
        <f>IFERROR(VLOOKUP(D1026,PBL_ORGAN_GESTOR!$A$2:$G$1955,2,FALSE),"null")</f>
        <v>L01070337</v>
      </c>
      <c r="F1026" t="str">
        <f>IF(E1026="null",VLOOKUP(B1026,Entitats!O:P,2,FALSE),"null")</f>
        <v>null</v>
      </c>
      <c r="H1026">
        <f t="shared" si="94"/>
        <v>71024</v>
      </c>
      <c r="I1026" t="str">
        <f t="shared" si="90"/>
        <v>'Escola Municipal de Mallorquí'</v>
      </c>
      <c r="J1026" t="str">
        <f t="shared" si="91"/>
        <v>'LA0004533'</v>
      </c>
      <c r="K1026" t="str">
        <f t="shared" si="92"/>
        <v>'L01070337'</v>
      </c>
      <c r="M1026" t="str">
        <f t="shared" si="95"/>
        <v>null</v>
      </c>
      <c r="O1026" t="str">
        <f t="shared" si="93"/>
        <v xml:space="preserve">INSERT INTO pad_organ (organid, nom, dir3, dir3pare, cif) VALUES (71024, 'Escola Municipal de Mallorquí', 'LA0004533', 'L01070337', null); </v>
      </c>
    </row>
    <row r="1027" spans="2:15">
      <c r="B1027" t="s">
        <v>2066</v>
      </c>
      <c r="C1027" t="s">
        <v>4201</v>
      </c>
      <c r="D1027" s="1">
        <v>1416621</v>
      </c>
      <c r="E1027" t="str">
        <f>IFERROR(VLOOKUP(D1027,PBL_ORGAN_GESTOR!$A$2:$G$1955,2,FALSE),"null")</f>
        <v>L01070337</v>
      </c>
      <c r="F1027" t="str">
        <f>IF(E1027="null",VLOOKUP(B1027,Entitats!O:P,2,FALSE),"null")</f>
        <v>null</v>
      </c>
      <c r="H1027">
        <f t="shared" si="94"/>
        <v>71025</v>
      </c>
      <c r="I1027" t="str">
        <f t="shared" ref="I1027:I1090" si="96">"'"&amp;C1027&amp;"'"</f>
        <v>'Patronat Municipal D''Esports'</v>
      </c>
      <c r="J1027" t="str">
        <f t="shared" ref="J1027:J1090" si="97">"'"&amp;B1027&amp;"'"</f>
        <v>'LA0004534'</v>
      </c>
      <c r="K1027" t="str">
        <f t="shared" ref="K1027:K1090" si="98">IF(E1027="null","null","'"&amp;E1027&amp;"'")</f>
        <v>'L01070337'</v>
      </c>
      <c r="M1027" t="str">
        <f t="shared" si="95"/>
        <v>null</v>
      </c>
      <c r="O1027" t="str">
        <f t="shared" ref="O1027:O1090" si="99">SUBSTITUTE(SUBSTITUTE(SUBSTITUTE(SUBSTITUTE(SUBSTITUTE(SUBSTITUTE(O$1,"$ID$",H1027),"$NOM$",I1027),"$DIR3$",J1027),"$DIR3PARE$",K1027),"$ENTITATID$",L1027),"$CIF$",M1027)</f>
        <v xml:space="preserve">INSERT INTO pad_organ (organid, nom, dir3, dir3pare, cif) VALUES (71025, 'Patronat Municipal D''Esports', 'LA0004534', 'L01070337', null); </v>
      </c>
    </row>
    <row r="1028" spans="2:15">
      <c r="B1028" t="s">
        <v>2068</v>
      </c>
      <c r="C1028" t="s">
        <v>2069</v>
      </c>
      <c r="D1028" s="1">
        <v>1416621</v>
      </c>
      <c r="E1028" t="str">
        <f>IFERROR(VLOOKUP(D1028,PBL_ORGAN_GESTOR!$A$2:$G$1955,2,FALSE),"null")</f>
        <v>L01070337</v>
      </c>
      <c r="F1028" t="str">
        <f>IF(E1028="null",VLOOKUP(B1028,Entitats!O:P,2,FALSE),"null")</f>
        <v>null</v>
      </c>
      <c r="H1028">
        <f t="shared" ref="H1028:H1091" si="100">H1027+1</f>
        <v>71026</v>
      </c>
      <c r="I1028" t="str">
        <f t="shared" si="96"/>
        <v>'Empresa de Serveis Municipi de Manacor S.A.'</v>
      </c>
      <c r="J1028" t="str">
        <f t="shared" si="97"/>
        <v>'LA0012561'</v>
      </c>
      <c r="K1028" t="str">
        <f t="shared" si="98"/>
        <v>'L01070337'</v>
      </c>
      <c r="M1028" t="str">
        <f t="shared" ref="M1028:M1091" si="101">IFERROR(IF(F1028="null","null","'"&amp;F1028&amp;"'"),"null")</f>
        <v>null</v>
      </c>
      <c r="O1028" t="str">
        <f t="shared" si="99"/>
        <v xml:space="preserve">INSERT INTO pad_organ (organid, nom, dir3, dir3pare, cif) VALUES (71026, 'Empresa de Serveis Municipi de Manacor S.A.', 'LA0012561', 'L01070337', null); </v>
      </c>
    </row>
    <row r="1029" spans="2:15">
      <c r="B1029" t="s">
        <v>2070</v>
      </c>
      <c r="C1029" t="s">
        <v>2071</v>
      </c>
      <c r="D1029" t="s">
        <v>13</v>
      </c>
      <c r="E1029" t="str">
        <f>IFERROR(VLOOKUP(D1029,PBL_ORGAN_GESTOR!$A$2:$G$1955,2,FALSE),"null")</f>
        <v>null</v>
      </c>
      <c r="F1029" t="str">
        <f>IF(E1029="null",VLOOKUP(B1029,Entitats!O:P,2,FALSE),"null")</f>
        <v>P0703200F</v>
      </c>
      <c r="H1029">
        <f t="shared" si="100"/>
        <v>71027</v>
      </c>
      <c r="I1029" t="str">
        <f t="shared" si="96"/>
        <v>'Ayuntamiento de Maó-Mahón'</v>
      </c>
      <c r="J1029" t="str">
        <f t="shared" si="97"/>
        <v>'L01070321'</v>
      </c>
      <c r="K1029" t="str">
        <f t="shared" si="98"/>
        <v>null</v>
      </c>
      <c r="M1029" t="str">
        <f t="shared" si="101"/>
        <v>'P0703200F'</v>
      </c>
      <c r="O1029" t="str">
        <f t="shared" si="99"/>
        <v xml:space="preserve">INSERT INTO pad_organ (organid, nom, dir3, dir3pare, cif) VALUES (71027, 'Ayuntamiento de Maó-Mahón', 'L01070321', null, 'P0703200F'); </v>
      </c>
    </row>
    <row r="1030" spans="2:15">
      <c r="B1030" t="s">
        <v>2072</v>
      </c>
      <c r="C1030" t="s">
        <v>2073</v>
      </c>
      <c r="D1030" t="s">
        <v>13</v>
      </c>
      <c r="E1030" t="str">
        <f>IFERROR(VLOOKUP(D1030,PBL_ORGAN_GESTOR!$A$2:$G$1955,2,FALSE),"null")</f>
        <v>null</v>
      </c>
      <c r="F1030" t="str">
        <f>IF(E1030="null",VLOOKUP(B1030,Entitats!O:P,2,FALSE),"null")</f>
        <v>P0703700E</v>
      </c>
      <c r="H1030">
        <f t="shared" si="100"/>
        <v>71028</v>
      </c>
      <c r="I1030" t="str">
        <f t="shared" si="96"/>
        <v>'Ayuntamiento de Mercadal, Es'</v>
      </c>
      <c r="J1030" t="str">
        <f t="shared" si="97"/>
        <v>'L01070374'</v>
      </c>
      <c r="K1030" t="str">
        <f t="shared" si="98"/>
        <v>null</v>
      </c>
      <c r="M1030" t="str">
        <f t="shared" si="101"/>
        <v>'P0703700E'</v>
      </c>
      <c r="O1030" t="str">
        <f t="shared" si="99"/>
        <v xml:space="preserve">INSERT INTO pad_organ (organid, nom, dir3, dir3pare, cif) VALUES (71028, 'Ayuntamiento de Mercadal, Es', 'L01070374', null, 'P0703700E'); </v>
      </c>
    </row>
    <row r="1031" spans="2:15">
      <c r="B1031" t="s">
        <v>2074</v>
      </c>
      <c r="C1031" t="s">
        <v>2075</v>
      </c>
      <c r="D1031" t="s">
        <v>13</v>
      </c>
      <c r="E1031" t="str">
        <f>IFERROR(VLOOKUP(D1031,PBL_ORGAN_GESTOR!$A$2:$G$1955,2,FALSE),"null")</f>
        <v>null</v>
      </c>
      <c r="F1031" t="str">
        <f>IF(E1031="null",VLOOKUP(B1031,Entitats!O:P,2,FALSE),"null")</f>
        <v>G57357030</v>
      </c>
      <c r="H1031">
        <f t="shared" si="100"/>
        <v>71029</v>
      </c>
      <c r="I1031" t="str">
        <f t="shared" si="96"/>
        <v>'Consorcio para la Protección de la Legalidad Urbanística en Suelo Rústico de la Isla de Menorca'</v>
      </c>
      <c r="J1031" t="str">
        <f t="shared" si="97"/>
        <v>'LA0005349'</v>
      </c>
      <c r="K1031" t="str">
        <f t="shared" si="98"/>
        <v>null</v>
      </c>
      <c r="M1031" t="str">
        <f t="shared" si="101"/>
        <v>'G57357030'</v>
      </c>
      <c r="O1031" t="str">
        <f t="shared" si="99"/>
        <v xml:space="preserve">INSERT INTO pad_organ (organid, nom, dir3, dir3pare, cif) VALUES (71029, 'Consorcio para la Protección de la Legalidad Urbanística en Suelo Rústico de la Isla de Menorca', 'LA0005349', null, 'G57357030'); </v>
      </c>
    </row>
    <row r="1032" spans="2:15">
      <c r="B1032" t="s">
        <v>2076</v>
      </c>
      <c r="C1032" t="s">
        <v>2077</v>
      </c>
      <c r="D1032" s="1">
        <v>1442157</v>
      </c>
      <c r="E1032" t="str">
        <f>IFERROR(VLOOKUP(D1032,PBL_ORGAN_GESTOR!$A$2:$G$1955,2,FALSE),"null")</f>
        <v>LA0014933</v>
      </c>
      <c r="F1032" t="str">
        <f>IF(E1032="null",VLOOKUP(B1032,Entitats!O:P,2,FALSE),"null")</f>
        <v>null</v>
      </c>
      <c r="H1032">
        <f t="shared" si="100"/>
        <v>71030</v>
      </c>
      <c r="I1032" t="str">
        <f t="shared" si="96"/>
        <v>'Servicio de Nóminas y Prestaciones'</v>
      </c>
      <c r="J1032" t="str">
        <f t="shared" si="97"/>
        <v>'LA0014935'</v>
      </c>
      <c r="K1032" t="str">
        <f t="shared" si="98"/>
        <v>'LA0014933'</v>
      </c>
      <c r="M1032" t="str">
        <f t="shared" si="101"/>
        <v>null</v>
      </c>
      <c r="O1032" t="str">
        <f t="shared" si="99"/>
        <v xml:space="preserve">INSERT INTO pad_organ (organid, nom, dir3, dir3pare, cif) VALUES (71030, 'Servicio de Nóminas y Prestaciones', 'LA0014935', 'LA0014933', null); </v>
      </c>
    </row>
    <row r="1033" spans="2:15">
      <c r="B1033" t="s">
        <v>2078</v>
      </c>
      <c r="C1033" t="s">
        <v>2079</v>
      </c>
      <c r="D1033" s="1">
        <v>1442157</v>
      </c>
      <c r="E1033" t="str">
        <f>IFERROR(VLOOKUP(D1033,PBL_ORGAN_GESTOR!$A$2:$G$1955,2,FALSE),"null")</f>
        <v>LA0014933</v>
      </c>
      <c r="F1033" t="str">
        <f>IF(E1033="null",VLOOKUP(B1033,Entitats!O:P,2,FALSE),"null")</f>
        <v>null</v>
      </c>
      <c r="H1033">
        <f t="shared" si="100"/>
        <v>71031</v>
      </c>
      <c r="I1033" t="str">
        <f t="shared" si="96"/>
        <v>'Servicio de Prevención de Riesgos Laborales'</v>
      </c>
      <c r="J1033" t="str">
        <f t="shared" si="97"/>
        <v>'LA0014936'</v>
      </c>
      <c r="K1033" t="str">
        <f t="shared" si="98"/>
        <v>'LA0014933'</v>
      </c>
      <c r="M1033" t="str">
        <f t="shared" si="101"/>
        <v>null</v>
      </c>
      <c r="O1033" t="str">
        <f t="shared" si="99"/>
        <v xml:space="preserve">INSERT INTO pad_organ (organid, nom, dir3, dir3pare, cif) VALUES (71031, 'Servicio de Prevención de Riesgos Laborales', 'LA0014936', 'LA0014933', null); </v>
      </c>
    </row>
    <row r="1034" spans="2:15">
      <c r="B1034" t="s">
        <v>2080</v>
      </c>
      <c r="C1034" t="s">
        <v>2081</v>
      </c>
      <c r="D1034" s="1">
        <v>1442157</v>
      </c>
      <c r="E1034" t="str">
        <f>IFERROR(VLOOKUP(D1034,PBL_ORGAN_GESTOR!$A$2:$G$1955,2,FALSE),"null")</f>
        <v>LA0014933</v>
      </c>
      <c r="F1034" t="str">
        <f>IF(E1034="null",VLOOKUP(B1034,Entitats!O:P,2,FALSE),"null")</f>
        <v>null</v>
      </c>
      <c r="H1034">
        <f t="shared" si="100"/>
        <v>71032</v>
      </c>
      <c r="I1034" t="str">
        <f t="shared" si="96"/>
        <v>'Servicio de Selección, Provisión y Gestión'</v>
      </c>
      <c r="J1034" t="str">
        <f t="shared" si="97"/>
        <v>'LA0014937'</v>
      </c>
      <c r="K1034" t="str">
        <f t="shared" si="98"/>
        <v>'LA0014933'</v>
      </c>
      <c r="M1034" t="str">
        <f t="shared" si="101"/>
        <v>null</v>
      </c>
      <c r="O1034" t="str">
        <f t="shared" si="99"/>
        <v xml:space="preserve">INSERT INTO pad_organ (organid, nom, dir3, dir3pare, cif) VALUES (71032, 'Servicio de Selección, Provisión y Gestión', 'LA0014937', 'LA0014933', null); </v>
      </c>
    </row>
    <row r="1035" spans="2:15">
      <c r="B1035" t="s">
        <v>2082</v>
      </c>
      <c r="C1035" t="s">
        <v>2083</v>
      </c>
      <c r="D1035" s="1">
        <v>1442019</v>
      </c>
      <c r="E1035" t="str">
        <f>IFERROR(VLOOKUP(D1035,PBL_ORGAN_GESTOR!$A$2:$G$1955,2,FALSE),"null")</f>
        <v>L01070407</v>
      </c>
      <c r="F1035" t="str">
        <f>IF(E1035="null",VLOOKUP(B1035,Entitats!O:P,2,FALSE),"null")</f>
        <v>null</v>
      </c>
      <c r="H1035">
        <f t="shared" si="100"/>
        <v>71033</v>
      </c>
      <c r="I1035" t="str">
        <f t="shared" si="96"/>
        <v>'Área de Participación Ciudadana y Gobierno Interior'</v>
      </c>
      <c r="J1035" t="str">
        <f t="shared" si="97"/>
        <v>'LA0014938'</v>
      </c>
      <c r="K1035" t="str">
        <f t="shared" si="98"/>
        <v>'L01070407'</v>
      </c>
      <c r="M1035" t="str">
        <f t="shared" si="101"/>
        <v>null</v>
      </c>
      <c r="O1035" t="str">
        <f t="shared" si="99"/>
        <v xml:space="preserve">INSERT INTO pad_organ (organid, nom, dir3, dir3pare, cif) VALUES (71033, 'Área de Participación Ciudadana y Gobierno Interior', 'LA0014938', 'L01070407', null); </v>
      </c>
    </row>
    <row r="1036" spans="2:15">
      <c r="B1036" t="s">
        <v>2084</v>
      </c>
      <c r="C1036" t="s">
        <v>2085</v>
      </c>
      <c r="D1036" s="1">
        <v>1442162</v>
      </c>
      <c r="E1036" t="str">
        <f>IFERROR(VLOOKUP(D1036,PBL_ORGAN_GESTOR!$A$2:$G$1955,2,FALSE),"null")</f>
        <v>LA0014938</v>
      </c>
      <c r="F1036" t="str">
        <f>IF(E1036="null",VLOOKUP(B1036,Entitats!O:P,2,FALSE),"null")</f>
        <v>null</v>
      </c>
      <c r="H1036">
        <f t="shared" si="100"/>
        <v>71034</v>
      </c>
      <c r="I1036" t="str">
        <f t="shared" si="96"/>
        <v>'Departamento de Interior'</v>
      </c>
      <c r="J1036" t="str">
        <f t="shared" si="97"/>
        <v>'LA0014939'</v>
      </c>
      <c r="K1036" t="str">
        <f t="shared" si="98"/>
        <v>'LA0014938'</v>
      </c>
      <c r="M1036" t="str">
        <f t="shared" si="101"/>
        <v>null</v>
      </c>
      <c r="O1036" t="str">
        <f t="shared" si="99"/>
        <v xml:space="preserve">INSERT INTO pad_organ (organid, nom, dir3, dir3pare, cif) VALUES (71034, 'Departamento de Interior', 'LA0014939', 'LA0014938', null); </v>
      </c>
    </row>
    <row r="1037" spans="2:15">
      <c r="B1037" t="s">
        <v>2086</v>
      </c>
      <c r="C1037" t="s">
        <v>2087</v>
      </c>
      <c r="D1037" s="1">
        <v>1442163</v>
      </c>
      <c r="E1037" t="str">
        <f>IFERROR(VLOOKUP(D1037,PBL_ORGAN_GESTOR!$A$2:$G$1955,2,FALSE),"null")</f>
        <v>LA0014939</v>
      </c>
      <c r="F1037" t="str">
        <f>IF(E1037="null",VLOOKUP(B1037,Entitats!O:P,2,FALSE),"null")</f>
        <v>null</v>
      </c>
      <c r="H1037">
        <f t="shared" si="100"/>
        <v>71035</v>
      </c>
      <c r="I1037" t="str">
        <f t="shared" si="96"/>
        <v>'Mayordomía'</v>
      </c>
      <c r="J1037" t="str">
        <f t="shared" si="97"/>
        <v>'LA0014940'</v>
      </c>
      <c r="K1037" t="str">
        <f t="shared" si="98"/>
        <v>'LA0014939'</v>
      </c>
      <c r="M1037" t="str">
        <f t="shared" si="101"/>
        <v>null</v>
      </c>
      <c r="O1037" t="str">
        <f t="shared" si="99"/>
        <v xml:space="preserve">INSERT INTO pad_organ (organid, nom, dir3, dir3pare, cif) VALUES (71035, 'Mayordomía', 'LA0014940', 'LA0014939', null); </v>
      </c>
    </row>
    <row r="1038" spans="2:15">
      <c r="B1038" t="s">
        <v>2088</v>
      </c>
      <c r="C1038" t="s">
        <v>2089</v>
      </c>
      <c r="D1038" s="1">
        <v>1442163</v>
      </c>
      <c r="E1038" t="str">
        <f>IFERROR(VLOOKUP(D1038,PBL_ORGAN_GESTOR!$A$2:$G$1955,2,FALSE),"null")</f>
        <v>LA0014939</v>
      </c>
      <c r="F1038" t="str">
        <f>IF(E1038="null",VLOOKUP(B1038,Entitats!O:P,2,FALSE),"null")</f>
        <v>null</v>
      </c>
      <c r="H1038">
        <f t="shared" si="100"/>
        <v>71036</v>
      </c>
      <c r="I1038" t="str">
        <f t="shared" si="96"/>
        <v>'Sección de Central de Compras'</v>
      </c>
      <c r="J1038" t="str">
        <f t="shared" si="97"/>
        <v>'LA0014941'</v>
      </c>
      <c r="K1038" t="str">
        <f t="shared" si="98"/>
        <v>'LA0014939'</v>
      </c>
      <c r="M1038" t="str">
        <f t="shared" si="101"/>
        <v>null</v>
      </c>
      <c r="O1038" t="str">
        <f t="shared" si="99"/>
        <v xml:space="preserve">INSERT INTO pad_organ (organid, nom, dir3, dir3pare, cif) VALUES (71036, 'Sección de Central de Compras', 'LA0014941', 'LA0014939', null); </v>
      </c>
    </row>
    <row r="1039" spans="2:15">
      <c r="B1039" t="s">
        <v>2090</v>
      </c>
      <c r="C1039" t="s">
        <v>2091</v>
      </c>
      <c r="D1039" s="1">
        <v>1442163</v>
      </c>
      <c r="E1039" t="str">
        <f>IFERROR(VLOOKUP(D1039,PBL_ORGAN_GESTOR!$A$2:$G$1955,2,FALSE),"null")</f>
        <v>LA0014939</v>
      </c>
      <c r="F1039" t="str">
        <f>IF(E1039="null",VLOOKUP(B1039,Entitats!O:P,2,FALSE),"null")</f>
        <v>null</v>
      </c>
      <c r="H1039">
        <f t="shared" si="100"/>
        <v>71037</v>
      </c>
      <c r="I1039" t="str">
        <f t="shared" si="96"/>
        <v>'Servicio del Gabinete General Técnico'</v>
      </c>
      <c r="J1039" t="str">
        <f t="shared" si="97"/>
        <v>'LA0014942'</v>
      </c>
      <c r="K1039" t="str">
        <f t="shared" si="98"/>
        <v>'LA0014939'</v>
      </c>
      <c r="M1039" t="str">
        <f t="shared" si="101"/>
        <v>null</v>
      </c>
      <c r="O1039" t="str">
        <f t="shared" si="99"/>
        <v xml:space="preserve">INSERT INTO pad_organ (organid, nom, dir3, dir3pare, cif) VALUES (71037, 'Servicio del Gabinete General Técnico', 'LA0014942', 'LA0014939', null); </v>
      </c>
    </row>
    <row r="1040" spans="2:15">
      <c r="B1040" t="s">
        <v>2092</v>
      </c>
      <c r="C1040" t="s">
        <v>2093</v>
      </c>
      <c r="D1040" s="1">
        <v>1442163</v>
      </c>
      <c r="E1040" t="str">
        <f>IFERROR(VLOOKUP(D1040,PBL_ORGAN_GESTOR!$A$2:$G$1955,2,FALSE),"null")</f>
        <v>LA0014939</v>
      </c>
      <c r="F1040" t="str">
        <f>IF(E1040="null",VLOOKUP(B1040,Entitats!O:P,2,FALSE),"null")</f>
        <v>null</v>
      </c>
      <c r="H1040">
        <f t="shared" si="100"/>
        <v>71038</v>
      </c>
      <c r="I1040" t="str">
        <f t="shared" si="96"/>
        <v>'Servicio de Interior'</v>
      </c>
      <c r="J1040" t="str">
        <f t="shared" si="97"/>
        <v>'LA0014948'</v>
      </c>
      <c r="K1040" t="str">
        <f t="shared" si="98"/>
        <v>'LA0014939'</v>
      </c>
      <c r="M1040" t="str">
        <f t="shared" si="101"/>
        <v>null</v>
      </c>
      <c r="O1040" t="str">
        <f t="shared" si="99"/>
        <v xml:space="preserve">INSERT INTO pad_organ (organid, nom, dir3, dir3pare, cif) VALUES (71038, 'Servicio de Interior', 'LA0014948', 'LA0014939', null); </v>
      </c>
    </row>
    <row r="1041" spans="2:15">
      <c r="B1041" t="s">
        <v>2094</v>
      </c>
      <c r="C1041" t="s">
        <v>2095</v>
      </c>
      <c r="D1041" s="1">
        <v>1442163</v>
      </c>
      <c r="E1041" t="str">
        <f>IFERROR(VLOOKUP(D1041,PBL_ORGAN_GESTOR!$A$2:$G$1955,2,FALSE),"null")</f>
        <v>LA0014939</v>
      </c>
      <c r="F1041" t="str">
        <f>IF(E1041="null",VLOOKUP(B1041,Entitats!O:P,2,FALSE),"null")</f>
        <v>null</v>
      </c>
      <c r="H1041">
        <f t="shared" si="100"/>
        <v>71039</v>
      </c>
      <c r="I1041" t="str">
        <f t="shared" si="96"/>
        <v>'Sección de Contratación'</v>
      </c>
      <c r="J1041" t="str">
        <f t="shared" si="97"/>
        <v>'LA0017878'</v>
      </c>
      <c r="K1041" t="str">
        <f t="shared" si="98"/>
        <v>'LA0014939'</v>
      </c>
      <c r="M1041" t="str">
        <f t="shared" si="101"/>
        <v>null</v>
      </c>
      <c r="O1041" t="str">
        <f t="shared" si="99"/>
        <v xml:space="preserve">INSERT INTO pad_organ (organid, nom, dir3, dir3pare, cif) VALUES (71039, 'Sección de Contratación', 'LA0017878', 'LA0014939', null); </v>
      </c>
    </row>
    <row r="1042" spans="2:15">
      <c r="B1042" t="s">
        <v>2096</v>
      </c>
      <c r="C1042" t="s">
        <v>2097</v>
      </c>
      <c r="D1042" s="1">
        <v>1442163</v>
      </c>
      <c r="E1042" t="str">
        <f>IFERROR(VLOOKUP(D1042,PBL_ORGAN_GESTOR!$A$2:$G$1955,2,FALSE),"null")</f>
        <v>LA0014939</v>
      </c>
      <c r="F1042" t="str">
        <f>IF(E1042="null",VLOOKUP(B1042,Entitats!O:P,2,FALSE),"null")</f>
        <v>null</v>
      </c>
      <c r="H1042">
        <f t="shared" si="100"/>
        <v>71040</v>
      </c>
      <c r="I1042" t="str">
        <f t="shared" si="96"/>
        <v>'Negociado de Infracciones Generales'</v>
      </c>
      <c r="J1042" t="str">
        <f t="shared" si="97"/>
        <v>'LA0018236'</v>
      </c>
      <c r="K1042" t="str">
        <f t="shared" si="98"/>
        <v>'LA0014939'</v>
      </c>
      <c r="M1042" t="str">
        <f t="shared" si="101"/>
        <v>null</v>
      </c>
      <c r="O1042" t="str">
        <f t="shared" si="99"/>
        <v xml:space="preserve">INSERT INTO pad_organ (organid, nom, dir3, dir3pare, cif) VALUES (71040, 'Negociado de Infracciones Generales', 'LA0018236', 'LA0014939', null); </v>
      </c>
    </row>
    <row r="1043" spans="2:15">
      <c r="B1043" t="s">
        <v>2098</v>
      </c>
      <c r="C1043" t="s">
        <v>2099</v>
      </c>
      <c r="D1043" s="1">
        <v>1442163</v>
      </c>
      <c r="E1043" t="str">
        <f>IFERROR(VLOOKUP(D1043,PBL_ORGAN_GESTOR!$A$2:$G$1955,2,FALSE),"null")</f>
        <v>LA0014939</v>
      </c>
      <c r="F1043" t="str">
        <f>IF(E1043="null",VLOOKUP(B1043,Entitats!O:P,2,FALSE),"null")</f>
        <v>null</v>
      </c>
      <c r="H1043">
        <f t="shared" si="100"/>
        <v>71041</v>
      </c>
      <c r="I1043" t="str">
        <f t="shared" si="96"/>
        <v>'Sección de Patrimonio'</v>
      </c>
      <c r="J1043" t="str">
        <f t="shared" si="97"/>
        <v>'LA0018364'</v>
      </c>
      <c r="K1043" t="str">
        <f t="shared" si="98"/>
        <v>'LA0014939'</v>
      </c>
      <c r="M1043" t="str">
        <f t="shared" si="101"/>
        <v>null</v>
      </c>
      <c r="O1043" t="str">
        <f t="shared" si="99"/>
        <v xml:space="preserve">INSERT INTO pad_organ (organid, nom, dir3, dir3pare, cif) VALUES (71041, 'Sección de Patrimonio', 'LA0018364', 'LA0014939', null); </v>
      </c>
    </row>
    <row r="1044" spans="2:15">
      <c r="B1044" t="s">
        <v>2100</v>
      </c>
      <c r="C1044" t="s">
        <v>2101</v>
      </c>
      <c r="D1044" s="1">
        <v>1442162</v>
      </c>
      <c r="E1044" t="str">
        <f>IFERROR(VLOOKUP(D1044,PBL_ORGAN_GESTOR!$A$2:$G$1955,2,FALSE),"null")</f>
        <v>LA0014938</v>
      </c>
      <c r="F1044" t="str">
        <f>IF(E1044="null",VLOOKUP(B1044,Entitats!O:P,2,FALSE),"null")</f>
        <v>null</v>
      </c>
      <c r="H1044">
        <f t="shared" si="100"/>
        <v>71042</v>
      </c>
      <c r="I1044" t="str">
        <f t="shared" si="96"/>
        <v>'Unidad de Datos Corporativos - Población'</v>
      </c>
      <c r="J1044" t="str">
        <f t="shared" si="97"/>
        <v>'LA0014943'</v>
      </c>
      <c r="K1044" t="str">
        <f t="shared" si="98"/>
        <v>'LA0014938'</v>
      </c>
      <c r="M1044" t="str">
        <f t="shared" si="101"/>
        <v>null</v>
      </c>
      <c r="O1044" t="str">
        <f t="shared" si="99"/>
        <v xml:space="preserve">INSERT INTO pad_organ (organid, nom, dir3, dir3pare, cif) VALUES (71042, 'Unidad de Datos Corporativos - Población', 'LA0014943', 'LA0014938', null); </v>
      </c>
    </row>
    <row r="1045" spans="2:15">
      <c r="B1045" t="s">
        <v>2102</v>
      </c>
      <c r="C1045" t="s">
        <v>2103</v>
      </c>
      <c r="D1045" s="1">
        <v>1442162</v>
      </c>
      <c r="E1045" t="str">
        <f>IFERROR(VLOOKUP(D1045,PBL_ORGAN_GESTOR!$A$2:$G$1955,2,FALSE),"null")</f>
        <v>LA0014938</v>
      </c>
      <c r="F1045" t="str">
        <f>IF(E1045="null",VLOOKUP(B1045,Entitats!O:P,2,FALSE),"null")</f>
        <v>null</v>
      </c>
      <c r="H1045">
        <f t="shared" si="100"/>
        <v>71043</v>
      </c>
      <c r="I1045" t="str">
        <f t="shared" si="96"/>
        <v>'Departamento de Calidad y Atención al Ciudadano'</v>
      </c>
      <c r="J1045" t="str">
        <f t="shared" si="97"/>
        <v>'LA0014944'</v>
      </c>
      <c r="K1045" t="str">
        <f t="shared" si="98"/>
        <v>'LA0014938'</v>
      </c>
      <c r="M1045" t="str">
        <f t="shared" si="101"/>
        <v>null</v>
      </c>
      <c r="O1045" t="str">
        <f t="shared" si="99"/>
        <v xml:space="preserve">INSERT INTO pad_organ (organid, nom, dir3, dir3pare, cif) VALUES (71043, 'Departamento de Calidad y Atención al Ciudadano', 'LA0014944', 'LA0014938', null); </v>
      </c>
    </row>
    <row r="1046" spans="2:15">
      <c r="B1046" t="s">
        <v>2104</v>
      </c>
      <c r="C1046" t="s">
        <v>2105</v>
      </c>
      <c r="D1046" s="1">
        <v>1442172</v>
      </c>
      <c r="E1046" t="str">
        <f>IFERROR(VLOOKUP(D1046,PBL_ORGAN_GESTOR!$A$2:$G$1955,2,FALSE),"null")</f>
        <v>LA0014944</v>
      </c>
      <c r="F1046" t="str">
        <f>IF(E1046="null",VLOOKUP(B1046,Entitats!O:P,2,FALSE),"null")</f>
        <v>null</v>
      </c>
      <c r="H1046">
        <f t="shared" si="100"/>
        <v>71044</v>
      </c>
      <c r="I1046" t="str">
        <f t="shared" si="96"/>
        <v>'Calidad'</v>
      </c>
      <c r="J1046" t="str">
        <f t="shared" si="97"/>
        <v>'LA0014945'</v>
      </c>
      <c r="K1046" t="str">
        <f t="shared" si="98"/>
        <v>'LA0014944'</v>
      </c>
      <c r="M1046" t="str">
        <f t="shared" si="101"/>
        <v>null</v>
      </c>
      <c r="O1046" t="str">
        <f t="shared" si="99"/>
        <v xml:space="preserve">INSERT INTO pad_organ (organid, nom, dir3, dir3pare, cif) VALUES (71044, 'Calidad', 'LA0014945', 'LA0014944', null); </v>
      </c>
    </row>
    <row r="1047" spans="2:15">
      <c r="B1047" t="s">
        <v>2106</v>
      </c>
      <c r="C1047" t="s">
        <v>2107</v>
      </c>
      <c r="D1047" s="1">
        <v>1442172</v>
      </c>
      <c r="E1047" t="str">
        <f>IFERROR(VLOOKUP(D1047,PBL_ORGAN_GESTOR!$A$2:$G$1955,2,FALSE),"null")</f>
        <v>LA0014944</v>
      </c>
      <c r="F1047" t="str">
        <f>IF(E1047="null",VLOOKUP(B1047,Entitats!O:P,2,FALSE),"null")</f>
        <v>null</v>
      </c>
      <c r="H1047">
        <f t="shared" si="100"/>
        <v>71045</v>
      </c>
      <c r="I1047" t="str">
        <f t="shared" si="96"/>
        <v>'Oficina de Atención al Ciudadano'</v>
      </c>
      <c r="J1047" t="str">
        <f t="shared" si="97"/>
        <v>'LA0014946'</v>
      </c>
      <c r="K1047" t="str">
        <f t="shared" si="98"/>
        <v>'LA0014944'</v>
      </c>
      <c r="M1047" t="str">
        <f t="shared" si="101"/>
        <v>null</v>
      </c>
      <c r="O1047" t="str">
        <f t="shared" si="99"/>
        <v xml:space="preserve">INSERT INTO pad_organ (organid, nom, dir3, dir3pare, cif) VALUES (71045, 'Oficina de Atención al Ciudadano', 'LA0014946', 'LA0014944', null); </v>
      </c>
    </row>
    <row r="1048" spans="2:15">
      <c r="B1048" t="s">
        <v>2108</v>
      </c>
      <c r="C1048" t="s">
        <v>2109</v>
      </c>
      <c r="D1048" s="1">
        <v>1442172</v>
      </c>
      <c r="E1048" t="str">
        <f>IFERROR(VLOOKUP(D1048,PBL_ORGAN_GESTOR!$A$2:$G$1955,2,FALSE),"null")</f>
        <v>LA0014944</v>
      </c>
      <c r="F1048" t="str">
        <f>IF(E1048="null",VLOOKUP(B1048,Entitats!O:P,2,FALSE),"null")</f>
        <v>null</v>
      </c>
      <c r="H1048">
        <f t="shared" si="100"/>
        <v>71046</v>
      </c>
      <c r="I1048" t="str">
        <f t="shared" si="96"/>
        <v>'Unidad Administrativa de Correspondencia'</v>
      </c>
      <c r="J1048" t="str">
        <f t="shared" si="97"/>
        <v>'LA0014947'</v>
      </c>
      <c r="K1048" t="str">
        <f t="shared" si="98"/>
        <v>'LA0014944'</v>
      </c>
      <c r="M1048" t="str">
        <f t="shared" si="101"/>
        <v>null</v>
      </c>
      <c r="O1048" t="str">
        <f t="shared" si="99"/>
        <v xml:space="preserve">INSERT INTO pad_organ (organid, nom, dir3, dir3pare, cif) VALUES (71046, 'Unidad Administrativa de Correspondencia', 'LA0014947', 'LA0014944', null); </v>
      </c>
    </row>
    <row r="1049" spans="2:15">
      <c r="B1049" t="s">
        <v>2110</v>
      </c>
      <c r="C1049" t="s">
        <v>2111</v>
      </c>
      <c r="D1049" s="1">
        <v>1442172</v>
      </c>
      <c r="E1049" t="str">
        <f>IFERROR(VLOOKUP(D1049,PBL_ORGAN_GESTOR!$A$2:$G$1955,2,FALSE),"null")</f>
        <v>LA0014944</v>
      </c>
      <c r="F1049" t="str">
        <f>IF(E1049="null",VLOOKUP(B1049,Entitats!O:P,2,FALSE),"null")</f>
        <v>null</v>
      </c>
      <c r="H1049">
        <f t="shared" si="100"/>
        <v>71047</v>
      </c>
      <c r="I1049" t="str">
        <f t="shared" si="96"/>
        <v>'Servicio de Atención Telefónica (SAT-010)'</v>
      </c>
      <c r="J1049" t="str">
        <f t="shared" si="97"/>
        <v>'LA0014949'</v>
      </c>
      <c r="K1049" t="str">
        <f t="shared" si="98"/>
        <v>'LA0014944'</v>
      </c>
      <c r="M1049" t="str">
        <f t="shared" si="101"/>
        <v>null</v>
      </c>
      <c r="O1049" t="str">
        <f t="shared" si="99"/>
        <v xml:space="preserve">INSERT INTO pad_organ (organid, nom, dir3, dir3pare, cif) VALUES (71047, 'Servicio de Atención Telefónica (SAT-010)', 'LA0014949', 'LA0014944', null); </v>
      </c>
    </row>
    <row r="1050" spans="2:15">
      <c r="B1050" t="s">
        <v>2112</v>
      </c>
      <c r="C1050" t="s">
        <v>2113</v>
      </c>
      <c r="D1050" s="1">
        <v>1442162</v>
      </c>
      <c r="E1050" t="str">
        <f>IFERROR(VLOOKUP(D1050,PBL_ORGAN_GESTOR!$A$2:$G$1955,2,FALSE),"null")</f>
        <v>LA0014938</v>
      </c>
      <c r="F1050" t="str">
        <f>IF(E1050="null",VLOOKUP(B1050,Entitats!O:P,2,FALSE),"null")</f>
        <v>null</v>
      </c>
      <c r="H1050">
        <f t="shared" si="100"/>
        <v>71048</v>
      </c>
      <c r="I1050" t="str">
        <f t="shared" si="96"/>
        <v>'Departamento de Participación y Coordinación Territorial'</v>
      </c>
      <c r="J1050" t="str">
        <f t="shared" si="97"/>
        <v>'LA0014951'</v>
      </c>
      <c r="K1050" t="str">
        <f t="shared" si="98"/>
        <v>'LA0014938'</v>
      </c>
      <c r="M1050" t="str">
        <f t="shared" si="101"/>
        <v>null</v>
      </c>
      <c r="O1050" t="str">
        <f t="shared" si="99"/>
        <v xml:space="preserve">INSERT INTO pad_organ (organid, nom, dir3, dir3pare, cif) VALUES (71048, 'Departamento de Participación y Coordinación Territorial', 'LA0014951', 'LA0014938', null); </v>
      </c>
    </row>
    <row r="1051" spans="2:15">
      <c r="B1051" t="s">
        <v>1115</v>
      </c>
      <c r="C1051" t="s">
        <v>1116</v>
      </c>
      <c r="D1051" t="s">
        <v>13</v>
      </c>
      <c r="E1051" t="str">
        <f>IFERROR(VLOOKUP(D1051,PBL_ORGAN_GESTOR!$A$2:$G$1955,2,FALSE),"null")</f>
        <v>null</v>
      </c>
      <c r="F1051" t="e">
        <f>IF(E1051="null",VLOOKUP(B1051,Entitats!O:P,2,FALSE),"null")</f>
        <v>#N/A</v>
      </c>
      <c r="H1051">
        <f t="shared" si="100"/>
        <v>71049</v>
      </c>
      <c r="I1051" t="str">
        <f t="shared" si="96"/>
        <v>'Instituto de Estudios Baleáricos'</v>
      </c>
      <c r="J1051" t="str">
        <f t="shared" si="97"/>
        <v>'A04027043'</v>
      </c>
      <c r="K1051" t="str">
        <f t="shared" si="98"/>
        <v>null</v>
      </c>
      <c r="M1051" t="str">
        <f t="shared" si="101"/>
        <v>null</v>
      </c>
      <c r="O1051" t="str">
        <f t="shared" si="99"/>
        <v xml:space="preserve">INSERT INTO pad_organ (organid, nom, dir3, dir3pare, cif) VALUES (71049, 'Instituto de Estudios Baleáricos', 'A04027043', null, null); </v>
      </c>
    </row>
    <row r="1052" spans="2:15">
      <c r="B1052" t="s">
        <v>929</v>
      </c>
      <c r="C1052" t="s">
        <v>2114</v>
      </c>
      <c r="D1052" t="s">
        <v>13</v>
      </c>
      <c r="E1052" t="str">
        <f>IFERROR(VLOOKUP(D1052,PBL_ORGAN_GESTOR!$A$2:$G$1955,2,FALSE),"null")</f>
        <v>null</v>
      </c>
      <c r="F1052" t="str">
        <f>IF(E1052="null",VLOOKUP(B1052,Entitats!O:P,2,FALSE),"null")</f>
        <v>Q0700494H</v>
      </c>
      <c r="H1052">
        <f t="shared" si="100"/>
        <v>71050</v>
      </c>
      <c r="I1052" t="str">
        <f t="shared" si="96"/>
        <v>'Fondo de Garantía Agraria y Pesquera de las Islas Baleares (FOGAIBA)'</v>
      </c>
      <c r="J1052" t="str">
        <f t="shared" si="97"/>
        <v>'A04026954'</v>
      </c>
      <c r="K1052" t="str">
        <f t="shared" si="98"/>
        <v>null</v>
      </c>
      <c r="M1052" t="str">
        <f t="shared" si="101"/>
        <v>'Q0700494H'</v>
      </c>
      <c r="O1052" t="str">
        <f t="shared" si="99"/>
        <v xml:space="preserve">INSERT INTO pad_organ (organid, nom, dir3, dir3pare, cif) VALUES (71050, 'Fondo de Garantía Agraria y Pesquera de las Islas Baleares (FOGAIBA)', 'A04026954', null, 'Q0700494H'); </v>
      </c>
    </row>
    <row r="1053" spans="2:15">
      <c r="B1053" t="s">
        <v>2115</v>
      </c>
      <c r="C1053" t="s">
        <v>2116</v>
      </c>
      <c r="D1053" s="1">
        <v>5889677</v>
      </c>
      <c r="E1053" t="str">
        <f>IFERROR(VLOOKUP(D1053,PBL_ORGAN_GESTOR!$A$2:$G$1955,2,FALSE),"null")</f>
        <v>A04043877</v>
      </c>
      <c r="F1053" t="str">
        <f>IF(E1053="null",VLOOKUP(B1053,Entitats!O:P,2,FALSE),"null")</f>
        <v>null</v>
      </c>
      <c r="H1053">
        <f t="shared" si="100"/>
        <v>71051</v>
      </c>
      <c r="I1053" t="str">
        <f t="shared" si="96"/>
        <v>'Direcció General de Cultura'</v>
      </c>
      <c r="J1053" t="str">
        <f t="shared" si="97"/>
        <v>'A04035959'</v>
      </c>
      <c r="K1053" t="str">
        <f t="shared" si="98"/>
        <v>'A04043877'</v>
      </c>
      <c r="M1053" t="str">
        <f t="shared" si="101"/>
        <v>null</v>
      </c>
      <c r="O1053" t="str">
        <f t="shared" si="99"/>
        <v xml:space="preserve">INSERT INTO pad_organ (organid, nom, dir3, dir3pare, cif) VALUES (71051, 'Direcció General de Cultura', 'A04035959', 'A04043877', null); </v>
      </c>
    </row>
    <row r="1054" spans="2:15">
      <c r="B1054" t="s">
        <v>2117</v>
      </c>
      <c r="C1054" t="s">
        <v>2118</v>
      </c>
      <c r="D1054" s="1">
        <v>1365838</v>
      </c>
      <c r="E1054" t="str">
        <f>IFERROR(VLOOKUP(D1054,PBL_ORGAN_GESTOR!$A$2:$G$1955,2,FALSE),"null")</f>
        <v>A04027005</v>
      </c>
      <c r="F1054" t="str">
        <f>IF(E1054="null",VLOOKUP(B1054,Entitats!O:P,2,FALSE),"null")</f>
        <v>null</v>
      </c>
      <c r="H1054">
        <f t="shared" si="100"/>
        <v>71052</v>
      </c>
      <c r="I1054" t="str">
        <f t="shared" si="96"/>
        <v>'Arxiu del Govern de les Illes Balears'</v>
      </c>
      <c r="J1054" t="str">
        <f t="shared" si="97"/>
        <v>'A04035957'</v>
      </c>
      <c r="K1054" t="str">
        <f t="shared" si="98"/>
        <v>'A04027005'</v>
      </c>
      <c r="M1054" t="str">
        <f t="shared" si="101"/>
        <v>null</v>
      </c>
      <c r="O1054" t="str">
        <f t="shared" si="99"/>
        <v xml:space="preserve">INSERT INTO pad_organ (organid, nom, dir3, dir3pare, cif) VALUES (71052, 'Arxiu del Govern de les Illes Balears', 'A04035957', 'A04027005', null); </v>
      </c>
    </row>
    <row r="1055" spans="2:15">
      <c r="B1055" t="s">
        <v>2119</v>
      </c>
      <c r="C1055" t="s">
        <v>2120</v>
      </c>
      <c r="D1055" s="1">
        <v>1598075</v>
      </c>
      <c r="E1055" t="str">
        <f>IFERROR(VLOOKUP(D1055,PBL_ORGAN_GESTOR!$A$2:$G$1955,2,FALSE),"null")</f>
        <v>A04035959</v>
      </c>
      <c r="F1055" t="str">
        <f>IF(E1055="null",VLOOKUP(B1055,Entitats!O:P,2,FALSE),"null")</f>
        <v>null</v>
      </c>
      <c r="H1055">
        <f t="shared" si="100"/>
        <v>71053</v>
      </c>
      <c r="I1055" t="str">
        <f t="shared" si="96"/>
        <v>'Museu de Mallorca i Secció Etnològica de Muro'</v>
      </c>
      <c r="J1055" t="str">
        <f t="shared" si="97"/>
        <v>'A04035958'</v>
      </c>
      <c r="K1055" t="str">
        <f t="shared" si="98"/>
        <v>'A04035959'</v>
      </c>
      <c r="M1055" t="str">
        <f t="shared" si="101"/>
        <v>null</v>
      </c>
      <c r="O1055" t="str">
        <f t="shared" si="99"/>
        <v xml:space="preserve">INSERT INTO pad_organ (organid, nom, dir3, dir3pare, cif) VALUES (71053, 'Museu de Mallorca i Secció Etnològica de Muro', 'A04035958', 'A04035959', null); </v>
      </c>
    </row>
    <row r="1056" spans="2:15">
      <c r="B1056" t="s">
        <v>2121</v>
      </c>
      <c r="C1056" t="s">
        <v>2122</v>
      </c>
      <c r="D1056" s="1">
        <v>1366748</v>
      </c>
      <c r="E1056" t="str">
        <f>IFERROR(VLOOKUP(D1056,PBL_ORGAN_GESTOR!$A$2:$G$1955,2,FALSE),"null")</f>
        <v>A04027007</v>
      </c>
      <c r="F1056" t="str">
        <f>IF(E1056="null",VLOOKUP(B1056,Entitats!O:P,2,FALSE),"null")</f>
        <v>null</v>
      </c>
      <c r="H1056">
        <f t="shared" si="100"/>
        <v>71054</v>
      </c>
      <c r="I1056" t="str">
        <f t="shared" si="96"/>
        <v>'Direcció General de Funció Pública'</v>
      </c>
      <c r="J1056" t="str">
        <f t="shared" si="97"/>
        <v>'A04035961'</v>
      </c>
      <c r="K1056" t="str">
        <f t="shared" si="98"/>
        <v>'A04027007'</v>
      </c>
      <c r="M1056" t="str">
        <f t="shared" si="101"/>
        <v>null</v>
      </c>
      <c r="O1056" t="str">
        <f t="shared" si="99"/>
        <v xml:space="preserve">INSERT INTO pad_organ (organid, nom, dir3, dir3pare, cif) VALUES (71054, 'Direcció General de Funció Pública', 'A04035961', 'A04027007', null); </v>
      </c>
    </row>
    <row r="1057" spans="2:15">
      <c r="B1057" t="s">
        <v>2123</v>
      </c>
      <c r="C1057" t="s">
        <v>2124</v>
      </c>
      <c r="D1057" s="1">
        <v>1365844</v>
      </c>
      <c r="E1057" t="str">
        <f>IFERROR(VLOOKUP(D1057,PBL_ORGAN_GESTOR!$A$2:$G$1955,2,FALSE),"null")</f>
        <v>A04026911</v>
      </c>
      <c r="F1057" t="str">
        <f>IF(E1057="null",VLOOKUP(B1057,Entitats!O:P,2,FALSE),"null")</f>
        <v>null</v>
      </c>
      <c r="H1057">
        <f t="shared" si="100"/>
        <v>71055</v>
      </c>
      <c r="I1057" t="str">
        <f t="shared" si="96"/>
        <v>'Direcció General de Fons Europeus'</v>
      </c>
      <c r="J1057" t="str">
        <f t="shared" si="97"/>
        <v>'A04035963'</v>
      </c>
      <c r="K1057" t="str">
        <f t="shared" si="98"/>
        <v>'A04026911'</v>
      </c>
      <c r="M1057" t="str">
        <f t="shared" si="101"/>
        <v>null</v>
      </c>
      <c r="O1057" t="str">
        <f t="shared" si="99"/>
        <v xml:space="preserve">INSERT INTO pad_organ (organid, nom, dir3, dir3pare, cif) VALUES (71055, 'Direcció General de Fons Europeus', 'A04035963', 'A04026911', null); </v>
      </c>
    </row>
    <row r="1058" spans="2:15">
      <c r="B1058" t="s">
        <v>2125</v>
      </c>
      <c r="C1058" t="s">
        <v>2126</v>
      </c>
      <c r="D1058" s="1">
        <v>1365828</v>
      </c>
      <c r="E1058" t="str">
        <f>IFERROR(VLOOKUP(D1058,PBL_ORGAN_GESTOR!$A$2:$G$1955,2,FALSE),"null")</f>
        <v>A04026906</v>
      </c>
      <c r="F1058" t="str">
        <f>IF(E1058="null",VLOOKUP(B1058,Entitats!O:P,2,FALSE),"null")</f>
        <v>null</v>
      </c>
      <c r="H1058">
        <f t="shared" si="100"/>
        <v>71056</v>
      </c>
      <c r="I1058" t="str">
        <f t="shared" si="96"/>
        <v>'Secretaría Autonómica de Universidad, Investigación y Política Lingüística'</v>
      </c>
      <c r="J1058" t="str">
        <f t="shared" si="97"/>
        <v>'A04035964'</v>
      </c>
      <c r="K1058" t="str">
        <f t="shared" si="98"/>
        <v>'A04026906'</v>
      </c>
      <c r="M1058" t="str">
        <f t="shared" si="101"/>
        <v>null</v>
      </c>
      <c r="O1058" t="str">
        <f t="shared" si="99"/>
        <v xml:space="preserve">INSERT INTO pad_organ (organid, nom, dir3, dir3pare, cif) VALUES (71056, 'Secretaría Autonómica de Universidad, Investigación y Política Lingüística', 'A04035964', 'A04026906', null); </v>
      </c>
    </row>
    <row r="1059" spans="2:15">
      <c r="B1059" t="s">
        <v>2127</v>
      </c>
      <c r="C1059" t="s">
        <v>844</v>
      </c>
      <c r="D1059" s="1">
        <v>1598080</v>
      </c>
      <c r="E1059" t="str">
        <f>IFERROR(VLOOKUP(D1059,PBL_ORGAN_GESTOR!$A$2:$G$1955,2,FALSE),"null")</f>
        <v>A04035964</v>
      </c>
      <c r="F1059" t="str">
        <f>IF(E1059="null",VLOOKUP(B1059,Entitats!O:P,2,FALSE),"null")</f>
        <v>null</v>
      </c>
      <c r="H1059">
        <f t="shared" si="100"/>
        <v>71057</v>
      </c>
      <c r="I1059" t="str">
        <f t="shared" si="96"/>
        <v>'Dirección General de Política Lingüística'</v>
      </c>
      <c r="J1059" t="str">
        <f t="shared" si="97"/>
        <v>'A04035965'</v>
      </c>
      <c r="K1059" t="str">
        <f t="shared" si="98"/>
        <v>'A04035964'</v>
      </c>
      <c r="M1059" t="str">
        <f t="shared" si="101"/>
        <v>null</v>
      </c>
      <c r="O1059" t="str">
        <f t="shared" si="99"/>
        <v xml:space="preserve">INSERT INTO pad_organ (organid, nom, dir3, dir3pare, cif) VALUES (71057, 'Dirección General de Política Lingüística', 'A04035965', 'A04035964', null); </v>
      </c>
    </row>
    <row r="1060" spans="2:15">
      <c r="B1060" t="s">
        <v>2128</v>
      </c>
      <c r="C1060" t="s">
        <v>846</v>
      </c>
      <c r="D1060" s="1">
        <v>1598080</v>
      </c>
      <c r="E1060" t="str">
        <f>IFERROR(VLOOKUP(D1060,PBL_ORGAN_GESTOR!$A$2:$G$1955,2,FALSE),"null")</f>
        <v>A04035964</v>
      </c>
      <c r="F1060" t="str">
        <f>IF(E1060="null",VLOOKUP(B1060,Entitats!O:P,2,FALSE),"null")</f>
        <v>null</v>
      </c>
      <c r="H1060">
        <f t="shared" si="100"/>
        <v>71058</v>
      </c>
      <c r="I1060" t="str">
        <f t="shared" si="96"/>
        <v>'Dirección General de Política Universitaria e Investigación'</v>
      </c>
      <c r="J1060" t="str">
        <f t="shared" si="97"/>
        <v>'A04035966'</v>
      </c>
      <c r="K1060" t="str">
        <f t="shared" si="98"/>
        <v>'A04035964'</v>
      </c>
      <c r="M1060" t="str">
        <f t="shared" si="101"/>
        <v>null</v>
      </c>
      <c r="O1060" t="str">
        <f t="shared" si="99"/>
        <v xml:space="preserve">INSERT INTO pad_organ (organid, nom, dir3, dir3pare, cif) VALUES (71058, 'Dirección General de Política Universitaria e Investigación', 'A04035966', 'A04035964', null); </v>
      </c>
    </row>
    <row r="1061" spans="2:15">
      <c r="B1061" t="s">
        <v>2129</v>
      </c>
      <c r="C1061" t="s">
        <v>2130</v>
      </c>
      <c r="D1061" s="1">
        <v>1365828</v>
      </c>
      <c r="E1061" t="str">
        <f>IFERROR(VLOOKUP(D1061,PBL_ORGAN_GESTOR!$A$2:$G$1955,2,FALSE),"null")</f>
        <v>A04026906</v>
      </c>
      <c r="F1061" t="str">
        <f>IF(E1061="null",VLOOKUP(B1061,Entitats!O:P,2,FALSE),"null")</f>
        <v>null</v>
      </c>
      <c r="H1061">
        <f t="shared" si="100"/>
        <v>71059</v>
      </c>
      <c r="I1061" t="str">
        <f t="shared" si="96"/>
        <v>'Dirección de la Oficina de Gestión de Fondos de Reconstrucción'</v>
      </c>
      <c r="J1061" t="str">
        <f t="shared" si="97"/>
        <v>'A04035967'</v>
      </c>
      <c r="K1061" t="str">
        <f t="shared" si="98"/>
        <v>'A04026906'</v>
      </c>
      <c r="M1061" t="str">
        <f t="shared" si="101"/>
        <v>null</v>
      </c>
      <c r="O1061" t="str">
        <f t="shared" si="99"/>
        <v xml:space="preserve">INSERT INTO pad_organ (organid, nom, dir3, dir3pare, cif) VALUES (71059, 'Dirección de la Oficina de Gestión de Fondos de Reconstrucción', 'A04035967', 'A04026906', null); </v>
      </c>
    </row>
    <row r="1062" spans="2:15">
      <c r="B1062" t="s">
        <v>2131</v>
      </c>
      <c r="C1062" t="s">
        <v>4202</v>
      </c>
      <c r="D1062" s="1">
        <v>1365828</v>
      </c>
      <c r="E1062" t="str">
        <f>IFERROR(VLOOKUP(D1062,PBL_ORGAN_GESTOR!$A$2:$G$1955,2,FALSE),"null")</f>
        <v>A04026906</v>
      </c>
      <c r="F1062" t="str">
        <f>IF(E1062="null",VLOOKUP(B1062,Entitats!O:P,2,FALSE),"null")</f>
        <v>null</v>
      </c>
      <c r="H1062">
        <f t="shared" si="100"/>
        <v>71060</v>
      </c>
      <c r="I1062" t="str">
        <f t="shared" si="96"/>
        <v>'Institut D''indústries Culturals de les Illes Balears'</v>
      </c>
      <c r="J1062" t="str">
        <f t="shared" si="97"/>
        <v>'A04035972'</v>
      </c>
      <c r="K1062" t="str">
        <f t="shared" si="98"/>
        <v>'A04026906'</v>
      </c>
      <c r="M1062" t="str">
        <f t="shared" si="101"/>
        <v>null</v>
      </c>
      <c r="O1062" t="str">
        <f t="shared" si="99"/>
        <v xml:space="preserve">INSERT INTO pad_organ (organid, nom, dir3, dir3pare, cif) VALUES (71060, 'Institut D''indústries Culturals de les Illes Balears', 'A04035972', 'A04026906', null); </v>
      </c>
    </row>
    <row r="1063" spans="2:15">
      <c r="B1063" t="s">
        <v>2133</v>
      </c>
      <c r="C1063" t="s">
        <v>1116</v>
      </c>
      <c r="D1063" s="1">
        <v>1365828</v>
      </c>
      <c r="E1063" t="str">
        <f>IFERROR(VLOOKUP(D1063,PBL_ORGAN_GESTOR!$A$2:$G$1955,2,FALSE),"null")</f>
        <v>A04026906</v>
      </c>
      <c r="F1063" t="str">
        <f>IF(E1063="null",VLOOKUP(B1063,Entitats!O:P,2,FALSE),"null")</f>
        <v>null</v>
      </c>
      <c r="H1063">
        <f t="shared" si="100"/>
        <v>71061</v>
      </c>
      <c r="I1063" t="str">
        <f t="shared" si="96"/>
        <v>'Instituto de Estudios Baleáricos'</v>
      </c>
      <c r="J1063" t="str">
        <f t="shared" si="97"/>
        <v>'A04035973'</v>
      </c>
      <c r="K1063" t="str">
        <f t="shared" si="98"/>
        <v>'A04026906'</v>
      </c>
      <c r="M1063" t="str">
        <f t="shared" si="101"/>
        <v>null</v>
      </c>
      <c r="O1063" t="str">
        <f t="shared" si="99"/>
        <v xml:space="preserve">INSERT INTO pad_organ (organid, nom, dir3, dir3pare, cif) VALUES (71061, 'Instituto de Estudios Baleáricos', 'A04035973', 'A04026906', null); </v>
      </c>
    </row>
    <row r="1064" spans="2:15">
      <c r="B1064" t="s">
        <v>2134</v>
      </c>
      <c r="C1064" t="s">
        <v>2135</v>
      </c>
      <c r="D1064" s="1">
        <v>1365828</v>
      </c>
      <c r="E1064" t="str">
        <f>IFERROR(VLOOKUP(D1064,PBL_ORGAN_GESTOR!$A$2:$G$1955,2,FALSE),"null")</f>
        <v>A04026906</v>
      </c>
      <c r="F1064" t="str">
        <f>IF(E1064="null",VLOOKUP(B1064,Entitats!O:P,2,FALSE),"null")</f>
        <v>null</v>
      </c>
      <c r="H1064">
        <f t="shared" si="100"/>
        <v>71062</v>
      </c>
      <c r="I1064" t="str">
        <f t="shared" si="96"/>
        <v>'Fundació Orquesta Simfònica Illes Balears'</v>
      </c>
      <c r="J1064" t="str">
        <f t="shared" si="97"/>
        <v>'A04035974'</v>
      </c>
      <c r="K1064" t="str">
        <f t="shared" si="98"/>
        <v>'A04026906'</v>
      </c>
      <c r="M1064" t="str">
        <f t="shared" si="101"/>
        <v>null</v>
      </c>
      <c r="O1064" t="str">
        <f t="shared" si="99"/>
        <v xml:space="preserve">INSERT INTO pad_organ (organid, nom, dir3, dir3pare, cif) VALUES (71062, 'Fundació Orquesta Simfònica Illes Balears', 'A04035974', 'A04026906', null); </v>
      </c>
    </row>
    <row r="1065" spans="2:15">
      <c r="B1065" t="s">
        <v>2136</v>
      </c>
      <c r="C1065" t="s">
        <v>2137</v>
      </c>
      <c r="D1065" s="1">
        <v>1365828</v>
      </c>
      <c r="E1065" t="str">
        <f>IFERROR(VLOOKUP(D1065,PBL_ORGAN_GESTOR!$A$2:$G$1955,2,FALSE),"null")</f>
        <v>A04026906</v>
      </c>
      <c r="F1065" t="str">
        <f>IF(E1065="null",VLOOKUP(B1065,Entitats!O:P,2,FALSE),"null")</f>
        <v>null</v>
      </c>
      <c r="H1065">
        <f t="shared" si="100"/>
        <v>71063</v>
      </c>
      <c r="I1065" t="str">
        <f t="shared" si="96"/>
        <v>'Fundació Robert Graves'</v>
      </c>
      <c r="J1065" t="str">
        <f t="shared" si="97"/>
        <v>'A04035975'</v>
      </c>
      <c r="K1065" t="str">
        <f t="shared" si="98"/>
        <v>'A04026906'</v>
      </c>
      <c r="M1065" t="str">
        <f t="shared" si="101"/>
        <v>null</v>
      </c>
      <c r="O1065" t="str">
        <f t="shared" si="99"/>
        <v xml:space="preserve">INSERT INTO pad_organ (organid, nom, dir3, dir3pare, cif) VALUES (71063, 'Fundació Robert Graves', 'A04035975', 'A04026906', null); </v>
      </c>
    </row>
    <row r="1066" spans="2:15">
      <c r="B1066" t="s">
        <v>2138</v>
      </c>
      <c r="C1066" t="s">
        <v>734</v>
      </c>
      <c r="D1066" s="1">
        <v>1365828</v>
      </c>
      <c r="E1066" t="str">
        <f>IFERROR(VLOOKUP(D1066,PBL_ORGAN_GESTOR!$A$2:$G$1955,2,FALSE),"null")</f>
        <v>A04026906</v>
      </c>
      <c r="F1066" t="str">
        <f>IF(E1066="null",VLOOKUP(B1066,Entitats!O:P,2,FALSE),"null")</f>
        <v>null</v>
      </c>
      <c r="H1066">
        <f t="shared" si="100"/>
        <v>71064</v>
      </c>
      <c r="I1066" t="str">
        <f t="shared" si="96"/>
        <v>'Agencia de Calidad Universitaria de las Islas Baleares'</v>
      </c>
      <c r="J1066" t="str">
        <f t="shared" si="97"/>
        <v>'A04035976'</v>
      </c>
      <c r="K1066" t="str">
        <f t="shared" si="98"/>
        <v>'A04026906'</v>
      </c>
      <c r="M1066" t="str">
        <f t="shared" si="101"/>
        <v>null</v>
      </c>
      <c r="O1066" t="str">
        <f t="shared" si="99"/>
        <v xml:space="preserve">INSERT INTO pad_organ (organid, nom, dir3, dir3pare, cif) VALUES (71064, 'Agencia de Calidad Universitaria de las Islas Baleares', 'A04035976', 'A04026906', null); </v>
      </c>
    </row>
    <row r="1067" spans="2:15">
      <c r="B1067" t="s">
        <v>2139</v>
      </c>
      <c r="C1067" t="s">
        <v>1080</v>
      </c>
      <c r="D1067" s="1">
        <v>1365828</v>
      </c>
      <c r="E1067" t="str">
        <f>IFERROR(VLOOKUP(D1067,PBL_ORGAN_GESTOR!$A$2:$G$1955,2,FALSE),"null")</f>
        <v>A04026906</v>
      </c>
      <c r="F1067" t="str">
        <f>IF(E1067="null",VLOOKUP(B1067,Entitats!O:P,2,FALSE),"null")</f>
        <v>null</v>
      </c>
      <c r="H1067">
        <f t="shared" si="100"/>
        <v>71065</v>
      </c>
      <c r="I1067" t="str">
        <f t="shared" si="96"/>
        <v>'Consorcio Castell de Sant Carles'</v>
      </c>
      <c r="J1067" t="str">
        <f t="shared" si="97"/>
        <v>'A04035977'</v>
      </c>
      <c r="K1067" t="str">
        <f t="shared" si="98"/>
        <v>'A04026906'</v>
      </c>
      <c r="M1067" t="str">
        <f t="shared" si="101"/>
        <v>null</v>
      </c>
      <c r="O1067" t="str">
        <f t="shared" si="99"/>
        <v xml:space="preserve">INSERT INTO pad_organ (organid, nom, dir3, dir3pare, cif) VALUES (71065, 'Consorcio Castell de Sant Carles', 'A04035977', 'A04026906', null); </v>
      </c>
    </row>
    <row r="1068" spans="2:15">
      <c r="B1068" t="s">
        <v>2140</v>
      </c>
      <c r="C1068" t="s">
        <v>1082</v>
      </c>
      <c r="D1068" s="1">
        <v>1365828</v>
      </c>
      <c r="E1068" t="str">
        <f>IFERROR(VLOOKUP(D1068,PBL_ORGAN_GESTOR!$A$2:$G$1955,2,FALSE),"null")</f>
        <v>A04026906</v>
      </c>
      <c r="F1068" t="str">
        <f>IF(E1068="null",VLOOKUP(B1068,Entitats!O:P,2,FALSE),"null")</f>
        <v>null</v>
      </c>
      <c r="H1068">
        <f t="shared" si="100"/>
        <v>71066</v>
      </c>
      <c r="I1068" t="str">
        <f t="shared" si="96"/>
        <v>'Consorcio Ciudad Romana de Pollentia'</v>
      </c>
      <c r="J1068" t="str">
        <f t="shared" si="97"/>
        <v>'A04035978'</v>
      </c>
      <c r="K1068" t="str">
        <f t="shared" si="98"/>
        <v>'A04026906'</v>
      </c>
      <c r="M1068" t="str">
        <f t="shared" si="101"/>
        <v>null</v>
      </c>
      <c r="O1068" t="str">
        <f t="shared" si="99"/>
        <v xml:space="preserve">INSERT INTO pad_organ (organid, nom, dir3, dir3pare, cif) VALUES (71066, 'Consorcio Ciudad Romana de Pollentia', 'A04035978', 'A04026906', null); </v>
      </c>
    </row>
    <row r="1069" spans="2:15">
      <c r="B1069" t="s">
        <v>2141</v>
      </c>
      <c r="C1069" t="s">
        <v>2142</v>
      </c>
      <c r="D1069" s="1">
        <v>1365828</v>
      </c>
      <c r="E1069" t="str">
        <f>IFERROR(VLOOKUP(D1069,PBL_ORGAN_GESTOR!$A$2:$G$1955,2,FALSE),"null")</f>
        <v>A04026906</v>
      </c>
      <c r="F1069" t="str">
        <f>IF(E1069="null",VLOOKUP(B1069,Entitats!O:P,2,FALSE),"null")</f>
        <v>null</v>
      </c>
      <c r="H1069">
        <f t="shared" si="100"/>
        <v>71067</v>
      </c>
      <c r="I1069" t="str">
        <f t="shared" si="96"/>
        <v>'Consorci Eivissa Patrimoni de la Humanitat'</v>
      </c>
      <c r="J1069" t="str">
        <f t="shared" si="97"/>
        <v>'A04035979'</v>
      </c>
      <c r="K1069" t="str">
        <f t="shared" si="98"/>
        <v>'A04026906'</v>
      </c>
      <c r="M1069" t="str">
        <f t="shared" si="101"/>
        <v>null</v>
      </c>
      <c r="O1069" t="str">
        <f t="shared" si="99"/>
        <v xml:space="preserve">INSERT INTO pad_organ (organid, nom, dir3, dir3pare, cif) VALUES (71067, 'Consorci Eivissa Patrimoni de la Humanitat', 'A04035979', 'A04026906', null); </v>
      </c>
    </row>
    <row r="1070" spans="2:15">
      <c r="B1070" t="s">
        <v>2143</v>
      </c>
      <c r="C1070" t="s">
        <v>2144</v>
      </c>
      <c r="D1070" s="1">
        <v>1365828</v>
      </c>
      <c r="E1070" t="str">
        <f>IFERROR(VLOOKUP(D1070,PBL_ORGAN_GESTOR!$A$2:$G$1955,2,FALSE),"null")</f>
        <v>A04026906</v>
      </c>
      <c r="F1070" t="str">
        <f>IF(E1070="null",VLOOKUP(B1070,Entitats!O:P,2,FALSE),"null")</f>
        <v>null</v>
      </c>
      <c r="H1070">
        <f t="shared" si="100"/>
        <v>71068</v>
      </c>
      <c r="I1070" t="str">
        <f t="shared" si="96"/>
        <v>'Consorci Museu Militar de Menorca'</v>
      </c>
      <c r="J1070" t="str">
        <f t="shared" si="97"/>
        <v>'A04035980'</v>
      </c>
      <c r="K1070" t="str">
        <f t="shared" si="98"/>
        <v>'A04026906'</v>
      </c>
      <c r="M1070" t="str">
        <f t="shared" si="101"/>
        <v>null</v>
      </c>
      <c r="O1070" t="str">
        <f t="shared" si="99"/>
        <v xml:space="preserve">INSERT INTO pad_organ (organid, nom, dir3, dir3pare, cif) VALUES (71068, 'Consorci Museu Militar de Menorca', 'A04035980', 'A04026906', null); </v>
      </c>
    </row>
    <row r="1071" spans="2:15">
      <c r="B1071" t="s">
        <v>2145</v>
      </c>
      <c r="C1071" t="s">
        <v>1072</v>
      </c>
      <c r="D1071" s="1">
        <v>1365828</v>
      </c>
      <c r="E1071" t="str">
        <f>IFERROR(VLOOKUP(D1071,PBL_ORGAN_GESTOR!$A$2:$G$1955,2,FALSE),"null")</f>
        <v>A04026906</v>
      </c>
      <c r="F1071" t="str">
        <f>IF(E1071="null",VLOOKUP(B1071,Entitats!O:P,2,FALSE),"null")</f>
        <v>null</v>
      </c>
      <c r="H1071">
        <f t="shared" si="100"/>
        <v>71069</v>
      </c>
      <c r="I1071" t="str">
        <f t="shared" si="96"/>
        <v>'Fundación Santuario de Lluc'</v>
      </c>
      <c r="J1071" t="str">
        <f t="shared" si="97"/>
        <v>'A04035981'</v>
      </c>
      <c r="K1071" t="str">
        <f t="shared" si="98"/>
        <v>'A04026906'</v>
      </c>
      <c r="M1071" t="str">
        <f t="shared" si="101"/>
        <v>null</v>
      </c>
      <c r="O1071" t="str">
        <f t="shared" si="99"/>
        <v xml:space="preserve">INSERT INTO pad_organ (organid, nom, dir3, dir3pare, cif) VALUES (71069, 'Fundación Santuario de Lluc', 'A04035981', 'A04026906', null); </v>
      </c>
    </row>
    <row r="1072" spans="2:15">
      <c r="B1072" t="s">
        <v>2146</v>
      </c>
      <c r="C1072" t="s">
        <v>1100</v>
      </c>
      <c r="D1072" s="1">
        <v>1365828</v>
      </c>
      <c r="E1072" t="str">
        <f>IFERROR(VLOOKUP(D1072,PBL_ORGAN_GESTOR!$A$2:$G$1955,2,FALSE),"null")</f>
        <v>A04026906</v>
      </c>
      <c r="F1072" t="str">
        <f>IF(E1072="null",VLOOKUP(B1072,Entitats!O:P,2,FALSE),"null")</f>
        <v>null</v>
      </c>
      <c r="H1072">
        <f t="shared" si="100"/>
        <v>71070</v>
      </c>
      <c r="I1072" t="str">
        <f t="shared" si="96"/>
        <v>'Fundación del Museo y Centro Cultural de Formentera'</v>
      </c>
      <c r="J1072" t="str">
        <f t="shared" si="97"/>
        <v>'A04035982'</v>
      </c>
      <c r="K1072" t="str">
        <f t="shared" si="98"/>
        <v>'A04026906'</v>
      </c>
      <c r="M1072" t="str">
        <f t="shared" si="101"/>
        <v>null</v>
      </c>
      <c r="O1072" t="str">
        <f t="shared" si="99"/>
        <v xml:space="preserve">INSERT INTO pad_organ (organid, nom, dir3, dir3pare, cif) VALUES (71070, 'Fundación del Museo y Centro Cultural de Formentera', 'A04035982', 'A04026906', null); </v>
      </c>
    </row>
    <row r="1073" spans="2:15">
      <c r="B1073" t="s">
        <v>2147</v>
      </c>
      <c r="C1073" t="s">
        <v>4203</v>
      </c>
      <c r="D1073" s="1">
        <v>1365828</v>
      </c>
      <c r="E1073" t="str">
        <f>IFERROR(VLOOKUP(D1073,PBL_ORGAN_GESTOR!$A$2:$G$1955,2,FALSE),"null")</f>
        <v>A04026906</v>
      </c>
      <c r="F1073" t="str">
        <f>IF(E1073="null",VLOOKUP(B1073,Entitats!O:P,2,FALSE),"null")</f>
        <v>null</v>
      </c>
      <c r="H1073">
        <f t="shared" si="100"/>
        <v>71071</v>
      </c>
      <c r="I1073" t="str">
        <f t="shared" si="96"/>
        <v>'Fundació Es Baluard Museu D''art Modern i Contemporani'</v>
      </c>
      <c r="J1073" t="str">
        <f t="shared" si="97"/>
        <v>'A04035983'</v>
      </c>
      <c r="K1073" t="str">
        <f t="shared" si="98"/>
        <v>'A04026906'</v>
      </c>
      <c r="M1073" t="str">
        <f t="shared" si="101"/>
        <v>null</v>
      </c>
      <c r="O1073" t="str">
        <f t="shared" si="99"/>
        <v xml:space="preserve">INSERT INTO pad_organ (organid, nom, dir3, dir3pare, cif) VALUES (71071, 'Fundació Es Baluard Museu D''art Modern i Contemporani', 'A04035983', 'A04026906', null); </v>
      </c>
    </row>
    <row r="1074" spans="2:15">
      <c r="B1074" t="s">
        <v>2149</v>
      </c>
      <c r="C1074" t="s">
        <v>1106</v>
      </c>
      <c r="D1074" s="1">
        <v>1365828</v>
      </c>
      <c r="E1074" t="str">
        <f>IFERROR(VLOOKUP(D1074,PBL_ORGAN_GESTOR!$A$2:$G$1955,2,FALSE),"null")</f>
        <v>A04026906</v>
      </c>
      <c r="F1074" t="str">
        <f>IF(E1074="null",VLOOKUP(B1074,Entitats!O:P,2,FALSE),"null")</f>
        <v>null</v>
      </c>
      <c r="H1074">
        <f t="shared" si="100"/>
        <v>71072</v>
      </c>
      <c r="I1074" t="str">
        <f t="shared" si="96"/>
        <v>'Fundación Menorquina de la Ópera'</v>
      </c>
      <c r="J1074" t="str">
        <f t="shared" si="97"/>
        <v>'A04035984'</v>
      </c>
      <c r="K1074" t="str">
        <f t="shared" si="98"/>
        <v>'A04026906'</v>
      </c>
      <c r="M1074" t="str">
        <f t="shared" si="101"/>
        <v>null</v>
      </c>
      <c r="O1074" t="str">
        <f t="shared" si="99"/>
        <v xml:space="preserve">INSERT INTO pad_organ (organid, nom, dir3, dir3pare, cif) VALUES (71072, 'Fundación Menorquina de la Ópera', 'A04035984', 'A04026906', null); </v>
      </c>
    </row>
    <row r="1075" spans="2:15">
      <c r="B1075" t="s">
        <v>2150</v>
      </c>
      <c r="C1075" t="s">
        <v>1114</v>
      </c>
      <c r="D1075" s="1">
        <v>1365828</v>
      </c>
      <c r="E1075" t="str">
        <f>IFERROR(VLOOKUP(D1075,PBL_ORGAN_GESTOR!$A$2:$G$1955,2,FALSE),"null")</f>
        <v>A04026906</v>
      </c>
      <c r="F1075" t="str">
        <f>IF(E1075="null",VLOOKUP(B1075,Entitats!O:P,2,FALSE),"null")</f>
        <v>null</v>
      </c>
      <c r="H1075">
        <f t="shared" si="100"/>
        <v>71073</v>
      </c>
      <c r="I1075" t="str">
        <f t="shared" si="96"/>
        <v>'Fundación Teatro Principal de Inca'</v>
      </c>
      <c r="J1075" t="str">
        <f t="shared" si="97"/>
        <v>'A04035985'</v>
      </c>
      <c r="K1075" t="str">
        <f t="shared" si="98"/>
        <v>'A04026906'</v>
      </c>
      <c r="M1075" t="str">
        <f t="shared" si="101"/>
        <v>null</v>
      </c>
      <c r="O1075" t="str">
        <f t="shared" si="99"/>
        <v xml:space="preserve">INSERT INTO pad_organ (organid, nom, dir3, dir3pare, cif) VALUES (71073, 'Fundación Teatro Principal de Inca', 'A04035985', 'A04026906', null); </v>
      </c>
    </row>
    <row r="1076" spans="2:15">
      <c r="B1076" t="s">
        <v>2151</v>
      </c>
      <c r="C1076" t="s">
        <v>1098</v>
      </c>
      <c r="D1076" s="1">
        <v>1365828</v>
      </c>
      <c r="E1076" t="str">
        <f>IFERROR(VLOOKUP(D1076,PBL_ORGAN_GESTOR!$A$2:$G$1955,2,FALSE),"null")</f>
        <v>A04026906</v>
      </c>
      <c r="F1076" t="str">
        <f>IF(E1076="null",VLOOKUP(B1076,Entitats!O:P,2,FALSE),"null")</f>
        <v>null</v>
      </c>
      <c r="H1076">
        <f t="shared" si="100"/>
        <v>71074</v>
      </c>
      <c r="I1076" t="str">
        <f t="shared" si="96"/>
        <v>'Fundación Área de Creación Acústica'</v>
      </c>
      <c r="J1076" t="str">
        <f t="shared" si="97"/>
        <v>'A04035986'</v>
      </c>
      <c r="K1076" t="str">
        <f t="shared" si="98"/>
        <v>'A04026906'</v>
      </c>
      <c r="M1076" t="str">
        <f t="shared" si="101"/>
        <v>null</v>
      </c>
      <c r="O1076" t="str">
        <f t="shared" si="99"/>
        <v xml:space="preserve">INSERT INTO pad_organ (organid, nom, dir3, dir3pare, cif) VALUES (71074, 'Fundación Área de Creación Acústica', 'A04035986', 'A04026906', null); </v>
      </c>
    </row>
    <row r="1077" spans="2:15">
      <c r="B1077" t="s">
        <v>2152</v>
      </c>
      <c r="C1077" t="s">
        <v>1112</v>
      </c>
      <c r="D1077" s="1">
        <v>1365828</v>
      </c>
      <c r="E1077" t="str">
        <f>IFERROR(VLOOKUP(D1077,PBL_ORGAN_GESTOR!$A$2:$G$1955,2,FALSE),"null")</f>
        <v>A04026906</v>
      </c>
      <c r="F1077" t="str">
        <f>IF(E1077="null",VLOOKUP(B1077,Entitats!O:P,2,FALSE),"null")</f>
        <v>null</v>
      </c>
      <c r="H1077">
        <f t="shared" si="100"/>
        <v>71075</v>
      </c>
      <c r="I1077" t="str">
        <f t="shared" si="96"/>
        <v>'Fundación Teatro del Mar'</v>
      </c>
      <c r="J1077" t="str">
        <f t="shared" si="97"/>
        <v>'A04035987'</v>
      </c>
      <c r="K1077" t="str">
        <f t="shared" si="98"/>
        <v>'A04026906'</v>
      </c>
      <c r="M1077" t="str">
        <f t="shared" si="101"/>
        <v>null</v>
      </c>
      <c r="O1077" t="str">
        <f t="shared" si="99"/>
        <v xml:space="preserve">INSERT INTO pad_organ (organid, nom, dir3, dir3pare, cif) VALUES (71075, 'Fundación Teatro del Mar', 'A04035987', 'A04026906', null); </v>
      </c>
    </row>
    <row r="1078" spans="2:15">
      <c r="B1078" t="s">
        <v>2153</v>
      </c>
      <c r="C1078" t="s">
        <v>2154</v>
      </c>
      <c r="D1078" s="1">
        <v>1365870</v>
      </c>
      <c r="E1078" t="str">
        <f>IFERROR(VLOOKUP(D1078,PBL_ORGAN_GESTOR!$A$2:$G$1955,2,FALSE),"null")</f>
        <v>A04027068</v>
      </c>
      <c r="F1078" t="str">
        <f>IF(E1078="null",VLOOKUP(B1078,Entitats!O:P,2,FALSE),"null")</f>
        <v>null</v>
      </c>
      <c r="H1078">
        <f t="shared" si="100"/>
        <v>71076</v>
      </c>
      <c r="I1078" t="str">
        <f t="shared" si="96"/>
        <v>'Junta Consultiva de Contractació Administrativa'</v>
      </c>
      <c r="J1078" t="str">
        <f t="shared" si="97"/>
        <v>'A04035954'</v>
      </c>
      <c r="K1078" t="str">
        <f t="shared" si="98"/>
        <v>'A04027068'</v>
      </c>
      <c r="M1078" t="str">
        <f t="shared" si="101"/>
        <v>null</v>
      </c>
      <c r="O1078" t="str">
        <f t="shared" si="99"/>
        <v xml:space="preserve">INSERT INTO pad_organ (organid, nom, dir3, dir3pare, cif) VALUES (71076, 'Junta Consultiva de Contractació Administrativa', 'A04035954', 'A04027068', null); </v>
      </c>
    </row>
    <row r="1079" spans="2:15">
      <c r="B1079" t="s">
        <v>2155</v>
      </c>
      <c r="C1079" t="s">
        <v>4204</v>
      </c>
      <c r="D1079" s="1">
        <v>1366666</v>
      </c>
      <c r="E1079" t="str">
        <f>IFERROR(VLOOKUP(D1079,PBL_ORGAN_GESTOR!$A$2:$G$1955,2,FALSE),"null")</f>
        <v>A04026937</v>
      </c>
      <c r="F1079" t="str">
        <f>IF(E1079="null",VLOOKUP(B1079,Entitats!O:P,2,FALSE),"null")</f>
        <v>null</v>
      </c>
      <c r="H1079">
        <f t="shared" si="100"/>
        <v>71077</v>
      </c>
      <c r="I1079" t="str">
        <f t="shared" si="96"/>
        <v>'Direcció D''Habitatge i Arquitectura'</v>
      </c>
      <c r="J1079" t="str">
        <f t="shared" si="97"/>
        <v>'A04035955'</v>
      </c>
      <c r="K1079" t="str">
        <f t="shared" si="98"/>
        <v>'A04026937'</v>
      </c>
      <c r="M1079" t="str">
        <f t="shared" si="101"/>
        <v>null</v>
      </c>
      <c r="O1079" t="str">
        <f t="shared" si="99"/>
        <v xml:space="preserve">INSERT INTO pad_organ (organid, nom, dir3, dir3pare, cif) VALUES (71077, 'Direcció D''Habitatge i Arquitectura', 'A04035955', 'A04026937', null); </v>
      </c>
    </row>
    <row r="1080" spans="2:15">
      <c r="B1080" t="s">
        <v>2157</v>
      </c>
      <c r="C1080" t="s">
        <v>2158</v>
      </c>
      <c r="D1080" s="1">
        <v>1366728</v>
      </c>
      <c r="E1080" t="str">
        <f>IFERROR(VLOOKUP(D1080,PBL_ORGAN_GESTOR!$A$2:$G$1955,2,FALSE),"null")</f>
        <v>A04026972</v>
      </c>
      <c r="F1080" t="str">
        <f>IF(E1080="null",VLOOKUP(B1080,Entitats!O:P,2,FALSE),"null")</f>
        <v>null</v>
      </c>
      <c r="H1080">
        <f t="shared" si="100"/>
        <v>71078</v>
      </c>
      <c r="I1080" t="str">
        <f t="shared" si="96"/>
        <v>'Secretaría Autonómica de Sectores Productivos y Memoria Democrática'</v>
      </c>
      <c r="J1080" t="str">
        <f t="shared" si="97"/>
        <v>'A04035933'</v>
      </c>
      <c r="K1080" t="str">
        <f t="shared" si="98"/>
        <v>'A04026972'</v>
      </c>
      <c r="M1080" t="str">
        <f t="shared" si="101"/>
        <v>null</v>
      </c>
      <c r="O1080" t="str">
        <f t="shared" si="99"/>
        <v xml:space="preserve">INSERT INTO pad_organ (organid, nom, dir3, dir3pare, cif) VALUES (71078, 'Secretaría Autonómica de Sectores Productivos y Memoria Democrática', 'A04035933', 'A04026972', null); </v>
      </c>
    </row>
    <row r="1081" spans="2:15">
      <c r="B1081" t="s">
        <v>2159</v>
      </c>
      <c r="C1081" t="s">
        <v>38</v>
      </c>
      <c r="D1081" s="1">
        <v>1598103</v>
      </c>
      <c r="E1081" t="str">
        <f>IFERROR(VLOOKUP(D1081,PBL_ORGAN_GESTOR!$A$2:$G$1955,2,FALSE),"null")</f>
        <v>A04035933</v>
      </c>
      <c r="F1081" t="str">
        <f>IF(E1081="null",VLOOKUP(B1081,Entitats!O:P,2,FALSE),"null")</f>
        <v>null</v>
      </c>
      <c r="H1081">
        <f t="shared" si="100"/>
        <v>71079</v>
      </c>
      <c r="I1081" t="str">
        <f t="shared" si="96"/>
        <v>'Comisión para las Reclamaciones de Acceso a la Información Pública'</v>
      </c>
      <c r="J1081" t="str">
        <f t="shared" si="97"/>
        <v>'A04035934'</v>
      </c>
      <c r="K1081" t="str">
        <f t="shared" si="98"/>
        <v>'A04035933'</v>
      </c>
      <c r="M1081" t="str">
        <f t="shared" si="101"/>
        <v>null</v>
      </c>
      <c r="O1081" t="str">
        <f t="shared" si="99"/>
        <v xml:space="preserve">INSERT INTO pad_organ (organid, nom, dir3, dir3pare, cif) VALUES (71079, 'Comisión para las Reclamaciones de Acceso a la Información Pública', 'A04035934', 'A04035933', null); </v>
      </c>
    </row>
    <row r="1082" spans="2:15">
      <c r="B1082" t="s">
        <v>2160</v>
      </c>
      <c r="C1082" t="s">
        <v>34</v>
      </c>
      <c r="D1082" s="1">
        <v>1598103</v>
      </c>
      <c r="E1082" t="str">
        <f>IFERROR(VLOOKUP(D1082,PBL_ORGAN_GESTOR!$A$2:$G$1955,2,FALSE),"null")</f>
        <v>A04035933</v>
      </c>
      <c r="F1082" t="str">
        <f>IF(E1082="null",VLOOKUP(B1082,Entitats!O:P,2,FALSE),"null")</f>
        <v>null</v>
      </c>
      <c r="H1082">
        <f t="shared" si="100"/>
        <v>71080</v>
      </c>
      <c r="I1082" t="str">
        <f t="shared" si="96"/>
        <v>'Dirección General de Memoria Democrática'</v>
      </c>
      <c r="J1082" t="str">
        <f t="shared" si="97"/>
        <v>'A04035935'</v>
      </c>
      <c r="K1082" t="str">
        <f t="shared" si="98"/>
        <v>'A04035933'</v>
      </c>
      <c r="M1082" t="str">
        <f t="shared" si="101"/>
        <v>null</v>
      </c>
      <c r="O1082" t="str">
        <f t="shared" si="99"/>
        <v xml:space="preserve">INSERT INTO pad_organ (organid, nom, dir3, dir3pare, cif) VALUES (71080, 'Dirección General de Memoria Democrática', 'A04035935', 'A04035933', null); </v>
      </c>
    </row>
    <row r="1083" spans="2:15">
      <c r="B1083" t="s">
        <v>2161</v>
      </c>
      <c r="C1083" t="s">
        <v>1042</v>
      </c>
      <c r="D1083" s="1">
        <v>1598103</v>
      </c>
      <c r="E1083" t="str">
        <f>IFERROR(VLOOKUP(D1083,PBL_ORGAN_GESTOR!$A$2:$G$1955,2,FALSE),"null")</f>
        <v>A04035933</v>
      </c>
      <c r="F1083" t="str">
        <f>IF(E1083="null",VLOOKUP(B1083,Entitats!O:P,2,FALSE),"null")</f>
        <v>null</v>
      </c>
      <c r="H1083">
        <f t="shared" si="100"/>
        <v>71081</v>
      </c>
      <c r="I1083" t="str">
        <f t="shared" si="96"/>
        <v>'Dirección General de Comercio'</v>
      </c>
      <c r="J1083" t="str">
        <f t="shared" si="97"/>
        <v>'A04035938'</v>
      </c>
      <c r="K1083" t="str">
        <f t="shared" si="98"/>
        <v>'A04035933'</v>
      </c>
      <c r="M1083" t="str">
        <f t="shared" si="101"/>
        <v>null</v>
      </c>
      <c r="O1083" t="str">
        <f t="shared" si="99"/>
        <v xml:space="preserve">INSERT INTO pad_organ (organid, nom, dir3, dir3pare, cif) VALUES (71081, 'Dirección General de Comercio', 'A04035938', 'A04035933', null); </v>
      </c>
    </row>
    <row r="1084" spans="2:15">
      <c r="B1084" t="s">
        <v>895</v>
      </c>
      <c r="C1084" t="s">
        <v>2162</v>
      </c>
      <c r="D1084" t="s">
        <v>13</v>
      </c>
      <c r="E1084" t="str">
        <f>IFERROR(VLOOKUP(D1084,PBL_ORGAN_GESTOR!$A$2:$G$1955,2,FALSE),"null")</f>
        <v>null</v>
      </c>
      <c r="F1084" t="str">
        <f>IF(E1084="null",VLOOKUP(B1084,Entitats!O:P,2,FALSE),"null")</f>
        <v>Q5750001I</v>
      </c>
      <c r="H1084">
        <f t="shared" si="100"/>
        <v>71082</v>
      </c>
      <c r="I1084" t="str">
        <f t="shared" si="96"/>
        <v>'Institut Balear de la Vivenda'</v>
      </c>
      <c r="J1084" t="str">
        <f t="shared" si="97"/>
        <v>'A04013563'</v>
      </c>
      <c r="K1084" t="str">
        <f t="shared" si="98"/>
        <v>null</v>
      </c>
      <c r="M1084" t="str">
        <f t="shared" si="101"/>
        <v>'Q5750001I'</v>
      </c>
      <c r="O1084" t="str">
        <f t="shared" si="99"/>
        <v xml:space="preserve">INSERT INTO pad_organ (organid, nom, dir3, dir3pare, cif) VALUES (71082, 'Institut Balear de la Vivenda', 'A04013563', null, 'Q5750001I'); </v>
      </c>
    </row>
    <row r="1085" spans="2:15">
      <c r="B1085" t="s">
        <v>911</v>
      </c>
      <c r="C1085" t="s">
        <v>2163</v>
      </c>
      <c r="D1085" t="s">
        <v>13</v>
      </c>
      <c r="E1085" t="str">
        <f>IFERROR(VLOOKUP(D1085,PBL_ORGAN_GESTOR!$A$2:$G$1955,2,FALSE),"null")</f>
        <v>null</v>
      </c>
      <c r="F1085" t="str">
        <f>IF(E1085="null",VLOOKUP(B1085,Entitats!O:P,2,FALSE),"null")</f>
        <v>Q0700499G</v>
      </c>
      <c r="H1085">
        <f t="shared" si="100"/>
        <v>71083</v>
      </c>
      <c r="I1085" t="str">
        <f t="shared" si="96"/>
        <v>'Puertos de las Islas Baleares'</v>
      </c>
      <c r="J1085" t="str">
        <f t="shared" si="97"/>
        <v>'A04013624'</v>
      </c>
      <c r="K1085" t="str">
        <f t="shared" si="98"/>
        <v>null</v>
      </c>
      <c r="M1085" t="str">
        <f t="shared" si="101"/>
        <v>'Q0700499G'</v>
      </c>
      <c r="O1085" t="str">
        <f t="shared" si="99"/>
        <v xml:space="preserve">INSERT INTO pad_organ (organid, nom, dir3, dir3pare, cif) VALUES (71083, 'Puertos de las Islas Baleares', 'A04013624', null, 'Q0700499G'); </v>
      </c>
    </row>
    <row r="1086" spans="2:15">
      <c r="B1086" t="s">
        <v>2164</v>
      </c>
      <c r="C1086" t="s">
        <v>2165</v>
      </c>
      <c r="D1086" t="s">
        <v>13</v>
      </c>
      <c r="E1086" t="str">
        <f>IFERROR(VLOOKUP(D1086,PBL_ORGAN_GESTOR!$A$2:$G$1955,2,FALSE),"null")</f>
        <v>null</v>
      </c>
      <c r="F1086" t="str">
        <f>IF(E1086="null",VLOOKUP(B1086,Entitats!O:P,2,FALSE),"null")</f>
        <v>P0700200I</v>
      </c>
      <c r="H1086">
        <f t="shared" si="100"/>
        <v>71084</v>
      </c>
      <c r="I1086" t="str">
        <f t="shared" si="96"/>
        <v>'Ayuntamiento de Alaior'</v>
      </c>
      <c r="J1086" t="str">
        <f t="shared" si="97"/>
        <v>'L01070027'</v>
      </c>
      <c r="K1086" t="str">
        <f t="shared" si="98"/>
        <v>null</v>
      </c>
      <c r="M1086" t="str">
        <f t="shared" si="101"/>
        <v>'P0700200I'</v>
      </c>
      <c r="O1086" t="str">
        <f t="shared" si="99"/>
        <v xml:space="preserve">INSERT INTO pad_organ (organid, nom, dir3, dir3pare, cif) VALUES (71084, 'Ayuntamiento de Alaior', 'L01070027', null, 'P0700200I'); </v>
      </c>
    </row>
    <row r="1087" spans="2:15">
      <c r="B1087" t="s">
        <v>2166</v>
      </c>
      <c r="C1087" t="s">
        <v>2167</v>
      </c>
      <c r="D1087" s="1">
        <v>5889671</v>
      </c>
      <c r="E1087" t="str">
        <f>IFERROR(VLOOKUP(D1087,PBL_ORGAN_GESTOR!$A$2:$G$1955,2,FALSE),"null")</f>
        <v>A04043873</v>
      </c>
      <c r="F1087" t="str">
        <f>IF(E1087="null",VLOOKUP(B1087,Entitats!O:P,2,FALSE),"null")</f>
        <v>null</v>
      </c>
      <c r="H1087">
        <f t="shared" si="100"/>
        <v>71085</v>
      </c>
      <c r="I1087" t="str">
        <f t="shared" si="96"/>
        <v>'Servei de Comerç'</v>
      </c>
      <c r="J1087" t="str">
        <f t="shared" si="97"/>
        <v>'A04035939'</v>
      </c>
      <c r="K1087" t="str">
        <f t="shared" si="98"/>
        <v>'A04043873'</v>
      </c>
      <c r="M1087" t="str">
        <f t="shared" si="101"/>
        <v>null</v>
      </c>
      <c r="O1087" t="str">
        <f t="shared" si="99"/>
        <v xml:space="preserve">INSERT INTO pad_organ (organid, nom, dir3, dir3pare, cif) VALUES (71085, 'Servei de Comerç', 'A04035939', 'A04043873', null); </v>
      </c>
    </row>
    <row r="1088" spans="2:15">
      <c r="B1088" t="s">
        <v>2168</v>
      </c>
      <c r="C1088" t="s">
        <v>2169</v>
      </c>
      <c r="D1088" s="1">
        <v>5889671</v>
      </c>
      <c r="E1088" t="str">
        <f>IFERROR(VLOOKUP(D1088,PBL_ORGAN_GESTOR!$A$2:$G$1955,2,FALSE),"null")</f>
        <v>A04043873</v>
      </c>
      <c r="F1088" t="str">
        <f>IF(E1088="null",VLOOKUP(B1088,Entitats!O:P,2,FALSE),"null")</f>
        <v>null</v>
      </c>
      <c r="H1088">
        <f t="shared" si="100"/>
        <v>71086</v>
      </c>
      <c r="I1088" t="str">
        <f t="shared" si="96"/>
        <v>'Servei de Joc'</v>
      </c>
      <c r="J1088" t="str">
        <f t="shared" si="97"/>
        <v>'A04035940'</v>
      </c>
      <c r="K1088" t="str">
        <f t="shared" si="98"/>
        <v>'A04043873'</v>
      </c>
      <c r="M1088" t="str">
        <f t="shared" si="101"/>
        <v>null</v>
      </c>
      <c r="O1088" t="str">
        <f t="shared" si="99"/>
        <v xml:space="preserve">INSERT INTO pad_organ (organid, nom, dir3, dir3pare, cif) VALUES (71086, 'Servei de Joc', 'A04035940', 'A04043873', null); </v>
      </c>
    </row>
    <row r="1089" spans="2:15">
      <c r="B1089" t="s">
        <v>2170</v>
      </c>
      <c r="C1089" t="s">
        <v>2171</v>
      </c>
      <c r="D1089" s="1">
        <v>5889671</v>
      </c>
      <c r="E1089" t="str">
        <f>IFERROR(VLOOKUP(D1089,PBL_ORGAN_GESTOR!$A$2:$G$1955,2,FALSE),"null")</f>
        <v>A04043873</v>
      </c>
      <c r="F1089" t="str">
        <f>IF(E1089="null",VLOOKUP(B1089,Entitats!O:P,2,FALSE),"null")</f>
        <v>null</v>
      </c>
      <c r="H1089">
        <f t="shared" si="100"/>
        <v>71087</v>
      </c>
      <c r="I1089" t="str">
        <f t="shared" si="96"/>
        <v>'Servei de Promoció Empresarial'</v>
      </c>
      <c r="J1089" t="str">
        <f t="shared" si="97"/>
        <v>'A04035941'</v>
      </c>
      <c r="K1089" t="str">
        <f t="shared" si="98"/>
        <v>'A04043873'</v>
      </c>
      <c r="M1089" t="str">
        <f t="shared" si="101"/>
        <v>null</v>
      </c>
      <c r="O1089" t="str">
        <f t="shared" si="99"/>
        <v xml:space="preserve">INSERT INTO pad_organ (organid, nom, dir3, dir3pare, cif) VALUES (71087, 'Servei de Promoció Empresarial', 'A04035941', 'A04043873', null); </v>
      </c>
    </row>
    <row r="1090" spans="2:15">
      <c r="B1090" t="s">
        <v>2172</v>
      </c>
      <c r="C1090" t="s">
        <v>1028</v>
      </c>
      <c r="D1090" s="1">
        <v>1598103</v>
      </c>
      <c r="E1090" t="str">
        <f>IFERROR(VLOOKUP(D1090,PBL_ORGAN_GESTOR!$A$2:$G$1955,2,FALSE),"null")</f>
        <v>A04035933</v>
      </c>
      <c r="F1090" t="str">
        <f>IF(E1090="null",VLOOKUP(B1090,Entitats!O:P,2,FALSE),"null")</f>
        <v>null</v>
      </c>
      <c r="H1090">
        <f t="shared" si="100"/>
        <v>71088</v>
      </c>
      <c r="I1090" t="str">
        <f t="shared" si="96"/>
        <v>'Dirección General de Política Industrial'</v>
      </c>
      <c r="J1090" t="str">
        <f t="shared" si="97"/>
        <v>'A04035942'</v>
      </c>
      <c r="K1090" t="str">
        <f t="shared" si="98"/>
        <v>'A04035933'</v>
      </c>
      <c r="M1090" t="str">
        <f t="shared" si="101"/>
        <v>null</v>
      </c>
      <c r="O1090" t="str">
        <f t="shared" si="99"/>
        <v xml:space="preserve">INSERT INTO pad_organ (organid, nom, dir3, dir3pare, cif) VALUES (71088, 'Dirección General de Política Industrial', 'A04035942', 'A04035933', null); </v>
      </c>
    </row>
    <row r="1091" spans="2:15">
      <c r="B1091" t="s">
        <v>2173</v>
      </c>
      <c r="C1091" t="s">
        <v>1030</v>
      </c>
      <c r="D1091" s="1">
        <v>1598110</v>
      </c>
      <c r="E1091" t="str">
        <f>IFERROR(VLOOKUP(D1091,PBL_ORGAN_GESTOR!$A$2:$G$1955,2,FALSE),"null")</f>
        <v>A04035942</v>
      </c>
      <c r="F1091" t="str">
        <f>IF(E1091="null",VLOOKUP(B1091,Entitats!O:P,2,FALSE),"null")</f>
        <v>null</v>
      </c>
      <c r="H1091">
        <f t="shared" si="100"/>
        <v>71089</v>
      </c>
      <c r="I1091" t="str">
        <f t="shared" ref="I1091:I1154" si="102">"'"&amp;C1091&amp;"'"</f>
        <v>'Servicio de la Udit, la ITV y el Registro Industrial'</v>
      </c>
      <c r="J1091" t="str">
        <f t="shared" ref="J1091:J1154" si="103">"'"&amp;B1091&amp;"'"</f>
        <v>'A04035943'</v>
      </c>
      <c r="K1091" t="str">
        <f t="shared" ref="K1091:K1154" si="104">IF(E1091="null","null","'"&amp;E1091&amp;"'")</f>
        <v>'A04035942'</v>
      </c>
      <c r="M1091" t="str">
        <f t="shared" si="101"/>
        <v>null</v>
      </c>
      <c r="O1091" t="str">
        <f t="shared" ref="O1091:O1154" si="105">SUBSTITUTE(SUBSTITUTE(SUBSTITUTE(SUBSTITUTE(SUBSTITUTE(SUBSTITUTE(O$1,"$ID$",H1091),"$NOM$",I1091),"$DIR3$",J1091),"$DIR3PARE$",K1091),"$ENTITATID$",L1091),"$CIF$",M1091)</f>
        <v xml:space="preserve">INSERT INTO pad_organ (organid, nom, dir3, dir3pare, cif) VALUES (71089, 'Servicio de la Udit, la ITV y el Registro Industrial', 'A04035943', 'A04035942', null); </v>
      </c>
    </row>
    <row r="1092" spans="2:15">
      <c r="B1092" t="s">
        <v>2174</v>
      </c>
      <c r="C1092" t="s">
        <v>1032</v>
      </c>
      <c r="D1092" s="1">
        <v>1598110</v>
      </c>
      <c r="E1092" t="str">
        <f>IFERROR(VLOOKUP(D1092,PBL_ORGAN_GESTOR!$A$2:$G$1955,2,FALSE),"null")</f>
        <v>A04035942</v>
      </c>
      <c r="F1092" t="str">
        <f>IF(E1092="null",VLOOKUP(B1092,Entitats!O:P,2,FALSE),"null")</f>
        <v>null</v>
      </c>
      <c r="H1092">
        <f t="shared" ref="H1092:H1155" si="106">H1091+1</f>
        <v>71090</v>
      </c>
      <c r="I1092" t="str">
        <f t="shared" si="102"/>
        <v>'Servicio de Minas'</v>
      </c>
      <c r="J1092" t="str">
        <f t="shared" si="103"/>
        <v>'A04035944'</v>
      </c>
      <c r="K1092" t="str">
        <f t="shared" si="104"/>
        <v>'A04035942'</v>
      </c>
      <c r="M1092" t="str">
        <f t="shared" ref="M1092:M1155" si="107">IFERROR(IF(F1092="null","null","'"&amp;F1092&amp;"'"),"null")</f>
        <v>null</v>
      </c>
      <c r="O1092" t="str">
        <f t="shared" si="105"/>
        <v xml:space="preserve">INSERT INTO pad_organ (organid, nom, dir3, dir3pare, cif) VALUES (71090, 'Servicio de Minas', 'A04035944', 'A04035942', null); </v>
      </c>
    </row>
    <row r="1093" spans="2:15">
      <c r="B1093" t="s">
        <v>2175</v>
      </c>
      <c r="C1093" t="s">
        <v>1034</v>
      </c>
      <c r="D1093" s="1">
        <v>1598110</v>
      </c>
      <c r="E1093" t="str">
        <f>IFERROR(VLOOKUP(D1093,PBL_ORGAN_GESTOR!$A$2:$G$1955,2,FALSE),"null")</f>
        <v>A04035942</v>
      </c>
      <c r="F1093" t="str">
        <f>IF(E1093="null",VLOOKUP(B1093,Entitats!O:P,2,FALSE),"null")</f>
        <v>null</v>
      </c>
      <c r="H1093">
        <f t="shared" si="106"/>
        <v>71091</v>
      </c>
      <c r="I1093" t="str">
        <f t="shared" si="102"/>
        <v>'Servicio de Seguridad Industrial'</v>
      </c>
      <c r="J1093" t="str">
        <f t="shared" si="103"/>
        <v>'A04035945'</v>
      </c>
      <c r="K1093" t="str">
        <f t="shared" si="104"/>
        <v>'A04035942'</v>
      </c>
      <c r="M1093" t="str">
        <f t="shared" si="107"/>
        <v>null</v>
      </c>
      <c r="O1093" t="str">
        <f t="shared" si="105"/>
        <v xml:space="preserve">INSERT INTO pad_organ (organid, nom, dir3, dir3pare, cif) VALUES (71091, 'Servicio de Seguridad Industrial', 'A04035945', 'A04035942', null); </v>
      </c>
    </row>
    <row r="1094" spans="2:15">
      <c r="B1094" t="s">
        <v>2176</v>
      </c>
      <c r="C1094" t="s">
        <v>1036</v>
      </c>
      <c r="D1094" s="1">
        <v>1598110</v>
      </c>
      <c r="E1094" t="str">
        <f>IFERROR(VLOOKUP(D1094,PBL_ORGAN_GESTOR!$A$2:$G$1955,2,FALSE),"null")</f>
        <v>A04035942</v>
      </c>
      <c r="F1094" t="str">
        <f>IF(E1094="null",VLOOKUP(B1094,Entitats!O:P,2,FALSE),"null")</f>
        <v>null</v>
      </c>
      <c r="H1094">
        <f t="shared" si="106"/>
        <v>71092</v>
      </c>
      <c r="I1094" t="str">
        <f t="shared" si="102"/>
        <v>'Servicio de Seguridad Nuclear'</v>
      </c>
      <c r="J1094" t="str">
        <f t="shared" si="103"/>
        <v>'A04035946'</v>
      </c>
      <c r="K1094" t="str">
        <f t="shared" si="104"/>
        <v>'A04035942'</v>
      </c>
      <c r="M1094" t="str">
        <f t="shared" si="107"/>
        <v>null</v>
      </c>
      <c r="O1094" t="str">
        <f t="shared" si="105"/>
        <v xml:space="preserve">INSERT INTO pad_organ (organid, nom, dir3, dir3pare, cif) VALUES (71092, 'Servicio de Seguridad Nuclear', 'A04035946', 'A04035942', null); </v>
      </c>
    </row>
    <row r="1095" spans="2:15">
      <c r="B1095" t="s">
        <v>2177</v>
      </c>
      <c r="C1095" t="s">
        <v>2178</v>
      </c>
      <c r="D1095" s="1">
        <v>1598103</v>
      </c>
      <c r="E1095" t="str">
        <f>IFERROR(VLOOKUP(D1095,PBL_ORGAN_GESTOR!$A$2:$G$1955,2,FALSE),"null")</f>
        <v>A04035933</v>
      </c>
      <c r="F1095" t="str">
        <f>IF(E1095="null",VLOOKUP(B1095,Entitats!O:P,2,FALSE),"null")</f>
        <v>null</v>
      </c>
      <c r="H1095">
        <f t="shared" si="106"/>
        <v>71093</v>
      </c>
      <c r="I1095" t="str">
        <f t="shared" si="102"/>
        <v>'Dirección General de Participación, Transparencia y Voluntariado'</v>
      </c>
      <c r="J1095" t="str">
        <f t="shared" si="103"/>
        <v>'A04035947'</v>
      </c>
      <c r="K1095" t="str">
        <f t="shared" si="104"/>
        <v>'A04035933'</v>
      </c>
      <c r="M1095" t="str">
        <f t="shared" si="107"/>
        <v>null</v>
      </c>
      <c r="O1095" t="str">
        <f t="shared" si="105"/>
        <v xml:space="preserve">INSERT INTO pad_organ (organid, nom, dir3, dir3pare, cif) VALUES (71093, 'Dirección General de Participación, Transparencia y Voluntariado', 'A04035947', 'A04035933', null); </v>
      </c>
    </row>
    <row r="1096" spans="2:15">
      <c r="B1096" t="s">
        <v>2179</v>
      </c>
      <c r="C1096" t="s">
        <v>2180</v>
      </c>
      <c r="D1096" s="1">
        <v>1366748</v>
      </c>
      <c r="E1096" t="str">
        <f>IFERROR(VLOOKUP(D1096,PBL_ORGAN_GESTOR!$A$2:$G$1955,2,FALSE),"null")</f>
        <v>A04027007</v>
      </c>
      <c r="F1096" t="str">
        <f>IF(E1096="null",VLOOKUP(B1096,Entitats!O:P,2,FALSE),"null")</f>
        <v>null</v>
      </c>
      <c r="H1096">
        <f t="shared" si="106"/>
        <v>71094</v>
      </c>
      <c r="I1096" t="str">
        <f t="shared" si="102"/>
        <v>'Direcció General de Coordinació i Relacions amb el Parlament'</v>
      </c>
      <c r="J1096" t="str">
        <f t="shared" si="103"/>
        <v>'A04035948'</v>
      </c>
      <c r="K1096" t="str">
        <f t="shared" si="104"/>
        <v>'A04027007'</v>
      </c>
      <c r="M1096" t="str">
        <f t="shared" si="107"/>
        <v>null</v>
      </c>
      <c r="O1096" t="str">
        <f t="shared" si="105"/>
        <v xml:space="preserve">INSERT INTO pad_organ (organid, nom, dir3, dir3pare, cif) VALUES (71094, 'Direcció General de Coordinació i Relacions amb el Parlament', 'A04035948', 'A04027007', null); </v>
      </c>
    </row>
    <row r="1097" spans="2:15">
      <c r="B1097" t="s">
        <v>2181</v>
      </c>
      <c r="C1097" t="s">
        <v>4205</v>
      </c>
      <c r="D1097" s="1">
        <v>1598116</v>
      </c>
      <c r="E1097" t="str">
        <f>IFERROR(VLOOKUP(D1097,PBL_ORGAN_GESTOR!$A$2:$G$1955,2,FALSE),"null")</f>
        <v>A04035948</v>
      </c>
      <c r="F1097" t="str">
        <f>IF(E1097="null",VLOOKUP(B1097,Entitats!O:P,2,FALSE),"null")</f>
        <v>null</v>
      </c>
      <c r="H1097">
        <f t="shared" si="106"/>
        <v>71095</v>
      </c>
      <c r="I1097" t="str">
        <f t="shared" si="102"/>
        <v>'Institut D''estudis Autonòmics'</v>
      </c>
      <c r="J1097" t="str">
        <f t="shared" si="103"/>
        <v>'A04035949'</v>
      </c>
      <c r="K1097" t="str">
        <f t="shared" si="104"/>
        <v>'A04035948'</v>
      </c>
      <c r="M1097" t="str">
        <f t="shared" si="107"/>
        <v>null</v>
      </c>
      <c r="O1097" t="str">
        <f t="shared" si="105"/>
        <v xml:space="preserve">INSERT INTO pad_organ (organid, nom, dir3, dir3pare, cif) VALUES (71095, 'Institut D''estudis Autonòmics', 'A04035949', 'A04035948', null); </v>
      </c>
    </row>
    <row r="1098" spans="2:15">
      <c r="B1098" t="s">
        <v>2183</v>
      </c>
      <c r="C1098" t="s">
        <v>2184</v>
      </c>
      <c r="D1098" s="1">
        <v>1366748</v>
      </c>
      <c r="E1098" t="str">
        <f>IFERROR(VLOOKUP(D1098,PBL_ORGAN_GESTOR!$A$2:$G$1955,2,FALSE),"null")</f>
        <v>A04027007</v>
      </c>
      <c r="F1098" t="str">
        <f>IF(E1098="null",VLOOKUP(B1098,Entitats!O:P,2,FALSE),"null")</f>
        <v>null</v>
      </c>
      <c r="H1098">
        <f t="shared" si="106"/>
        <v>71096</v>
      </c>
      <c r="I1098" t="str">
        <f t="shared" si="102"/>
        <v>'Dirección General de Relaciones Institucionales y Cooperación Local'</v>
      </c>
      <c r="J1098" t="str">
        <f t="shared" si="103"/>
        <v>'A04035951'</v>
      </c>
      <c r="K1098" t="str">
        <f t="shared" si="104"/>
        <v>'A04027007'</v>
      </c>
      <c r="M1098" t="str">
        <f t="shared" si="107"/>
        <v>null</v>
      </c>
      <c r="O1098" t="str">
        <f t="shared" si="105"/>
        <v xml:space="preserve">INSERT INTO pad_organ (organid, nom, dir3, dir3pare, cif) VALUES (71096, 'Dirección General de Relaciones Institucionales y Cooperación Local', 'A04035951', 'A04027007', null); </v>
      </c>
    </row>
    <row r="1099" spans="2:15">
      <c r="B1099" t="s">
        <v>2185</v>
      </c>
      <c r="C1099" t="s">
        <v>110</v>
      </c>
      <c r="D1099" s="1">
        <v>1598118</v>
      </c>
      <c r="E1099" t="str">
        <f>IFERROR(VLOOKUP(D1099,PBL_ORGAN_GESTOR!$A$2:$G$1955,2,FALSE),"null")</f>
        <v>A04035951</v>
      </c>
      <c r="F1099" t="str">
        <f>IF(E1099="null",VLOOKUP(B1099,Entitats!O:P,2,FALSE),"null")</f>
        <v>null</v>
      </c>
      <c r="H1099">
        <f t="shared" si="106"/>
        <v>71097</v>
      </c>
      <c r="I1099" t="str">
        <f t="shared" si="102"/>
        <v>'Servicio de Corporaciones Locales'</v>
      </c>
      <c r="J1099" t="str">
        <f t="shared" si="103"/>
        <v>'A04035953'</v>
      </c>
      <c r="K1099" t="str">
        <f t="shared" si="104"/>
        <v>'A04035951'</v>
      </c>
      <c r="M1099" t="str">
        <f t="shared" si="107"/>
        <v>null</v>
      </c>
      <c r="O1099" t="str">
        <f t="shared" si="105"/>
        <v xml:space="preserve">INSERT INTO pad_organ (organid, nom, dir3, dir3pare, cif) VALUES (71097, 'Servicio de Corporaciones Locales', 'A04035953', 'A04035951', null); </v>
      </c>
    </row>
    <row r="1100" spans="2:15">
      <c r="B1100" t="s">
        <v>2186</v>
      </c>
      <c r="C1100" t="s">
        <v>4206</v>
      </c>
      <c r="D1100" s="1">
        <v>1366748</v>
      </c>
      <c r="E1100" t="str">
        <f>IFERROR(VLOOKUP(D1100,PBL_ORGAN_GESTOR!$A$2:$G$1955,2,FALSE),"null")</f>
        <v>A04027007</v>
      </c>
      <c r="F1100" t="str">
        <f>IF(E1100="null",VLOOKUP(B1100,Entitats!O:P,2,FALSE),"null")</f>
        <v>null</v>
      </c>
      <c r="H1100">
        <f t="shared" si="106"/>
        <v>71098</v>
      </c>
      <c r="I1100" t="str">
        <f t="shared" si="102"/>
        <v>'Direcció General D''Emergències i Interior'</v>
      </c>
      <c r="J1100" t="str">
        <f t="shared" si="103"/>
        <v>'A04035962'</v>
      </c>
      <c r="K1100" t="str">
        <f t="shared" si="104"/>
        <v>'A04027007'</v>
      </c>
      <c r="M1100" t="str">
        <f t="shared" si="107"/>
        <v>null</v>
      </c>
      <c r="O1100" t="str">
        <f t="shared" si="105"/>
        <v xml:space="preserve">INSERT INTO pad_organ (organid, nom, dir3, dir3pare, cif) VALUES (71098, 'Direcció General D''Emergències i Interior', 'A04035962', 'A04027007', null); </v>
      </c>
    </row>
    <row r="1101" spans="2:15">
      <c r="B1101" t="s">
        <v>2188</v>
      </c>
      <c r="C1101" t="s">
        <v>4207</v>
      </c>
      <c r="D1101" s="1">
        <v>1366748</v>
      </c>
      <c r="E1101" t="str">
        <f>IFERROR(VLOOKUP(D1101,PBL_ORGAN_GESTOR!$A$2:$G$1955,2,FALSE),"null")</f>
        <v>A04027007</v>
      </c>
      <c r="F1101" t="str">
        <f>IF(E1101="null",VLOOKUP(B1101,Entitats!O:P,2,FALSE),"null")</f>
        <v>null</v>
      </c>
      <c r="H1101">
        <f t="shared" si="106"/>
        <v>71099</v>
      </c>
      <c r="I1101" t="str">
        <f t="shared" si="102"/>
        <v>'Escola Balear D''administració Pública (EBAP)'</v>
      </c>
      <c r="J1101" t="str">
        <f t="shared" si="103"/>
        <v>'A04035968'</v>
      </c>
      <c r="K1101" t="str">
        <f t="shared" si="104"/>
        <v>'A04027007'</v>
      </c>
      <c r="M1101" t="str">
        <f t="shared" si="107"/>
        <v>null</v>
      </c>
      <c r="O1101" t="str">
        <f t="shared" si="105"/>
        <v xml:space="preserve">INSERT INTO pad_organ (organid, nom, dir3, dir3pare, cif) VALUES (71099, 'Escola Balear D''administració Pública (EBAP)', 'A04035968', 'A04027007', null); </v>
      </c>
    </row>
    <row r="1102" spans="2:15">
      <c r="B1102" t="s">
        <v>2190</v>
      </c>
      <c r="C1102" t="s">
        <v>4208</v>
      </c>
      <c r="D1102" s="1">
        <v>1598121</v>
      </c>
      <c r="E1102" t="str">
        <f>IFERROR(VLOOKUP(D1102,PBL_ORGAN_GESTOR!$A$2:$G$1955,2,FALSE),"null")</f>
        <v>A04035968</v>
      </c>
      <c r="F1102" t="str">
        <f>IF(E1102="null",VLOOKUP(B1102,Entitats!O:P,2,FALSE),"null")</f>
        <v>null</v>
      </c>
      <c r="H1102">
        <f t="shared" si="106"/>
        <v>71100</v>
      </c>
      <c r="I1102" t="str">
        <f t="shared" si="102"/>
        <v>'Servei de Selecció i Provisió de L''ebap'</v>
      </c>
      <c r="J1102" t="str">
        <f t="shared" si="103"/>
        <v>'A04035969'</v>
      </c>
      <c r="K1102" t="str">
        <f t="shared" si="104"/>
        <v>'A04035968'</v>
      </c>
      <c r="M1102" t="str">
        <f t="shared" si="107"/>
        <v>null</v>
      </c>
      <c r="O1102" t="str">
        <f t="shared" si="105"/>
        <v xml:space="preserve">INSERT INTO pad_organ (organid, nom, dir3, dir3pare, cif) VALUES (71100, 'Servei de Selecció i Provisió de L''ebap', 'A04035969', 'A04035968', null); </v>
      </c>
    </row>
    <row r="1103" spans="2:15">
      <c r="B1103" t="s">
        <v>2192</v>
      </c>
      <c r="C1103" t="s">
        <v>2193</v>
      </c>
      <c r="D1103" s="1">
        <v>1366748</v>
      </c>
      <c r="E1103" t="str">
        <f>IFERROR(VLOOKUP(D1103,PBL_ORGAN_GESTOR!$A$2:$G$1955,2,FALSE),"null")</f>
        <v>A04027007</v>
      </c>
      <c r="F1103" t="str">
        <f>IF(E1103="null",VLOOKUP(B1103,Entitats!O:P,2,FALSE),"null")</f>
        <v>null</v>
      </c>
      <c r="H1103">
        <f t="shared" si="106"/>
        <v>71101</v>
      </c>
      <c r="I1103" t="str">
        <f t="shared" si="102"/>
        <v>'Ens Públic de Radiotelevisió de les Illes Balears'</v>
      </c>
      <c r="J1103" t="str">
        <f t="shared" si="103"/>
        <v>'A04035970'</v>
      </c>
      <c r="K1103" t="str">
        <f t="shared" si="104"/>
        <v>'A04027007'</v>
      </c>
      <c r="M1103" t="str">
        <f t="shared" si="107"/>
        <v>null</v>
      </c>
      <c r="O1103" t="str">
        <f t="shared" si="105"/>
        <v xml:space="preserve">INSERT INTO pad_organ (organid, nom, dir3, dir3pare, cif) VALUES (71101, 'Ens Públic de Radiotelevisió de les Illes Balears', 'A04035970', 'A04027007', null); </v>
      </c>
    </row>
    <row r="1104" spans="2:15">
      <c r="B1104" t="s">
        <v>2194</v>
      </c>
      <c r="C1104" t="s">
        <v>4209</v>
      </c>
      <c r="D1104" s="1">
        <v>1366748</v>
      </c>
      <c r="E1104" t="str">
        <f>IFERROR(VLOOKUP(D1104,PBL_ORGAN_GESTOR!$A$2:$G$1955,2,FALSE),"null")</f>
        <v>A04027007</v>
      </c>
      <c r="F1104" t="str">
        <f>IF(E1104="null",VLOOKUP(B1104,Entitats!O:P,2,FALSE),"null")</f>
        <v>null</v>
      </c>
      <c r="H1104">
        <f t="shared" si="106"/>
        <v>71102</v>
      </c>
      <c r="I1104" t="str">
        <f t="shared" si="102"/>
        <v>'Gestió D''emergències de les Illes Balears'</v>
      </c>
      <c r="J1104" t="str">
        <f t="shared" si="103"/>
        <v>'A04035971'</v>
      </c>
      <c r="K1104" t="str">
        <f t="shared" si="104"/>
        <v>'A04027007'</v>
      </c>
      <c r="M1104" t="str">
        <f t="shared" si="107"/>
        <v>null</v>
      </c>
      <c r="O1104" t="str">
        <f t="shared" si="105"/>
        <v xml:space="preserve">INSERT INTO pad_organ (organid, nom, dir3, dir3pare, cif) VALUES (71102, 'Gestió D''emergències de les Illes Balears', 'A04035971', 'A04027007', null); </v>
      </c>
    </row>
    <row r="1105" spans="2:15">
      <c r="B1105" t="s">
        <v>2196</v>
      </c>
      <c r="C1105" t="s">
        <v>2197</v>
      </c>
      <c r="D1105" s="1">
        <v>1366690</v>
      </c>
      <c r="E1105" t="str">
        <f>IFERROR(VLOOKUP(D1105,PBL_ORGAN_GESTOR!$A$2:$G$1955,2,FALSE),"null")</f>
        <v>A04026953</v>
      </c>
      <c r="F1105" t="str">
        <f>IF(E1105="null",VLOOKUP(B1105,Entitats!O:P,2,FALSE),"null")</f>
        <v>null</v>
      </c>
      <c r="H1105">
        <f t="shared" si="106"/>
        <v>71103</v>
      </c>
      <c r="I1105" t="str">
        <f t="shared" si="102"/>
        <v>'Consejero de Medio Ambiente'</v>
      </c>
      <c r="J1105" t="str">
        <f t="shared" si="103"/>
        <v>'A04036032'</v>
      </c>
      <c r="K1105" t="str">
        <f t="shared" si="104"/>
        <v>'A04026953'</v>
      </c>
      <c r="M1105" t="str">
        <f t="shared" si="107"/>
        <v>null</v>
      </c>
      <c r="O1105" t="str">
        <f t="shared" si="105"/>
        <v xml:space="preserve">INSERT INTO pad_organ (organid, nom, dir3, dir3pare, cif) VALUES (71103, 'Consejero de Medio Ambiente', 'A04036032', 'A04026953', null); </v>
      </c>
    </row>
    <row r="1106" spans="2:15">
      <c r="B1106" t="s">
        <v>2198</v>
      </c>
      <c r="C1106" t="s">
        <v>4210</v>
      </c>
      <c r="D1106" t="s">
        <v>13</v>
      </c>
      <c r="E1106" t="str">
        <f>IFERROR(VLOOKUP(D1106,PBL_ORGAN_GESTOR!$A$2:$G$1955,2,FALSE),"null")</f>
        <v>null</v>
      </c>
      <c r="F1106" t="str">
        <f>IF(E1106="null",VLOOKUP(B1106,Entitats!O:P,2,FALSE),"null")</f>
        <v>P0702000A</v>
      </c>
      <c r="H1106">
        <f t="shared" si="106"/>
        <v>71104</v>
      </c>
      <c r="I1106" t="str">
        <f t="shared" si="102"/>
        <v>'Ajuntament D''esporles'</v>
      </c>
      <c r="J1106" t="str">
        <f t="shared" si="103"/>
        <v>'L01070201'</v>
      </c>
      <c r="K1106" t="str">
        <f t="shared" si="104"/>
        <v>null</v>
      </c>
      <c r="M1106" t="str">
        <f t="shared" si="107"/>
        <v>'P0702000A'</v>
      </c>
      <c r="O1106" t="str">
        <f t="shared" si="105"/>
        <v xml:space="preserve">INSERT INTO pad_organ (organid, nom, dir3, dir3pare, cif) VALUES (71104, 'Ajuntament D''esporles', 'L01070201', null, 'P0702000A'); </v>
      </c>
    </row>
    <row r="1107" spans="2:15">
      <c r="B1107" t="s">
        <v>2200</v>
      </c>
      <c r="C1107" t="s">
        <v>2201</v>
      </c>
      <c r="D1107" t="s">
        <v>13</v>
      </c>
      <c r="E1107" t="str">
        <f>IFERROR(VLOOKUP(D1107,PBL_ORGAN_GESTOR!$A$2:$G$1955,2,FALSE),"null")</f>
        <v>null</v>
      </c>
      <c r="F1107" t="str">
        <f>IF(E1107="null",VLOOKUP(B1107,Entitats!O:P,2,FALSE),"null")</f>
        <v>P0702900B</v>
      </c>
      <c r="H1107">
        <f t="shared" si="106"/>
        <v>71105</v>
      </c>
      <c r="I1107" t="str">
        <f t="shared" si="102"/>
        <v>'Ayuntamiento de Lloseta'</v>
      </c>
      <c r="J1107" t="str">
        <f t="shared" si="103"/>
        <v>'L01070295'</v>
      </c>
      <c r="K1107" t="str">
        <f t="shared" si="104"/>
        <v>null</v>
      </c>
      <c r="M1107" t="str">
        <f t="shared" si="107"/>
        <v>'P0702900B'</v>
      </c>
      <c r="O1107" t="str">
        <f t="shared" si="105"/>
        <v xml:space="preserve">INSERT INTO pad_organ (organid, nom, dir3, dir3pare, cif) VALUES (71105, 'Ayuntamiento de Lloseta', 'L01070295', null, 'P0702900B'); </v>
      </c>
    </row>
    <row r="1108" spans="2:15">
      <c r="B1108" t="s">
        <v>2202</v>
      </c>
      <c r="C1108" t="s">
        <v>4211</v>
      </c>
      <c r="D1108" s="1">
        <v>1365954</v>
      </c>
      <c r="E1108" t="str">
        <f>IFERROR(VLOOKUP(D1108,PBL_ORGAN_GESTOR!$A$2:$G$1955,2,FALSE),"null")</f>
        <v>A04013522</v>
      </c>
      <c r="F1108" t="str">
        <f>IF(E1108="null",VLOOKUP(B1108,Entitats!O:P,2,FALSE),"null")</f>
        <v>null</v>
      </c>
      <c r="H1108">
        <f t="shared" si="106"/>
        <v>71106</v>
      </c>
      <c r="I1108" t="str">
        <f t="shared" si="102"/>
        <v>'Camp D''aprenentatge Far de Cavalleria'</v>
      </c>
      <c r="J1108" t="str">
        <f t="shared" si="103"/>
        <v>'A04036372'</v>
      </c>
      <c r="K1108" t="str">
        <f t="shared" si="104"/>
        <v>'A04013522'</v>
      </c>
      <c r="M1108" t="str">
        <f t="shared" si="107"/>
        <v>null</v>
      </c>
      <c r="O1108" t="str">
        <f t="shared" si="105"/>
        <v xml:space="preserve">INSERT INTO pad_organ (organid, nom, dir3, dir3pare, cif) VALUES (71106, 'Camp D''aprenentatge Far de Cavalleria', 'A04036372', 'A04013522', null); </v>
      </c>
    </row>
    <row r="1109" spans="2:15">
      <c r="B1109" t="s">
        <v>2204</v>
      </c>
      <c r="C1109" t="s">
        <v>4212</v>
      </c>
      <c r="D1109" s="1">
        <v>1365954</v>
      </c>
      <c r="E1109" t="str">
        <f>IFERROR(VLOOKUP(D1109,PBL_ORGAN_GESTOR!$A$2:$G$1955,2,FALSE),"null")</f>
        <v>A04013522</v>
      </c>
      <c r="F1109" t="str">
        <f>IF(E1109="null",VLOOKUP(B1109,Entitats!O:P,2,FALSE),"null")</f>
        <v>null</v>
      </c>
      <c r="H1109">
        <f t="shared" si="106"/>
        <v>71107</v>
      </c>
      <c r="I1109" t="str">
        <f t="shared" si="102"/>
        <v>'Camp D''aprenentatge Es Pinaret'</v>
      </c>
      <c r="J1109" t="str">
        <f t="shared" si="103"/>
        <v>'A04036373'</v>
      </c>
      <c r="K1109" t="str">
        <f t="shared" si="104"/>
        <v>'A04013522'</v>
      </c>
      <c r="M1109" t="str">
        <f t="shared" si="107"/>
        <v>null</v>
      </c>
      <c r="O1109" t="str">
        <f t="shared" si="105"/>
        <v xml:space="preserve">INSERT INTO pad_organ (organid, nom, dir3, dir3pare, cif) VALUES (71107, 'Camp D''aprenentatge Es Pinaret', 'A04036373', 'A04013522', null); </v>
      </c>
    </row>
    <row r="1110" spans="2:15">
      <c r="B1110" t="s">
        <v>2206</v>
      </c>
      <c r="C1110" t="s">
        <v>4213</v>
      </c>
      <c r="D1110" s="1">
        <v>1365954</v>
      </c>
      <c r="E1110" t="str">
        <f>IFERROR(VLOOKUP(D1110,PBL_ORGAN_GESTOR!$A$2:$G$1955,2,FALSE),"null")</f>
        <v>A04013522</v>
      </c>
      <c r="F1110" t="str">
        <f>IF(E1110="null",VLOOKUP(B1110,Entitats!O:P,2,FALSE),"null")</f>
        <v>null</v>
      </c>
      <c r="H1110">
        <f t="shared" si="106"/>
        <v>71108</v>
      </c>
      <c r="I1110" t="str">
        <f t="shared" si="102"/>
        <v>'Camp D''aprenentatge Sa Cala'</v>
      </c>
      <c r="J1110" t="str">
        <f t="shared" si="103"/>
        <v>'A04036374'</v>
      </c>
      <c r="K1110" t="str">
        <f t="shared" si="104"/>
        <v>'A04013522'</v>
      </c>
      <c r="M1110" t="str">
        <f t="shared" si="107"/>
        <v>null</v>
      </c>
      <c r="O1110" t="str">
        <f t="shared" si="105"/>
        <v xml:space="preserve">INSERT INTO pad_organ (organid, nom, dir3, dir3pare, cif) VALUES (71108, 'Camp D''aprenentatge Sa Cala', 'A04036374', 'A04013522', null); </v>
      </c>
    </row>
    <row r="1111" spans="2:15">
      <c r="B1111" t="s">
        <v>2208</v>
      </c>
      <c r="C1111" t="s">
        <v>4214</v>
      </c>
      <c r="D1111" s="1">
        <v>1365954</v>
      </c>
      <c r="E1111" t="str">
        <f>IFERROR(VLOOKUP(D1111,PBL_ORGAN_GESTOR!$A$2:$G$1955,2,FALSE),"null")</f>
        <v>A04013522</v>
      </c>
      <c r="F1111" t="str">
        <f>IF(E1111="null",VLOOKUP(B1111,Entitats!O:P,2,FALSE),"null")</f>
        <v>null</v>
      </c>
      <c r="H1111">
        <f t="shared" si="106"/>
        <v>71109</v>
      </c>
      <c r="I1111" t="str">
        <f t="shared" si="102"/>
        <v>'Camp D''aprenentatge Formentera'</v>
      </c>
      <c r="J1111" t="str">
        <f t="shared" si="103"/>
        <v>'A04036375'</v>
      </c>
      <c r="K1111" t="str">
        <f t="shared" si="104"/>
        <v>'A04013522'</v>
      </c>
      <c r="M1111" t="str">
        <f t="shared" si="107"/>
        <v>null</v>
      </c>
      <c r="O1111" t="str">
        <f t="shared" si="105"/>
        <v xml:space="preserve">INSERT INTO pad_organ (organid, nom, dir3, dir3pare, cif) VALUES (71109, 'Camp D''aprenentatge Formentera', 'A04036375', 'A04013522', null); </v>
      </c>
    </row>
    <row r="1112" spans="2:15">
      <c r="B1112" t="s">
        <v>2210</v>
      </c>
      <c r="C1112" t="s">
        <v>4215</v>
      </c>
      <c r="D1112" s="1">
        <v>1365954</v>
      </c>
      <c r="E1112" t="str">
        <f>IFERROR(VLOOKUP(D1112,PBL_ORGAN_GESTOR!$A$2:$G$1955,2,FALSE),"null")</f>
        <v>A04013522</v>
      </c>
      <c r="F1112" t="str">
        <f>IF(E1112="null",VLOOKUP(B1112,Entitats!O:P,2,FALSE),"null")</f>
        <v>null</v>
      </c>
      <c r="H1112">
        <f t="shared" si="106"/>
        <v>71110</v>
      </c>
      <c r="I1112" t="str">
        <f t="shared" si="102"/>
        <v>'Camp D''aprenentatge Binifaldó'</v>
      </c>
      <c r="J1112" t="str">
        <f t="shared" si="103"/>
        <v>'A04036376'</v>
      </c>
      <c r="K1112" t="str">
        <f t="shared" si="104"/>
        <v>'A04013522'</v>
      </c>
      <c r="M1112" t="str">
        <f t="shared" si="107"/>
        <v>null</v>
      </c>
      <c r="O1112" t="str">
        <f t="shared" si="105"/>
        <v xml:space="preserve">INSERT INTO pad_organ (organid, nom, dir3, dir3pare, cif) VALUES (71110, 'Camp D''aprenentatge Binifaldó', 'A04036376', 'A04013522', null); </v>
      </c>
    </row>
    <row r="1113" spans="2:15">
      <c r="B1113" t="s">
        <v>2212</v>
      </c>
      <c r="C1113" t="s">
        <v>4216</v>
      </c>
      <c r="D1113" s="1">
        <v>1365954</v>
      </c>
      <c r="E1113" t="str">
        <f>IFERROR(VLOOKUP(D1113,PBL_ORGAN_GESTOR!$A$2:$G$1955,2,FALSE),"null")</f>
        <v>A04013522</v>
      </c>
      <c r="F1113" t="str">
        <f>IF(E1113="null",VLOOKUP(B1113,Entitats!O:P,2,FALSE),"null")</f>
        <v>null</v>
      </c>
      <c r="H1113">
        <f t="shared" si="106"/>
        <v>71111</v>
      </c>
      <c r="I1113" t="str">
        <f t="shared" si="102"/>
        <v>'Camp D''aprenentatge Orient'</v>
      </c>
      <c r="J1113" t="str">
        <f t="shared" si="103"/>
        <v>'A04036377'</v>
      </c>
      <c r="K1113" t="str">
        <f t="shared" si="104"/>
        <v>'A04013522'</v>
      </c>
      <c r="M1113" t="str">
        <f t="shared" si="107"/>
        <v>null</v>
      </c>
      <c r="O1113" t="str">
        <f t="shared" si="105"/>
        <v xml:space="preserve">INSERT INTO pad_organ (organid, nom, dir3, dir3pare, cif) VALUES (71111, 'Camp D''aprenentatge Orient', 'A04036377', 'A04013522', null); </v>
      </c>
    </row>
    <row r="1114" spans="2:15">
      <c r="B1114" t="s">
        <v>2214</v>
      </c>
      <c r="C1114" t="s">
        <v>4217</v>
      </c>
      <c r="D1114" s="1">
        <v>1365954</v>
      </c>
      <c r="E1114" t="str">
        <f>IFERROR(VLOOKUP(D1114,PBL_ORGAN_GESTOR!$A$2:$G$1955,2,FALSE),"null")</f>
        <v>A04013522</v>
      </c>
      <c r="F1114" t="str">
        <f>IF(E1114="null",VLOOKUP(B1114,Entitats!O:P,2,FALSE),"null")</f>
        <v>null</v>
      </c>
      <c r="H1114">
        <f t="shared" si="106"/>
        <v>71112</v>
      </c>
      <c r="I1114" t="str">
        <f t="shared" si="102"/>
        <v>'Camp D''aprenentatge Son Ferriol'</v>
      </c>
      <c r="J1114" t="str">
        <f t="shared" si="103"/>
        <v>'A04036378'</v>
      </c>
      <c r="K1114" t="str">
        <f t="shared" si="104"/>
        <v>'A04013522'</v>
      </c>
      <c r="M1114" t="str">
        <f t="shared" si="107"/>
        <v>null</v>
      </c>
      <c r="O1114" t="str">
        <f t="shared" si="105"/>
        <v xml:space="preserve">INSERT INTO pad_organ (organid, nom, dir3, dir3pare, cif) VALUES (71112, 'Camp D''aprenentatge Son Ferriol', 'A04036378', 'A04013522', null); </v>
      </c>
    </row>
    <row r="1115" spans="2:15">
      <c r="B1115" t="s">
        <v>2216</v>
      </c>
      <c r="C1115" t="s">
        <v>4218</v>
      </c>
      <c r="D1115" s="1">
        <v>1365954</v>
      </c>
      <c r="E1115" t="str">
        <f>IFERROR(VLOOKUP(D1115,PBL_ORGAN_GESTOR!$A$2:$G$1955,2,FALSE),"null")</f>
        <v>A04013522</v>
      </c>
      <c r="F1115" t="str">
        <f>IF(E1115="null",VLOOKUP(B1115,Entitats!O:P,2,FALSE),"null")</f>
        <v>null</v>
      </c>
      <c r="H1115">
        <f t="shared" si="106"/>
        <v>71113</v>
      </c>
      <c r="I1115" t="str">
        <f t="shared" si="102"/>
        <v>'Camp D''aprenentatge Es Palmer'</v>
      </c>
      <c r="J1115" t="str">
        <f t="shared" si="103"/>
        <v>'A04036379'</v>
      </c>
      <c r="K1115" t="str">
        <f t="shared" si="104"/>
        <v>'A04013522'</v>
      </c>
      <c r="M1115" t="str">
        <f t="shared" si="107"/>
        <v>null</v>
      </c>
      <c r="O1115" t="str">
        <f t="shared" si="105"/>
        <v xml:space="preserve">INSERT INTO pad_organ (organid, nom, dir3, dir3pare, cif) VALUES (71113, 'Camp D''aprenentatge Es Palmer', 'A04036379', 'A04013522', null); </v>
      </c>
    </row>
    <row r="1116" spans="2:15">
      <c r="B1116" t="s">
        <v>2218</v>
      </c>
      <c r="C1116" t="s">
        <v>2219</v>
      </c>
      <c r="D1116" s="1">
        <v>1365954</v>
      </c>
      <c r="E1116" t="str">
        <f>IFERROR(VLOOKUP(D1116,PBL_ORGAN_GESTOR!$A$2:$G$1955,2,FALSE),"null")</f>
        <v>A04013522</v>
      </c>
      <c r="F1116" t="str">
        <f>IF(E1116="null",VLOOKUP(B1116,Entitats!O:P,2,FALSE),"null")</f>
        <v>null</v>
      </c>
      <c r="H1116">
        <f t="shared" si="106"/>
        <v>71114</v>
      </c>
      <c r="I1116" t="str">
        <f t="shared" si="102"/>
        <v>'Departamento de Centros Concertados'</v>
      </c>
      <c r="J1116" t="str">
        <f t="shared" si="103"/>
        <v>'A04036592'</v>
      </c>
      <c r="K1116" t="str">
        <f t="shared" si="104"/>
        <v>'A04013522'</v>
      </c>
      <c r="M1116" t="str">
        <f t="shared" si="107"/>
        <v>null</v>
      </c>
      <c r="O1116" t="str">
        <f t="shared" si="105"/>
        <v xml:space="preserve">INSERT INTO pad_organ (organid, nom, dir3, dir3pare, cif) VALUES (71114, 'Departamento de Centros Concertados', 'A04036592', 'A04013522', null); </v>
      </c>
    </row>
    <row r="1117" spans="2:15">
      <c r="B1117" t="s">
        <v>2220</v>
      </c>
      <c r="C1117" t="s">
        <v>2221</v>
      </c>
      <c r="D1117" s="1">
        <v>1365954</v>
      </c>
      <c r="E1117" t="str">
        <f>IFERROR(VLOOKUP(D1117,PBL_ORGAN_GESTOR!$A$2:$G$1955,2,FALSE),"null")</f>
        <v>A04013522</v>
      </c>
      <c r="F1117" t="str">
        <f>IF(E1117="null",VLOOKUP(B1117,Entitats!O:P,2,FALSE),"null")</f>
        <v>null</v>
      </c>
      <c r="H1117">
        <f t="shared" si="106"/>
        <v>71115</v>
      </c>
      <c r="I1117" t="str">
        <f t="shared" si="102"/>
        <v>'Eap Mallorca Centre'</v>
      </c>
      <c r="J1117" t="str">
        <f t="shared" si="103"/>
        <v>'A04036724'</v>
      </c>
      <c r="K1117" t="str">
        <f t="shared" si="104"/>
        <v>'A04013522'</v>
      </c>
      <c r="M1117" t="str">
        <f t="shared" si="107"/>
        <v>null</v>
      </c>
      <c r="O1117" t="str">
        <f t="shared" si="105"/>
        <v xml:space="preserve">INSERT INTO pad_organ (organid, nom, dir3, dir3pare, cif) VALUES (71115, 'Eap Mallorca Centre', 'A04036724', 'A04013522', null); </v>
      </c>
    </row>
    <row r="1118" spans="2:15">
      <c r="B1118" t="s">
        <v>2222</v>
      </c>
      <c r="C1118" t="s">
        <v>2223</v>
      </c>
      <c r="D1118" s="1">
        <v>1366639</v>
      </c>
      <c r="E1118" t="str">
        <f>IFERROR(VLOOKUP(D1118,PBL_ORGAN_GESTOR!$A$2:$G$1955,2,FALSE),"null")</f>
        <v>A04026925</v>
      </c>
      <c r="F1118" t="str">
        <f>IF(E1118="null",VLOOKUP(B1118,Entitats!O:P,2,FALSE),"null")</f>
        <v>null</v>
      </c>
      <c r="H1118">
        <f t="shared" si="106"/>
        <v>71116</v>
      </c>
      <c r="I1118" t="str">
        <f t="shared" si="102"/>
        <v>'Eoep Sóller'</v>
      </c>
      <c r="J1118" t="str">
        <f t="shared" si="103"/>
        <v>'A04036412'</v>
      </c>
      <c r="K1118" t="str">
        <f t="shared" si="104"/>
        <v>'A04026925'</v>
      </c>
      <c r="M1118" t="str">
        <f t="shared" si="107"/>
        <v>null</v>
      </c>
      <c r="O1118" t="str">
        <f t="shared" si="105"/>
        <v xml:space="preserve">INSERT INTO pad_organ (organid, nom, dir3, dir3pare, cif) VALUES (71116, 'Eoep Sóller', 'A04036412', 'A04026925', null); </v>
      </c>
    </row>
    <row r="1119" spans="2:15">
      <c r="B1119" t="s">
        <v>2224</v>
      </c>
      <c r="C1119" t="s">
        <v>2225</v>
      </c>
      <c r="D1119" s="1">
        <v>1366639</v>
      </c>
      <c r="E1119" t="str">
        <f>IFERROR(VLOOKUP(D1119,PBL_ORGAN_GESTOR!$A$2:$G$1955,2,FALSE),"null")</f>
        <v>A04026925</v>
      </c>
      <c r="F1119" t="str">
        <f>IF(E1119="null",VLOOKUP(B1119,Entitats!O:P,2,FALSE),"null")</f>
        <v>null</v>
      </c>
      <c r="H1119">
        <f t="shared" si="106"/>
        <v>71117</v>
      </c>
      <c r="I1119" t="str">
        <f t="shared" si="102"/>
        <v>'Eoep Muro'</v>
      </c>
      <c r="J1119" t="str">
        <f t="shared" si="103"/>
        <v>'A04036413'</v>
      </c>
      <c r="K1119" t="str">
        <f t="shared" si="104"/>
        <v>'A04026925'</v>
      </c>
      <c r="M1119" t="str">
        <f t="shared" si="107"/>
        <v>null</v>
      </c>
      <c r="O1119" t="str">
        <f t="shared" si="105"/>
        <v xml:space="preserve">INSERT INTO pad_organ (organid, nom, dir3, dir3pare, cif) VALUES (71117, 'Eoep Muro', 'A04036413', 'A04026925', null); </v>
      </c>
    </row>
    <row r="1120" spans="2:15">
      <c r="B1120" t="s">
        <v>2226</v>
      </c>
      <c r="C1120" t="s">
        <v>2227</v>
      </c>
      <c r="D1120" s="1">
        <v>1366639</v>
      </c>
      <c r="E1120" t="str">
        <f>IFERROR(VLOOKUP(D1120,PBL_ORGAN_GESTOR!$A$2:$G$1955,2,FALSE),"null")</f>
        <v>A04026925</v>
      </c>
      <c r="F1120" t="str">
        <f>IF(E1120="null",VLOOKUP(B1120,Entitats!O:P,2,FALSE),"null")</f>
        <v>null</v>
      </c>
      <c r="H1120">
        <f t="shared" si="106"/>
        <v>71118</v>
      </c>
      <c r="I1120" t="str">
        <f t="shared" si="102"/>
        <v>'Eoep Calvià-Abdratx'</v>
      </c>
      <c r="J1120" t="str">
        <f t="shared" si="103"/>
        <v>'A04036414'</v>
      </c>
      <c r="K1120" t="str">
        <f t="shared" si="104"/>
        <v>'A04026925'</v>
      </c>
      <c r="M1120" t="str">
        <f t="shared" si="107"/>
        <v>null</v>
      </c>
      <c r="O1120" t="str">
        <f t="shared" si="105"/>
        <v xml:space="preserve">INSERT INTO pad_organ (organid, nom, dir3, dir3pare, cif) VALUES (71118, 'Eoep Calvià-Abdratx', 'A04036414', 'A04026925', null); </v>
      </c>
    </row>
    <row r="1121" spans="2:15">
      <c r="B1121" t="s">
        <v>2228</v>
      </c>
      <c r="C1121" t="s">
        <v>2229</v>
      </c>
      <c r="D1121" t="s">
        <v>13</v>
      </c>
      <c r="E1121" t="str">
        <f>IFERROR(VLOOKUP(D1121,PBL_ORGAN_GESTOR!$A$2:$G$1955,2,FALSE),"null")</f>
        <v>null</v>
      </c>
      <c r="F1121" t="str">
        <f>IF(E1121="null",VLOOKUP(B1121,Entitats!O:P,2,FALSE),"null")</f>
        <v>P0703600G</v>
      </c>
      <c r="H1121">
        <f t="shared" si="106"/>
        <v>71119</v>
      </c>
      <c r="I1121" t="str">
        <f t="shared" si="102"/>
        <v>'Ayuntamiento de Marratxí'</v>
      </c>
      <c r="J1121" t="str">
        <f t="shared" si="103"/>
        <v>'L01070368'</v>
      </c>
      <c r="K1121" t="str">
        <f t="shared" si="104"/>
        <v>null</v>
      </c>
      <c r="M1121" t="str">
        <f t="shared" si="107"/>
        <v>'P0703600G'</v>
      </c>
      <c r="O1121" t="str">
        <f t="shared" si="105"/>
        <v xml:space="preserve">INSERT INTO pad_organ (organid, nom, dir3, dir3pare, cif) VALUES (71119, 'Ayuntamiento de Marratxí', 'L01070368', null, 'P0703600G'); </v>
      </c>
    </row>
    <row r="1122" spans="2:15">
      <c r="B1122" t="s">
        <v>2230</v>
      </c>
      <c r="C1122" t="s">
        <v>2231</v>
      </c>
      <c r="D1122" s="1">
        <v>2055030</v>
      </c>
      <c r="E1122" t="str">
        <f>IFERROR(VLOOKUP(D1122,PBL_ORGAN_GESTOR!$A$2:$G$1955,2,FALSE),"null")</f>
        <v>L01070368</v>
      </c>
      <c r="F1122" t="str">
        <f>IF(E1122="null",VLOOKUP(B1122,Entitats!O:P,2,FALSE),"null")</f>
        <v>null</v>
      </c>
      <c r="H1122">
        <f t="shared" si="106"/>
        <v>71120</v>
      </c>
      <c r="I1122" t="str">
        <f t="shared" si="102"/>
        <v>'Marratxí Xxi'</v>
      </c>
      <c r="J1122" t="str">
        <f t="shared" si="103"/>
        <v>'LA0002624'</v>
      </c>
      <c r="K1122" t="str">
        <f t="shared" si="104"/>
        <v>'L01070368'</v>
      </c>
      <c r="M1122" t="str">
        <f t="shared" si="107"/>
        <v>null</v>
      </c>
      <c r="O1122" t="str">
        <f t="shared" si="105"/>
        <v xml:space="preserve">INSERT INTO pad_organ (organid, nom, dir3, dir3pare, cif) VALUES (71120, 'Marratxí Xxi', 'LA0002624', 'L01070368', null); </v>
      </c>
    </row>
    <row r="1123" spans="2:15">
      <c r="B1123" t="s">
        <v>2232</v>
      </c>
      <c r="C1123" t="s">
        <v>2233</v>
      </c>
      <c r="D1123" s="1">
        <v>2055030</v>
      </c>
      <c r="E1123" t="str">
        <f>IFERROR(VLOOKUP(D1123,PBL_ORGAN_GESTOR!$A$2:$G$1955,2,FALSE),"null")</f>
        <v>L01070368</v>
      </c>
      <c r="F1123" t="str">
        <f>IF(E1123="null",VLOOKUP(B1123,Entitats!O:P,2,FALSE),"null")</f>
        <v>null</v>
      </c>
      <c r="H1123">
        <f t="shared" si="106"/>
        <v>71121</v>
      </c>
      <c r="I1123" t="str">
        <f t="shared" si="102"/>
        <v>'Instituto Municipal de la Comunicación de Marratxí'</v>
      </c>
      <c r="J1123" t="str">
        <f t="shared" si="103"/>
        <v>'LA0002625'</v>
      </c>
      <c r="K1123" t="str">
        <f t="shared" si="104"/>
        <v>'L01070368'</v>
      </c>
      <c r="M1123" t="str">
        <f t="shared" si="107"/>
        <v>null</v>
      </c>
      <c r="O1123" t="str">
        <f t="shared" si="105"/>
        <v xml:space="preserve">INSERT INTO pad_organ (organid, nom, dir3, dir3pare, cif) VALUES (71121, 'Instituto Municipal de la Comunicación de Marratxí', 'LA0002625', 'L01070368', null); </v>
      </c>
    </row>
    <row r="1124" spans="2:15">
      <c r="B1124" t="s">
        <v>2234</v>
      </c>
      <c r="C1124" t="s">
        <v>2235</v>
      </c>
      <c r="D1124" t="s">
        <v>13</v>
      </c>
      <c r="E1124" t="str">
        <f>IFERROR(VLOOKUP(D1124,PBL_ORGAN_GESTOR!$A$2:$G$1955,2,FALSE),"null")</f>
        <v>null</v>
      </c>
      <c r="F1124" t="str">
        <f>IF(E1124="null",VLOOKUP(B1124,Entitats!O:P,2,FALSE),"null")</f>
        <v>Q0700448D</v>
      </c>
      <c r="H1124">
        <f t="shared" si="106"/>
        <v>71122</v>
      </c>
      <c r="I1124" t="str">
        <f t="shared" si="102"/>
        <v>'Instituto Mallorquín de Asuntos Sociales'</v>
      </c>
      <c r="J1124" t="str">
        <f t="shared" si="103"/>
        <v>'LA0000048'</v>
      </c>
      <c r="K1124" t="str">
        <f t="shared" si="104"/>
        <v>null</v>
      </c>
      <c r="M1124" t="str">
        <f t="shared" si="107"/>
        <v>'Q0700448D'</v>
      </c>
      <c r="O1124" t="str">
        <f t="shared" si="105"/>
        <v xml:space="preserve">INSERT INTO pad_organ (organid, nom, dir3, dir3pare, cif) VALUES (71122, 'Instituto Mallorquín de Asuntos Sociales', 'LA0000048', null, 'Q0700448D'); </v>
      </c>
    </row>
    <row r="1125" spans="2:15">
      <c r="B1125" t="s">
        <v>2236</v>
      </c>
      <c r="C1125" t="s">
        <v>2237</v>
      </c>
      <c r="D1125" s="1">
        <v>2126272</v>
      </c>
      <c r="E1125" t="str">
        <f>IFERROR(VLOOKUP(D1125,PBL_ORGAN_GESTOR!$A$2:$G$1955,2,FALSE),"null")</f>
        <v>LA0000048</v>
      </c>
      <c r="F1125" t="str">
        <f>IF(E1125="null",VLOOKUP(B1125,Entitats!O:P,2,FALSE),"null")</f>
        <v>null</v>
      </c>
      <c r="H1125">
        <f t="shared" si="106"/>
        <v>71123</v>
      </c>
      <c r="I1125" t="str">
        <f t="shared" si="102"/>
        <v>'Gerencia'</v>
      </c>
      <c r="J1125" t="str">
        <f t="shared" si="103"/>
        <v>'LA0003964'</v>
      </c>
      <c r="K1125" t="str">
        <f t="shared" si="104"/>
        <v>'LA0000048'</v>
      </c>
      <c r="M1125" t="str">
        <f t="shared" si="107"/>
        <v>null</v>
      </c>
      <c r="O1125" t="str">
        <f t="shared" si="105"/>
        <v xml:space="preserve">INSERT INTO pad_organ (organid, nom, dir3, dir3pare, cif) VALUES (71123, 'Gerencia', 'LA0003964', 'LA0000048', null); </v>
      </c>
    </row>
    <row r="1126" spans="2:15">
      <c r="B1126" t="s">
        <v>2238</v>
      </c>
      <c r="C1126" t="s">
        <v>2239</v>
      </c>
      <c r="D1126" s="1">
        <v>2126273</v>
      </c>
      <c r="E1126" t="str">
        <f>IFERROR(VLOOKUP(D1126,PBL_ORGAN_GESTOR!$A$2:$G$1955,2,FALSE),"null")</f>
        <v>LA0003964</v>
      </c>
      <c r="F1126" t="str">
        <f>IF(E1126="null",VLOOKUP(B1126,Entitats!O:P,2,FALSE),"null")</f>
        <v>null</v>
      </c>
      <c r="H1126">
        <f t="shared" si="106"/>
        <v>71124</v>
      </c>
      <c r="I1126" t="str">
        <f t="shared" si="102"/>
        <v>'Servicio de Gestión Económica'</v>
      </c>
      <c r="J1126" t="str">
        <f t="shared" si="103"/>
        <v>'LA0003972'</v>
      </c>
      <c r="K1126" t="str">
        <f t="shared" si="104"/>
        <v>'LA0003964'</v>
      </c>
      <c r="M1126" t="str">
        <f t="shared" si="107"/>
        <v>null</v>
      </c>
      <c r="O1126" t="str">
        <f t="shared" si="105"/>
        <v xml:space="preserve">INSERT INTO pad_organ (organid, nom, dir3, dir3pare, cif) VALUES (71124, 'Servicio de Gestión Económica', 'LA0003972', 'LA0003964', null); </v>
      </c>
    </row>
    <row r="1127" spans="2:15">
      <c r="B1127" t="s">
        <v>2240</v>
      </c>
      <c r="C1127" t="s">
        <v>2241</v>
      </c>
      <c r="D1127" s="1">
        <v>2126273</v>
      </c>
      <c r="E1127" t="str">
        <f>IFERROR(VLOOKUP(D1127,PBL_ORGAN_GESTOR!$A$2:$G$1955,2,FALSE),"null")</f>
        <v>LA0003964</v>
      </c>
      <c r="F1127" t="str">
        <f>IF(E1127="null",VLOOKUP(B1127,Entitats!O:P,2,FALSE),"null")</f>
        <v>null</v>
      </c>
      <c r="H1127">
        <f t="shared" si="106"/>
        <v>71125</v>
      </c>
      <c r="I1127" t="str">
        <f t="shared" si="102"/>
        <v>'Asesoría Jurídica del Instituto Mallorquín de Asuntos Sociales'</v>
      </c>
      <c r="J1127" t="str">
        <f t="shared" si="103"/>
        <v>'LA0009900'</v>
      </c>
      <c r="K1127" t="str">
        <f t="shared" si="104"/>
        <v>'LA0003964'</v>
      </c>
      <c r="M1127" t="str">
        <f t="shared" si="107"/>
        <v>null</v>
      </c>
      <c r="O1127" t="str">
        <f t="shared" si="105"/>
        <v xml:space="preserve">INSERT INTO pad_organ (organid, nom, dir3, dir3pare, cif) VALUES (71125, 'Asesoría Jurídica del Instituto Mallorquín de Asuntos Sociales', 'LA0009900', 'LA0003964', null); </v>
      </c>
    </row>
    <row r="1128" spans="2:15">
      <c r="B1128" t="s">
        <v>2242</v>
      </c>
      <c r="C1128" t="s">
        <v>2243</v>
      </c>
      <c r="D1128" s="1">
        <v>2126273</v>
      </c>
      <c r="E1128" t="str">
        <f>IFERROR(VLOOKUP(D1128,PBL_ORGAN_GESTOR!$A$2:$G$1955,2,FALSE),"null")</f>
        <v>LA0003964</v>
      </c>
      <c r="F1128" t="str">
        <f>IF(E1128="null",VLOOKUP(B1128,Entitats!O:P,2,FALSE),"null")</f>
        <v>null</v>
      </c>
      <c r="H1128">
        <f t="shared" si="106"/>
        <v>71126</v>
      </c>
      <c r="I1128" t="str">
        <f t="shared" si="102"/>
        <v>'Departamento de Recursos Humanos'</v>
      </c>
      <c r="J1128" t="str">
        <f t="shared" si="103"/>
        <v>'LA0009901'</v>
      </c>
      <c r="K1128" t="str">
        <f t="shared" si="104"/>
        <v>'LA0003964'</v>
      </c>
      <c r="M1128" t="str">
        <f t="shared" si="107"/>
        <v>null</v>
      </c>
      <c r="O1128" t="str">
        <f t="shared" si="105"/>
        <v xml:space="preserve">INSERT INTO pad_organ (organid, nom, dir3, dir3pare, cif) VALUES (71126, 'Departamento de Recursos Humanos', 'LA0009901', 'LA0003964', null); </v>
      </c>
    </row>
    <row r="1129" spans="2:15">
      <c r="B1129" t="s">
        <v>2244</v>
      </c>
      <c r="C1129" t="s">
        <v>2245</v>
      </c>
      <c r="D1129" s="1">
        <v>2126276</v>
      </c>
      <c r="E1129" t="str">
        <f>IFERROR(VLOOKUP(D1129,PBL_ORGAN_GESTOR!$A$2:$G$1955,2,FALSE),"null")</f>
        <v>LA0009901</v>
      </c>
      <c r="F1129" t="str">
        <f>IF(E1129="null",VLOOKUP(B1129,Entitats!O:P,2,FALSE),"null")</f>
        <v>null</v>
      </c>
      <c r="H1129">
        <f t="shared" si="106"/>
        <v>71127</v>
      </c>
      <c r="I1129" t="str">
        <f t="shared" si="102"/>
        <v>'Servicio de Selección y Provisión'</v>
      </c>
      <c r="J1129" t="str">
        <f t="shared" si="103"/>
        <v>'LA0009902'</v>
      </c>
      <c r="K1129" t="str">
        <f t="shared" si="104"/>
        <v>'LA0009901'</v>
      </c>
      <c r="M1129" t="str">
        <f t="shared" si="107"/>
        <v>null</v>
      </c>
      <c r="O1129" t="str">
        <f t="shared" si="105"/>
        <v xml:space="preserve">INSERT INTO pad_organ (organid, nom, dir3, dir3pare, cif) VALUES (71127, 'Servicio de Selección y Provisión', 'LA0009902', 'LA0009901', null); </v>
      </c>
    </row>
    <row r="1130" spans="2:15">
      <c r="B1130" t="s">
        <v>2246</v>
      </c>
      <c r="C1130" t="s">
        <v>2247</v>
      </c>
      <c r="D1130" s="1">
        <v>2126276</v>
      </c>
      <c r="E1130" t="str">
        <f>IFERROR(VLOOKUP(D1130,PBL_ORGAN_GESTOR!$A$2:$G$1955,2,FALSE),"null")</f>
        <v>LA0009901</v>
      </c>
      <c r="F1130" t="str">
        <f>IF(E1130="null",VLOOKUP(B1130,Entitats!O:P,2,FALSE),"null")</f>
        <v>null</v>
      </c>
      <c r="H1130">
        <f t="shared" si="106"/>
        <v>71128</v>
      </c>
      <c r="I1130" t="str">
        <f t="shared" si="102"/>
        <v>'Sección de Gestión'</v>
      </c>
      <c r="J1130" t="str">
        <f t="shared" si="103"/>
        <v>'LA0009903'</v>
      </c>
      <c r="K1130" t="str">
        <f t="shared" si="104"/>
        <v>'LA0009901'</v>
      </c>
      <c r="M1130" t="str">
        <f t="shared" si="107"/>
        <v>null</v>
      </c>
      <c r="O1130" t="str">
        <f t="shared" si="105"/>
        <v xml:space="preserve">INSERT INTO pad_organ (organid, nom, dir3, dir3pare, cif) VALUES (71128, 'Sección de Gestión', 'LA0009903', 'LA0009901', null); </v>
      </c>
    </row>
    <row r="1131" spans="2:15">
      <c r="B1131" t="s">
        <v>2248</v>
      </c>
      <c r="C1131" t="s">
        <v>2249</v>
      </c>
      <c r="D1131" s="1">
        <v>2126273</v>
      </c>
      <c r="E1131" t="str">
        <f>IFERROR(VLOOKUP(D1131,PBL_ORGAN_GESTOR!$A$2:$G$1955,2,FALSE),"null")</f>
        <v>LA0003964</v>
      </c>
      <c r="F1131" t="str">
        <f>IF(E1131="null",VLOOKUP(B1131,Entitats!O:P,2,FALSE),"null")</f>
        <v>null</v>
      </c>
      <c r="H1131">
        <f t="shared" si="106"/>
        <v>71129</v>
      </c>
      <c r="I1131" t="str">
        <f t="shared" si="102"/>
        <v>'Servicio de Arquitectura'</v>
      </c>
      <c r="J1131" t="str">
        <f t="shared" si="103"/>
        <v>'LA0009904'</v>
      </c>
      <c r="K1131" t="str">
        <f t="shared" si="104"/>
        <v>'LA0003964'</v>
      </c>
      <c r="M1131" t="str">
        <f t="shared" si="107"/>
        <v>null</v>
      </c>
      <c r="O1131" t="str">
        <f t="shared" si="105"/>
        <v xml:space="preserve">INSERT INTO pad_organ (organid, nom, dir3, dir3pare, cif) VALUES (71129, 'Servicio de Arquitectura', 'LA0009904', 'LA0003964', null); </v>
      </c>
    </row>
    <row r="1132" spans="2:15">
      <c r="B1132" t="s">
        <v>2250</v>
      </c>
      <c r="C1132" t="s">
        <v>2251</v>
      </c>
      <c r="D1132" s="1">
        <v>2126273</v>
      </c>
      <c r="E1132" t="str">
        <f>IFERROR(VLOOKUP(D1132,PBL_ORGAN_GESTOR!$A$2:$G$1955,2,FALSE),"null")</f>
        <v>LA0003964</v>
      </c>
      <c r="F1132" t="str">
        <f>IF(E1132="null",VLOOKUP(B1132,Entitats!O:P,2,FALSE),"null")</f>
        <v>null</v>
      </c>
      <c r="H1132">
        <f t="shared" si="106"/>
        <v>71130</v>
      </c>
      <c r="I1132" t="str">
        <f t="shared" si="102"/>
        <v>'Sección de Atención a la Ciudadanía'</v>
      </c>
      <c r="J1132" t="str">
        <f t="shared" si="103"/>
        <v>'LA0009905'</v>
      </c>
      <c r="K1132" t="str">
        <f t="shared" si="104"/>
        <v>'LA0003964'</v>
      </c>
      <c r="M1132" t="str">
        <f t="shared" si="107"/>
        <v>null</v>
      </c>
      <c r="O1132" t="str">
        <f t="shared" si="105"/>
        <v xml:space="preserve">INSERT INTO pad_organ (organid, nom, dir3, dir3pare, cif) VALUES (71130, 'Sección de Atención a la Ciudadanía', 'LA0009905', 'LA0003964', null); </v>
      </c>
    </row>
    <row r="1133" spans="2:15">
      <c r="B1133" t="s">
        <v>2252</v>
      </c>
      <c r="C1133" t="s">
        <v>2253</v>
      </c>
      <c r="D1133" s="1">
        <v>2126273</v>
      </c>
      <c r="E1133" t="str">
        <f>IFERROR(VLOOKUP(D1133,PBL_ORGAN_GESTOR!$A$2:$G$1955,2,FALSE),"null")</f>
        <v>LA0003964</v>
      </c>
      <c r="F1133" t="str">
        <f>IF(E1133="null",VLOOKUP(B1133,Entitats!O:P,2,FALSE),"null")</f>
        <v>null</v>
      </c>
      <c r="H1133">
        <f t="shared" si="106"/>
        <v>71131</v>
      </c>
      <c r="I1133" t="str">
        <f t="shared" si="102"/>
        <v>'Servicio de Autorizaciones, Acreditación, Registro e Inspección de Servicios Sociales'</v>
      </c>
      <c r="J1133" t="str">
        <f t="shared" si="103"/>
        <v>'LA0009906'</v>
      </c>
      <c r="K1133" t="str">
        <f t="shared" si="104"/>
        <v>'LA0003964'</v>
      </c>
      <c r="M1133" t="str">
        <f t="shared" si="107"/>
        <v>null</v>
      </c>
      <c r="O1133" t="str">
        <f t="shared" si="105"/>
        <v xml:space="preserve">INSERT INTO pad_organ (organid, nom, dir3, dir3pare, cif) VALUES (71131, 'Servicio de Autorizaciones, Acreditación, Registro e Inspección de Servicios Sociales', 'LA0009906', 'LA0003964', null); </v>
      </c>
    </row>
    <row r="1134" spans="2:15">
      <c r="B1134" t="s">
        <v>2254</v>
      </c>
      <c r="C1134" t="s">
        <v>2255</v>
      </c>
      <c r="D1134" s="1">
        <v>2126273</v>
      </c>
      <c r="E1134" t="str">
        <f>IFERROR(VLOOKUP(D1134,PBL_ORGAN_GESTOR!$A$2:$G$1955,2,FALSE),"null")</f>
        <v>LA0003964</v>
      </c>
      <c r="F1134" t="str">
        <f>IF(E1134="null",VLOOKUP(B1134,Entitats!O:P,2,FALSE),"null")</f>
        <v>null</v>
      </c>
      <c r="H1134">
        <f t="shared" si="106"/>
        <v>71132</v>
      </c>
      <c r="I1134" t="str">
        <f t="shared" si="102"/>
        <v>'Servicio de Planificación y Documentación'</v>
      </c>
      <c r="J1134" t="str">
        <f t="shared" si="103"/>
        <v>'LA0009907'</v>
      </c>
      <c r="K1134" t="str">
        <f t="shared" si="104"/>
        <v>'LA0003964'</v>
      </c>
      <c r="M1134" t="str">
        <f t="shared" si="107"/>
        <v>null</v>
      </c>
      <c r="O1134" t="str">
        <f t="shared" si="105"/>
        <v xml:space="preserve">INSERT INTO pad_organ (organid, nom, dir3, dir3pare, cif) VALUES (71132, 'Servicio de Planificación y Documentación', 'LA0009907', 'LA0003964', null); </v>
      </c>
    </row>
    <row r="1135" spans="2:15">
      <c r="B1135" t="s">
        <v>2256</v>
      </c>
      <c r="C1135" t="s">
        <v>2257</v>
      </c>
      <c r="D1135" s="1">
        <v>2126273</v>
      </c>
      <c r="E1135" t="str">
        <f>IFERROR(VLOOKUP(D1135,PBL_ORGAN_GESTOR!$A$2:$G$1955,2,FALSE),"null")</f>
        <v>LA0003964</v>
      </c>
      <c r="F1135" t="str">
        <f>IF(E1135="null",VLOOKUP(B1135,Entitats!O:P,2,FALSE),"null")</f>
        <v>null</v>
      </c>
      <c r="H1135">
        <f t="shared" si="106"/>
        <v>71133</v>
      </c>
      <c r="I1135" t="str">
        <f t="shared" si="102"/>
        <v>'Servicio de Sistemas de Información y Soporte Tecnológico'</v>
      </c>
      <c r="J1135" t="str">
        <f t="shared" si="103"/>
        <v>'LA0009908'</v>
      </c>
      <c r="K1135" t="str">
        <f t="shared" si="104"/>
        <v>'LA0003964'</v>
      </c>
      <c r="M1135" t="str">
        <f t="shared" si="107"/>
        <v>null</v>
      </c>
      <c r="O1135" t="str">
        <f t="shared" si="105"/>
        <v xml:space="preserve">INSERT INTO pad_organ (organid, nom, dir3, dir3pare, cif) VALUES (71133, 'Servicio de Sistemas de Información y Soporte Tecnológico', 'LA0009908', 'LA0003964', null); </v>
      </c>
    </row>
    <row r="1136" spans="2:15">
      <c r="B1136" t="s">
        <v>2258</v>
      </c>
      <c r="C1136" t="s">
        <v>2259</v>
      </c>
      <c r="D1136" s="1">
        <v>2126273</v>
      </c>
      <c r="E1136" t="str">
        <f>IFERROR(VLOOKUP(D1136,PBL_ORGAN_GESTOR!$A$2:$G$1955,2,FALSE),"null")</f>
        <v>LA0003964</v>
      </c>
      <c r="F1136" t="str">
        <f>IF(E1136="null",VLOOKUP(B1136,Entitats!O:P,2,FALSE),"null")</f>
        <v>null</v>
      </c>
      <c r="H1136">
        <f t="shared" si="106"/>
        <v>71134</v>
      </c>
      <c r="I1136" t="str">
        <f t="shared" si="102"/>
        <v>'Servicio Jurídico Administrativo'</v>
      </c>
      <c r="J1136" t="str">
        <f t="shared" si="103"/>
        <v>'LA0009909'</v>
      </c>
      <c r="K1136" t="str">
        <f t="shared" si="104"/>
        <v>'LA0003964'</v>
      </c>
      <c r="M1136" t="str">
        <f t="shared" si="107"/>
        <v>null</v>
      </c>
      <c r="O1136" t="str">
        <f t="shared" si="105"/>
        <v xml:space="preserve">INSERT INTO pad_organ (organid, nom, dir3, dir3pare, cif) VALUES (71134, 'Servicio Jurídico Administrativo', 'LA0009909', 'LA0003964', null); </v>
      </c>
    </row>
    <row r="1137" spans="2:15">
      <c r="B1137" t="s">
        <v>2260</v>
      </c>
      <c r="C1137" t="s">
        <v>2261</v>
      </c>
      <c r="D1137" s="1">
        <v>2126273</v>
      </c>
      <c r="E1137" t="str">
        <f>IFERROR(VLOOKUP(D1137,PBL_ORGAN_GESTOR!$A$2:$G$1955,2,FALSE),"null")</f>
        <v>LA0003964</v>
      </c>
      <c r="F1137" t="str">
        <f>IF(E1137="null",VLOOKUP(B1137,Entitats!O:P,2,FALSE),"null")</f>
        <v>null</v>
      </c>
      <c r="H1137">
        <f t="shared" si="106"/>
        <v>71135</v>
      </c>
      <c r="I1137" t="str">
        <f t="shared" si="102"/>
        <v>'Negociado de Servicios Generales'</v>
      </c>
      <c r="J1137" t="str">
        <f t="shared" si="103"/>
        <v>'LA0009910'</v>
      </c>
      <c r="K1137" t="str">
        <f t="shared" si="104"/>
        <v>'LA0003964'</v>
      </c>
      <c r="M1137" t="str">
        <f t="shared" si="107"/>
        <v>null</v>
      </c>
      <c r="O1137" t="str">
        <f t="shared" si="105"/>
        <v xml:space="preserve">INSERT INTO pad_organ (organid, nom, dir3, dir3pare, cif) VALUES (71135, 'Negociado de Servicios Generales', 'LA0009910', 'LA0003964', null); </v>
      </c>
    </row>
    <row r="1138" spans="2:15">
      <c r="B1138" t="s">
        <v>2262</v>
      </c>
      <c r="C1138" t="s">
        <v>2263</v>
      </c>
      <c r="D1138" s="1">
        <v>2126272</v>
      </c>
      <c r="E1138" t="str">
        <f>IFERROR(VLOOKUP(D1138,PBL_ORGAN_GESTOR!$A$2:$G$1955,2,FALSE),"null")</f>
        <v>LA0000048</v>
      </c>
      <c r="F1138" t="str">
        <f>IF(E1138="null",VLOOKUP(B1138,Entitats!O:P,2,FALSE),"null")</f>
        <v>null</v>
      </c>
      <c r="H1138">
        <f t="shared" si="106"/>
        <v>71136</v>
      </c>
      <c r="I1138" t="str">
        <f t="shared" si="102"/>
        <v>'Área de Infancia y Familia'</v>
      </c>
      <c r="J1138" t="str">
        <f t="shared" si="103"/>
        <v>'LA0003965'</v>
      </c>
      <c r="K1138" t="str">
        <f t="shared" si="104"/>
        <v>'LA0000048'</v>
      </c>
      <c r="M1138" t="str">
        <f t="shared" si="107"/>
        <v>null</v>
      </c>
      <c r="O1138" t="str">
        <f t="shared" si="105"/>
        <v xml:space="preserve">INSERT INTO pad_organ (organid, nom, dir3, dir3pare, cif) VALUES (71136, 'Área de Infancia y Familia', 'LA0003965', 'LA0000048', null); </v>
      </c>
    </row>
    <row r="1139" spans="2:15">
      <c r="B1139" t="s">
        <v>2264</v>
      </c>
      <c r="C1139" t="s">
        <v>2265</v>
      </c>
      <c r="D1139" s="1">
        <v>2126286</v>
      </c>
      <c r="E1139" t="str">
        <f>IFERROR(VLOOKUP(D1139,PBL_ORGAN_GESTOR!$A$2:$G$1955,2,FALSE),"null")</f>
        <v>LA0003965</v>
      </c>
      <c r="F1139" t="str">
        <f>IF(E1139="null",VLOOKUP(B1139,Entitats!O:P,2,FALSE),"null")</f>
        <v>null</v>
      </c>
      <c r="H1139">
        <f t="shared" si="106"/>
        <v>71137</v>
      </c>
      <c r="I1139" t="str">
        <f t="shared" si="102"/>
        <v>'Servicio de Infancia y Familia'</v>
      </c>
      <c r="J1139" t="str">
        <f t="shared" si="103"/>
        <v>'LA0015430'</v>
      </c>
      <c r="K1139" t="str">
        <f t="shared" si="104"/>
        <v>'LA0003965'</v>
      </c>
      <c r="M1139" t="str">
        <f t="shared" si="107"/>
        <v>null</v>
      </c>
      <c r="O1139" t="str">
        <f t="shared" si="105"/>
        <v xml:space="preserve">INSERT INTO pad_organ (organid, nom, dir3, dir3pare, cif) VALUES (71137, 'Servicio de Infancia y Familia', 'LA0015430', 'LA0003965', null); </v>
      </c>
    </row>
    <row r="1140" spans="2:15">
      <c r="B1140" t="s">
        <v>2266</v>
      </c>
      <c r="C1140" t="s">
        <v>2267</v>
      </c>
      <c r="D1140" s="1">
        <v>2126287</v>
      </c>
      <c r="E1140" t="str">
        <f>IFERROR(VLOOKUP(D1140,PBL_ORGAN_GESTOR!$A$2:$G$1955,2,FALSE),"null")</f>
        <v>LA0015430</v>
      </c>
      <c r="F1140" t="str">
        <f>IF(E1140="null",VLOOKUP(B1140,Entitats!O:P,2,FALSE),"null")</f>
        <v>null</v>
      </c>
      <c r="H1140">
        <f t="shared" si="106"/>
        <v>71138</v>
      </c>
      <c r="I1140" t="str">
        <f t="shared" si="102"/>
        <v>'Sección de Urgencias'</v>
      </c>
      <c r="J1140" t="str">
        <f t="shared" si="103"/>
        <v>'LA0015431'</v>
      </c>
      <c r="K1140" t="str">
        <f t="shared" si="104"/>
        <v>'LA0015430'</v>
      </c>
      <c r="M1140" t="str">
        <f t="shared" si="107"/>
        <v>null</v>
      </c>
      <c r="O1140" t="str">
        <f t="shared" si="105"/>
        <v xml:space="preserve">INSERT INTO pad_organ (organid, nom, dir3, dir3pare, cif) VALUES (71138, 'Sección de Urgencias', 'LA0015431', 'LA0015430', null); </v>
      </c>
    </row>
    <row r="1141" spans="2:15">
      <c r="B1141" t="s">
        <v>2268</v>
      </c>
      <c r="C1141" t="s">
        <v>2269</v>
      </c>
      <c r="D1141" s="1">
        <v>2126287</v>
      </c>
      <c r="E1141" t="str">
        <f>IFERROR(VLOOKUP(D1141,PBL_ORGAN_GESTOR!$A$2:$G$1955,2,FALSE),"null")</f>
        <v>LA0015430</v>
      </c>
      <c r="F1141" t="str">
        <f>IF(E1141="null",VLOOKUP(B1141,Entitats!O:P,2,FALSE),"null")</f>
        <v>null</v>
      </c>
      <c r="H1141">
        <f t="shared" si="106"/>
        <v>71139</v>
      </c>
      <c r="I1141" t="str">
        <f t="shared" si="102"/>
        <v>'Sección Jurídico Técnica'</v>
      </c>
      <c r="J1141" t="str">
        <f t="shared" si="103"/>
        <v>'LA0015432'</v>
      </c>
      <c r="K1141" t="str">
        <f t="shared" si="104"/>
        <v>'LA0015430'</v>
      </c>
      <c r="M1141" t="str">
        <f t="shared" si="107"/>
        <v>null</v>
      </c>
      <c r="O1141" t="str">
        <f t="shared" si="105"/>
        <v xml:space="preserve">INSERT INTO pad_organ (organid, nom, dir3, dir3pare, cif) VALUES (71139, 'Sección Jurídico Técnica', 'LA0015432', 'LA0015430', null); </v>
      </c>
    </row>
    <row r="1142" spans="2:15">
      <c r="B1142" t="s">
        <v>2270</v>
      </c>
      <c r="C1142" t="s">
        <v>2271</v>
      </c>
      <c r="D1142" s="1">
        <v>2126287</v>
      </c>
      <c r="E1142" t="str">
        <f>IFERROR(VLOOKUP(D1142,PBL_ORGAN_GESTOR!$A$2:$G$1955,2,FALSE),"null")</f>
        <v>LA0015430</v>
      </c>
      <c r="F1142" t="str">
        <f>IF(E1142="null",VLOOKUP(B1142,Entitats!O:P,2,FALSE),"null")</f>
        <v>null</v>
      </c>
      <c r="H1142">
        <f t="shared" si="106"/>
        <v>71140</v>
      </c>
      <c r="I1142" t="str">
        <f t="shared" si="102"/>
        <v>'Sección de Atención Territorial de Levante'</v>
      </c>
      <c r="J1142" t="str">
        <f t="shared" si="103"/>
        <v>'LA0015433'</v>
      </c>
      <c r="K1142" t="str">
        <f t="shared" si="104"/>
        <v>'LA0015430'</v>
      </c>
      <c r="M1142" t="str">
        <f t="shared" si="107"/>
        <v>null</v>
      </c>
      <c r="O1142" t="str">
        <f t="shared" si="105"/>
        <v xml:space="preserve">INSERT INTO pad_organ (organid, nom, dir3, dir3pare, cif) VALUES (71140, 'Sección de Atención Territorial de Levante', 'LA0015433', 'LA0015430', null); </v>
      </c>
    </row>
    <row r="1143" spans="2:15">
      <c r="B1143" t="s">
        <v>2272</v>
      </c>
      <c r="C1143" t="s">
        <v>2273</v>
      </c>
      <c r="D1143" s="1">
        <v>2126287</v>
      </c>
      <c r="E1143" t="str">
        <f>IFERROR(VLOOKUP(D1143,PBL_ORGAN_GESTOR!$A$2:$G$1955,2,FALSE),"null")</f>
        <v>LA0015430</v>
      </c>
      <c r="F1143" t="str">
        <f>IF(E1143="null",VLOOKUP(B1143,Entitats!O:P,2,FALSE),"null")</f>
        <v>null</v>
      </c>
      <c r="H1143">
        <f t="shared" si="106"/>
        <v>71141</v>
      </c>
      <c r="I1143" t="str">
        <f t="shared" si="102"/>
        <v>'Sección de Atención Territorial de Poniente'</v>
      </c>
      <c r="J1143" t="str">
        <f t="shared" si="103"/>
        <v>'LA0015434'</v>
      </c>
      <c r="K1143" t="str">
        <f t="shared" si="104"/>
        <v>'LA0015430'</v>
      </c>
      <c r="M1143" t="str">
        <f t="shared" si="107"/>
        <v>null</v>
      </c>
      <c r="O1143" t="str">
        <f t="shared" si="105"/>
        <v xml:space="preserve">INSERT INTO pad_organ (organid, nom, dir3, dir3pare, cif) VALUES (71141, 'Sección de Atención Territorial de Poniente', 'LA0015434', 'LA0015430', null); </v>
      </c>
    </row>
    <row r="1144" spans="2:15">
      <c r="B1144" t="s">
        <v>2274</v>
      </c>
      <c r="C1144" t="s">
        <v>2275</v>
      </c>
      <c r="D1144" s="1">
        <v>2126287</v>
      </c>
      <c r="E1144" t="str">
        <f>IFERROR(VLOOKUP(D1144,PBL_ORGAN_GESTOR!$A$2:$G$1955,2,FALSE),"null")</f>
        <v>LA0015430</v>
      </c>
      <c r="F1144" t="str">
        <f>IF(E1144="null",VLOOKUP(B1144,Entitats!O:P,2,FALSE),"null")</f>
        <v>null</v>
      </c>
      <c r="H1144">
        <f t="shared" si="106"/>
        <v>71142</v>
      </c>
      <c r="I1144" t="str">
        <f t="shared" si="102"/>
        <v>'Sección Terapéutica de Infancia y Familia'</v>
      </c>
      <c r="J1144" t="str">
        <f t="shared" si="103"/>
        <v>'LA0015435'</v>
      </c>
      <c r="K1144" t="str">
        <f t="shared" si="104"/>
        <v>'LA0015430'</v>
      </c>
      <c r="M1144" t="str">
        <f t="shared" si="107"/>
        <v>null</v>
      </c>
      <c r="O1144" t="str">
        <f t="shared" si="105"/>
        <v xml:space="preserve">INSERT INTO pad_organ (organid, nom, dir3, dir3pare, cif) VALUES (71142, 'Sección Terapéutica de Infancia y Familia', 'LA0015435', 'LA0015430', null); </v>
      </c>
    </row>
    <row r="1145" spans="2:15">
      <c r="B1145" t="s">
        <v>2276</v>
      </c>
      <c r="C1145" t="s">
        <v>2277</v>
      </c>
      <c r="D1145" s="1">
        <v>2126287</v>
      </c>
      <c r="E1145" t="str">
        <f>IFERROR(VLOOKUP(D1145,PBL_ORGAN_GESTOR!$A$2:$G$1955,2,FALSE),"null")</f>
        <v>LA0015430</v>
      </c>
      <c r="F1145" t="str">
        <f>IF(E1145="null",VLOOKUP(B1145,Entitats!O:P,2,FALSE),"null")</f>
        <v>null</v>
      </c>
      <c r="H1145">
        <f t="shared" si="106"/>
        <v>71143</v>
      </c>
      <c r="I1145" t="str">
        <f t="shared" si="102"/>
        <v>'Sección de Acogimientos Familiares'</v>
      </c>
      <c r="J1145" t="str">
        <f t="shared" si="103"/>
        <v>'LA0015436'</v>
      </c>
      <c r="K1145" t="str">
        <f t="shared" si="104"/>
        <v>'LA0015430'</v>
      </c>
      <c r="M1145" t="str">
        <f t="shared" si="107"/>
        <v>null</v>
      </c>
      <c r="O1145" t="str">
        <f t="shared" si="105"/>
        <v xml:space="preserve">INSERT INTO pad_organ (organid, nom, dir3, dir3pare, cif) VALUES (71143, 'Sección de Acogimientos Familiares', 'LA0015436', 'LA0015430', null); </v>
      </c>
    </row>
    <row r="1146" spans="2:15">
      <c r="B1146" t="s">
        <v>2278</v>
      </c>
      <c r="C1146" t="s">
        <v>2279</v>
      </c>
      <c r="D1146" s="1">
        <v>2126287</v>
      </c>
      <c r="E1146" t="str">
        <f>IFERROR(VLOOKUP(D1146,PBL_ORGAN_GESTOR!$A$2:$G$1955,2,FALSE),"null")</f>
        <v>LA0015430</v>
      </c>
      <c r="F1146" t="str">
        <f>IF(E1146="null",VLOOKUP(B1146,Entitats!O:P,2,FALSE),"null")</f>
        <v>null</v>
      </c>
      <c r="H1146">
        <f t="shared" si="106"/>
        <v>71144</v>
      </c>
      <c r="I1146" t="str">
        <f t="shared" si="102"/>
        <v>'Sección de Adopciones'</v>
      </c>
      <c r="J1146" t="str">
        <f t="shared" si="103"/>
        <v>'LA0015437'</v>
      </c>
      <c r="K1146" t="str">
        <f t="shared" si="104"/>
        <v>'LA0015430'</v>
      </c>
      <c r="M1146" t="str">
        <f t="shared" si="107"/>
        <v>null</v>
      </c>
      <c r="O1146" t="str">
        <f t="shared" si="105"/>
        <v xml:space="preserve">INSERT INTO pad_organ (organid, nom, dir3, dir3pare, cif) VALUES (71144, 'Sección de Adopciones', 'LA0015437', 'LA0015430', null); </v>
      </c>
    </row>
    <row r="1147" spans="2:15">
      <c r="B1147" t="s">
        <v>2280</v>
      </c>
      <c r="C1147" t="s">
        <v>2281</v>
      </c>
      <c r="D1147" s="1">
        <v>2126287</v>
      </c>
      <c r="E1147" t="str">
        <f>IFERROR(VLOOKUP(D1147,PBL_ORGAN_GESTOR!$A$2:$G$1955,2,FALSE),"null")</f>
        <v>LA0015430</v>
      </c>
      <c r="F1147" t="str">
        <f>IF(E1147="null",VLOOKUP(B1147,Entitats!O:P,2,FALSE),"null")</f>
        <v>null</v>
      </c>
      <c r="H1147">
        <f t="shared" si="106"/>
        <v>71145</v>
      </c>
      <c r="I1147" t="str">
        <f t="shared" si="102"/>
        <v>'Coordinación de Acogimientos Residenciales'</v>
      </c>
      <c r="J1147" t="str">
        <f t="shared" si="103"/>
        <v>'LA0015439'</v>
      </c>
      <c r="K1147" t="str">
        <f t="shared" si="104"/>
        <v>'LA0015430'</v>
      </c>
      <c r="M1147" t="str">
        <f t="shared" si="107"/>
        <v>null</v>
      </c>
      <c r="O1147" t="str">
        <f t="shared" si="105"/>
        <v xml:space="preserve">INSERT INTO pad_organ (organid, nom, dir3, dir3pare, cif) VALUES (71145, 'Coordinación de Acogimientos Residenciales', 'LA0015439', 'LA0015430', null); </v>
      </c>
    </row>
    <row r="1148" spans="2:15">
      <c r="B1148" t="s">
        <v>2282</v>
      </c>
      <c r="C1148" t="s">
        <v>2283</v>
      </c>
      <c r="D1148" s="1">
        <v>2126295</v>
      </c>
      <c r="E1148" t="str">
        <f>IFERROR(VLOOKUP(D1148,PBL_ORGAN_GESTOR!$A$2:$G$1955,2,FALSE),"null")</f>
        <v>LA0015439</v>
      </c>
      <c r="F1148" t="str">
        <f>IF(E1148="null",VLOOKUP(B1148,Entitats!O:P,2,FALSE),"null")</f>
        <v>null</v>
      </c>
      <c r="H1148">
        <f t="shared" si="106"/>
        <v>71146</v>
      </c>
      <c r="I1148" t="str">
        <f t="shared" si="102"/>
        <v>'Llars del Menor/Equipos de las Llars'</v>
      </c>
      <c r="J1148" t="str">
        <f t="shared" si="103"/>
        <v>'LA0015440'</v>
      </c>
      <c r="K1148" t="str">
        <f t="shared" si="104"/>
        <v>'LA0015439'</v>
      </c>
      <c r="M1148" t="str">
        <f t="shared" si="107"/>
        <v>null</v>
      </c>
      <c r="O1148" t="str">
        <f t="shared" si="105"/>
        <v xml:space="preserve">INSERT INTO pad_organ (organid, nom, dir3, dir3pare, cif) VALUES (71146, 'Llars del Menor/Equipos de las Llars', 'LA0015440', 'LA0015439', null); </v>
      </c>
    </row>
    <row r="1149" spans="2:15">
      <c r="B1149" t="s">
        <v>2284</v>
      </c>
      <c r="C1149" t="s">
        <v>2285</v>
      </c>
      <c r="D1149" s="1">
        <v>2126272</v>
      </c>
      <c r="E1149" t="str">
        <f>IFERROR(VLOOKUP(D1149,PBL_ORGAN_GESTOR!$A$2:$G$1955,2,FALSE),"null")</f>
        <v>LA0000048</v>
      </c>
      <c r="F1149" t="str">
        <f>IF(E1149="null",VLOOKUP(B1149,Entitats!O:P,2,FALSE),"null")</f>
        <v>null</v>
      </c>
      <c r="H1149">
        <f t="shared" si="106"/>
        <v>71147</v>
      </c>
      <c r="I1149" t="str">
        <f t="shared" si="102"/>
        <v>'Área de Personas con Discapacidad e Innovación Social'</v>
      </c>
      <c r="J1149" t="str">
        <f t="shared" si="103"/>
        <v>'LA0003968'</v>
      </c>
      <c r="K1149" t="str">
        <f t="shared" si="104"/>
        <v>'LA0000048'</v>
      </c>
      <c r="M1149" t="str">
        <f t="shared" si="107"/>
        <v>null</v>
      </c>
      <c r="O1149" t="str">
        <f t="shared" si="105"/>
        <v xml:space="preserve">INSERT INTO pad_organ (organid, nom, dir3, dir3pare, cif) VALUES (71147, 'Área de Personas con Discapacidad e Innovación Social', 'LA0003968', 'LA0000048', null); </v>
      </c>
    </row>
    <row r="1150" spans="2:15">
      <c r="B1150" t="s">
        <v>2286</v>
      </c>
      <c r="C1150" t="s">
        <v>2287</v>
      </c>
      <c r="D1150" s="1">
        <v>2126297</v>
      </c>
      <c r="E1150" t="str">
        <f>IFERROR(VLOOKUP(D1150,PBL_ORGAN_GESTOR!$A$2:$G$1955,2,FALSE),"null")</f>
        <v>LA0003968</v>
      </c>
      <c r="F1150" t="str">
        <f>IF(E1150="null",VLOOKUP(B1150,Entitats!O:P,2,FALSE),"null")</f>
        <v>null</v>
      </c>
      <c r="H1150">
        <f t="shared" si="106"/>
        <v>71148</v>
      </c>
      <c r="I1150" t="str">
        <f t="shared" si="102"/>
        <v>'Servicio de Personas con Discapacidad e Innnovación Social'</v>
      </c>
      <c r="J1150" t="str">
        <f t="shared" si="103"/>
        <v>'LA0015415'</v>
      </c>
      <c r="K1150" t="str">
        <f t="shared" si="104"/>
        <v>'LA0003968'</v>
      </c>
      <c r="M1150" t="str">
        <f t="shared" si="107"/>
        <v>null</v>
      </c>
      <c r="O1150" t="str">
        <f t="shared" si="105"/>
        <v xml:space="preserve">INSERT INTO pad_organ (organid, nom, dir3, dir3pare, cif) VALUES (71148, 'Servicio de Personas con Discapacidad e Innnovación Social', 'LA0015415', 'LA0003968', null); </v>
      </c>
    </row>
    <row r="1151" spans="2:15">
      <c r="B1151" t="s">
        <v>2288</v>
      </c>
      <c r="C1151" t="s">
        <v>2289</v>
      </c>
      <c r="D1151" t="s">
        <v>13</v>
      </c>
      <c r="E1151" t="str">
        <f>IFERROR(VLOOKUP(D1151,PBL_ORGAN_GESTOR!$A$2:$G$1955,2,FALSE),"null")</f>
        <v>null</v>
      </c>
      <c r="F1151" t="str">
        <f>IF(E1151="null",VLOOKUP(B1151,Entitats!O:P,2,FALSE),"null")</f>
        <v>P0700100A</v>
      </c>
      <c r="H1151">
        <f t="shared" si="106"/>
        <v>71149</v>
      </c>
      <c r="I1151" t="str">
        <f t="shared" si="102"/>
        <v>'Ayuntamiento de Alaró'</v>
      </c>
      <c r="J1151" t="str">
        <f t="shared" si="103"/>
        <v>'L01070012'</v>
      </c>
      <c r="K1151" t="str">
        <f t="shared" si="104"/>
        <v>null</v>
      </c>
      <c r="M1151" t="str">
        <f t="shared" si="107"/>
        <v>'P0700100A'</v>
      </c>
      <c r="O1151" t="str">
        <f t="shared" si="105"/>
        <v xml:space="preserve">INSERT INTO pad_organ (organid, nom, dir3, dir3pare, cif) VALUES (71149, 'Ayuntamiento de Alaró', 'L01070012', null, 'P0700100A'); </v>
      </c>
    </row>
    <row r="1152" spans="2:15">
      <c r="B1152" t="s">
        <v>2290</v>
      </c>
      <c r="C1152" t="s">
        <v>2291</v>
      </c>
      <c r="D1152" t="s">
        <v>13</v>
      </c>
      <c r="E1152" t="str">
        <f>IFERROR(VLOOKUP(D1152,PBL_ORGAN_GESTOR!$A$2:$G$1955,2,FALSE),"null")</f>
        <v>null</v>
      </c>
      <c r="F1152" t="str">
        <f>IF(E1152="null",VLOOKUP(B1152,Entitats!O:P,2,FALSE),"null")</f>
        <v>P0702700F</v>
      </c>
      <c r="H1152">
        <f t="shared" si="106"/>
        <v>71150</v>
      </c>
      <c r="I1152" t="str">
        <f t="shared" si="102"/>
        <v>'Ayuntamiento de Inca'</v>
      </c>
      <c r="J1152" t="str">
        <f t="shared" si="103"/>
        <v>'L01070276'</v>
      </c>
      <c r="K1152" t="str">
        <f t="shared" si="104"/>
        <v>null</v>
      </c>
      <c r="M1152" t="str">
        <f t="shared" si="107"/>
        <v>'P0702700F'</v>
      </c>
      <c r="O1152" t="str">
        <f t="shared" si="105"/>
        <v xml:space="preserve">INSERT INTO pad_organ (organid, nom, dir3, dir3pare, cif) VALUES (71150, 'Ayuntamiento de Inca', 'L01070276', null, 'P0702700F'); </v>
      </c>
    </row>
    <row r="1153" spans="2:15">
      <c r="B1153" t="s">
        <v>2292</v>
      </c>
      <c r="C1153" t="s">
        <v>2293</v>
      </c>
      <c r="D1153" s="1">
        <v>1607993</v>
      </c>
      <c r="E1153" t="str">
        <f>IFERROR(VLOOKUP(D1153,PBL_ORGAN_GESTOR!$A$2:$G$1955,2,FALSE),"null")</f>
        <v>L01070276</v>
      </c>
      <c r="F1153" t="str">
        <f>IF(E1153="null",VLOOKUP(B1153,Entitats!O:P,2,FALSE),"null")</f>
        <v>null</v>
      </c>
      <c r="H1153">
        <f t="shared" si="106"/>
        <v>71151</v>
      </c>
      <c r="I1153" t="str">
        <f t="shared" si="102"/>
        <v>'Alcaldía'</v>
      </c>
      <c r="J1153" t="str">
        <f t="shared" si="103"/>
        <v>'LA0013993'</v>
      </c>
      <c r="K1153" t="str">
        <f t="shared" si="104"/>
        <v>'L01070276'</v>
      </c>
      <c r="M1153" t="str">
        <f t="shared" si="107"/>
        <v>null</v>
      </c>
      <c r="O1153" t="str">
        <f t="shared" si="105"/>
        <v xml:space="preserve">INSERT INTO pad_organ (organid, nom, dir3, dir3pare, cif) VALUES (71151, 'Alcaldía', 'LA0013993', 'L01070276', null); </v>
      </c>
    </row>
    <row r="1154" spans="2:15">
      <c r="B1154" t="s">
        <v>2294</v>
      </c>
      <c r="C1154" t="s">
        <v>1945</v>
      </c>
      <c r="D1154" s="1">
        <v>1607993</v>
      </c>
      <c r="E1154" t="str">
        <f>IFERROR(VLOOKUP(D1154,PBL_ORGAN_GESTOR!$A$2:$G$1955,2,FALSE),"null")</f>
        <v>L01070276</v>
      </c>
      <c r="F1154" t="str">
        <f>IF(E1154="null",VLOOKUP(B1154,Entitats!O:P,2,FALSE),"null")</f>
        <v>null</v>
      </c>
      <c r="H1154">
        <f t="shared" si="106"/>
        <v>71152</v>
      </c>
      <c r="I1154" t="str">
        <f t="shared" si="102"/>
        <v>'Secretaría'</v>
      </c>
      <c r="J1154" t="str">
        <f t="shared" si="103"/>
        <v>'LA0013994'</v>
      </c>
      <c r="K1154" t="str">
        <f t="shared" si="104"/>
        <v>'L01070276'</v>
      </c>
      <c r="M1154" t="str">
        <f t="shared" si="107"/>
        <v>null</v>
      </c>
      <c r="O1154" t="str">
        <f t="shared" si="105"/>
        <v xml:space="preserve">INSERT INTO pad_organ (organid, nom, dir3, dir3pare, cif) VALUES (71152, 'Secretaría', 'LA0013994', 'L01070276', null); </v>
      </c>
    </row>
    <row r="1155" spans="2:15">
      <c r="B1155" t="s">
        <v>2295</v>
      </c>
      <c r="C1155" t="s">
        <v>2296</v>
      </c>
      <c r="D1155" s="1">
        <v>1607993</v>
      </c>
      <c r="E1155" t="str">
        <f>IFERROR(VLOOKUP(D1155,PBL_ORGAN_GESTOR!$A$2:$G$1955,2,FALSE),"null")</f>
        <v>L01070276</v>
      </c>
      <c r="F1155" t="str">
        <f>IF(E1155="null",VLOOKUP(B1155,Entitats!O:P,2,FALSE),"null")</f>
        <v>null</v>
      </c>
      <c r="H1155">
        <f t="shared" si="106"/>
        <v>71153</v>
      </c>
      <c r="I1155" t="str">
        <f t="shared" ref="I1155:I1218" si="108">"'"&amp;C1155&amp;"'"</f>
        <v>'Información y Atención Ciudadana'</v>
      </c>
      <c r="J1155" t="str">
        <f t="shared" ref="J1155:J1218" si="109">"'"&amp;B1155&amp;"'"</f>
        <v>'LA0013995'</v>
      </c>
      <c r="K1155" t="str">
        <f t="shared" ref="K1155:K1218" si="110">IF(E1155="null","null","'"&amp;E1155&amp;"'")</f>
        <v>'L01070276'</v>
      </c>
      <c r="M1155" t="str">
        <f t="shared" si="107"/>
        <v>null</v>
      </c>
      <c r="O1155" t="str">
        <f t="shared" ref="O1155:O1218" si="111">SUBSTITUTE(SUBSTITUTE(SUBSTITUTE(SUBSTITUTE(SUBSTITUTE(SUBSTITUTE(O$1,"$ID$",H1155),"$NOM$",I1155),"$DIR3$",J1155),"$DIR3PARE$",K1155),"$ENTITATID$",L1155),"$CIF$",M1155)</f>
        <v xml:space="preserve">INSERT INTO pad_organ (organid, nom, dir3, dir3pare, cif) VALUES (71153, 'Información y Atención Ciudadana', 'LA0013995', 'L01070276', null); </v>
      </c>
    </row>
    <row r="1156" spans="2:15">
      <c r="B1156" t="s">
        <v>2297</v>
      </c>
      <c r="C1156" t="s">
        <v>2298</v>
      </c>
      <c r="D1156" s="1">
        <v>1607993</v>
      </c>
      <c r="E1156" t="str">
        <f>IFERROR(VLOOKUP(D1156,PBL_ORGAN_GESTOR!$A$2:$G$1955,2,FALSE),"null")</f>
        <v>L01070276</v>
      </c>
      <c r="F1156" t="str">
        <f>IF(E1156="null",VLOOKUP(B1156,Entitats!O:P,2,FALSE),"null")</f>
        <v>null</v>
      </c>
      <c r="H1156">
        <f t="shared" ref="H1156:H1219" si="112">H1155+1</f>
        <v>71154</v>
      </c>
      <c r="I1156" t="str">
        <f t="shared" si="108"/>
        <v>'Urbanismo, Actividades y Vivienda'</v>
      </c>
      <c r="J1156" t="str">
        <f t="shared" si="109"/>
        <v>'LA0013996'</v>
      </c>
      <c r="K1156" t="str">
        <f t="shared" si="110"/>
        <v>'L01070276'</v>
      </c>
      <c r="M1156" t="str">
        <f t="shared" ref="M1156:M1219" si="113">IFERROR(IF(F1156="null","null","'"&amp;F1156&amp;"'"),"null")</f>
        <v>null</v>
      </c>
      <c r="O1156" t="str">
        <f t="shared" si="111"/>
        <v xml:space="preserve">INSERT INTO pad_organ (organid, nom, dir3, dir3pare, cif) VALUES (71154, 'Urbanismo, Actividades y Vivienda', 'LA0013996', 'L01070276', null); </v>
      </c>
    </row>
    <row r="1157" spans="2:15">
      <c r="B1157" t="s">
        <v>2299</v>
      </c>
      <c r="C1157" t="s">
        <v>1947</v>
      </c>
      <c r="D1157" s="1">
        <v>1607993</v>
      </c>
      <c r="E1157" t="str">
        <f>IFERROR(VLOOKUP(D1157,PBL_ORGAN_GESTOR!$A$2:$G$1955,2,FALSE),"null")</f>
        <v>L01070276</v>
      </c>
      <c r="F1157" t="str">
        <f>IF(E1157="null",VLOOKUP(B1157,Entitats!O:P,2,FALSE),"null")</f>
        <v>null</v>
      </c>
      <c r="H1157">
        <f t="shared" si="112"/>
        <v>71155</v>
      </c>
      <c r="I1157" t="str">
        <f t="shared" si="108"/>
        <v>'Intervención'</v>
      </c>
      <c r="J1157" t="str">
        <f t="shared" si="109"/>
        <v>'LA0013997'</v>
      </c>
      <c r="K1157" t="str">
        <f t="shared" si="110"/>
        <v>'L01070276'</v>
      </c>
      <c r="M1157" t="str">
        <f t="shared" si="113"/>
        <v>null</v>
      </c>
      <c r="O1157" t="str">
        <f t="shared" si="111"/>
        <v xml:space="preserve">INSERT INTO pad_organ (organid, nom, dir3, dir3pare, cif) VALUES (71155, 'Intervención', 'LA0013997', 'L01070276', null); </v>
      </c>
    </row>
    <row r="1158" spans="2:15">
      <c r="B1158" t="s">
        <v>2300</v>
      </c>
      <c r="C1158" t="s">
        <v>1949</v>
      </c>
      <c r="D1158" s="1">
        <v>1607993</v>
      </c>
      <c r="E1158" t="str">
        <f>IFERROR(VLOOKUP(D1158,PBL_ORGAN_GESTOR!$A$2:$G$1955,2,FALSE),"null")</f>
        <v>L01070276</v>
      </c>
      <c r="F1158" t="str">
        <f>IF(E1158="null",VLOOKUP(B1158,Entitats!O:P,2,FALSE),"null")</f>
        <v>null</v>
      </c>
      <c r="H1158">
        <f t="shared" si="112"/>
        <v>71156</v>
      </c>
      <c r="I1158" t="str">
        <f t="shared" si="108"/>
        <v>'Tesorería'</v>
      </c>
      <c r="J1158" t="str">
        <f t="shared" si="109"/>
        <v>'LA0013998'</v>
      </c>
      <c r="K1158" t="str">
        <f t="shared" si="110"/>
        <v>'L01070276'</v>
      </c>
      <c r="M1158" t="str">
        <f t="shared" si="113"/>
        <v>null</v>
      </c>
      <c r="O1158" t="str">
        <f t="shared" si="111"/>
        <v xml:space="preserve">INSERT INTO pad_organ (organid, nom, dir3, dir3pare, cif) VALUES (71156, 'Tesorería', 'LA0013998', 'L01070276', null); </v>
      </c>
    </row>
    <row r="1159" spans="2:15">
      <c r="B1159" t="s">
        <v>2301</v>
      </c>
      <c r="C1159" t="s">
        <v>1953</v>
      </c>
      <c r="D1159" s="1">
        <v>1607993</v>
      </c>
      <c r="E1159" t="str">
        <f>IFERROR(VLOOKUP(D1159,PBL_ORGAN_GESTOR!$A$2:$G$1955,2,FALSE),"null")</f>
        <v>L01070276</v>
      </c>
      <c r="F1159" t="str">
        <f>IF(E1159="null",VLOOKUP(B1159,Entitats!O:P,2,FALSE),"null")</f>
        <v>null</v>
      </c>
      <c r="H1159">
        <f t="shared" si="112"/>
        <v>71157</v>
      </c>
      <c r="I1159" t="str">
        <f t="shared" si="108"/>
        <v>'Informática'</v>
      </c>
      <c r="J1159" t="str">
        <f t="shared" si="109"/>
        <v>'LA0013999'</v>
      </c>
      <c r="K1159" t="str">
        <f t="shared" si="110"/>
        <v>'L01070276'</v>
      </c>
      <c r="M1159" t="str">
        <f t="shared" si="113"/>
        <v>null</v>
      </c>
      <c r="O1159" t="str">
        <f t="shared" si="111"/>
        <v xml:space="preserve">INSERT INTO pad_organ (organid, nom, dir3, dir3pare, cif) VALUES (71157, 'Informática', 'LA0013999', 'L01070276', null); </v>
      </c>
    </row>
    <row r="1160" spans="2:15">
      <c r="B1160" t="s">
        <v>2302</v>
      </c>
      <c r="C1160" t="s">
        <v>2303</v>
      </c>
      <c r="D1160" s="1">
        <v>1607993</v>
      </c>
      <c r="E1160" t="str">
        <f>IFERROR(VLOOKUP(D1160,PBL_ORGAN_GESTOR!$A$2:$G$1955,2,FALSE),"null")</f>
        <v>L01070276</v>
      </c>
      <c r="F1160" t="str">
        <f>IF(E1160="null",VLOOKUP(B1160,Entitats!O:P,2,FALSE),"null")</f>
        <v>null</v>
      </c>
      <c r="H1160">
        <f t="shared" si="112"/>
        <v>71158</v>
      </c>
      <c r="I1160" t="str">
        <f t="shared" si="108"/>
        <v>'Servicios y Medio Ambiente'</v>
      </c>
      <c r="J1160" t="str">
        <f t="shared" si="109"/>
        <v>'LA0014000'</v>
      </c>
      <c r="K1160" t="str">
        <f t="shared" si="110"/>
        <v>'L01070276'</v>
      </c>
      <c r="M1160" t="str">
        <f t="shared" si="113"/>
        <v>null</v>
      </c>
      <c r="O1160" t="str">
        <f t="shared" si="111"/>
        <v xml:space="preserve">INSERT INTO pad_organ (organid, nom, dir3, dir3pare, cif) VALUES (71158, 'Servicios y Medio Ambiente', 'LA0014000', 'L01070276', null); </v>
      </c>
    </row>
    <row r="1161" spans="2:15">
      <c r="B1161" t="s">
        <v>2304</v>
      </c>
      <c r="C1161" t="s">
        <v>2305</v>
      </c>
      <c r="D1161" s="1">
        <v>1607993</v>
      </c>
      <c r="E1161" t="str">
        <f>IFERROR(VLOOKUP(D1161,PBL_ORGAN_GESTOR!$A$2:$G$1955,2,FALSE),"null")</f>
        <v>L01070276</v>
      </c>
      <c r="F1161" t="str">
        <f>IF(E1161="null",VLOOKUP(B1161,Entitats!O:P,2,FALSE),"null")</f>
        <v>null</v>
      </c>
      <c r="H1161">
        <f t="shared" si="112"/>
        <v>71159</v>
      </c>
      <c r="I1161" t="str">
        <f t="shared" si="108"/>
        <v>'Prensa'</v>
      </c>
      <c r="J1161" t="str">
        <f t="shared" si="109"/>
        <v>'LA0014001'</v>
      </c>
      <c r="K1161" t="str">
        <f t="shared" si="110"/>
        <v>'L01070276'</v>
      </c>
      <c r="M1161" t="str">
        <f t="shared" si="113"/>
        <v>null</v>
      </c>
      <c r="O1161" t="str">
        <f t="shared" si="111"/>
        <v xml:space="preserve">INSERT INTO pad_organ (organid, nom, dir3, dir3pare, cif) VALUES (71159, 'Prensa', 'LA0014001', 'L01070276', null); </v>
      </c>
    </row>
    <row r="1162" spans="2:15">
      <c r="B1162" t="s">
        <v>2306</v>
      </c>
      <c r="C1162" t="s">
        <v>2307</v>
      </c>
      <c r="D1162" s="1">
        <v>1607993</v>
      </c>
      <c r="E1162" t="str">
        <f>IFERROR(VLOOKUP(D1162,PBL_ORGAN_GESTOR!$A$2:$G$1955,2,FALSE),"null")</f>
        <v>L01070276</v>
      </c>
      <c r="F1162" t="str">
        <f>IF(E1162="null",VLOOKUP(B1162,Entitats!O:P,2,FALSE),"null")</f>
        <v>null</v>
      </c>
      <c r="H1162">
        <f t="shared" si="112"/>
        <v>71160</v>
      </c>
      <c r="I1162" t="str">
        <f t="shared" si="108"/>
        <v>'Gestión Tributaria'</v>
      </c>
      <c r="J1162" t="str">
        <f t="shared" si="109"/>
        <v>'LA0014002'</v>
      </c>
      <c r="K1162" t="str">
        <f t="shared" si="110"/>
        <v>'L01070276'</v>
      </c>
      <c r="M1162" t="str">
        <f t="shared" si="113"/>
        <v>null</v>
      </c>
      <c r="O1162" t="str">
        <f t="shared" si="111"/>
        <v xml:space="preserve">INSERT INTO pad_organ (organid, nom, dir3, dir3pare, cif) VALUES (71160, 'Gestión Tributaria', 'LA0014002', 'L01070276', null); </v>
      </c>
    </row>
    <row r="1163" spans="2:15">
      <c r="B1163" t="s">
        <v>2308</v>
      </c>
      <c r="C1163" t="s">
        <v>1993</v>
      </c>
      <c r="D1163" s="1">
        <v>1607993</v>
      </c>
      <c r="E1163" t="str">
        <f>IFERROR(VLOOKUP(D1163,PBL_ORGAN_GESTOR!$A$2:$G$1955,2,FALSE),"null")</f>
        <v>L01070276</v>
      </c>
      <c r="F1163" t="str">
        <f>IF(E1163="null",VLOOKUP(B1163,Entitats!O:P,2,FALSE),"null")</f>
        <v>null</v>
      </c>
      <c r="H1163">
        <f t="shared" si="112"/>
        <v>71161</v>
      </c>
      <c r="I1163" t="str">
        <f t="shared" si="108"/>
        <v>'Cultura'</v>
      </c>
      <c r="J1163" t="str">
        <f t="shared" si="109"/>
        <v>'LA0014003'</v>
      </c>
      <c r="K1163" t="str">
        <f t="shared" si="110"/>
        <v>'L01070276'</v>
      </c>
      <c r="M1163" t="str">
        <f t="shared" si="113"/>
        <v>null</v>
      </c>
      <c r="O1163" t="str">
        <f t="shared" si="111"/>
        <v xml:space="preserve">INSERT INTO pad_organ (organid, nom, dir3, dir3pare, cif) VALUES (71161, 'Cultura', 'LA0014003', 'L01070276', null); </v>
      </c>
    </row>
    <row r="1164" spans="2:15">
      <c r="B1164" t="s">
        <v>2309</v>
      </c>
      <c r="C1164" t="s">
        <v>2310</v>
      </c>
      <c r="D1164" s="1">
        <v>1607993</v>
      </c>
      <c r="E1164" t="str">
        <f>IFERROR(VLOOKUP(D1164,PBL_ORGAN_GESTOR!$A$2:$G$1955,2,FALSE),"null")</f>
        <v>L01070276</v>
      </c>
      <c r="F1164" t="str">
        <f>IF(E1164="null",VLOOKUP(B1164,Entitats!O:P,2,FALSE),"null")</f>
        <v>null</v>
      </c>
      <c r="H1164">
        <f t="shared" si="112"/>
        <v>71162</v>
      </c>
      <c r="I1164" t="str">
        <f t="shared" si="108"/>
        <v>'Educación'</v>
      </c>
      <c r="J1164" t="str">
        <f t="shared" si="109"/>
        <v>'LA0014004'</v>
      </c>
      <c r="K1164" t="str">
        <f t="shared" si="110"/>
        <v>'L01070276'</v>
      </c>
      <c r="M1164" t="str">
        <f t="shared" si="113"/>
        <v>null</v>
      </c>
      <c r="O1164" t="str">
        <f t="shared" si="111"/>
        <v xml:space="preserve">INSERT INTO pad_organ (organid, nom, dir3, dir3pare, cif) VALUES (71162, 'Educación', 'LA0014004', 'L01070276', null); </v>
      </c>
    </row>
    <row r="1165" spans="2:15">
      <c r="B1165" t="s">
        <v>2311</v>
      </c>
      <c r="C1165" t="s">
        <v>2312</v>
      </c>
      <c r="D1165" s="1">
        <v>1607993</v>
      </c>
      <c r="E1165" t="str">
        <f>IFERROR(VLOOKUP(D1165,PBL_ORGAN_GESTOR!$A$2:$G$1955,2,FALSE),"null")</f>
        <v>L01070276</v>
      </c>
      <c r="F1165" t="str">
        <f>IF(E1165="null",VLOOKUP(B1165,Entitats!O:P,2,FALSE),"null")</f>
        <v>null</v>
      </c>
      <c r="H1165">
        <f t="shared" si="112"/>
        <v>71163</v>
      </c>
      <c r="I1165" t="str">
        <f t="shared" si="108"/>
        <v>'Biblioteca'</v>
      </c>
      <c r="J1165" t="str">
        <f t="shared" si="109"/>
        <v>'LA0014005'</v>
      </c>
      <c r="K1165" t="str">
        <f t="shared" si="110"/>
        <v>'L01070276'</v>
      </c>
      <c r="M1165" t="str">
        <f t="shared" si="113"/>
        <v>null</v>
      </c>
      <c r="O1165" t="str">
        <f t="shared" si="111"/>
        <v xml:space="preserve">INSERT INTO pad_organ (organid, nom, dir3, dir3pare, cif) VALUES (71163, 'Biblioteca', 'LA0014005', 'L01070276', null); </v>
      </c>
    </row>
    <row r="1166" spans="2:15">
      <c r="B1166" t="s">
        <v>2313</v>
      </c>
      <c r="C1166" t="s">
        <v>2314</v>
      </c>
      <c r="D1166" s="1">
        <v>1607993</v>
      </c>
      <c r="E1166" t="str">
        <f>IFERROR(VLOOKUP(D1166,PBL_ORGAN_GESTOR!$A$2:$G$1955,2,FALSE),"null")</f>
        <v>L01070276</v>
      </c>
      <c r="F1166" t="str">
        <f>IF(E1166="null",VLOOKUP(B1166,Entitats!O:P,2,FALSE),"null")</f>
        <v>null</v>
      </c>
      <c r="H1166">
        <f t="shared" si="112"/>
        <v>71164</v>
      </c>
      <c r="I1166" t="str">
        <f t="shared" si="108"/>
        <v>'Escuela de Música Antonio Torrandell'</v>
      </c>
      <c r="J1166" t="str">
        <f t="shared" si="109"/>
        <v>'LA0014006'</v>
      </c>
      <c r="K1166" t="str">
        <f t="shared" si="110"/>
        <v>'L01070276'</v>
      </c>
      <c r="M1166" t="str">
        <f t="shared" si="113"/>
        <v>null</v>
      </c>
      <c r="O1166" t="str">
        <f t="shared" si="111"/>
        <v xml:space="preserve">INSERT INTO pad_organ (organid, nom, dir3, dir3pare, cif) VALUES (71164, 'Escuela de Música Antonio Torrandell', 'LA0014006', 'L01070276', null); </v>
      </c>
    </row>
    <row r="1167" spans="2:15">
      <c r="B1167" t="s">
        <v>2315</v>
      </c>
      <c r="C1167" t="s">
        <v>2316</v>
      </c>
      <c r="D1167" s="1">
        <v>1607993</v>
      </c>
      <c r="E1167" t="str">
        <f>IFERROR(VLOOKUP(D1167,PBL_ORGAN_GESTOR!$A$2:$G$1955,2,FALSE),"null")</f>
        <v>L01070276</v>
      </c>
      <c r="F1167" t="str">
        <f>IF(E1167="null",VLOOKUP(B1167,Entitats!O:P,2,FALSE),"null")</f>
        <v>null</v>
      </c>
      <c r="H1167">
        <f t="shared" si="112"/>
        <v>71165</v>
      </c>
      <c r="I1167" t="str">
        <f t="shared" si="108"/>
        <v>'Toninaina'</v>
      </c>
      <c r="J1167" t="str">
        <f t="shared" si="109"/>
        <v>'LA0014008'</v>
      </c>
      <c r="K1167" t="str">
        <f t="shared" si="110"/>
        <v>'L01070276'</v>
      </c>
      <c r="M1167" t="str">
        <f t="shared" si="113"/>
        <v>null</v>
      </c>
      <c r="O1167" t="str">
        <f t="shared" si="111"/>
        <v xml:space="preserve">INSERT INTO pad_organ (organid, nom, dir3, dir3pare, cif) VALUES (71165, 'Toninaina', 'LA0014008', 'L01070276', null); </v>
      </c>
    </row>
    <row r="1168" spans="2:15">
      <c r="B1168" t="s">
        <v>2317</v>
      </c>
      <c r="C1168" t="s">
        <v>2318</v>
      </c>
      <c r="D1168" s="1">
        <v>1607993</v>
      </c>
      <c r="E1168" t="str">
        <f>IFERROR(VLOOKUP(D1168,PBL_ORGAN_GESTOR!$A$2:$G$1955,2,FALSE),"null")</f>
        <v>L01070276</v>
      </c>
      <c r="F1168" t="str">
        <f>IF(E1168="null",VLOOKUP(B1168,Entitats!O:P,2,FALSE),"null")</f>
        <v>null</v>
      </c>
      <c r="H1168">
        <f t="shared" si="112"/>
        <v>71166</v>
      </c>
      <c r="I1168" t="str">
        <f t="shared" si="108"/>
        <v>'Policía Local y Seguridad Ciudadana'</v>
      </c>
      <c r="J1168" t="str">
        <f t="shared" si="109"/>
        <v>'LA0014009'</v>
      </c>
      <c r="K1168" t="str">
        <f t="shared" si="110"/>
        <v>'L01070276'</v>
      </c>
      <c r="M1168" t="str">
        <f t="shared" si="113"/>
        <v>null</v>
      </c>
      <c r="O1168" t="str">
        <f t="shared" si="111"/>
        <v xml:space="preserve">INSERT INTO pad_organ (organid, nom, dir3, dir3pare, cif) VALUES (71166, 'Policía Local y Seguridad Ciudadana', 'LA0014009', 'L01070276', null); </v>
      </c>
    </row>
    <row r="1169" spans="2:15">
      <c r="B1169" t="s">
        <v>2319</v>
      </c>
      <c r="C1169" t="s">
        <v>2019</v>
      </c>
      <c r="D1169" s="1">
        <v>1607993</v>
      </c>
      <c r="E1169" t="str">
        <f>IFERROR(VLOOKUP(D1169,PBL_ORGAN_GESTOR!$A$2:$G$1955,2,FALSE),"null")</f>
        <v>L01070276</v>
      </c>
      <c r="F1169" t="str">
        <f>IF(E1169="null",VLOOKUP(B1169,Entitats!O:P,2,FALSE),"null")</f>
        <v>null</v>
      </c>
      <c r="H1169">
        <f t="shared" si="112"/>
        <v>71167</v>
      </c>
      <c r="I1169" t="str">
        <f t="shared" si="108"/>
        <v>'Juventud'</v>
      </c>
      <c r="J1169" t="str">
        <f t="shared" si="109"/>
        <v>'LA0014010'</v>
      </c>
      <c r="K1169" t="str">
        <f t="shared" si="110"/>
        <v>'L01070276'</v>
      </c>
      <c r="M1169" t="str">
        <f t="shared" si="113"/>
        <v>null</v>
      </c>
      <c r="O1169" t="str">
        <f t="shared" si="111"/>
        <v xml:space="preserve">INSERT INTO pad_organ (organid, nom, dir3, dir3pare, cif) VALUES (71167, 'Juventud', 'LA0014010', 'L01070276', null); </v>
      </c>
    </row>
    <row r="1170" spans="2:15">
      <c r="B1170" t="s">
        <v>2320</v>
      </c>
      <c r="C1170" t="s">
        <v>2011</v>
      </c>
      <c r="D1170" s="1">
        <v>1607993</v>
      </c>
      <c r="E1170" t="str">
        <f>IFERROR(VLOOKUP(D1170,PBL_ORGAN_GESTOR!$A$2:$G$1955,2,FALSE),"null")</f>
        <v>L01070276</v>
      </c>
      <c r="F1170" t="str">
        <f>IF(E1170="null",VLOOKUP(B1170,Entitats!O:P,2,FALSE),"null")</f>
        <v>null</v>
      </c>
      <c r="H1170">
        <f t="shared" si="112"/>
        <v>71168</v>
      </c>
      <c r="I1170" t="str">
        <f t="shared" si="108"/>
        <v>'Deportes'</v>
      </c>
      <c r="J1170" t="str">
        <f t="shared" si="109"/>
        <v>'LA0014011'</v>
      </c>
      <c r="K1170" t="str">
        <f t="shared" si="110"/>
        <v>'L01070276'</v>
      </c>
      <c r="M1170" t="str">
        <f t="shared" si="113"/>
        <v>null</v>
      </c>
      <c r="O1170" t="str">
        <f t="shared" si="111"/>
        <v xml:space="preserve">INSERT INTO pad_organ (organid, nom, dir3, dir3pare, cif) VALUES (71168, 'Deportes', 'LA0014011', 'L01070276', null); </v>
      </c>
    </row>
    <row r="1171" spans="2:15">
      <c r="B1171" t="s">
        <v>2321</v>
      </c>
      <c r="C1171" t="s">
        <v>2322</v>
      </c>
      <c r="D1171" s="1">
        <v>1607993</v>
      </c>
      <c r="E1171" t="str">
        <f>IFERROR(VLOOKUP(D1171,PBL_ORGAN_GESTOR!$A$2:$G$1955,2,FALSE),"null")</f>
        <v>L01070276</v>
      </c>
      <c r="F1171" t="str">
        <f>IF(E1171="null",VLOOKUP(B1171,Entitats!O:P,2,FALSE),"null")</f>
        <v>null</v>
      </c>
      <c r="H1171">
        <f t="shared" si="112"/>
        <v>71169</v>
      </c>
      <c r="I1171" t="str">
        <f t="shared" si="108"/>
        <v>'Participación Ciudadana'</v>
      </c>
      <c r="J1171" t="str">
        <f t="shared" si="109"/>
        <v>'LA0014012'</v>
      </c>
      <c r="K1171" t="str">
        <f t="shared" si="110"/>
        <v>'L01070276'</v>
      </c>
      <c r="M1171" t="str">
        <f t="shared" si="113"/>
        <v>null</v>
      </c>
      <c r="O1171" t="str">
        <f t="shared" si="111"/>
        <v xml:space="preserve">INSERT INTO pad_organ (organid, nom, dir3, dir3pare, cif) VALUES (71169, 'Participación Ciudadana', 'LA0014012', 'L01070276', null); </v>
      </c>
    </row>
    <row r="1172" spans="2:15">
      <c r="B1172" t="s">
        <v>2323</v>
      </c>
      <c r="C1172" t="s">
        <v>2324</v>
      </c>
      <c r="D1172" s="1">
        <v>1607993</v>
      </c>
      <c r="E1172" t="str">
        <f>IFERROR(VLOOKUP(D1172,PBL_ORGAN_GESTOR!$A$2:$G$1955,2,FALSE),"null")</f>
        <v>L01070276</v>
      </c>
      <c r="F1172" t="str">
        <f>IF(E1172="null",VLOOKUP(B1172,Entitats!O:P,2,FALSE),"null")</f>
        <v>null</v>
      </c>
      <c r="H1172">
        <f t="shared" si="112"/>
        <v>71170</v>
      </c>
      <c r="I1172" t="str">
        <f t="shared" si="108"/>
        <v>'Museo del Calzado y de la Industria'</v>
      </c>
      <c r="J1172" t="str">
        <f t="shared" si="109"/>
        <v>'LA0014013'</v>
      </c>
      <c r="K1172" t="str">
        <f t="shared" si="110"/>
        <v>'L01070276'</v>
      </c>
      <c r="M1172" t="str">
        <f t="shared" si="113"/>
        <v>null</v>
      </c>
      <c r="O1172" t="str">
        <f t="shared" si="111"/>
        <v xml:space="preserve">INSERT INTO pad_organ (organid, nom, dir3, dir3pare, cif) VALUES (71170, 'Museo del Calzado y de la Industria', 'LA0014013', 'L01070276', null); </v>
      </c>
    </row>
    <row r="1173" spans="2:15">
      <c r="B1173" t="s">
        <v>2325</v>
      </c>
      <c r="C1173" t="s">
        <v>2013</v>
      </c>
      <c r="D1173" s="1">
        <v>1607993</v>
      </c>
      <c r="E1173" t="str">
        <f>IFERROR(VLOOKUP(D1173,PBL_ORGAN_GESTOR!$A$2:$G$1955,2,FALSE),"null")</f>
        <v>L01070276</v>
      </c>
      <c r="F1173" t="str">
        <f>IF(E1173="null",VLOOKUP(B1173,Entitats!O:P,2,FALSE),"null")</f>
        <v>null</v>
      </c>
      <c r="H1173">
        <f t="shared" si="112"/>
        <v>71171</v>
      </c>
      <c r="I1173" t="str">
        <f t="shared" si="108"/>
        <v>'Promoción Económica'</v>
      </c>
      <c r="J1173" t="str">
        <f t="shared" si="109"/>
        <v>'LA0014014'</v>
      </c>
      <c r="K1173" t="str">
        <f t="shared" si="110"/>
        <v>'L01070276'</v>
      </c>
      <c r="M1173" t="str">
        <f t="shared" si="113"/>
        <v>null</v>
      </c>
      <c r="O1173" t="str">
        <f t="shared" si="111"/>
        <v xml:space="preserve">INSERT INTO pad_organ (organid, nom, dir3, dir3pare, cif) VALUES (71171, 'Promoción Económica', 'LA0014014', 'L01070276', null); </v>
      </c>
    </row>
    <row r="1174" spans="2:15">
      <c r="B1174" t="s">
        <v>2326</v>
      </c>
      <c r="C1174" t="s">
        <v>2327</v>
      </c>
      <c r="D1174" s="1">
        <v>1607993</v>
      </c>
      <c r="E1174" t="str">
        <f>IFERROR(VLOOKUP(D1174,PBL_ORGAN_GESTOR!$A$2:$G$1955,2,FALSE),"null")</f>
        <v>L01070276</v>
      </c>
      <c r="F1174" t="str">
        <f>IF(E1174="null",VLOOKUP(B1174,Entitats!O:P,2,FALSE),"null")</f>
        <v>null</v>
      </c>
      <c r="H1174">
        <f t="shared" si="112"/>
        <v>71172</v>
      </c>
      <c r="I1174" t="str">
        <f t="shared" si="108"/>
        <v>'Servicios Sociales'</v>
      </c>
      <c r="J1174" t="str">
        <f t="shared" si="109"/>
        <v>'LA0014015'</v>
      </c>
      <c r="K1174" t="str">
        <f t="shared" si="110"/>
        <v>'L01070276'</v>
      </c>
      <c r="M1174" t="str">
        <f t="shared" si="113"/>
        <v>null</v>
      </c>
      <c r="O1174" t="str">
        <f t="shared" si="111"/>
        <v xml:space="preserve">INSERT INTO pad_organ (organid, nom, dir3, dir3pare, cif) VALUES (71172, 'Servicios Sociales', 'LA0014015', 'L01070276', null); </v>
      </c>
    </row>
    <row r="1175" spans="2:15">
      <c r="B1175" t="s">
        <v>2328</v>
      </c>
      <c r="C1175" t="s">
        <v>2329</v>
      </c>
      <c r="D1175" s="1">
        <v>1607993</v>
      </c>
      <c r="E1175" t="str">
        <f>IFERROR(VLOOKUP(D1175,PBL_ORGAN_GESTOR!$A$2:$G$1955,2,FALSE),"null")</f>
        <v>L01070276</v>
      </c>
      <c r="F1175" t="str">
        <f>IF(E1175="null",VLOOKUP(B1175,Entitats!O:P,2,FALSE),"null")</f>
        <v>null</v>
      </c>
      <c r="H1175">
        <f t="shared" si="112"/>
        <v>71173</v>
      </c>
      <c r="I1175" t="str">
        <f t="shared" si="108"/>
        <v>'Formación - Escuela Taller'</v>
      </c>
      <c r="J1175" t="str">
        <f t="shared" si="109"/>
        <v>'LA0014016'</v>
      </c>
      <c r="K1175" t="str">
        <f t="shared" si="110"/>
        <v>'L01070276'</v>
      </c>
      <c r="M1175" t="str">
        <f t="shared" si="113"/>
        <v>null</v>
      </c>
      <c r="O1175" t="str">
        <f t="shared" si="111"/>
        <v xml:space="preserve">INSERT INTO pad_organ (organid, nom, dir3, dir3pare, cif) VALUES (71173, 'Formación - Escuela Taller', 'LA0014016', 'L01070276', null); </v>
      </c>
    </row>
    <row r="1176" spans="2:15">
      <c r="B1176" t="s">
        <v>2330</v>
      </c>
      <c r="C1176" t="s">
        <v>2331</v>
      </c>
      <c r="D1176" s="1">
        <v>1607993</v>
      </c>
      <c r="E1176" t="str">
        <f>IFERROR(VLOOKUP(D1176,PBL_ORGAN_GESTOR!$A$2:$G$1955,2,FALSE),"null")</f>
        <v>L01070276</v>
      </c>
      <c r="F1176" t="str">
        <f>IF(E1176="null",VLOOKUP(B1176,Entitats!O:P,2,FALSE),"null")</f>
        <v>null</v>
      </c>
      <c r="H1176">
        <f t="shared" si="112"/>
        <v>71174</v>
      </c>
      <c r="I1176" t="str">
        <f t="shared" si="108"/>
        <v>'Igualdad'</v>
      </c>
      <c r="J1176" t="str">
        <f t="shared" si="109"/>
        <v>'LA0014017'</v>
      </c>
      <c r="K1176" t="str">
        <f t="shared" si="110"/>
        <v>'L01070276'</v>
      </c>
      <c r="M1176" t="str">
        <f t="shared" si="113"/>
        <v>null</v>
      </c>
      <c r="O1176" t="str">
        <f t="shared" si="111"/>
        <v xml:space="preserve">INSERT INTO pad_organ (organid, nom, dir3, dir3pare, cif) VALUES (71174, 'Igualdad', 'LA0014017', 'L01070276', null); </v>
      </c>
    </row>
    <row r="1177" spans="2:15">
      <c r="B1177" t="s">
        <v>2332</v>
      </c>
      <c r="C1177" t="s">
        <v>2333</v>
      </c>
      <c r="D1177" s="1">
        <v>1607993</v>
      </c>
      <c r="E1177" t="str">
        <f>IFERROR(VLOOKUP(D1177,PBL_ORGAN_GESTOR!$A$2:$G$1955,2,FALSE),"null")</f>
        <v>L01070276</v>
      </c>
      <c r="F1177" t="str">
        <f>IF(E1177="null",VLOOKUP(B1177,Entitats!O:P,2,FALSE),"null")</f>
        <v>null</v>
      </c>
      <c r="H1177">
        <f t="shared" si="112"/>
        <v>71175</v>
      </c>
      <c r="I1177" t="str">
        <f t="shared" si="108"/>
        <v>'Padrón'</v>
      </c>
      <c r="J1177" t="str">
        <f t="shared" si="109"/>
        <v>'LA0014055'</v>
      </c>
      <c r="K1177" t="str">
        <f t="shared" si="110"/>
        <v>'L01070276'</v>
      </c>
      <c r="M1177" t="str">
        <f t="shared" si="113"/>
        <v>null</v>
      </c>
      <c r="O1177" t="str">
        <f t="shared" si="111"/>
        <v xml:space="preserve">INSERT INTO pad_organ (organid, nom, dir3, dir3pare, cif) VALUES (71175, 'Padrón', 'LA0014055', 'L01070276', null); </v>
      </c>
    </row>
    <row r="1178" spans="2:15">
      <c r="B1178" t="s">
        <v>2334</v>
      </c>
      <c r="C1178" t="s">
        <v>2335</v>
      </c>
      <c r="D1178" s="1">
        <v>1607993</v>
      </c>
      <c r="E1178" t="str">
        <f>IFERROR(VLOOKUP(D1178,PBL_ORGAN_GESTOR!$A$2:$G$1955,2,FALSE),"null")</f>
        <v>L01070276</v>
      </c>
      <c r="F1178" t="str">
        <f>IF(E1178="null",VLOOKUP(B1178,Entitats!O:P,2,FALSE),"null")</f>
        <v>null</v>
      </c>
      <c r="H1178">
        <f t="shared" si="112"/>
        <v>71176</v>
      </c>
      <c r="I1178" t="str">
        <f t="shared" si="108"/>
        <v>'Fiestas y Ferias'</v>
      </c>
      <c r="J1178" t="str">
        <f t="shared" si="109"/>
        <v>'LA0014677'</v>
      </c>
      <c r="K1178" t="str">
        <f t="shared" si="110"/>
        <v>'L01070276'</v>
      </c>
      <c r="M1178" t="str">
        <f t="shared" si="113"/>
        <v>null</v>
      </c>
      <c r="O1178" t="str">
        <f t="shared" si="111"/>
        <v xml:space="preserve">INSERT INTO pad_organ (organid, nom, dir3, dir3pare, cif) VALUES (71176, 'Fiestas y Ferias', 'LA0014677', 'L01070276', null); </v>
      </c>
    </row>
    <row r="1179" spans="2:15">
      <c r="B1179" t="s">
        <v>2336</v>
      </c>
      <c r="C1179" t="s">
        <v>2337</v>
      </c>
      <c r="D1179" s="1">
        <v>1607993</v>
      </c>
      <c r="E1179" t="str">
        <f>IFERROR(VLOOKUP(D1179,PBL_ORGAN_GESTOR!$A$2:$G$1955,2,FALSE),"null")</f>
        <v>L01070276</v>
      </c>
      <c r="F1179" t="str">
        <f>IF(E1179="null",VLOOKUP(B1179,Entitats!O:P,2,FALSE),"null")</f>
        <v>null</v>
      </c>
      <c r="H1179">
        <f t="shared" si="112"/>
        <v>71177</v>
      </c>
      <c r="I1179" t="str">
        <f t="shared" si="108"/>
        <v>'Mercat'</v>
      </c>
      <c r="J1179" t="str">
        <f t="shared" si="109"/>
        <v>'LA0015976'</v>
      </c>
      <c r="K1179" t="str">
        <f t="shared" si="110"/>
        <v>'L01070276'</v>
      </c>
      <c r="M1179" t="str">
        <f t="shared" si="113"/>
        <v>null</v>
      </c>
      <c r="O1179" t="str">
        <f t="shared" si="111"/>
        <v xml:space="preserve">INSERT INTO pad_organ (organid, nom, dir3, dir3pare, cif) VALUES (71177, 'Mercat', 'LA0015976', 'L01070276', null); </v>
      </c>
    </row>
    <row r="1180" spans="2:15">
      <c r="B1180" t="s">
        <v>2338</v>
      </c>
      <c r="C1180" t="s">
        <v>4219</v>
      </c>
      <c r="D1180" s="1">
        <v>1365828</v>
      </c>
      <c r="E1180" t="str">
        <f>IFERROR(VLOOKUP(D1180,PBL_ORGAN_GESTOR!$A$2:$G$1955,2,FALSE),"null")</f>
        <v>A04026906</v>
      </c>
      <c r="F1180" t="str">
        <f>IF(E1180="null",VLOOKUP(B1180,Entitats!O:P,2,FALSE),"null")</f>
        <v>null</v>
      </c>
      <c r="H1180">
        <f t="shared" si="112"/>
        <v>71178</v>
      </c>
      <c r="I1180" t="str">
        <f t="shared" si="108"/>
        <v>'Direcció de L''oficina de Planificació i Coordinació D''inversions Estratègiques'</v>
      </c>
      <c r="J1180" t="str">
        <f t="shared" si="109"/>
        <v>'A04036213'</v>
      </c>
      <c r="K1180" t="str">
        <f t="shared" si="110"/>
        <v>'A04026906'</v>
      </c>
      <c r="M1180" t="str">
        <f t="shared" si="113"/>
        <v>null</v>
      </c>
      <c r="O1180" t="str">
        <f t="shared" si="111"/>
        <v xml:space="preserve">INSERT INTO pad_organ (organid, nom, dir3, dir3pare, cif) VALUES (71178, 'Direcció de L''oficina de Planificació i Coordinació D''inversions Estratègiques', 'A04036213', 'A04026906', null); </v>
      </c>
    </row>
    <row r="1181" spans="2:15">
      <c r="B1181" t="s">
        <v>2340</v>
      </c>
      <c r="C1181" t="s">
        <v>4220</v>
      </c>
      <c r="D1181" s="1">
        <v>1365870</v>
      </c>
      <c r="E1181" t="str">
        <f>IFERROR(VLOOKUP(D1181,PBL_ORGAN_GESTOR!$A$2:$G$1955,2,FALSE),"null")</f>
        <v>A04027068</v>
      </c>
      <c r="F1181" t="str">
        <f>IF(E1181="null",VLOOKUP(B1181,Entitats!O:P,2,FALSE),"null")</f>
        <v>null</v>
      </c>
      <c r="H1181">
        <f t="shared" si="112"/>
        <v>71179</v>
      </c>
      <c r="I1181" t="str">
        <f t="shared" si="108"/>
        <v>'Central de Contractació de L''administració de la Caib'</v>
      </c>
      <c r="J1181" t="str">
        <f t="shared" si="109"/>
        <v>'A04036252'</v>
      </c>
      <c r="K1181" t="str">
        <f t="shared" si="110"/>
        <v>'A04027068'</v>
      </c>
      <c r="M1181" t="str">
        <f t="shared" si="113"/>
        <v>null</v>
      </c>
      <c r="O1181" t="str">
        <f t="shared" si="111"/>
        <v xml:space="preserve">INSERT INTO pad_organ (organid, nom, dir3, dir3pare, cif) VALUES (71179, 'Central de Contractació de L''administració de la Caib', 'A04036252', 'A04027068', null); </v>
      </c>
    </row>
    <row r="1182" spans="2:15">
      <c r="B1182" t="s">
        <v>2342</v>
      </c>
      <c r="C1182" t="s">
        <v>354</v>
      </c>
      <c r="D1182" s="1">
        <v>1365954</v>
      </c>
      <c r="E1182" t="str">
        <f>IFERROR(VLOOKUP(D1182,PBL_ORGAN_GESTOR!$A$2:$G$1955,2,FALSE),"null")</f>
        <v>A04013522</v>
      </c>
      <c r="F1182" t="str">
        <f>IF(E1182="null",VLOOKUP(B1182,Entitats!O:P,2,FALSE),"null")</f>
        <v>null</v>
      </c>
      <c r="H1182">
        <f t="shared" si="112"/>
        <v>71180</v>
      </c>
      <c r="I1182" t="str">
        <f t="shared" si="108"/>
        <v>'Cee Son Ferriol'</v>
      </c>
      <c r="J1182" t="str">
        <f t="shared" si="109"/>
        <v>'A04036073'</v>
      </c>
      <c r="K1182" t="str">
        <f t="shared" si="110"/>
        <v>'A04013522'</v>
      </c>
      <c r="M1182" t="str">
        <f t="shared" si="113"/>
        <v>null</v>
      </c>
      <c r="O1182" t="str">
        <f t="shared" si="111"/>
        <v xml:space="preserve">INSERT INTO pad_organ (organid, nom, dir3, dir3pare, cif) VALUES (71180, 'Cee Son Ferriol', 'A04036073', 'A04013522', null); </v>
      </c>
    </row>
    <row r="1183" spans="2:15">
      <c r="B1183" t="s">
        <v>2343</v>
      </c>
      <c r="C1183" t="s">
        <v>4221</v>
      </c>
      <c r="D1183" s="1">
        <v>1365954</v>
      </c>
      <c r="E1183" t="str">
        <f>IFERROR(VLOOKUP(D1183,PBL_ORGAN_GESTOR!$A$2:$G$1955,2,FALSE),"null")</f>
        <v>A04013522</v>
      </c>
      <c r="F1183" t="str">
        <f>IF(E1183="null",VLOOKUP(B1183,Entitats!O:P,2,FALSE),"null")</f>
        <v>null</v>
      </c>
      <c r="H1183">
        <f t="shared" si="112"/>
        <v>71181</v>
      </c>
      <c r="I1183" t="str">
        <f t="shared" si="108"/>
        <v>'Ea Escola D''art D''eivissa'</v>
      </c>
      <c r="J1183" t="str">
        <f t="shared" si="109"/>
        <v>'A04036273'</v>
      </c>
      <c r="K1183" t="str">
        <f t="shared" si="110"/>
        <v>'A04013522'</v>
      </c>
      <c r="M1183" t="str">
        <f t="shared" si="113"/>
        <v>null</v>
      </c>
      <c r="O1183" t="str">
        <f t="shared" si="111"/>
        <v xml:space="preserve">INSERT INTO pad_organ (organid, nom, dir3, dir3pare, cif) VALUES (71181, 'Ea Escola D''art D''eivissa', 'A04036273', 'A04013522', null); </v>
      </c>
    </row>
    <row r="1184" spans="2:15">
      <c r="B1184" t="s">
        <v>2345</v>
      </c>
      <c r="C1184" t="s">
        <v>4222</v>
      </c>
      <c r="D1184" s="1">
        <v>5889666</v>
      </c>
      <c r="E1184" t="str">
        <f>IFERROR(VLOOKUP(D1184,PBL_ORGAN_GESTOR!$A$2:$G$1955,2,FALSE),"null")</f>
        <v>A04043872</v>
      </c>
      <c r="F1184" t="str">
        <f>IF(E1184="null",VLOOKUP(B1184,Entitats!O:P,2,FALSE),"null")</f>
        <v>null</v>
      </c>
      <c r="H1184">
        <f t="shared" si="112"/>
        <v>71182</v>
      </c>
      <c r="I1184" t="str">
        <f t="shared" si="108"/>
        <v>'Comissió D''ètica Pública de la Comunitat Autònoma de les Illes Balears'</v>
      </c>
      <c r="J1184" t="str">
        <f t="shared" si="109"/>
        <v>'A04036212'</v>
      </c>
      <c r="K1184" t="str">
        <f t="shared" si="110"/>
        <v>'A04043872'</v>
      </c>
      <c r="M1184" t="str">
        <f t="shared" si="113"/>
        <v>null</v>
      </c>
      <c r="O1184" t="str">
        <f t="shared" si="111"/>
        <v xml:space="preserve">INSERT INTO pad_organ (organid, nom, dir3, dir3pare, cif) VALUES (71182, 'Comissió D''ètica Pública de la Comunitat Autònoma de les Illes Balears', 'A04036212', 'A04043872', null); </v>
      </c>
    </row>
    <row r="1185" spans="2:15">
      <c r="B1185" t="s">
        <v>2347</v>
      </c>
      <c r="C1185" t="s">
        <v>2348</v>
      </c>
      <c r="D1185" s="1">
        <v>2126298</v>
      </c>
      <c r="E1185" t="str">
        <f>IFERROR(VLOOKUP(D1185,PBL_ORGAN_GESTOR!$A$2:$G$1955,2,FALSE),"null")</f>
        <v>LA0015415</v>
      </c>
      <c r="F1185" t="str">
        <f>IF(E1185="null",VLOOKUP(B1185,Entitats!O:P,2,FALSE),"null")</f>
        <v>null</v>
      </c>
      <c r="H1185">
        <f t="shared" si="112"/>
        <v>71183</v>
      </c>
      <c r="I1185" t="str">
        <f t="shared" si="108"/>
        <v>'Sección de Accesibilidad y Promoción de los Derechos'</v>
      </c>
      <c r="J1185" t="str">
        <f t="shared" si="109"/>
        <v>'LA0015416'</v>
      </c>
      <c r="K1185" t="str">
        <f t="shared" si="110"/>
        <v>'LA0015415'</v>
      </c>
      <c r="M1185" t="str">
        <f t="shared" si="113"/>
        <v>null</v>
      </c>
      <c r="O1185" t="str">
        <f t="shared" si="111"/>
        <v xml:space="preserve">INSERT INTO pad_organ (organid, nom, dir3, dir3pare, cif) VALUES (71183, 'Sección de Accesibilidad y Promoción de los Derechos', 'LA0015416', 'LA0015415', null); </v>
      </c>
    </row>
    <row r="1186" spans="2:15">
      <c r="B1186" t="s">
        <v>2349</v>
      </c>
      <c r="C1186" t="s">
        <v>2350</v>
      </c>
      <c r="D1186" s="1">
        <v>2126298</v>
      </c>
      <c r="E1186" t="str">
        <f>IFERROR(VLOOKUP(D1186,PBL_ORGAN_GESTOR!$A$2:$G$1955,2,FALSE),"null")</f>
        <v>LA0015415</v>
      </c>
      <c r="F1186" t="str">
        <f>IF(E1186="null",VLOOKUP(B1186,Entitats!O:P,2,FALSE),"null")</f>
        <v>null</v>
      </c>
      <c r="H1186">
        <f t="shared" si="112"/>
        <v>71184</v>
      </c>
      <c r="I1186" t="str">
        <f t="shared" si="108"/>
        <v>'Sección de Recursos Personales y Asistenciales'</v>
      </c>
      <c r="J1186" t="str">
        <f t="shared" si="109"/>
        <v>'LA0015417'</v>
      </c>
      <c r="K1186" t="str">
        <f t="shared" si="110"/>
        <v>'LA0015415'</v>
      </c>
      <c r="M1186" t="str">
        <f t="shared" si="113"/>
        <v>null</v>
      </c>
      <c r="O1186" t="str">
        <f t="shared" si="111"/>
        <v xml:space="preserve">INSERT INTO pad_organ (organid, nom, dir3, dir3pare, cif) VALUES (71184, 'Sección de Recursos Personales y Asistenciales', 'LA0015417', 'LA0015415', null); </v>
      </c>
    </row>
    <row r="1187" spans="2:15">
      <c r="B1187" t="s">
        <v>2351</v>
      </c>
      <c r="C1187" t="s">
        <v>2352</v>
      </c>
      <c r="D1187" s="1">
        <v>2126298</v>
      </c>
      <c r="E1187" t="str">
        <f>IFERROR(VLOOKUP(D1187,PBL_ORGAN_GESTOR!$A$2:$G$1955,2,FALSE),"null")</f>
        <v>LA0015415</v>
      </c>
      <c r="F1187" t="str">
        <f>IF(E1187="null",VLOOKUP(B1187,Entitats!O:P,2,FALSE),"null")</f>
        <v>null</v>
      </c>
      <c r="H1187">
        <f t="shared" si="112"/>
        <v>71185</v>
      </c>
      <c r="I1187" t="str">
        <f t="shared" si="108"/>
        <v>'Sección de Recursos Sociolaborales'</v>
      </c>
      <c r="J1187" t="str">
        <f t="shared" si="109"/>
        <v>'LA0015418'</v>
      </c>
      <c r="K1187" t="str">
        <f t="shared" si="110"/>
        <v>'LA0015415'</v>
      </c>
      <c r="M1187" t="str">
        <f t="shared" si="113"/>
        <v>null</v>
      </c>
      <c r="O1187" t="str">
        <f t="shared" si="111"/>
        <v xml:space="preserve">INSERT INTO pad_organ (organid, nom, dir3, dir3pare, cif) VALUES (71185, 'Sección de Recursos Sociolaborales', 'LA0015418', 'LA0015415', null); </v>
      </c>
    </row>
    <row r="1188" spans="2:15">
      <c r="B1188" t="s">
        <v>2353</v>
      </c>
      <c r="C1188" t="s">
        <v>2354</v>
      </c>
      <c r="D1188" s="1">
        <v>2126272</v>
      </c>
      <c r="E1188" t="str">
        <f>IFERROR(VLOOKUP(D1188,PBL_ORGAN_GESTOR!$A$2:$G$1955,2,FALSE),"null")</f>
        <v>LA0000048</v>
      </c>
      <c r="F1188" t="str">
        <f>IF(E1188="null",VLOOKUP(B1188,Entitats!O:P,2,FALSE),"null")</f>
        <v>null</v>
      </c>
      <c r="H1188">
        <f t="shared" si="112"/>
        <v>71186</v>
      </c>
      <c r="I1188" t="str">
        <f t="shared" si="108"/>
        <v>'Área de Personas Mayores'</v>
      </c>
      <c r="J1188" t="str">
        <f t="shared" si="109"/>
        <v>'LA0003971'</v>
      </c>
      <c r="K1188" t="str">
        <f t="shared" si="110"/>
        <v>'LA0000048'</v>
      </c>
      <c r="M1188" t="str">
        <f t="shared" si="113"/>
        <v>null</v>
      </c>
      <c r="O1188" t="str">
        <f t="shared" si="111"/>
        <v xml:space="preserve">INSERT INTO pad_organ (organid, nom, dir3, dir3pare, cif) VALUES (71186, 'Área de Personas Mayores', 'LA0003971', 'LA0000048', null); </v>
      </c>
    </row>
    <row r="1189" spans="2:15">
      <c r="B1189" t="s">
        <v>2355</v>
      </c>
      <c r="C1189" t="s">
        <v>2356</v>
      </c>
      <c r="D1189" s="1">
        <v>2126302</v>
      </c>
      <c r="E1189" t="str">
        <f>IFERROR(VLOOKUP(D1189,PBL_ORGAN_GESTOR!$A$2:$G$1955,2,FALSE),"null")</f>
        <v>LA0003971</v>
      </c>
      <c r="F1189" t="str">
        <f>IF(E1189="null",VLOOKUP(B1189,Entitats!O:P,2,FALSE),"null")</f>
        <v>null</v>
      </c>
      <c r="H1189">
        <f t="shared" si="112"/>
        <v>71187</v>
      </c>
      <c r="I1189" t="str">
        <f t="shared" si="108"/>
        <v>'Servicio de Personas Mayores'</v>
      </c>
      <c r="J1189" t="str">
        <f t="shared" si="109"/>
        <v>'LA0015441'</v>
      </c>
      <c r="K1189" t="str">
        <f t="shared" si="110"/>
        <v>'LA0003971'</v>
      </c>
      <c r="M1189" t="str">
        <f t="shared" si="113"/>
        <v>null</v>
      </c>
      <c r="O1189" t="str">
        <f t="shared" si="111"/>
        <v xml:space="preserve">INSERT INTO pad_organ (organid, nom, dir3, dir3pare, cif) VALUES (71187, 'Servicio de Personas Mayores', 'LA0015441', 'LA0003971', null); </v>
      </c>
    </row>
    <row r="1190" spans="2:15">
      <c r="B1190" t="s">
        <v>2357</v>
      </c>
      <c r="C1190" t="s">
        <v>2358</v>
      </c>
      <c r="D1190" s="1">
        <v>2126303</v>
      </c>
      <c r="E1190" t="str">
        <f>IFERROR(VLOOKUP(D1190,PBL_ORGAN_GESTOR!$A$2:$G$1955,2,FALSE),"null")</f>
        <v>LA0015441</v>
      </c>
      <c r="F1190" t="str">
        <f>IF(E1190="null",VLOOKUP(B1190,Entitats!O:P,2,FALSE),"null")</f>
        <v>null</v>
      </c>
      <c r="H1190">
        <f t="shared" si="112"/>
        <v>71188</v>
      </c>
      <c r="I1190" t="str">
        <f t="shared" si="108"/>
        <v>'Prevención y Atención Comunitaria'</v>
      </c>
      <c r="J1190" t="str">
        <f t="shared" si="109"/>
        <v>'LA0015442'</v>
      </c>
      <c r="K1190" t="str">
        <f t="shared" si="110"/>
        <v>'LA0015441'</v>
      </c>
      <c r="M1190" t="str">
        <f t="shared" si="113"/>
        <v>null</v>
      </c>
      <c r="O1190" t="str">
        <f t="shared" si="111"/>
        <v xml:space="preserve">INSERT INTO pad_organ (organid, nom, dir3, dir3pare, cif) VALUES (71188, 'Prevención y Atención Comunitaria', 'LA0015442', 'LA0015441', null); </v>
      </c>
    </row>
    <row r="1191" spans="2:15">
      <c r="B1191" t="s">
        <v>2359</v>
      </c>
      <c r="C1191" t="s">
        <v>2360</v>
      </c>
      <c r="D1191" s="1">
        <v>2126304</v>
      </c>
      <c r="E1191" t="str">
        <f>IFERROR(VLOOKUP(D1191,PBL_ORGAN_GESTOR!$A$2:$G$1955,2,FALSE),"null")</f>
        <v>LA0015442</v>
      </c>
      <c r="F1191" t="str">
        <f>IF(E1191="null",VLOOKUP(B1191,Entitats!O:P,2,FALSE),"null")</f>
        <v>null</v>
      </c>
      <c r="H1191">
        <f t="shared" si="112"/>
        <v>71189</v>
      </c>
      <c r="I1191" t="str">
        <f t="shared" si="108"/>
        <v>'Hogar de Personas Mayores Felanitx'</v>
      </c>
      <c r="J1191" t="str">
        <f t="shared" si="109"/>
        <v>'LA0015444'</v>
      </c>
      <c r="K1191" t="str">
        <f t="shared" si="110"/>
        <v>'LA0015442'</v>
      </c>
      <c r="M1191" t="str">
        <f t="shared" si="113"/>
        <v>null</v>
      </c>
      <c r="O1191" t="str">
        <f t="shared" si="111"/>
        <v xml:space="preserve">INSERT INTO pad_organ (organid, nom, dir3, dir3pare, cif) VALUES (71189, 'Hogar de Personas Mayores Felanitx', 'LA0015444', 'LA0015442', null); </v>
      </c>
    </row>
    <row r="1192" spans="2:15">
      <c r="B1192" t="s">
        <v>2361</v>
      </c>
      <c r="C1192" t="s">
        <v>2362</v>
      </c>
      <c r="D1192" s="1">
        <v>2126304</v>
      </c>
      <c r="E1192" t="str">
        <f>IFERROR(VLOOKUP(D1192,PBL_ORGAN_GESTOR!$A$2:$G$1955,2,FALSE),"null")</f>
        <v>LA0015442</v>
      </c>
      <c r="F1192" t="str">
        <f>IF(E1192="null",VLOOKUP(B1192,Entitats!O:P,2,FALSE),"null")</f>
        <v>null</v>
      </c>
      <c r="H1192">
        <f t="shared" si="112"/>
        <v>71190</v>
      </c>
      <c r="I1192" t="str">
        <f t="shared" si="108"/>
        <v>'Hogar de Personas Mayores Llucmajor'</v>
      </c>
      <c r="J1192" t="str">
        <f t="shared" si="109"/>
        <v>'LA0015445'</v>
      </c>
      <c r="K1192" t="str">
        <f t="shared" si="110"/>
        <v>'LA0015442'</v>
      </c>
      <c r="M1192" t="str">
        <f t="shared" si="113"/>
        <v>null</v>
      </c>
      <c r="O1192" t="str">
        <f t="shared" si="111"/>
        <v xml:space="preserve">INSERT INTO pad_organ (organid, nom, dir3, dir3pare, cif) VALUES (71190, 'Hogar de Personas Mayores Llucmajor', 'LA0015445', 'LA0015442', null); </v>
      </c>
    </row>
    <row r="1193" spans="2:15">
      <c r="B1193" t="s">
        <v>2363</v>
      </c>
      <c r="C1193" t="s">
        <v>2364</v>
      </c>
      <c r="D1193" s="1">
        <v>2126304</v>
      </c>
      <c r="E1193" t="str">
        <f>IFERROR(VLOOKUP(D1193,PBL_ORGAN_GESTOR!$A$2:$G$1955,2,FALSE),"null")</f>
        <v>LA0015442</v>
      </c>
      <c r="F1193" t="str">
        <f>IF(E1193="null",VLOOKUP(B1193,Entitats!O:P,2,FALSE),"null")</f>
        <v>null</v>
      </c>
      <c r="H1193">
        <f t="shared" si="112"/>
        <v>71191</v>
      </c>
      <c r="I1193" t="str">
        <f t="shared" si="108"/>
        <v>'Hogar de Personas Mayores Manacor'</v>
      </c>
      <c r="J1193" t="str">
        <f t="shared" si="109"/>
        <v>'LA0015446'</v>
      </c>
      <c r="K1193" t="str">
        <f t="shared" si="110"/>
        <v>'LA0015442'</v>
      </c>
      <c r="M1193" t="str">
        <f t="shared" si="113"/>
        <v>null</v>
      </c>
      <c r="O1193" t="str">
        <f t="shared" si="111"/>
        <v xml:space="preserve">INSERT INTO pad_organ (organid, nom, dir3, dir3pare, cif) VALUES (71191, 'Hogar de Personas Mayores Manacor', 'LA0015446', 'LA0015442', null); </v>
      </c>
    </row>
    <row r="1194" spans="2:15">
      <c r="B1194" t="s">
        <v>2365</v>
      </c>
      <c r="C1194" t="s">
        <v>2366</v>
      </c>
      <c r="D1194" s="1">
        <v>2126304</v>
      </c>
      <c r="E1194" t="str">
        <f>IFERROR(VLOOKUP(D1194,PBL_ORGAN_GESTOR!$A$2:$G$1955,2,FALSE),"null")</f>
        <v>LA0015442</v>
      </c>
      <c r="F1194" t="str">
        <f>IF(E1194="null",VLOOKUP(B1194,Entitats!O:P,2,FALSE),"null")</f>
        <v>null</v>
      </c>
      <c r="H1194">
        <f t="shared" si="112"/>
        <v>71192</v>
      </c>
      <c r="I1194" t="str">
        <f t="shared" si="108"/>
        <v>'Hogar de Personas Mayores Avinguda Argentina'</v>
      </c>
      <c r="J1194" t="str">
        <f t="shared" si="109"/>
        <v>'LA0015447'</v>
      </c>
      <c r="K1194" t="str">
        <f t="shared" si="110"/>
        <v>'LA0015442'</v>
      </c>
      <c r="M1194" t="str">
        <f t="shared" si="113"/>
        <v>null</v>
      </c>
      <c r="O1194" t="str">
        <f t="shared" si="111"/>
        <v xml:space="preserve">INSERT INTO pad_organ (organid, nom, dir3, dir3pare, cif) VALUES (71192, 'Hogar de Personas Mayores Avinguda Argentina', 'LA0015447', 'LA0015442', null); </v>
      </c>
    </row>
    <row r="1195" spans="2:15">
      <c r="B1195" t="s">
        <v>2367</v>
      </c>
      <c r="C1195" t="s">
        <v>2368</v>
      </c>
      <c r="D1195" s="1">
        <v>2126304</v>
      </c>
      <c r="E1195" t="str">
        <f>IFERROR(VLOOKUP(D1195,PBL_ORGAN_GESTOR!$A$2:$G$1955,2,FALSE),"null")</f>
        <v>LA0015442</v>
      </c>
      <c r="F1195" t="str">
        <f>IF(E1195="null",VLOOKUP(B1195,Entitats!O:P,2,FALSE),"null")</f>
        <v>null</v>
      </c>
      <c r="H1195">
        <f t="shared" si="112"/>
        <v>71193</v>
      </c>
      <c r="I1195" t="str">
        <f t="shared" si="108"/>
        <v>'Hogar de Personas Mayores y Centro de Día Reina Sofia'</v>
      </c>
      <c r="J1195" t="str">
        <f t="shared" si="109"/>
        <v>'LA0015448'</v>
      </c>
      <c r="K1195" t="str">
        <f t="shared" si="110"/>
        <v>'LA0015442'</v>
      </c>
      <c r="M1195" t="str">
        <f t="shared" si="113"/>
        <v>null</v>
      </c>
      <c r="O1195" t="str">
        <f t="shared" si="111"/>
        <v xml:space="preserve">INSERT INTO pad_organ (organid, nom, dir3, dir3pare, cif) VALUES (71193, 'Hogar de Personas Mayores y Centro de Día Reina Sofia', 'LA0015448', 'LA0015442', null); </v>
      </c>
    </row>
    <row r="1196" spans="2:15">
      <c r="B1196" t="s">
        <v>2369</v>
      </c>
      <c r="C1196" t="s">
        <v>2370</v>
      </c>
      <c r="D1196" s="1">
        <v>2126304</v>
      </c>
      <c r="E1196" t="str">
        <f>IFERROR(VLOOKUP(D1196,PBL_ORGAN_GESTOR!$A$2:$G$1955,2,FALSE),"null")</f>
        <v>LA0015442</v>
      </c>
      <c r="F1196" t="str">
        <f>IF(E1196="null",VLOOKUP(B1196,Entitats!O:P,2,FALSE),"null")</f>
        <v>null</v>
      </c>
      <c r="H1196">
        <f t="shared" si="112"/>
        <v>71194</v>
      </c>
      <c r="I1196" t="str">
        <f t="shared" si="108"/>
        <v>'Sección de Fomento de la Autonomía para las Personas Mayores'</v>
      </c>
      <c r="J1196" t="str">
        <f t="shared" si="109"/>
        <v>'LA0015449'</v>
      </c>
      <c r="K1196" t="str">
        <f t="shared" si="110"/>
        <v>'LA0015442'</v>
      </c>
      <c r="M1196" t="str">
        <f t="shared" si="113"/>
        <v>null</v>
      </c>
      <c r="O1196" t="str">
        <f t="shared" si="111"/>
        <v xml:space="preserve">INSERT INTO pad_organ (organid, nom, dir3, dir3pare, cif) VALUES (71194, 'Sección de Fomento de la Autonomía para las Personas Mayores', 'LA0015449', 'LA0015442', null); </v>
      </c>
    </row>
    <row r="1197" spans="2:15">
      <c r="B1197" t="s">
        <v>2371</v>
      </c>
      <c r="C1197" t="s">
        <v>2372</v>
      </c>
      <c r="D1197" s="1">
        <v>2126304</v>
      </c>
      <c r="E1197" t="str">
        <f>IFERROR(VLOOKUP(D1197,PBL_ORGAN_GESTOR!$A$2:$G$1955,2,FALSE),"null")</f>
        <v>LA0015442</v>
      </c>
      <c r="F1197" t="str">
        <f>IF(E1197="null",VLOOKUP(B1197,Entitats!O:P,2,FALSE),"null")</f>
        <v>null</v>
      </c>
      <c r="H1197">
        <f t="shared" si="112"/>
        <v>71195</v>
      </c>
      <c r="I1197" t="str">
        <f t="shared" si="108"/>
        <v>'Servicio de Promoción de la Autonomía Personal de Can Real'</v>
      </c>
      <c r="J1197" t="str">
        <f t="shared" si="109"/>
        <v>'LA0015450'</v>
      </c>
      <c r="K1197" t="str">
        <f t="shared" si="110"/>
        <v>'LA0015442'</v>
      </c>
      <c r="M1197" t="str">
        <f t="shared" si="113"/>
        <v>null</v>
      </c>
      <c r="O1197" t="str">
        <f t="shared" si="111"/>
        <v xml:space="preserve">INSERT INTO pad_organ (organid, nom, dir3, dir3pare, cif) VALUES (71195, 'Servicio de Promoción de la Autonomía Personal de Can Real', 'LA0015450', 'LA0015442', null); </v>
      </c>
    </row>
    <row r="1198" spans="2:15">
      <c r="B1198" t="s">
        <v>2373</v>
      </c>
      <c r="C1198" t="s">
        <v>2374</v>
      </c>
      <c r="D1198" s="1">
        <v>2126304</v>
      </c>
      <c r="E1198" t="str">
        <f>IFERROR(VLOOKUP(D1198,PBL_ORGAN_GESTOR!$A$2:$G$1955,2,FALSE),"null")</f>
        <v>LA0015442</v>
      </c>
      <c r="F1198" t="str">
        <f>IF(E1198="null",VLOOKUP(B1198,Entitats!O:P,2,FALSE),"null")</f>
        <v>null</v>
      </c>
      <c r="H1198">
        <f t="shared" si="112"/>
        <v>71196</v>
      </c>
      <c r="I1198" t="str">
        <f t="shared" si="108"/>
        <v>'Servicio de Promoción de la Autonomía Personal de Son Bru'</v>
      </c>
      <c r="J1198" t="str">
        <f t="shared" si="109"/>
        <v>'LA0015451'</v>
      </c>
      <c r="K1198" t="str">
        <f t="shared" si="110"/>
        <v>'LA0015442'</v>
      </c>
      <c r="M1198" t="str">
        <f t="shared" si="113"/>
        <v>null</v>
      </c>
      <c r="O1198" t="str">
        <f t="shared" si="111"/>
        <v xml:space="preserve">INSERT INTO pad_organ (organid, nom, dir3, dir3pare, cif) VALUES (71196, 'Servicio de Promoción de la Autonomía Personal de Son Bru', 'LA0015451', 'LA0015442', null); </v>
      </c>
    </row>
    <row r="1199" spans="2:15">
      <c r="B1199" t="s">
        <v>2375</v>
      </c>
      <c r="C1199" t="s">
        <v>2376</v>
      </c>
      <c r="D1199" s="1">
        <v>2126303</v>
      </c>
      <c r="E1199" t="str">
        <f>IFERROR(VLOOKUP(D1199,PBL_ORGAN_GESTOR!$A$2:$G$1955,2,FALSE),"null")</f>
        <v>LA0015441</v>
      </c>
      <c r="F1199" t="str">
        <f>IF(E1199="null",VLOOKUP(B1199,Entitats!O:P,2,FALSE),"null")</f>
        <v>null</v>
      </c>
      <c r="H1199">
        <f t="shared" si="112"/>
        <v>71197</v>
      </c>
      <c r="I1199" t="str">
        <f t="shared" si="108"/>
        <v>'Servicios Especializados'</v>
      </c>
      <c r="J1199" t="str">
        <f t="shared" si="109"/>
        <v>'LA0015453'</v>
      </c>
      <c r="K1199" t="str">
        <f t="shared" si="110"/>
        <v>'LA0015441'</v>
      </c>
      <c r="M1199" t="str">
        <f t="shared" si="113"/>
        <v>null</v>
      </c>
      <c r="O1199" t="str">
        <f t="shared" si="111"/>
        <v xml:space="preserve">INSERT INTO pad_organ (organid, nom, dir3, dir3pare, cif) VALUES (71197, 'Servicios Especializados', 'LA0015453', 'LA0015441', null); </v>
      </c>
    </row>
    <row r="1200" spans="2:15">
      <c r="B1200" t="s">
        <v>2377</v>
      </c>
      <c r="C1200" t="s">
        <v>2378</v>
      </c>
      <c r="D1200" s="1">
        <v>2126313</v>
      </c>
      <c r="E1200" t="str">
        <f>IFERROR(VLOOKUP(D1200,PBL_ORGAN_GESTOR!$A$2:$G$1955,2,FALSE),"null")</f>
        <v>LA0015453</v>
      </c>
      <c r="F1200" t="str">
        <f>IF(E1200="null",VLOOKUP(B1200,Entitats!O:P,2,FALSE),"null")</f>
        <v>null</v>
      </c>
      <c r="H1200">
        <f t="shared" si="112"/>
        <v>71198</v>
      </c>
      <c r="I1200" t="str">
        <f t="shared" si="108"/>
        <v>'Sección de Servicios Especializados'</v>
      </c>
      <c r="J1200" t="str">
        <f t="shared" si="109"/>
        <v>'LA0015454'</v>
      </c>
      <c r="K1200" t="str">
        <f t="shared" si="110"/>
        <v>'LA0015453'</v>
      </c>
      <c r="M1200" t="str">
        <f t="shared" si="113"/>
        <v>null</v>
      </c>
      <c r="O1200" t="str">
        <f t="shared" si="111"/>
        <v xml:space="preserve">INSERT INTO pad_organ (organid, nom, dir3, dir3pare, cif) VALUES (71198, 'Sección de Servicios Especializados', 'LA0015454', 'LA0015453', null); </v>
      </c>
    </row>
    <row r="1201" spans="2:15">
      <c r="B1201" t="s">
        <v>2379</v>
      </c>
      <c r="C1201" t="s">
        <v>2380</v>
      </c>
      <c r="D1201" s="1">
        <v>2126313</v>
      </c>
      <c r="E1201" t="str">
        <f>IFERROR(VLOOKUP(D1201,PBL_ORGAN_GESTOR!$A$2:$G$1955,2,FALSE),"null")</f>
        <v>LA0015453</v>
      </c>
      <c r="F1201" t="str">
        <f>IF(E1201="null",VLOOKUP(B1201,Entitats!O:P,2,FALSE),"null")</f>
        <v>null</v>
      </c>
      <c r="H1201">
        <f t="shared" si="112"/>
        <v>71199</v>
      </c>
      <c r="I1201" t="str">
        <f t="shared" si="108"/>
        <v>'Llar Dels Ancians'</v>
      </c>
      <c r="J1201" t="str">
        <f t="shared" si="109"/>
        <v>'LA0015455'</v>
      </c>
      <c r="K1201" t="str">
        <f t="shared" si="110"/>
        <v>'LA0015453'</v>
      </c>
      <c r="M1201" t="str">
        <f t="shared" si="113"/>
        <v>null</v>
      </c>
      <c r="O1201" t="str">
        <f t="shared" si="111"/>
        <v xml:space="preserve">INSERT INTO pad_organ (organid, nom, dir3, dir3pare, cif) VALUES (71199, 'Llar Dels Ancians', 'LA0015455', 'LA0015453', null); </v>
      </c>
    </row>
    <row r="1202" spans="2:15">
      <c r="B1202" t="s">
        <v>2381</v>
      </c>
      <c r="C1202" t="s">
        <v>2382</v>
      </c>
      <c r="D1202" s="1">
        <v>2126313</v>
      </c>
      <c r="E1202" t="str">
        <f>IFERROR(VLOOKUP(D1202,PBL_ORGAN_GESTOR!$A$2:$G$1955,2,FALSE),"null")</f>
        <v>LA0015453</v>
      </c>
      <c r="F1202" t="str">
        <f>IF(E1202="null",VLOOKUP(B1202,Entitats!O:P,2,FALSE),"null")</f>
        <v>null</v>
      </c>
      <c r="H1202">
        <f t="shared" si="112"/>
        <v>71200</v>
      </c>
      <c r="I1202" t="str">
        <f t="shared" si="108"/>
        <v>'Residencia Huialfàs'</v>
      </c>
      <c r="J1202" t="str">
        <f t="shared" si="109"/>
        <v>'LA0015456'</v>
      </c>
      <c r="K1202" t="str">
        <f t="shared" si="110"/>
        <v>'LA0015453'</v>
      </c>
      <c r="M1202" t="str">
        <f t="shared" si="113"/>
        <v>null</v>
      </c>
      <c r="O1202" t="str">
        <f t="shared" si="111"/>
        <v xml:space="preserve">INSERT INTO pad_organ (organid, nom, dir3, dir3pare, cif) VALUES (71200, 'Residencia Huialfàs', 'LA0015456', 'LA0015453', null); </v>
      </c>
    </row>
    <row r="1203" spans="2:15">
      <c r="B1203" t="s">
        <v>2383</v>
      </c>
      <c r="C1203" t="s">
        <v>2384</v>
      </c>
      <c r="D1203" s="1">
        <v>2126313</v>
      </c>
      <c r="E1203" t="str">
        <f>IFERROR(VLOOKUP(D1203,PBL_ORGAN_GESTOR!$A$2:$G$1955,2,FALSE),"null")</f>
        <v>LA0015453</v>
      </c>
      <c r="F1203" t="str">
        <f>IF(E1203="null",VLOOKUP(B1203,Entitats!O:P,2,FALSE),"null")</f>
        <v>null</v>
      </c>
      <c r="H1203">
        <f t="shared" si="112"/>
        <v>71201</v>
      </c>
      <c r="I1203" t="str">
        <f t="shared" si="108"/>
        <v>'Residencia y Centro de Día Felanitx'</v>
      </c>
      <c r="J1203" t="str">
        <f t="shared" si="109"/>
        <v>'LA0015457'</v>
      </c>
      <c r="K1203" t="str">
        <f t="shared" si="110"/>
        <v>'LA0015453'</v>
      </c>
      <c r="M1203" t="str">
        <f t="shared" si="113"/>
        <v>null</v>
      </c>
      <c r="O1203" t="str">
        <f t="shared" si="111"/>
        <v xml:space="preserve">INSERT INTO pad_organ (organid, nom, dir3, dir3pare, cif) VALUES (71201, 'Residencia y Centro de Día Felanitx', 'LA0015457', 'LA0015453', null); </v>
      </c>
    </row>
    <row r="1204" spans="2:15">
      <c r="B1204" t="s">
        <v>2385</v>
      </c>
      <c r="C1204" t="s">
        <v>2386</v>
      </c>
      <c r="D1204" s="1">
        <v>2126313</v>
      </c>
      <c r="E1204" t="str">
        <f>IFERROR(VLOOKUP(D1204,PBL_ORGAN_GESTOR!$A$2:$G$1955,2,FALSE),"null")</f>
        <v>LA0015453</v>
      </c>
      <c r="F1204" t="str">
        <f>IF(E1204="null",VLOOKUP(B1204,Entitats!O:P,2,FALSE),"null")</f>
        <v>null</v>
      </c>
      <c r="H1204">
        <f t="shared" si="112"/>
        <v>71202</v>
      </c>
      <c r="I1204" t="str">
        <f t="shared" si="108"/>
        <v>'Residencia La Bonanova'</v>
      </c>
      <c r="J1204" t="str">
        <f t="shared" si="109"/>
        <v>'LA0015458'</v>
      </c>
      <c r="K1204" t="str">
        <f t="shared" si="110"/>
        <v>'LA0015453'</v>
      </c>
      <c r="M1204" t="str">
        <f t="shared" si="113"/>
        <v>null</v>
      </c>
      <c r="O1204" t="str">
        <f t="shared" si="111"/>
        <v xml:space="preserve">INSERT INTO pad_organ (organid, nom, dir3, dir3pare, cif) VALUES (71202, 'Residencia La Bonanova', 'LA0015458', 'LA0015453', null); </v>
      </c>
    </row>
    <row r="1205" spans="2:15">
      <c r="B1205" t="s">
        <v>2387</v>
      </c>
      <c r="C1205" t="s">
        <v>2388</v>
      </c>
      <c r="D1205" s="1">
        <v>2126313</v>
      </c>
      <c r="E1205" t="str">
        <f>IFERROR(VLOOKUP(D1205,PBL_ORGAN_GESTOR!$A$2:$G$1955,2,FALSE),"null")</f>
        <v>LA0015453</v>
      </c>
      <c r="F1205" t="str">
        <f>IF(E1205="null",VLOOKUP(B1205,Entitats!O:P,2,FALSE),"null")</f>
        <v>null</v>
      </c>
      <c r="H1205">
        <f t="shared" si="112"/>
        <v>71203</v>
      </c>
      <c r="I1205" t="str">
        <f t="shared" si="108"/>
        <v>'Centro de Día-Oms'</v>
      </c>
      <c r="J1205" t="str">
        <f t="shared" si="109"/>
        <v>'LA0015460'</v>
      </c>
      <c r="K1205" t="str">
        <f t="shared" si="110"/>
        <v>'LA0015453'</v>
      </c>
      <c r="M1205" t="str">
        <f t="shared" si="113"/>
        <v>null</v>
      </c>
      <c r="O1205" t="str">
        <f t="shared" si="111"/>
        <v xml:space="preserve">INSERT INTO pad_organ (organid, nom, dir3, dir3pare, cif) VALUES (71203, 'Centro de Día-Oms', 'LA0015460', 'LA0015453', null); </v>
      </c>
    </row>
    <row r="1206" spans="2:15">
      <c r="B1206" t="s">
        <v>2389</v>
      </c>
      <c r="C1206" t="s">
        <v>2390</v>
      </c>
      <c r="D1206" s="1">
        <v>2126313</v>
      </c>
      <c r="E1206" t="str">
        <f>IFERROR(VLOOKUP(D1206,PBL_ORGAN_GESTOR!$A$2:$G$1955,2,FALSE),"null")</f>
        <v>LA0015453</v>
      </c>
      <c r="F1206" t="str">
        <f>IF(E1206="null",VLOOKUP(B1206,Entitats!O:P,2,FALSE),"null")</f>
        <v>null</v>
      </c>
      <c r="H1206">
        <f t="shared" si="112"/>
        <v>71204</v>
      </c>
      <c r="I1206" t="str">
        <f t="shared" si="108"/>
        <v>'Residencia Sant Miquel/Oms'</v>
      </c>
      <c r="J1206" t="str">
        <f t="shared" si="109"/>
        <v>'LA0015461'</v>
      </c>
      <c r="K1206" t="str">
        <f t="shared" si="110"/>
        <v>'LA0015453'</v>
      </c>
      <c r="M1206" t="str">
        <f t="shared" si="113"/>
        <v>null</v>
      </c>
      <c r="O1206" t="str">
        <f t="shared" si="111"/>
        <v xml:space="preserve">INSERT INTO pad_organ (organid, nom, dir3, dir3pare, cif) VALUES (71204, 'Residencia Sant Miquel/Oms', 'LA0015461', 'LA0015453', null); </v>
      </c>
    </row>
    <row r="1207" spans="2:15">
      <c r="B1207" t="s">
        <v>2391</v>
      </c>
      <c r="C1207" t="s">
        <v>2392</v>
      </c>
      <c r="D1207" s="1">
        <v>2126313</v>
      </c>
      <c r="E1207" t="str">
        <f>IFERROR(VLOOKUP(D1207,PBL_ORGAN_GESTOR!$A$2:$G$1955,2,FALSE),"null")</f>
        <v>LA0015453</v>
      </c>
      <c r="F1207" t="str">
        <f>IF(E1207="null",VLOOKUP(B1207,Entitats!O:P,2,FALSE),"null")</f>
        <v>null</v>
      </c>
      <c r="H1207">
        <f t="shared" si="112"/>
        <v>71205</v>
      </c>
      <c r="I1207" t="str">
        <f t="shared" si="108"/>
        <v>'Centro de Día de Can Clar'</v>
      </c>
      <c r="J1207" t="str">
        <f t="shared" si="109"/>
        <v>'LA0015462'</v>
      </c>
      <c r="K1207" t="str">
        <f t="shared" si="110"/>
        <v>'LA0015453'</v>
      </c>
      <c r="M1207" t="str">
        <f t="shared" si="113"/>
        <v>null</v>
      </c>
      <c r="O1207" t="str">
        <f t="shared" si="111"/>
        <v xml:space="preserve">INSERT INTO pad_organ (organid, nom, dir3, dir3pare, cif) VALUES (71205, 'Centro de Día de Can Clar', 'LA0015462', 'LA0015453', null); </v>
      </c>
    </row>
    <row r="1208" spans="2:15">
      <c r="B1208" t="s">
        <v>2393</v>
      </c>
      <c r="C1208" t="s">
        <v>2394</v>
      </c>
      <c r="D1208" s="1">
        <v>2126313</v>
      </c>
      <c r="E1208" t="str">
        <f>IFERROR(VLOOKUP(D1208,PBL_ORGAN_GESTOR!$A$2:$G$1955,2,FALSE),"null")</f>
        <v>LA0015453</v>
      </c>
      <c r="F1208" t="str">
        <f>IF(E1208="null",VLOOKUP(B1208,Entitats!O:P,2,FALSE),"null")</f>
        <v>null</v>
      </c>
      <c r="H1208">
        <f t="shared" si="112"/>
        <v>71206</v>
      </c>
      <c r="I1208" t="str">
        <f t="shared" si="108"/>
        <v>'Centro de Día de Vilafranca'</v>
      </c>
      <c r="J1208" t="str">
        <f t="shared" si="109"/>
        <v>'LA0015463'</v>
      </c>
      <c r="K1208" t="str">
        <f t="shared" si="110"/>
        <v>'LA0015453'</v>
      </c>
      <c r="M1208" t="str">
        <f t="shared" si="113"/>
        <v>null</v>
      </c>
      <c r="O1208" t="str">
        <f t="shared" si="111"/>
        <v xml:space="preserve">INSERT INTO pad_organ (organid, nom, dir3, dir3pare, cif) VALUES (71206, 'Centro de Día de Vilafranca', 'LA0015463', 'LA0015453', null); </v>
      </c>
    </row>
    <row r="1209" spans="2:15">
      <c r="B1209" t="s">
        <v>2395</v>
      </c>
      <c r="C1209" t="s">
        <v>2396</v>
      </c>
      <c r="D1209" s="1">
        <v>2126313</v>
      </c>
      <c r="E1209" t="str">
        <f>IFERROR(VLOOKUP(D1209,PBL_ORGAN_GESTOR!$A$2:$G$1955,2,FALSE),"null")</f>
        <v>LA0015453</v>
      </c>
      <c r="F1209" t="str">
        <f>IF(E1209="null",VLOOKUP(B1209,Entitats!O:P,2,FALSE),"null")</f>
        <v>null</v>
      </c>
      <c r="H1209">
        <f t="shared" si="112"/>
        <v>71207</v>
      </c>
      <c r="I1209" t="str">
        <f t="shared" si="108"/>
        <v>'Residencia Miquel-Mir'</v>
      </c>
      <c r="J1209" t="str">
        <f t="shared" si="109"/>
        <v>'LA0015465'</v>
      </c>
      <c r="K1209" t="str">
        <f t="shared" si="110"/>
        <v>'LA0015453'</v>
      </c>
      <c r="M1209" t="str">
        <f t="shared" si="113"/>
        <v>null</v>
      </c>
      <c r="O1209" t="str">
        <f t="shared" si="111"/>
        <v xml:space="preserve">INSERT INTO pad_organ (organid, nom, dir3, dir3pare, cif) VALUES (71207, 'Residencia Miquel-Mir', 'LA0015465', 'LA0015453', null); </v>
      </c>
    </row>
    <row r="1210" spans="2:15">
      <c r="B1210" t="s">
        <v>2397</v>
      </c>
      <c r="C1210" t="s">
        <v>2398</v>
      </c>
      <c r="D1210" s="1">
        <v>2126272</v>
      </c>
      <c r="E1210" t="str">
        <f>IFERROR(VLOOKUP(D1210,PBL_ORGAN_GESTOR!$A$2:$G$1955,2,FALSE),"null")</f>
        <v>LA0000048</v>
      </c>
      <c r="F1210" t="str">
        <f>IF(E1210="null",VLOOKUP(B1210,Entitats!O:P,2,FALSE),"null")</f>
        <v>null</v>
      </c>
      <c r="H1210">
        <f t="shared" si="112"/>
        <v>71208</v>
      </c>
      <c r="I1210" t="str">
        <f t="shared" si="108"/>
        <v>'Área de Inclusión Social'</v>
      </c>
      <c r="J1210" t="str">
        <f t="shared" si="109"/>
        <v>'LA0015419'</v>
      </c>
      <c r="K1210" t="str">
        <f t="shared" si="110"/>
        <v>'LA0000048'</v>
      </c>
      <c r="M1210" t="str">
        <f t="shared" si="113"/>
        <v>null</v>
      </c>
      <c r="O1210" t="str">
        <f t="shared" si="111"/>
        <v xml:space="preserve">INSERT INTO pad_organ (organid, nom, dir3, dir3pare, cif) VALUES (71208, 'Área de Inclusión Social', 'LA0015419', 'LA0000048', null); </v>
      </c>
    </row>
    <row r="1211" spans="2:15">
      <c r="B1211" t="s">
        <v>2399</v>
      </c>
      <c r="C1211" t="s">
        <v>2400</v>
      </c>
      <c r="D1211" s="1">
        <v>2126324</v>
      </c>
      <c r="E1211" t="str">
        <f>IFERROR(VLOOKUP(D1211,PBL_ORGAN_GESTOR!$A$2:$G$1955,2,FALSE),"null")</f>
        <v>LA0015419</v>
      </c>
      <c r="F1211" t="str">
        <f>IF(E1211="null",VLOOKUP(B1211,Entitats!O:P,2,FALSE),"null")</f>
        <v>null</v>
      </c>
      <c r="H1211">
        <f t="shared" si="112"/>
        <v>71209</v>
      </c>
      <c r="I1211" t="str">
        <f t="shared" si="108"/>
        <v>'Servicio de Inclusión Social'</v>
      </c>
      <c r="J1211" t="str">
        <f t="shared" si="109"/>
        <v>'LA0015426'</v>
      </c>
      <c r="K1211" t="str">
        <f t="shared" si="110"/>
        <v>'LA0015419'</v>
      </c>
      <c r="M1211" t="str">
        <f t="shared" si="113"/>
        <v>null</v>
      </c>
      <c r="O1211" t="str">
        <f t="shared" si="111"/>
        <v xml:space="preserve">INSERT INTO pad_organ (organid, nom, dir3, dir3pare, cif) VALUES (71209, 'Servicio de Inclusión Social', 'LA0015426', 'LA0015419', null); </v>
      </c>
    </row>
    <row r="1212" spans="2:15">
      <c r="B1212" t="s">
        <v>2401</v>
      </c>
      <c r="C1212" t="s">
        <v>2402</v>
      </c>
      <c r="D1212" s="1">
        <v>2126325</v>
      </c>
      <c r="E1212" t="str">
        <f>IFERROR(VLOOKUP(D1212,PBL_ORGAN_GESTOR!$A$2:$G$1955,2,FALSE),"null")</f>
        <v>LA0015426</v>
      </c>
      <c r="F1212" t="str">
        <f>IF(E1212="null",VLOOKUP(B1212,Entitats!O:P,2,FALSE),"null")</f>
        <v>null</v>
      </c>
      <c r="H1212">
        <f t="shared" si="112"/>
        <v>71210</v>
      </c>
      <c r="I1212" t="str">
        <f t="shared" si="108"/>
        <v>'Sección de Prestaciones'</v>
      </c>
      <c r="J1212" t="str">
        <f t="shared" si="109"/>
        <v>'LA0015427'</v>
      </c>
      <c r="K1212" t="str">
        <f t="shared" si="110"/>
        <v>'LA0015426'</v>
      </c>
      <c r="M1212" t="str">
        <f t="shared" si="113"/>
        <v>null</v>
      </c>
      <c r="O1212" t="str">
        <f t="shared" si="111"/>
        <v xml:space="preserve">INSERT INTO pad_organ (organid, nom, dir3, dir3pare, cif) VALUES (71210, 'Sección de Prestaciones', 'LA0015427', 'LA0015426', null); </v>
      </c>
    </row>
    <row r="1213" spans="2:15">
      <c r="B1213" t="s">
        <v>2403</v>
      </c>
      <c r="C1213" t="s">
        <v>2404</v>
      </c>
      <c r="D1213" s="1">
        <v>2126325</v>
      </c>
      <c r="E1213" t="str">
        <f>IFERROR(VLOOKUP(D1213,PBL_ORGAN_GESTOR!$A$2:$G$1955,2,FALSE),"null")</f>
        <v>LA0015426</v>
      </c>
      <c r="F1213" t="str">
        <f>IF(E1213="null",VLOOKUP(B1213,Entitats!O:P,2,FALSE),"null")</f>
        <v>null</v>
      </c>
      <c r="H1213">
        <f t="shared" si="112"/>
        <v>71211</v>
      </c>
      <c r="I1213" t="str">
        <f t="shared" si="108"/>
        <v>'Sección de Inserción Social'</v>
      </c>
      <c r="J1213" t="str">
        <f t="shared" si="109"/>
        <v>'LA0015428'</v>
      </c>
      <c r="K1213" t="str">
        <f t="shared" si="110"/>
        <v>'LA0015426'</v>
      </c>
      <c r="M1213" t="str">
        <f t="shared" si="113"/>
        <v>null</v>
      </c>
      <c r="O1213" t="str">
        <f t="shared" si="111"/>
        <v xml:space="preserve">INSERT INTO pad_organ (organid, nom, dir3, dir3pare, cif) VALUES (71211, 'Sección de Inserción Social', 'LA0015428', 'LA0015426', null); </v>
      </c>
    </row>
    <row r="1214" spans="2:15">
      <c r="B1214" t="s">
        <v>2405</v>
      </c>
      <c r="C1214" t="s">
        <v>2406</v>
      </c>
      <c r="D1214" s="1">
        <v>2126325</v>
      </c>
      <c r="E1214" t="str">
        <f>IFERROR(VLOOKUP(D1214,PBL_ORGAN_GESTOR!$A$2:$G$1955,2,FALSE),"null")</f>
        <v>LA0015426</v>
      </c>
      <c r="F1214" t="str">
        <f>IF(E1214="null",VLOOKUP(B1214,Entitats!O:P,2,FALSE),"null")</f>
        <v>null</v>
      </c>
      <c r="H1214">
        <f t="shared" si="112"/>
        <v>71212</v>
      </c>
      <c r="I1214" t="str">
        <f t="shared" si="108"/>
        <v>'Sección de Atención a las Drogodependencias'</v>
      </c>
      <c r="J1214" t="str">
        <f t="shared" si="109"/>
        <v>'LA0015429'</v>
      </c>
      <c r="K1214" t="str">
        <f t="shared" si="110"/>
        <v>'LA0015426'</v>
      </c>
      <c r="M1214" t="str">
        <f t="shared" si="113"/>
        <v>null</v>
      </c>
      <c r="O1214" t="str">
        <f t="shared" si="111"/>
        <v xml:space="preserve">INSERT INTO pad_organ (organid, nom, dir3, dir3pare, cif) VALUES (71212, 'Sección de Atención a las Drogodependencias', 'LA0015429', 'LA0015426', null); </v>
      </c>
    </row>
    <row r="1215" spans="2:15">
      <c r="B1215" t="s">
        <v>2407</v>
      </c>
      <c r="C1215" t="s">
        <v>2408</v>
      </c>
      <c r="D1215" s="1">
        <v>2126272</v>
      </c>
      <c r="E1215" t="str">
        <f>IFERROR(VLOOKUP(D1215,PBL_ORGAN_GESTOR!$A$2:$G$1955,2,FALSE),"null")</f>
        <v>LA0000048</v>
      </c>
      <c r="F1215" t="str">
        <f>IF(E1215="null",VLOOKUP(B1215,Entitats!O:P,2,FALSE),"null")</f>
        <v>null</v>
      </c>
      <c r="H1215">
        <f t="shared" si="112"/>
        <v>71213</v>
      </c>
      <c r="I1215" t="str">
        <f t="shared" si="108"/>
        <v>'Área de Soporte Territorial'</v>
      </c>
      <c r="J1215" t="str">
        <f t="shared" si="109"/>
        <v>'LA0015423'</v>
      </c>
      <c r="K1215" t="str">
        <f t="shared" si="110"/>
        <v>'LA0000048'</v>
      </c>
      <c r="M1215" t="str">
        <f t="shared" si="113"/>
        <v>null</v>
      </c>
      <c r="O1215" t="str">
        <f t="shared" si="111"/>
        <v xml:space="preserve">INSERT INTO pad_organ (organid, nom, dir3, dir3pare, cif) VALUES (71213, 'Área de Soporte Territorial', 'LA0015423', 'LA0000048', null); </v>
      </c>
    </row>
    <row r="1216" spans="2:15">
      <c r="B1216" t="s">
        <v>2409</v>
      </c>
      <c r="C1216" t="s">
        <v>2410</v>
      </c>
      <c r="D1216" s="1">
        <v>2126329</v>
      </c>
      <c r="E1216" t="str">
        <f>IFERROR(VLOOKUP(D1216,PBL_ORGAN_GESTOR!$A$2:$G$1955,2,FALSE),"null")</f>
        <v>LA0015423</v>
      </c>
      <c r="F1216" t="str">
        <f>IF(E1216="null",VLOOKUP(B1216,Entitats!O:P,2,FALSE),"null")</f>
        <v>null</v>
      </c>
      <c r="H1216">
        <f t="shared" si="112"/>
        <v>71214</v>
      </c>
      <c r="I1216" t="str">
        <f t="shared" si="108"/>
        <v>'Sección de Prevención y Planificación Comunitaria'</v>
      </c>
      <c r="J1216" t="str">
        <f t="shared" si="109"/>
        <v>'LA0015424'</v>
      </c>
      <c r="K1216" t="str">
        <f t="shared" si="110"/>
        <v>'LA0015423'</v>
      </c>
      <c r="M1216" t="str">
        <f t="shared" si="113"/>
        <v>null</v>
      </c>
      <c r="O1216" t="str">
        <f t="shared" si="111"/>
        <v xml:space="preserve">INSERT INTO pad_organ (organid, nom, dir3, dir3pare, cif) VALUES (71214, 'Sección de Prevención y Planificación Comunitaria', 'LA0015424', 'LA0015423', null); </v>
      </c>
    </row>
    <row r="1217" spans="2:15">
      <c r="B1217" t="s">
        <v>2411</v>
      </c>
      <c r="C1217" t="s">
        <v>2412</v>
      </c>
      <c r="D1217" s="1">
        <v>2126329</v>
      </c>
      <c r="E1217" t="str">
        <f>IFERROR(VLOOKUP(D1217,PBL_ORGAN_GESTOR!$A$2:$G$1955,2,FALSE),"null")</f>
        <v>LA0015423</v>
      </c>
      <c r="F1217" t="str">
        <f>IF(E1217="null",VLOOKUP(B1217,Entitats!O:P,2,FALSE),"null")</f>
        <v>null</v>
      </c>
      <c r="H1217">
        <f t="shared" si="112"/>
        <v>71215</v>
      </c>
      <c r="I1217" t="str">
        <f t="shared" si="108"/>
        <v>'Sección de Soporte Técnico Municipal'</v>
      </c>
      <c r="J1217" t="str">
        <f t="shared" si="109"/>
        <v>'LA0015425'</v>
      </c>
      <c r="K1217" t="str">
        <f t="shared" si="110"/>
        <v>'LA0015423'</v>
      </c>
      <c r="M1217" t="str">
        <f t="shared" si="113"/>
        <v>null</v>
      </c>
      <c r="O1217" t="str">
        <f t="shared" si="111"/>
        <v xml:space="preserve">INSERT INTO pad_organ (organid, nom, dir3, dir3pare, cif) VALUES (71215, 'Sección de Soporte Técnico Municipal', 'LA0015425', 'LA0015423', null); </v>
      </c>
    </row>
    <row r="1218" spans="2:15">
      <c r="B1218" t="s">
        <v>2413</v>
      </c>
      <c r="C1218" t="s">
        <v>4223</v>
      </c>
      <c r="D1218" t="s">
        <v>13</v>
      </c>
      <c r="E1218" t="str">
        <f>IFERROR(VLOOKUP(D1218,PBL_ORGAN_GESTOR!$A$2:$G$1955,2,FALSE),"null")</f>
        <v>null</v>
      </c>
      <c r="F1218" t="str">
        <f>IF(E1218="null",VLOOKUP(B1218,Entitats!O:P,2,FALSE),"null")</f>
        <v>S0733001B</v>
      </c>
      <c r="H1218">
        <f t="shared" si="112"/>
        <v>71216</v>
      </c>
      <c r="I1218" t="str">
        <f t="shared" si="108"/>
        <v>'Consell Insular D''Eivissa'</v>
      </c>
      <c r="J1218" t="str">
        <f t="shared" si="109"/>
        <v>'L03070006'</v>
      </c>
      <c r="K1218" t="str">
        <f t="shared" si="110"/>
        <v>null</v>
      </c>
      <c r="M1218" t="str">
        <f t="shared" si="113"/>
        <v>'S0733001B'</v>
      </c>
      <c r="O1218" t="str">
        <f t="shared" si="111"/>
        <v xml:space="preserve">INSERT INTO pad_organ (organid, nom, dir3, dir3pare, cif) VALUES (71216, 'Consell Insular D''Eivissa', 'L03070006', null, 'S0733001B'); </v>
      </c>
    </row>
    <row r="1219" spans="2:15">
      <c r="B1219" t="s">
        <v>2415</v>
      </c>
      <c r="C1219" t="s">
        <v>2416</v>
      </c>
      <c r="D1219" s="1">
        <v>2126576</v>
      </c>
      <c r="E1219" t="str">
        <f>IFERROR(VLOOKUP(D1219,PBL_ORGAN_GESTOR!$A$2:$G$1955,2,FALSE),"null")</f>
        <v>L03070006</v>
      </c>
      <c r="F1219" t="str">
        <f>IF(E1219="null",VLOOKUP(B1219,Entitats!O:P,2,FALSE),"null")</f>
        <v>null</v>
      </c>
      <c r="H1219">
        <f t="shared" si="112"/>
        <v>71217</v>
      </c>
      <c r="I1219" t="str">
        <f t="shared" ref="I1219:I1282" si="114">"'"&amp;C1219&amp;"'"</f>
        <v>'Consejería de Promoción Turística, Medio Rural y Marino'</v>
      </c>
      <c r="J1219" t="str">
        <f t="shared" ref="J1219:J1282" si="115">"'"&amp;B1219&amp;"'"</f>
        <v>'LA0015921'</v>
      </c>
      <c r="K1219" t="str">
        <f t="shared" ref="K1219:K1282" si="116">IF(E1219="null","null","'"&amp;E1219&amp;"'")</f>
        <v>'L03070006'</v>
      </c>
      <c r="M1219" t="str">
        <f t="shared" si="113"/>
        <v>null</v>
      </c>
      <c r="O1219" t="str">
        <f t="shared" ref="O1219:O1282" si="117">SUBSTITUTE(SUBSTITUTE(SUBSTITUTE(SUBSTITUTE(SUBSTITUTE(SUBSTITUTE(O$1,"$ID$",H1219),"$NOM$",I1219),"$DIR3$",J1219),"$DIR3PARE$",K1219),"$ENTITATID$",L1219),"$CIF$",M1219)</f>
        <v xml:space="preserve">INSERT INTO pad_organ (organid, nom, dir3, dir3pare, cif) VALUES (71217, 'Consejería de Promoción Turística, Medio Rural y Marino', 'LA0015921', 'L03070006', null); </v>
      </c>
    </row>
    <row r="1220" spans="2:15">
      <c r="B1220" t="s">
        <v>2417</v>
      </c>
      <c r="C1220" t="s">
        <v>2418</v>
      </c>
      <c r="D1220" s="1">
        <v>2126577</v>
      </c>
      <c r="E1220" t="str">
        <f>IFERROR(VLOOKUP(D1220,PBL_ORGAN_GESTOR!$A$2:$G$1955,2,FALSE),"null")</f>
        <v>LA0015921</v>
      </c>
      <c r="F1220" t="str">
        <f>IF(E1220="null",VLOOKUP(B1220,Entitats!O:P,2,FALSE),"null")</f>
        <v>null</v>
      </c>
      <c r="H1220">
        <f t="shared" ref="H1220:H1283" si="118">H1219+1</f>
        <v>71218</v>
      </c>
      <c r="I1220" t="str">
        <f t="shared" si="114"/>
        <v>'Promocion Turística'</v>
      </c>
      <c r="J1220" t="str">
        <f t="shared" si="115"/>
        <v>'LA0005727'</v>
      </c>
      <c r="K1220" t="str">
        <f t="shared" si="116"/>
        <v>'LA0015921'</v>
      </c>
      <c r="M1220" t="str">
        <f t="shared" ref="M1220:M1283" si="119">IFERROR(IF(F1220="null","null","'"&amp;F1220&amp;"'"),"null")</f>
        <v>null</v>
      </c>
      <c r="O1220" t="str">
        <f t="shared" si="117"/>
        <v xml:space="preserve">INSERT INTO pad_organ (organid, nom, dir3, dir3pare, cif) VALUES (71218, 'Promocion Turística', 'LA0005727', 'LA0015921', null); </v>
      </c>
    </row>
    <row r="1221" spans="2:15">
      <c r="B1221" t="s">
        <v>2419</v>
      </c>
      <c r="C1221" t="s">
        <v>2420</v>
      </c>
      <c r="D1221" s="1">
        <v>2126577</v>
      </c>
      <c r="E1221" t="str">
        <f>IFERROR(VLOOKUP(D1221,PBL_ORGAN_GESTOR!$A$2:$G$1955,2,FALSE),"null")</f>
        <v>LA0015921</v>
      </c>
      <c r="F1221" t="str">
        <f>IF(E1221="null",VLOOKUP(B1221,Entitats!O:P,2,FALSE),"null")</f>
        <v>null</v>
      </c>
      <c r="H1221">
        <f t="shared" si="118"/>
        <v>71219</v>
      </c>
      <c r="I1221" t="str">
        <f t="shared" si="114"/>
        <v>'Agricultura, Ganaderia y Pesca'</v>
      </c>
      <c r="J1221" t="str">
        <f t="shared" si="115"/>
        <v>'LA0005731'</v>
      </c>
      <c r="K1221" t="str">
        <f t="shared" si="116"/>
        <v>'LA0015921'</v>
      </c>
      <c r="M1221" t="str">
        <f t="shared" si="119"/>
        <v>null</v>
      </c>
      <c r="O1221" t="str">
        <f t="shared" si="117"/>
        <v xml:space="preserve">INSERT INTO pad_organ (organid, nom, dir3, dir3pare, cif) VALUES (71219, 'Agricultura, Ganaderia y Pesca', 'LA0005731', 'LA0015921', null); </v>
      </c>
    </row>
    <row r="1222" spans="2:15">
      <c r="B1222" t="s">
        <v>2421</v>
      </c>
      <c r="C1222" t="s">
        <v>2033</v>
      </c>
      <c r="D1222" s="1">
        <v>2126577</v>
      </c>
      <c r="E1222" t="str">
        <f>IFERROR(VLOOKUP(D1222,PBL_ORGAN_GESTOR!$A$2:$G$1955,2,FALSE),"null")</f>
        <v>LA0015921</v>
      </c>
      <c r="F1222" t="str">
        <f>IF(E1222="null",VLOOKUP(B1222,Entitats!O:P,2,FALSE),"null")</f>
        <v>null</v>
      </c>
      <c r="H1222">
        <f t="shared" si="118"/>
        <v>71220</v>
      </c>
      <c r="I1222" t="str">
        <f t="shared" si="114"/>
        <v>'Caza'</v>
      </c>
      <c r="J1222" t="str">
        <f t="shared" si="115"/>
        <v>'LA0005732'</v>
      </c>
      <c r="K1222" t="str">
        <f t="shared" si="116"/>
        <v>'LA0015921'</v>
      </c>
      <c r="M1222" t="str">
        <f t="shared" si="119"/>
        <v>null</v>
      </c>
      <c r="O1222" t="str">
        <f t="shared" si="117"/>
        <v xml:space="preserve">INSERT INTO pad_organ (organid, nom, dir3, dir3pare, cif) VALUES (71220, 'Caza', 'LA0005732', 'LA0015921', null); </v>
      </c>
    </row>
    <row r="1223" spans="2:15">
      <c r="B1223" t="s">
        <v>2422</v>
      </c>
      <c r="C1223" t="s">
        <v>2423</v>
      </c>
      <c r="D1223" t="s">
        <v>13</v>
      </c>
      <c r="E1223" t="str">
        <f>IFERROR(VLOOKUP(D1223,PBL_ORGAN_GESTOR!$A$2:$G$1955,2,FALSE),"null")</f>
        <v>null</v>
      </c>
      <c r="F1223" t="str">
        <f>IF(E1223="null",VLOOKUP(B1223,Entitats!O:P,2,FALSE),"null")</f>
        <v>P0700300G</v>
      </c>
      <c r="H1223">
        <f t="shared" si="118"/>
        <v>71221</v>
      </c>
      <c r="I1223" t="str">
        <f t="shared" si="114"/>
        <v>'Ajuntament Alcúdia'</v>
      </c>
      <c r="J1223" t="str">
        <f t="shared" si="115"/>
        <v>'L01070033'</v>
      </c>
      <c r="K1223" t="str">
        <f t="shared" si="116"/>
        <v>null</v>
      </c>
      <c r="M1223" t="str">
        <f t="shared" si="119"/>
        <v>'P0700300G'</v>
      </c>
      <c r="O1223" t="str">
        <f t="shared" si="117"/>
        <v xml:space="preserve">INSERT INTO pad_organ (organid, nom, dir3, dir3pare, cif) VALUES (71221, 'Ajuntament Alcúdia', 'L01070033', null, 'P0700300G'); </v>
      </c>
    </row>
    <row r="1224" spans="2:15">
      <c r="B1224" t="s">
        <v>2424</v>
      </c>
      <c r="C1224" t="s">
        <v>4224</v>
      </c>
      <c r="D1224" s="1">
        <v>1425598</v>
      </c>
      <c r="E1224" t="str">
        <f>IFERROR(VLOOKUP(D1224,PBL_ORGAN_GESTOR!$A$2:$G$1955,2,FALSE),"null")</f>
        <v>L01070033</v>
      </c>
      <c r="F1224" t="str">
        <f>IF(E1224="null",VLOOKUP(B1224,Entitats!O:P,2,FALSE),"null")</f>
        <v>null</v>
      </c>
      <c r="H1224">
        <f t="shared" si="118"/>
        <v>71222</v>
      </c>
      <c r="I1224" t="str">
        <f t="shared" si="114"/>
        <v>'Patronat Municipal d''Esports D''Alcúdia'</v>
      </c>
      <c r="J1224" t="str">
        <f t="shared" si="115"/>
        <v>'LA0003993'</v>
      </c>
      <c r="K1224" t="str">
        <f t="shared" si="116"/>
        <v>'L01070033'</v>
      </c>
      <c r="M1224" t="str">
        <f t="shared" si="119"/>
        <v>null</v>
      </c>
      <c r="O1224" t="str">
        <f t="shared" si="117"/>
        <v xml:space="preserve">INSERT INTO pad_organ (organid, nom, dir3, dir3pare, cif) VALUES (71222, 'Patronat Municipal d''Esports D''Alcúdia', 'LA0003993', 'L01070033', null); </v>
      </c>
    </row>
    <row r="1225" spans="2:15">
      <c r="B1225" t="s">
        <v>2426</v>
      </c>
      <c r="C1225" t="s">
        <v>4225</v>
      </c>
      <c r="D1225" s="1">
        <v>1425598</v>
      </c>
      <c r="E1225" t="str">
        <f>IFERROR(VLOOKUP(D1225,PBL_ORGAN_GESTOR!$A$2:$G$1955,2,FALSE),"null")</f>
        <v>L01070033</v>
      </c>
      <c r="F1225" t="str">
        <f>IF(E1225="null",VLOOKUP(B1225,Entitats!O:P,2,FALSE),"null")</f>
        <v>null</v>
      </c>
      <c r="H1225">
        <f t="shared" si="118"/>
        <v>71223</v>
      </c>
      <c r="I1225" t="str">
        <f t="shared" si="114"/>
        <v>'Fundació Escola de Música D''Alcúdia'</v>
      </c>
      <c r="J1225" t="str">
        <f t="shared" si="115"/>
        <v>'LA0004170'</v>
      </c>
      <c r="K1225" t="str">
        <f t="shared" si="116"/>
        <v>'L01070033'</v>
      </c>
      <c r="M1225" t="str">
        <f t="shared" si="119"/>
        <v>null</v>
      </c>
      <c r="O1225" t="str">
        <f t="shared" si="117"/>
        <v xml:space="preserve">INSERT INTO pad_organ (organid, nom, dir3, dir3pare, cif) VALUES (71223, 'Fundació Escola de Música D''Alcúdia', 'LA0004170', 'L01070033', null); </v>
      </c>
    </row>
    <row r="1226" spans="2:15">
      <c r="B1226" t="s">
        <v>2428</v>
      </c>
      <c r="C1226" t="s">
        <v>4226</v>
      </c>
      <c r="D1226" s="1">
        <v>1425598</v>
      </c>
      <c r="E1226" t="str">
        <f>IFERROR(VLOOKUP(D1226,PBL_ORGAN_GESTOR!$A$2:$G$1955,2,FALSE),"null")</f>
        <v>L01070033</v>
      </c>
      <c r="F1226" t="str">
        <f>IF(E1226="null",VLOOKUP(B1226,Entitats!O:P,2,FALSE),"null")</f>
        <v>null</v>
      </c>
      <c r="H1226">
        <f t="shared" si="118"/>
        <v>71224</v>
      </c>
      <c r="I1226" t="str">
        <f t="shared" si="114"/>
        <v>'Empresa Municipal de Serveis D''Alcúdia, S.A.U.'</v>
      </c>
      <c r="J1226" t="str">
        <f t="shared" si="115"/>
        <v>'LA0004173'</v>
      </c>
      <c r="K1226" t="str">
        <f t="shared" si="116"/>
        <v>'L01070033'</v>
      </c>
      <c r="M1226" t="str">
        <f t="shared" si="119"/>
        <v>null</v>
      </c>
      <c r="O1226" t="str">
        <f t="shared" si="117"/>
        <v xml:space="preserve">INSERT INTO pad_organ (organid, nom, dir3, dir3pare, cif) VALUES (71224, 'Empresa Municipal de Serveis D''Alcúdia, S.A.U.', 'LA0004173', 'L01070033', null); </v>
      </c>
    </row>
    <row r="1227" spans="2:15">
      <c r="B1227" t="s">
        <v>2430</v>
      </c>
      <c r="C1227" t="s">
        <v>2431</v>
      </c>
      <c r="D1227" s="1">
        <v>1425598</v>
      </c>
      <c r="E1227" t="str">
        <f>IFERROR(VLOOKUP(D1227,PBL_ORGAN_GESTOR!$A$2:$G$1955,2,FALSE),"null")</f>
        <v>L01070033</v>
      </c>
      <c r="F1227" t="str">
        <f>IF(E1227="null",VLOOKUP(B1227,Entitats!O:P,2,FALSE),"null")</f>
        <v>null</v>
      </c>
      <c r="H1227">
        <f t="shared" si="118"/>
        <v>71225</v>
      </c>
      <c r="I1227" t="str">
        <f t="shared" si="114"/>
        <v>'Consorci de Promocio Exterior Alcudia'</v>
      </c>
      <c r="J1227" t="str">
        <f t="shared" si="115"/>
        <v>'LA0008775'</v>
      </c>
      <c r="K1227" t="str">
        <f t="shared" si="116"/>
        <v>'L01070033'</v>
      </c>
      <c r="M1227" t="str">
        <f t="shared" si="119"/>
        <v>null</v>
      </c>
      <c r="O1227" t="str">
        <f t="shared" si="117"/>
        <v xml:space="preserve">INSERT INTO pad_organ (organid, nom, dir3, dir3pare, cif) VALUES (71225, 'Consorci de Promocio Exterior Alcudia', 'LA0008775', 'L01070033', null); </v>
      </c>
    </row>
    <row r="1228" spans="2:15">
      <c r="B1228" t="s">
        <v>2432</v>
      </c>
      <c r="C1228" t="s">
        <v>2433</v>
      </c>
      <c r="D1228" s="1">
        <v>1425598</v>
      </c>
      <c r="E1228" t="str">
        <f>IFERROR(VLOOKUP(D1228,PBL_ORGAN_GESTOR!$A$2:$G$1955,2,FALSE),"null")</f>
        <v>L01070033</v>
      </c>
      <c r="F1228" t="str">
        <f>IF(E1228="null",VLOOKUP(B1228,Entitats!O:P,2,FALSE),"null")</f>
        <v>null</v>
      </c>
      <c r="H1228">
        <f t="shared" si="118"/>
        <v>71226</v>
      </c>
      <c r="I1228" t="str">
        <f t="shared" si="114"/>
        <v>'Consorci la Ciutat Romana de Pollentia'</v>
      </c>
      <c r="J1228" t="str">
        <f t="shared" si="115"/>
        <v>'LA0008776'</v>
      </c>
      <c r="K1228" t="str">
        <f t="shared" si="116"/>
        <v>'L01070033'</v>
      </c>
      <c r="M1228" t="str">
        <f t="shared" si="119"/>
        <v>null</v>
      </c>
      <c r="O1228" t="str">
        <f t="shared" si="117"/>
        <v xml:space="preserve">INSERT INTO pad_organ (organid, nom, dir3, dir3pare, cif) VALUES (71226, 'Consorci la Ciutat Romana de Pollentia', 'LA0008776', 'L01070033', null); </v>
      </c>
    </row>
    <row r="1229" spans="2:15">
      <c r="B1229" t="s">
        <v>2434</v>
      </c>
      <c r="C1229" t="s">
        <v>2435</v>
      </c>
      <c r="D1229" t="s">
        <v>13</v>
      </c>
      <c r="E1229" t="str">
        <f>IFERROR(VLOOKUP(D1229,PBL_ORGAN_GESTOR!$A$2:$G$1955,2,FALSE),"null")</f>
        <v>null</v>
      </c>
      <c r="F1229" t="str">
        <f>IF(E1229="null",VLOOKUP(B1229,Entitats!O:P,2,FALSE),"null")</f>
        <v>P0704000I</v>
      </c>
      <c r="H1229">
        <f t="shared" si="118"/>
        <v>71227</v>
      </c>
      <c r="I1229" t="str">
        <f t="shared" si="114"/>
        <v>'Ayuntamiento de Palma'</v>
      </c>
      <c r="J1229" t="str">
        <f t="shared" si="115"/>
        <v>'L01070407'</v>
      </c>
      <c r="K1229" t="str">
        <f t="shared" si="116"/>
        <v>null</v>
      </c>
      <c r="M1229" t="str">
        <f t="shared" si="119"/>
        <v>'P0704000I'</v>
      </c>
      <c r="O1229" t="str">
        <f t="shared" si="117"/>
        <v xml:space="preserve">INSERT INTO pad_organ (organid, nom, dir3, dir3pare, cif) VALUES (71227, 'Ayuntamiento de Palma', 'L01070407', null, 'P0704000I'); </v>
      </c>
    </row>
    <row r="1230" spans="2:15">
      <c r="B1230" t="s">
        <v>2436</v>
      </c>
      <c r="C1230" t="s">
        <v>2293</v>
      </c>
      <c r="D1230" s="1">
        <v>1442019</v>
      </c>
      <c r="E1230" t="str">
        <f>IFERROR(VLOOKUP(D1230,PBL_ORGAN_GESTOR!$A$2:$G$1955,2,FALSE),"null")</f>
        <v>L01070407</v>
      </c>
      <c r="F1230" t="str">
        <f>IF(E1230="null",VLOOKUP(B1230,Entitats!O:P,2,FALSE),"null")</f>
        <v>null</v>
      </c>
      <c r="H1230">
        <f t="shared" si="118"/>
        <v>71228</v>
      </c>
      <c r="I1230" t="str">
        <f t="shared" si="114"/>
        <v>'Alcaldía'</v>
      </c>
      <c r="J1230" t="str">
        <f t="shared" si="115"/>
        <v>'LA0001140'</v>
      </c>
      <c r="K1230" t="str">
        <f t="shared" si="116"/>
        <v>'L01070407'</v>
      </c>
      <c r="M1230" t="str">
        <f t="shared" si="119"/>
        <v>null</v>
      </c>
      <c r="O1230" t="str">
        <f t="shared" si="117"/>
        <v xml:space="preserve">INSERT INTO pad_organ (organid, nom, dir3, dir3pare, cif) VALUES (71228, 'Alcaldía', 'LA0001140', 'L01070407', null); </v>
      </c>
    </row>
    <row r="1231" spans="2:15">
      <c r="B1231" t="s">
        <v>2437</v>
      </c>
      <c r="C1231" t="s">
        <v>2438</v>
      </c>
      <c r="D1231" s="1">
        <v>1442020</v>
      </c>
      <c r="E1231" t="str">
        <f>IFERROR(VLOOKUP(D1231,PBL_ORGAN_GESTOR!$A$2:$G$1955,2,FALSE),"null")</f>
        <v>LA0001140</v>
      </c>
      <c r="F1231" t="str">
        <f>IF(E1231="null",VLOOKUP(B1231,Entitats!O:P,2,FALSE),"null")</f>
        <v>null</v>
      </c>
      <c r="H1231">
        <f t="shared" si="118"/>
        <v>71229</v>
      </c>
      <c r="I1231" t="str">
        <f t="shared" si="114"/>
        <v>'Gabinete de Alcaldía'</v>
      </c>
      <c r="J1231" t="str">
        <f t="shared" si="115"/>
        <v>'LA0014780'</v>
      </c>
      <c r="K1231" t="str">
        <f t="shared" si="116"/>
        <v>'LA0001140'</v>
      </c>
      <c r="M1231" t="str">
        <f t="shared" si="119"/>
        <v>null</v>
      </c>
      <c r="O1231" t="str">
        <f t="shared" si="117"/>
        <v xml:space="preserve">INSERT INTO pad_organ (organid, nom, dir3, dir3pare, cif) VALUES (71229, 'Gabinete de Alcaldía', 'LA0014780', 'LA0001140', null); </v>
      </c>
    </row>
    <row r="1232" spans="2:15">
      <c r="B1232" t="s">
        <v>2439</v>
      </c>
      <c r="C1232" t="s">
        <v>2440</v>
      </c>
      <c r="D1232" s="1">
        <v>1442020</v>
      </c>
      <c r="E1232" t="str">
        <f>IFERROR(VLOOKUP(D1232,PBL_ORGAN_GESTOR!$A$2:$G$1955,2,FALSE),"null")</f>
        <v>LA0001140</v>
      </c>
      <c r="F1232" t="str">
        <f>IF(E1232="null",VLOOKUP(B1232,Entitats!O:P,2,FALSE),"null")</f>
        <v>null</v>
      </c>
      <c r="H1232">
        <f t="shared" si="118"/>
        <v>71230</v>
      </c>
      <c r="I1232" t="str">
        <f t="shared" si="114"/>
        <v>'Servicio de Protocolo'</v>
      </c>
      <c r="J1232" t="str">
        <f t="shared" si="115"/>
        <v>'LA0014781'</v>
      </c>
      <c r="K1232" t="str">
        <f t="shared" si="116"/>
        <v>'LA0001140'</v>
      </c>
      <c r="M1232" t="str">
        <f t="shared" si="119"/>
        <v>null</v>
      </c>
      <c r="O1232" t="str">
        <f t="shared" si="117"/>
        <v xml:space="preserve">INSERT INTO pad_organ (organid, nom, dir3, dir3pare, cif) VALUES (71230, 'Servicio de Protocolo', 'LA0014781', 'LA0001140', null); </v>
      </c>
    </row>
    <row r="1233" spans="2:15">
      <c r="B1233" t="s">
        <v>2441</v>
      </c>
      <c r="C1233" t="s">
        <v>2442</v>
      </c>
      <c r="D1233" s="1">
        <v>1442020</v>
      </c>
      <c r="E1233" t="str">
        <f>IFERROR(VLOOKUP(D1233,PBL_ORGAN_GESTOR!$A$2:$G$1955,2,FALSE),"null")</f>
        <v>LA0001140</v>
      </c>
      <c r="F1233" t="str">
        <f>IF(E1233="null",VLOOKUP(B1233,Entitats!O:P,2,FALSE),"null")</f>
        <v>null</v>
      </c>
      <c r="H1233">
        <f t="shared" si="118"/>
        <v>71231</v>
      </c>
      <c r="I1233" t="str">
        <f t="shared" si="114"/>
        <v>'Gabinete de Prensa'</v>
      </c>
      <c r="J1233" t="str">
        <f t="shared" si="115"/>
        <v>'LA0014782'</v>
      </c>
      <c r="K1233" t="str">
        <f t="shared" si="116"/>
        <v>'LA0001140'</v>
      </c>
      <c r="M1233" t="str">
        <f t="shared" si="119"/>
        <v>null</v>
      </c>
      <c r="O1233" t="str">
        <f t="shared" si="117"/>
        <v xml:space="preserve">INSERT INTO pad_organ (organid, nom, dir3, dir3pare, cif) VALUES (71231, 'Gabinete de Prensa', 'LA0014782', 'LA0001140', null); </v>
      </c>
    </row>
    <row r="1234" spans="2:15">
      <c r="B1234" t="s">
        <v>2443</v>
      </c>
      <c r="C1234" t="s">
        <v>2444</v>
      </c>
      <c r="D1234" s="1">
        <v>1442020</v>
      </c>
      <c r="E1234" t="str">
        <f>IFERROR(VLOOKUP(D1234,PBL_ORGAN_GESTOR!$A$2:$G$1955,2,FALSE),"null")</f>
        <v>LA0001140</v>
      </c>
      <c r="F1234" t="str">
        <f>IF(E1234="null",VLOOKUP(B1234,Entitats!O:P,2,FALSE),"null")</f>
        <v>null</v>
      </c>
      <c r="H1234">
        <f t="shared" si="118"/>
        <v>71232</v>
      </c>
      <c r="I1234" t="str">
        <f t="shared" si="114"/>
        <v>'Oficina Defensor / a Ciudadanía'</v>
      </c>
      <c r="J1234" t="str">
        <f t="shared" si="115"/>
        <v>'LA0014783'</v>
      </c>
      <c r="K1234" t="str">
        <f t="shared" si="116"/>
        <v>'LA0001140'</v>
      </c>
      <c r="M1234" t="str">
        <f t="shared" si="119"/>
        <v>null</v>
      </c>
      <c r="O1234" t="str">
        <f t="shared" si="117"/>
        <v xml:space="preserve">INSERT INTO pad_organ (organid, nom, dir3, dir3pare, cif) VALUES (71232, 'Oficina Defensor / a Ciudadanía', 'LA0014783', 'LA0001140', null); </v>
      </c>
    </row>
    <row r="1235" spans="2:15">
      <c r="B1235" t="s">
        <v>2445</v>
      </c>
      <c r="C1235" t="s">
        <v>2446</v>
      </c>
      <c r="D1235" s="1">
        <v>1442020</v>
      </c>
      <c r="E1235" t="str">
        <f>IFERROR(VLOOKUP(D1235,PBL_ORGAN_GESTOR!$A$2:$G$1955,2,FALSE),"null")</f>
        <v>LA0001140</v>
      </c>
      <c r="F1235" t="str">
        <f>IF(E1235="null",VLOOKUP(B1235,Entitats!O:P,2,FALSE),"null")</f>
        <v>null</v>
      </c>
      <c r="H1235">
        <f t="shared" si="118"/>
        <v>71233</v>
      </c>
      <c r="I1235" t="str">
        <f t="shared" si="114"/>
        <v>'Oficina de Fondos Europeos y Subvenciones'</v>
      </c>
      <c r="J1235" t="str">
        <f t="shared" si="115"/>
        <v>'LA0014784'</v>
      </c>
      <c r="K1235" t="str">
        <f t="shared" si="116"/>
        <v>'LA0001140'</v>
      </c>
      <c r="M1235" t="str">
        <f t="shared" si="119"/>
        <v>null</v>
      </c>
      <c r="O1235" t="str">
        <f t="shared" si="117"/>
        <v xml:space="preserve">INSERT INTO pad_organ (organid, nom, dir3, dir3pare, cif) VALUES (71233, 'Oficina de Fondos Europeos y Subvenciones', 'LA0014784', 'LA0001140', null); </v>
      </c>
    </row>
    <row r="1236" spans="2:15">
      <c r="B1236" t="s">
        <v>2447</v>
      </c>
      <c r="C1236" t="s">
        <v>2448</v>
      </c>
      <c r="D1236" s="1">
        <v>1442019</v>
      </c>
      <c r="E1236" t="str">
        <f>IFERROR(VLOOKUP(D1236,PBL_ORGAN_GESTOR!$A$2:$G$1955,2,FALSE),"null")</f>
        <v>L01070407</v>
      </c>
      <c r="F1236" t="str">
        <f>IF(E1236="null",VLOOKUP(B1236,Entitats!O:P,2,FALSE),"null")</f>
        <v>null</v>
      </c>
      <c r="H1236">
        <f t="shared" si="118"/>
        <v>71234</v>
      </c>
      <c r="I1236" t="str">
        <f t="shared" si="114"/>
        <v>'Área Economía, Hacienda e Innovación'</v>
      </c>
      <c r="J1236" t="str">
        <f t="shared" si="115"/>
        <v>'LA0001141'</v>
      </c>
      <c r="K1236" t="str">
        <f t="shared" si="116"/>
        <v>'L01070407'</v>
      </c>
      <c r="M1236" t="str">
        <f t="shared" si="119"/>
        <v>null</v>
      </c>
      <c r="O1236" t="str">
        <f t="shared" si="117"/>
        <v xml:space="preserve">INSERT INTO pad_organ (organid, nom, dir3, dir3pare, cif) VALUES (71234, 'Área Economía, Hacienda e Innovación', 'LA0001141', 'L01070407', null); </v>
      </c>
    </row>
    <row r="1237" spans="2:15">
      <c r="B1237" t="s">
        <v>2449</v>
      </c>
      <c r="C1237" t="s">
        <v>2450</v>
      </c>
      <c r="D1237" s="1">
        <v>1442026</v>
      </c>
      <c r="E1237" t="str">
        <f>IFERROR(VLOOKUP(D1237,PBL_ORGAN_GESTOR!$A$2:$G$1955,2,FALSE),"null")</f>
        <v>LA0001141</v>
      </c>
      <c r="F1237" t="str">
        <f>IF(E1237="null",VLOOKUP(B1237,Entitats!O:P,2,FALSE),"null")</f>
        <v>null</v>
      </c>
      <c r="H1237">
        <f t="shared" si="118"/>
        <v>71235</v>
      </c>
      <c r="I1237" t="str">
        <f t="shared" si="114"/>
        <v>'Dirección Económica-Financiera'</v>
      </c>
      <c r="J1237" t="str">
        <f t="shared" si="115"/>
        <v>'LA0014954'</v>
      </c>
      <c r="K1237" t="str">
        <f t="shared" si="116"/>
        <v>'LA0001141'</v>
      </c>
      <c r="M1237" t="str">
        <f t="shared" si="119"/>
        <v>null</v>
      </c>
      <c r="O1237" t="str">
        <f t="shared" si="117"/>
        <v xml:space="preserve">INSERT INTO pad_organ (organid, nom, dir3, dir3pare, cif) VALUES (71235, 'Dirección Económica-Financiera', 'LA0014954', 'LA0001141', null); </v>
      </c>
    </row>
    <row r="1238" spans="2:15">
      <c r="B1238" t="s">
        <v>2451</v>
      </c>
      <c r="C1238" t="s">
        <v>2452</v>
      </c>
      <c r="D1238" s="1">
        <v>1442027</v>
      </c>
      <c r="E1238" t="str">
        <f>IFERROR(VLOOKUP(D1238,PBL_ORGAN_GESTOR!$A$2:$G$1955,2,FALSE),"null")</f>
        <v>LA0014954</v>
      </c>
      <c r="F1238" t="str">
        <f>IF(E1238="null",VLOOKUP(B1238,Entitats!O:P,2,FALSE),"null")</f>
        <v>null</v>
      </c>
      <c r="H1238">
        <f t="shared" si="118"/>
        <v>71236</v>
      </c>
      <c r="I1238" t="str">
        <f t="shared" si="114"/>
        <v>'Departamento Financiero'</v>
      </c>
      <c r="J1238" t="str">
        <f t="shared" si="115"/>
        <v>'LA0014955'</v>
      </c>
      <c r="K1238" t="str">
        <f t="shared" si="116"/>
        <v>'LA0014954'</v>
      </c>
      <c r="M1238" t="str">
        <f t="shared" si="119"/>
        <v>null</v>
      </c>
      <c r="O1238" t="str">
        <f t="shared" si="117"/>
        <v xml:space="preserve">INSERT INTO pad_organ (organid, nom, dir3, dir3pare, cif) VALUES (71236, 'Departamento Financiero', 'LA0014955', 'LA0014954', null); </v>
      </c>
    </row>
    <row r="1239" spans="2:15">
      <c r="B1239" t="s">
        <v>2453</v>
      </c>
      <c r="C1239" t="s">
        <v>2454</v>
      </c>
      <c r="D1239" s="1">
        <v>1442028</v>
      </c>
      <c r="E1239" t="str">
        <f>IFERROR(VLOOKUP(D1239,PBL_ORGAN_GESTOR!$A$2:$G$1955,2,FALSE),"null")</f>
        <v>LA0014955</v>
      </c>
      <c r="F1239" t="str">
        <f>IF(E1239="null",VLOOKUP(B1239,Entitats!O:P,2,FALSE),"null")</f>
        <v>null</v>
      </c>
      <c r="H1239">
        <f t="shared" si="118"/>
        <v>71237</v>
      </c>
      <c r="I1239" t="str">
        <f t="shared" si="114"/>
        <v>'Servicio de Presupuesto y Política Financiera'</v>
      </c>
      <c r="J1239" t="str">
        <f t="shared" si="115"/>
        <v>'LA0018495'</v>
      </c>
      <c r="K1239" t="str">
        <f t="shared" si="116"/>
        <v>'LA0014955'</v>
      </c>
      <c r="M1239" t="str">
        <f t="shared" si="119"/>
        <v>null</v>
      </c>
      <c r="O1239" t="str">
        <f t="shared" si="117"/>
        <v xml:space="preserve">INSERT INTO pad_organ (organid, nom, dir3, dir3pare, cif) VALUES (71237, 'Servicio de Presupuesto y Política Financiera', 'LA0018495', 'LA0014955', null); </v>
      </c>
    </row>
    <row r="1240" spans="2:15">
      <c r="B1240" t="s">
        <v>2455</v>
      </c>
      <c r="C1240" t="s">
        <v>2456</v>
      </c>
      <c r="D1240" s="1">
        <v>1442028</v>
      </c>
      <c r="E1240" t="str">
        <f>IFERROR(VLOOKUP(D1240,PBL_ORGAN_GESTOR!$A$2:$G$1955,2,FALSE),"null")</f>
        <v>LA0014955</v>
      </c>
      <c r="F1240" t="str">
        <f>IF(E1240="null",VLOOKUP(B1240,Entitats!O:P,2,FALSE),"null")</f>
        <v>null</v>
      </c>
      <c r="H1240">
        <f t="shared" si="118"/>
        <v>71238</v>
      </c>
      <c r="I1240" t="str">
        <f t="shared" si="114"/>
        <v>'Servicio de Contabilidad'</v>
      </c>
      <c r="J1240" t="str">
        <f t="shared" si="115"/>
        <v>'LA0018496'</v>
      </c>
      <c r="K1240" t="str">
        <f t="shared" si="116"/>
        <v>'LA0014955'</v>
      </c>
      <c r="M1240" t="str">
        <f t="shared" si="119"/>
        <v>null</v>
      </c>
      <c r="O1240" t="str">
        <f t="shared" si="117"/>
        <v xml:space="preserve">INSERT INTO pad_organ (organid, nom, dir3, dir3pare, cif) VALUES (71238, 'Servicio de Contabilidad', 'LA0018496', 'LA0014955', null); </v>
      </c>
    </row>
    <row r="1241" spans="2:15">
      <c r="B1241" t="s">
        <v>2457</v>
      </c>
      <c r="C1241" t="s">
        <v>2458</v>
      </c>
      <c r="D1241" s="1">
        <v>1442028</v>
      </c>
      <c r="E1241" t="str">
        <f>IFERROR(VLOOKUP(D1241,PBL_ORGAN_GESTOR!$A$2:$G$1955,2,FALSE),"null")</f>
        <v>LA0014955</v>
      </c>
      <c r="F1241" t="str">
        <f>IF(E1241="null",VLOOKUP(B1241,Entitats!O:P,2,FALSE),"null")</f>
        <v>null</v>
      </c>
      <c r="H1241">
        <f t="shared" si="118"/>
        <v>71239</v>
      </c>
      <c r="I1241" t="str">
        <f t="shared" si="114"/>
        <v>'Sección de Recaudación'</v>
      </c>
      <c r="J1241" t="str">
        <f t="shared" si="115"/>
        <v>'LA0018497'</v>
      </c>
      <c r="K1241" t="str">
        <f t="shared" si="116"/>
        <v>'LA0014955'</v>
      </c>
      <c r="M1241" t="str">
        <f t="shared" si="119"/>
        <v>null</v>
      </c>
      <c r="O1241" t="str">
        <f t="shared" si="117"/>
        <v xml:space="preserve">INSERT INTO pad_organ (organid, nom, dir3, dir3pare, cif) VALUES (71239, 'Sección de Recaudación', 'LA0018497', 'LA0014955', null); </v>
      </c>
    </row>
    <row r="1242" spans="2:15">
      <c r="B1242" t="s">
        <v>2459</v>
      </c>
      <c r="C1242" t="s">
        <v>2460</v>
      </c>
      <c r="D1242" s="1">
        <v>1442027</v>
      </c>
      <c r="E1242" t="str">
        <f>IFERROR(VLOOKUP(D1242,PBL_ORGAN_GESTOR!$A$2:$G$1955,2,FALSE),"null")</f>
        <v>LA0014954</v>
      </c>
      <c r="F1242" t="str">
        <f>IF(E1242="null",VLOOKUP(B1242,Entitats!O:P,2,FALSE),"null")</f>
        <v>null</v>
      </c>
      <c r="H1242">
        <f t="shared" si="118"/>
        <v>71240</v>
      </c>
      <c r="I1242" t="str">
        <f t="shared" si="114"/>
        <v>'Departamento Tributario'</v>
      </c>
      <c r="J1242" t="str">
        <f t="shared" si="115"/>
        <v>'LA0014959'</v>
      </c>
      <c r="K1242" t="str">
        <f t="shared" si="116"/>
        <v>'LA0014954'</v>
      </c>
      <c r="M1242" t="str">
        <f t="shared" si="119"/>
        <v>null</v>
      </c>
      <c r="O1242" t="str">
        <f t="shared" si="117"/>
        <v xml:space="preserve">INSERT INTO pad_organ (organid, nom, dir3, dir3pare, cif) VALUES (71240, 'Departamento Tributario', 'LA0014959', 'LA0014954', null); </v>
      </c>
    </row>
    <row r="1243" spans="2:15">
      <c r="B1243" t="s">
        <v>2461</v>
      </c>
      <c r="C1243" t="s">
        <v>2462</v>
      </c>
      <c r="D1243" s="1">
        <v>1442027</v>
      </c>
      <c r="E1243" t="str">
        <f>IFERROR(VLOOKUP(D1243,PBL_ORGAN_GESTOR!$A$2:$G$1955,2,FALSE),"null")</f>
        <v>LA0014954</v>
      </c>
      <c r="F1243" t="str">
        <f>IF(E1243="null",VLOOKUP(B1243,Entitats!O:P,2,FALSE),"null")</f>
        <v>null</v>
      </c>
      <c r="H1243">
        <f t="shared" si="118"/>
        <v>71241</v>
      </c>
      <c r="I1243" t="str">
        <f t="shared" si="114"/>
        <v>'Tribunal Económico Administrativo Municipal'</v>
      </c>
      <c r="J1243" t="str">
        <f t="shared" si="115"/>
        <v>'LA0014962'</v>
      </c>
      <c r="K1243" t="str">
        <f t="shared" si="116"/>
        <v>'LA0014954'</v>
      </c>
      <c r="M1243" t="str">
        <f t="shared" si="119"/>
        <v>null</v>
      </c>
      <c r="O1243" t="str">
        <f t="shared" si="117"/>
        <v xml:space="preserve">INSERT INTO pad_organ (organid, nom, dir3, dir3pare, cif) VALUES (71241, 'Tribunal Económico Administrativo Municipal', 'LA0014962', 'LA0014954', null); </v>
      </c>
    </row>
    <row r="1244" spans="2:15">
      <c r="B1244" t="s">
        <v>2463</v>
      </c>
      <c r="C1244" t="s">
        <v>2464</v>
      </c>
      <c r="D1244" s="1">
        <v>1442027</v>
      </c>
      <c r="E1244" t="str">
        <f>IFERROR(VLOOKUP(D1244,PBL_ORGAN_GESTOR!$A$2:$G$1955,2,FALSE),"null")</f>
        <v>LA0014954</v>
      </c>
      <c r="F1244" t="str">
        <f>IF(E1244="null",VLOOKUP(B1244,Entitats!O:P,2,FALSE),"null")</f>
        <v>null</v>
      </c>
      <c r="H1244">
        <f t="shared" si="118"/>
        <v>71242</v>
      </c>
      <c r="I1244" t="str">
        <f t="shared" si="114"/>
        <v>'Sección de Contabilidad'</v>
      </c>
      <c r="J1244" t="str">
        <f t="shared" si="115"/>
        <v>'LA0014968'</v>
      </c>
      <c r="K1244" t="str">
        <f t="shared" si="116"/>
        <v>'LA0014954'</v>
      </c>
      <c r="M1244" t="str">
        <f t="shared" si="119"/>
        <v>null</v>
      </c>
      <c r="O1244" t="str">
        <f t="shared" si="117"/>
        <v xml:space="preserve">INSERT INTO pad_organ (organid, nom, dir3, dir3pare, cif) VALUES (71242, 'Sección de Contabilidad', 'LA0014968', 'LA0014954', null); </v>
      </c>
    </row>
    <row r="1245" spans="2:15">
      <c r="B1245" t="s">
        <v>2465</v>
      </c>
      <c r="C1245" t="s">
        <v>2466</v>
      </c>
      <c r="D1245" s="1">
        <v>1442026</v>
      </c>
      <c r="E1245" t="str">
        <f>IFERROR(VLOOKUP(D1245,PBL_ORGAN_GESTOR!$A$2:$G$1955,2,FALSE),"null")</f>
        <v>LA0001141</v>
      </c>
      <c r="F1245" t="str">
        <f>IF(E1245="null",VLOOKUP(B1245,Entitats!O:P,2,FALSE),"null")</f>
        <v>null</v>
      </c>
      <c r="H1245">
        <f t="shared" si="118"/>
        <v>71243</v>
      </c>
      <c r="I1245" t="str">
        <f t="shared" si="114"/>
        <v>'Servicio de Responsabilidad Patrimonial'</v>
      </c>
      <c r="J1245" t="str">
        <f t="shared" si="115"/>
        <v>'LA0014963'</v>
      </c>
      <c r="K1245" t="str">
        <f t="shared" si="116"/>
        <v>'LA0001141'</v>
      </c>
      <c r="M1245" t="str">
        <f t="shared" si="119"/>
        <v>null</v>
      </c>
      <c r="O1245" t="str">
        <f t="shared" si="117"/>
        <v xml:space="preserve">INSERT INTO pad_organ (organid, nom, dir3, dir3pare, cif) VALUES (71243, 'Servicio de Responsabilidad Patrimonial', 'LA0014963', 'LA0001141', null); </v>
      </c>
    </row>
    <row r="1246" spans="2:15">
      <c r="B1246" t="s">
        <v>2467</v>
      </c>
      <c r="C1246" t="s">
        <v>2468</v>
      </c>
      <c r="D1246" s="1">
        <v>1442026</v>
      </c>
      <c r="E1246" t="str">
        <f>IFERROR(VLOOKUP(D1246,PBL_ORGAN_GESTOR!$A$2:$G$1955,2,FALSE),"null")</f>
        <v>LA0001141</v>
      </c>
      <c r="F1246" t="str">
        <f>IF(E1246="null",VLOOKUP(B1246,Entitats!O:P,2,FALSE),"null")</f>
        <v>null</v>
      </c>
      <c r="H1246">
        <f t="shared" si="118"/>
        <v>71244</v>
      </c>
      <c r="I1246" t="str">
        <f t="shared" si="114"/>
        <v>'Servicios Jurídicos'</v>
      </c>
      <c r="J1246" t="str">
        <f t="shared" si="115"/>
        <v>'LA0014964'</v>
      </c>
      <c r="K1246" t="str">
        <f t="shared" si="116"/>
        <v>'LA0001141'</v>
      </c>
      <c r="M1246" t="str">
        <f t="shared" si="119"/>
        <v>null</v>
      </c>
      <c r="O1246" t="str">
        <f t="shared" si="117"/>
        <v xml:space="preserve">INSERT INTO pad_organ (organid, nom, dir3, dir3pare, cif) VALUES (71244, 'Servicios Jurídicos', 'LA0014964', 'LA0001141', null); </v>
      </c>
    </row>
    <row r="1247" spans="2:15">
      <c r="B1247" t="s">
        <v>2469</v>
      </c>
      <c r="C1247" t="s">
        <v>2470</v>
      </c>
      <c r="D1247" s="1">
        <v>1442019</v>
      </c>
      <c r="E1247" t="str">
        <f>IFERROR(VLOOKUP(D1247,PBL_ORGAN_GESTOR!$A$2:$G$1955,2,FALSE),"null")</f>
        <v>L01070407</v>
      </c>
      <c r="F1247" t="str">
        <f>IF(E1247="null",VLOOKUP(B1247,Entitats!O:P,2,FALSE),"null")</f>
        <v>null</v>
      </c>
      <c r="H1247">
        <f t="shared" si="118"/>
        <v>71245</v>
      </c>
      <c r="I1247" t="str">
        <f t="shared" si="114"/>
        <v>'Instituto Municipal de Deportes'</v>
      </c>
      <c r="J1247" t="str">
        <f t="shared" si="115"/>
        <v>'LA0001309'</v>
      </c>
      <c r="K1247" t="str">
        <f t="shared" si="116"/>
        <v>'L01070407'</v>
      </c>
      <c r="M1247" t="str">
        <f t="shared" si="119"/>
        <v>null</v>
      </c>
      <c r="O1247" t="str">
        <f t="shared" si="117"/>
        <v xml:space="preserve">INSERT INTO pad_organ (organid, nom, dir3, dir3pare, cif) VALUES (71245, 'Instituto Municipal de Deportes', 'LA0001309', 'L01070407', null); </v>
      </c>
    </row>
    <row r="1248" spans="2:15">
      <c r="B1248" t="s">
        <v>2471</v>
      </c>
      <c r="C1248" t="s">
        <v>2472</v>
      </c>
      <c r="D1248" s="1">
        <v>1442037</v>
      </c>
      <c r="E1248" t="str">
        <f>IFERROR(VLOOKUP(D1248,PBL_ORGAN_GESTOR!$A$2:$G$1955,2,FALSE),"null")</f>
        <v>LA0001309</v>
      </c>
      <c r="F1248" t="str">
        <f>IF(E1248="null",VLOOKUP(B1248,Entitats!O:P,2,FALSE),"null")</f>
        <v>null</v>
      </c>
      <c r="H1248">
        <f t="shared" si="118"/>
        <v>71246</v>
      </c>
      <c r="I1248" t="str">
        <f t="shared" si="114"/>
        <v>'Ime-Área Económica Administrativa'</v>
      </c>
      <c r="J1248" t="str">
        <f t="shared" si="115"/>
        <v>'LA0002787'</v>
      </c>
      <c r="K1248" t="str">
        <f t="shared" si="116"/>
        <v>'LA0001309'</v>
      </c>
      <c r="M1248" t="str">
        <f t="shared" si="119"/>
        <v>null</v>
      </c>
      <c r="O1248" t="str">
        <f t="shared" si="117"/>
        <v xml:space="preserve">INSERT INTO pad_organ (organid, nom, dir3, dir3pare, cif) VALUES (71246, 'Ime-Área Económica Administrativa', 'LA0002787', 'LA0001309', null); </v>
      </c>
    </row>
    <row r="1249" spans="2:15">
      <c r="B1249" t="s">
        <v>2473</v>
      </c>
      <c r="C1249" t="s">
        <v>2474</v>
      </c>
      <c r="D1249" s="1">
        <v>1442037</v>
      </c>
      <c r="E1249" t="str">
        <f>IFERROR(VLOOKUP(D1249,PBL_ORGAN_GESTOR!$A$2:$G$1955,2,FALSE),"null")</f>
        <v>LA0001309</v>
      </c>
      <c r="F1249" t="str">
        <f>IF(E1249="null",VLOOKUP(B1249,Entitats!O:P,2,FALSE),"null")</f>
        <v>null</v>
      </c>
      <c r="H1249">
        <f t="shared" si="118"/>
        <v>71247</v>
      </c>
      <c r="I1249" t="str">
        <f t="shared" si="114"/>
        <v>'Ime-Área de Mantenimiento y Obras'</v>
      </c>
      <c r="J1249" t="str">
        <f t="shared" si="115"/>
        <v>'LA0002788'</v>
      </c>
      <c r="K1249" t="str">
        <f t="shared" si="116"/>
        <v>'LA0001309'</v>
      </c>
      <c r="M1249" t="str">
        <f t="shared" si="119"/>
        <v>null</v>
      </c>
      <c r="O1249" t="str">
        <f t="shared" si="117"/>
        <v xml:space="preserve">INSERT INTO pad_organ (organid, nom, dir3, dir3pare, cif) VALUES (71247, 'Ime-Área de Mantenimiento y Obras', 'LA0002788', 'LA0001309', null); </v>
      </c>
    </row>
    <row r="1250" spans="2:15">
      <c r="B1250" t="s">
        <v>2475</v>
      </c>
      <c r="C1250" t="s">
        <v>2476</v>
      </c>
      <c r="D1250" s="1">
        <v>1442037</v>
      </c>
      <c r="E1250" t="str">
        <f>IFERROR(VLOOKUP(D1250,PBL_ORGAN_GESTOR!$A$2:$G$1955,2,FALSE),"null")</f>
        <v>LA0001309</v>
      </c>
      <c r="F1250" t="str">
        <f>IF(E1250="null",VLOOKUP(B1250,Entitats!O:P,2,FALSE),"null")</f>
        <v>null</v>
      </c>
      <c r="H1250">
        <f t="shared" si="118"/>
        <v>71248</v>
      </c>
      <c r="I1250" t="str">
        <f t="shared" si="114"/>
        <v>'Ime-Área de Servicios Deportivos'</v>
      </c>
      <c r="J1250" t="str">
        <f t="shared" si="115"/>
        <v>'LA0002789'</v>
      </c>
      <c r="K1250" t="str">
        <f t="shared" si="116"/>
        <v>'LA0001309'</v>
      </c>
      <c r="M1250" t="str">
        <f t="shared" si="119"/>
        <v>null</v>
      </c>
      <c r="O1250" t="str">
        <f t="shared" si="117"/>
        <v xml:space="preserve">INSERT INTO pad_organ (organid, nom, dir3, dir3pare, cif) VALUES (71248, 'Ime-Área de Servicios Deportivos', 'LA0002789', 'LA0001309', null); </v>
      </c>
    </row>
    <row r="1251" spans="2:15">
      <c r="B1251" t="s">
        <v>2477</v>
      </c>
      <c r="C1251" t="s">
        <v>2478</v>
      </c>
      <c r="D1251" s="1">
        <v>1442037</v>
      </c>
      <c r="E1251" t="str">
        <f>IFERROR(VLOOKUP(D1251,PBL_ORGAN_GESTOR!$A$2:$G$1955,2,FALSE),"null")</f>
        <v>LA0001309</v>
      </c>
      <c r="F1251" t="str">
        <f>IF(E1251="null",VLOOKUP(B1251,Entitats!O:P,2,FALSE),"null")</f>
        <v>null</v>
      </c>
      <c r="H1251">
        <f t="shared" si="118"/>
        <v>71249</v>
      </c>
      <c r="I1251" t="str">
        <f t="shared" si="114"/>
        <v>'Ime-Área de Gestión y Recursos Humanos'</v>
      </c>
      <c r="J1251" t="str">
        <f t="shared" si="115"/>
        <v>'LA0002790'</v>
      </c>
      <c r="K1251" t="str">
        <f t="shared" si="116"/>
        <v>'LA0001309'</v>
      </c>
      <c r="M1251" t="str">
        <f t="shared" si="119"/>
        <v>null</v>
      </c>
      <c r="O1251" t="str">
        <f t="shared" si="117"/>
        <v xml:space="preserve">INSERT INTO pad_organ (organid, nom, dir3, dir3pare, cif) VALUES (71249, 'Ime-Área de Gestión y Recursos Humanos', 'LA0002790', 'LA0001309', null); </v>
      </c>
    </row>
    <row r="1252" spans="2:15">
      <c r="B1252" t="s">
        <v>2479</v>
      </c>
      <c r="C1252" t="s">
        <v>2480</v>
      </c>
      <c r="D1252" s="1">
        <v>1442037</v>
      </c>
      <c r="E1252" t="str">
        <f>IFERROR(VLOOKUP(D1252,PBL_ORGAN_GESTOR!$A$2:$G$1955,2,FALSE),"null")</f>
        <v>LA0001309</v>
      </c>
      <c r="F1252" t="str">
        <f>IF(E1252="null",VLOOKUP(B1252,Entitats!O:P,2,FALSE),"null")</f>
        <v>null</v>
      </c>
      <c r="H1252">
        <f t="shared" si="118"/>
        <v>71250</v>
      </c>
      <c r="I1252" t="str">
        <f t="shared" si="114"/>
        <v>'Ime-Área de Servicios Jurídicos'</v>
      </c>
      <c r="J1252" t="str">
        <f t="shared" si="115"/>
        <v>'LA0002791'</v>
      </c>
      <c r="K1252" t="str">
        <f t="shared" si="116"/>
        <v>'LA0001309'</v>
      </c>
      <c r="M1252" t="str">
        <f t="shared" si="119"/>
        <v>null</v>
      </c>
      <c r="O1252" t="str">
        <f t="shared" si="117"/>
        <v xml:space="preserve">INSERT INTO pad_organ (organid, nom, dir3, dir3pare, cif) VALUES (71250, 'Ime-Área de Servicios Jurídicos', 'LA0002791', 'LA0001309', null); </v>
      </c>
    </row>
    <row r="1253" spans="2:15">
      <c r="B1253" t="s">
        <v>2481</v>
      </c>
      <c r="C1253" t="s">
        <v>2482</v>
      </c>
      <c r="D1253" s="1">
        <v>1442019</v>
      </c>
      <c r="E1253" t="str">
        <f>IFERROR(VLOOKUP(D1253,PBL_ORGAN_GESTOR!$A$2:$G$1955,2,FALSE),"null")</f>
        <v>L01070407</v>
      </c>
      <c r="F1253" t="str">
        <f>IF(E1253="null",VLOOKUP(B1253,Entitats!O:P,2,FALSE),"null")</f>
        <v>null</v>
      </c>
      <c r="H1253">
        <f t="shared" si="118"/>
        <v>71251</v>
      </c>
      <c r="I1253" t="str">
        <f t="shared" si="114"/>
        <v>'Patronato Municipal de Guarderías Infantiles'</v>
      </c>
      <c r="J1253" t="str">
        <f t="shared" si="115"/>
        <v>'LA0001315'</v>
      </c>
      <c r="K1253" t="str">
        <f t="shared" si="116"/>
        <v>'L01070407'</v>
      </c>
      <c r="M1253" t="str">
        <f t="shared" si="119"/>
        <v>null</v>
      </c>
      <c r="O1253" t="str">
        <f t="shared" si="117"/>
        <v xml:space="preserve">INSERT INTO pad_organ (organid, nom, dir3, dir3pare, cif) VALUES (71251, 'Patronato Municipal de Guarderías Infantiles', 'LA0001315', 'L01070407', null); </v>
      </c>
    </row>
    <row r="1254" spans="2:15">
      <c r="B1254" t="s">
        <v>2483</v>
      </c>
      <c r="C1254" t="s">
        <v>2484</v>
      </c>
      <c r="D1254" s="1">
        <v>1442019</v>
      </c>
      <c r="E1254" t="str">
        <f>IFERROR(VLOOKUP(D1254,PBL_ORGAN_GESTOR!$A$2:$G$1955,2,FALSE),"null")</f>
        <v>L01070407</v>
      </c>
      <c r="F1254" t="str">
        <f>IF(E1254="null",VLOOKUP(B1254,Entitats!O:P,2,FALSE),"null")</f>
        <v>null</v>
      </c>
      <c r="H1254">
        <f t="shared" si="118"/>
        <v>71252</v>
      </c>
      <c r="I1254" t="str">
        <f t="shared" si="114"/>
        <v>'Área Delegada de Promoción Económica y Ocupación'</v>
      </c>
      <c r="J1254" t="str">
        <f t="shared" si="115"/>
        <v>'LA0001317'</v>
      </c>
      <c r="K1254" t="str">
        <f t="shared" si="116"/>
        <v>'L01070407'</v>
      </c>
      <c r="M1254" t="str">
        <f t="shared" si="119"/>
        <v>null</v>
      </c>
      <c r="O1254" t="str">
        <f t="shared" si="117"/>
        <v xml:space="preserve">INSERT INTO pad_organ (organid, nom, dir3, dir3pare, cif) VALUES (71252, 'Área Delegada de Promoción Económica y Ocupación', 'LA0001317', 'L01070407', null); </v>
      </c>
    </row>
    <row r="1255" spans="2:15">
      <c r="B1255" t="s">
        <v>2485</v>
      </c>
      <c r="C1255" t="s">
        <v>1042</v>
      </c>
      <c r="D1255" s="1">
        <v>1442044</v>
      </c>
      <c r="E1255" t="str">
        <f>IFERROR(VLOOKUP(D1255,PBL_ORGAN_GESTOR!$A$2:$G$1955,2,FALSE),"null")</f>
        <v>LA0001317</v>
      </c>
      <c r="F1255" t="str">
        <f>IF(E1255="null",VLOOKUP(B1255,Entitats!O:P,2,FALSE),"null")</f>
        <v>null</v>
      </c>
      <c r="H1255">
        <f t="shared" si="118"/>
        <v>71253</v>
      </c>
      <c r="I1255" t="str">
        <f t="shared" si="114"/>
        <v>'Dirección General de Comercio'</v>
      </c>
      <c r="J1255" t="str">
        <f t="shared" si="115"/>
        <v>'LA0014866'</v>
      </c>
      <c r="K1255" t="str">
        <f t="shared" si="116"/>
        <v>'LA0001317'</v>
      </c>
      <c r="M1255" t="str">
        <f t="shared" si="119"/>
        <v>null</v>
      </c>
      <c r="O1255" t="str">
        <f t="shared" si="117"/>
        <v xml:space="preserve">INSERT INTO pad_organ (organid, nom, dir3, dir3pare, cif) VALUES (71253, 'Dirección General de Comercio', 'LA0014866', 'LA0001317', null); </v>
      </c>
    </row>
    <row r="1256" spans="2:15">
      <c r="B1256" t="s">
        <v>2486</v>
      </c>
      <c r="C1256" t="s">
        <v>2487</v>
      </c>
      <c r="D1256" s="1">
        <v>1442044</v>
      </c>
      <c r="E1256" t="str">
        <f>IFERROR(VLOOKUP(D1256,PBL_ORGAN_GESTOR!$A$2:$G$1955,2,FALSE),"null")</f>
        <v>LA0001317</v>
      </c>
      <c r="F1256" t="str">
        <f>IF(E1256="null",VLOOKUP(B1256,Entitats!O:P,2,FALSE),"null")</f>
        <v>null</v>
      </c>
      <c r="H1256">
        <f t="shared" si="118"/>
        <v>71254</v>
      </c>
      <c r="I1256" t="str">
        <f t="shared" si="114"/>
        <v>'Dirección General de Ocupación'</v>
      </c>
      <c r="J1256" t="str">
        <f t="shared" si="115"/>
        <v>'LA0014867'</v>
      </c>
      <c r="K1256" t="str">
        <f t="shared" si="116"/>
        <v>'LA0001317'</v>
      </c>
      <c r="M1256" t="str">
        <f t="shared" si="119"/>
        <v>null</v>
      </c>
      <c r="O1256" t="str">
        <f t="shared" si="117"/>
        <v xml:space="preserve">INSERT INTO pad_organ (organid, nom, dir3, dir3pare, cif) VALUES (71254, 'Dirección General de Ocupación', 'LA0014867', 'LA0001317', null); </v>
      </c>
    </row>
    <row r="1257" spans="2:15">
      <c r="B1257" t="s">
        <v>2488</v>
      </c>
      <c r="C1257" t="s">
        <v>2489</v>
      </c>
      <c r="D1257" s="1">
        <v>1442044</v>
      </c>
      <c r="E1257" t="str">
        <f>IFERROR(VLOOKUP(D1257,PBL_ORGAN_GESTOR!$A$2:$G$1955,2,FALSE),"null")</f>
        <v>LA0001317</v>
      </c>
      <c r="F1257" t="str">
        <f>IF(E1257="null",VLOOKUP(B1257,Entitats!O:P,2,FALSE),"null")</f>
        <v>null</v>
      </c>
      <c r="H1257">
        <f t="shared" si="118"/>
        <v>71255</v>
      </c>
      <c r="I1257" t="str">
        <f t="shared" si="114"/>
        <v>'Dirección General de Ferias y Mercados'</v>
      </c>
      <c r="J1257" t="str">
        <f t="shared" si="115"/>
        <v>'LA0014868'</v>
      </c>
      <c r="K1257" t="str">
        <f t="shared" si="116"/>
        <v>'LA0001317'</v>
      </c>
      <c r="M1257" t="str">
        <f t="shared" si="119"/>
        <v>null</v>
      </c>
      <c r="O1257" t="str">
        <f t="shared" si="117"/>
        <v xml:space="preserve">INSERT INTO pad_organ (organid, nom, dir3, dir3pare, cif) VALUES (71255, 'Dirección General de Ferias y Mercados', 'LA0014868', 'LA0001317', null); </v>
      </c>
    </row>
    <row r="1258" spans="2:15">
      <c r="B1258" t="s">
        <v>2490</v>
      </c>
      <c r="C1258" t="s">
        <v>2491</v>
      </c>
      <c r="D1258" s="1">
        <v>1442019</v>
      </c>
      <c r="E1258" t="str">
        <f>IFERROR(VLOOKUP(D1258,PBL_ORGAN_GESTOR!$A$2:$G$1955,2,FALSE),"null")</f>
        <v>L01070407</v>
      </c>
      <c r="F1258" t="str">
        <f>IF(E1258="null",VLOOKUP(B1258,Entitats!O:P,2,FALSE),"null")</f>
        <v>null</v>
      </c>
      <c r="H1258">
        <f t="shared" si="118"/>
        <v>71256</v>
      </c>
      <c r="I1258" t="str">
        <f t="shared" si="114"/>
        <v>'Área de Infraestructuras y Accesibilidad'</v>
      </c>
      <c r="J1258" t="str">
        <f t="shared" si="115"/>
        <v>'LA0001350'</v>
      </c>
      <c r="K1258" t="str">
        <f t="shared" si="116"/>
        <v>'L01070407'</v>
      </c>
      <c r="M1258" t="str">
        <f t="shared" si="119"/>
        <v>null</v>
      </c>
      <c r="O1258" t="str">
        <f t="shared" si="117"/>
        <v xml:space="preserve">INSERT INTO pad_organ (organid, nom, dir3, dir3pare, cif) VALUES (71256, 'Área de Infraestructuras y Accesibilidad', 'LA0001350', 'L01070407', null); </v>
      </c>
    </row>
    <row r="1259" spans="2:15">
      <c r="B1259" t="s">
        <v>2492</v>
      </c>
      <c r="C1259" t="s">
        <v>2493</v>
      </c>
      <c r="D1259" s="1">
        <v>1442048</v>
      </c>
      <c r="E1259" t="str">
        <f>IFERROR(VLOOKUP(D1259,PBL_ORGAN_GESTOR!$A$2:$G$1955,2,FALSE),"null")</f>
        <v>LA0001350</v>
      </c>
      <c r="F1259" t="str">
        <f>IF(E1259="null",VLOOKUP(B1259,Entitats!O:P,2,FALSE),"null")</f>
        <v>null</v>
      </c>
      <c r="H1259">
        <f t="shared" si="118"/>
        <v>71257</v>
      </c>
      <c r="I1259" t="str">
        <f t="shared" si="114"/>
        <v>'Departamento de Infraestructuras'</v>
      </c>
      <c r="J1259" t="str">
        <f t="shared" si="115"/>
        <v>'LA0014888'</v>
      </c>
      <c r="K1259" t="str">
        <f t="shared" si="116"/>
        <v>'LA0001350'</v>
      </c>
      <c r="M1259" t="str">
        <f t="shared" si="119"/>
        <v>null</v>
      </c>
      <c r="O1259" t="str">
        <f t="shared" si="117"/>
        <v xml:space="preserve">INSERT INTO pad_organ (organid, nom, dir3, dir3pare, cif) VALUES (71257, 'Departamento de Infraestructuras', 'LA0014888', 'LA0001350', null); </v>
      </c>
    </row>
    <row r="1260" spans="2:15">
      <c r="B1260" t="s">
        <v>2494</v>
      </c>
      <c r="C1260" t="s">
        <v>2495</v>
      </c>
      <c r="D1260" s="1">
        <v>1442049</v>
      </c>
      <c r="E1260" t="str">
        <f>IFERROR(VLOOKUP(D1260,PBL_ORGAN_GESTOR!$A$2:$G$1955,2,FALSE),"null")</f>
        <v>LA0014888</v>
      </c>
      <c r="F1260" t="str">
        <f>IF(E1260="null",VLOOKUP(B1260,Entitats!O:P,2,FALSE),"null")</f>
        <v>null</v>
      </c>
      <c r="H1260">
        <f t="shared" si="118"/>
        <v>71258</v>
      </c>
      <c r="I1260" t="str">
        <f t="shared" si="114"/>
        <v>'Servicio Administrativo'</v>
      </c>
      <c r="J1260" t="str">
        <f t="shared" si="115"/>
        <v>'LA0014889'</v>
      </c>
      <c r="K1260" t="str">
        <f t="shared" si="116"/>
        <v>'LA0014888'</v>
      </c>
      <c r="M1260" t="str">
        <f t="shared" si="119"/>
        <v>null</v>
      </c>
      <c r="O1260" t="str">
        <f t="shared" si="117"/>
        <v xml:space="preserve">INSERT INTO pad_organ (organid, nom, dir3, dir3pare, cif) VALUES (71258, 'Servicio Administrativo', 'LA0014889', 'LA0014888', null); </v>
      </c>
    </row>
    <row r="1261" spans="2:15">
      <c r="B1261" t="s">
        <v>2496</v>
      </c>
      <c r="C1261" t="s">
        <v>2497</v>
      </c>
      <c r="D1261" s="1">
        <v>1442049</v>
      </c>
      <c r="E1261" t="str">
        <f>IFERROR(VLOOKUP(D1261,PBL_ORGAN_GESTOR!$A$2:$G$1955,2,FALSE),"null")</f>
        <v>LA0014888</v>
      </c>
      <c r="F1261" t="str">
        <f>IF(E1261="null",VLOOKUP(B1261,Entitats!O:P,2,FALSE),"null")</f>
        <v>null</v>
      </c>
      <c r="H1261">
        <f t="shared" si="118"/>
        <v>71259</v>
      </c>
      <c r="I1261" t="str">
        <f t="shared" si="114"/>
        <v>'Servicio de Accesibilidad, Control y Ocupación de Obras de Vía Pública'</v>
      </c>
      <c r="J1261" t="str">
        <f t="shared" si="115"/>
        <v>'LA0014890'</v>
      </c>
      <c r="K1261" t="str">
        <f t="shared" si="116"/>
        <v>'LA0014888'</v>
      </c>
      <c r="M1261" t="str">
        <f t="shared" si="119"/>
        <v>null</v>
      </c>
      <c r="O1261" t="str">
        <f t="shared" si="117"/>
        <v xml:space="preserve">INSERT INTO pad_organ (organid, nom, dir3, dir3pare, cif) VALUES (71259, 'Servicio de Accesibilidad, Control y Ocupación de Obras de Vía Pública', 'LA0014890', 'LA0014888', null); </v>
      </c>
    </row>
    <row r="1262" spans="2:15">
      <c r="B1262" t="s">
        <v>2498</v>
      </c>
      <c r="C1262" t="s">
        <v>2499</v>
      </c>
      <c r="D1262" s="1">
        <v>1442049</v>
      </c>
      <c r="E1262" t="str">
        <f>IFERROR(VLOOKUP(D1262,PBL_ORGAN_GESTOR!$A$2:$G$1955,2,FALSE),"null")</f>
        <v>LA0014888</v>
      </c>
      <c r="F1262" t="str">
        <f>IF(E1262="null",VLOOKUP(B1262,Entitats!O:P,2,FALSE),"null")</f>
        <v>null</v>
      </c>
      <c r="H1262">
        <f t="shared" si="118"/>
        <v>71260</v>
      </c>
      <c r="I1262" t="str">
        <f t="shared" si="114"/>
        <v>'Servicio de Alumbrado Público'</v>
      </c>
      <c r="J1262" t="str">
        <f t="shared" si="115"/>
        <v>'LA0014891'</v>
      </c>
      <c r="K1262" t="str">
        <f t="shared" si="116"/>
        <v>'LA0014888'</v>
      </c>
      <c r="M1262" t="str">
        <f t="shared" si="119"/>
        <v>null</v>
      </c>
      <c r="O1262" t="str">
        <f t="shared" si="117"/>
        <v xml:space="preserve">INSERT INTO pad_organ (organid, nom, dir3, dir3pare, cif) VALUES (71260, 'Servicio de Alumbrado Público', 'LA0014891', 'LA0014888', null); </v>
      </c>
    </row>
    <row r="1263" spans="2:15">
      <c r="B1263" t="s">
        <v>2500</v>
      </c>
      <c r="C1263" t="s">
        <v>2501</v>
      </c>
      <c r="D1263" s="1">
        <v>1442049</v>
      </c>
      <c r="E1263" t="str">
        <f>IFERROR(VLOOKUP(D1263,PBL_ORGAN_GESTOR!$A$2:$G$1955,2,FALSE),"null")</f>
        <v>LA0014888</v>
      </c>
      <c r="F1263" t="str">
        <f>IF(E1263="null",VLOOKUP(B1263,Entitats!O:P,2,FALSE),"null")</f>
        <v>null</v>
      </c>
      <c r="H1263">
        <f t="shared" si="118"/>
        <v>71261</v>
      </c>
      <c r="I1263" t="str">
        <f t="shared" si="114"/>
        <v>'Servicio de Edificios Municipales'</v>
      </c>
      <c r="J1263" t="str">
        <f t="shared" si="115"/>
        <v>'LA0014892'</v>
      </c>
      <c r="K1263" t="str">
        <f t="shared" si="116"/>
        <v>'LA0014888'</v>
      </c>
      <c r="M1263" t="str">
        <f t="shared" si="119"/>
        <v>null</v>
      </c>
      <c r="O1263" t="str">
        <f t="shared" si="117"/>
        <v xml:space="preserve">INSERT INTO pad_organ (organid, nom, dir3, dir3pare, cif) VALUES (71261, 'Servicio de Edificios Municipales', 'LA0014892', 'LA0014888', null); </v>
      </c>
    </row>
    <row r="1264" spans="2:15">
      <c r="B1264" t="s">
        <v>2502</v>
      </c>
      <c r="C1264" t="s">
        <v>2503</v>
      </c>
      <c r="D1264" s="1">
        <v>1442049</v>
      </c>
      <c r="E1264" t="str">
        <f>IFERROR(VLOOKUP(D1264,PBL_ORGAN_GESTOR!$A$2:$G$1955,2,FALSE),"null")</f>
        <v>LA0014888</v>
      </c>
      <c r="F1264" t="str">
        <f>IF(E1264="null",VLOOKUP(B1264,Entitats!O:P,2,FALSE),"null")</f>
        <v>null</v>
      </c>
      <c r="H1264">
        <f t="shared" si="118"/>
        <v>71262</v>
      </c>
      <c r="I1264" t="str">
        <f t="shared" si="114"/>
        <v>'Servicio de Estudios y Proyectos de Arquitectura'</v>
      </c>
      <c r="J1264" t="str">
        <f t="shared" si="115"/>
        <v>'LA0014893'</v>
      </c>
      <c r="K1264" t="str">
        <f t="shared" si="116"/>
        <v>'LA0014888'</v>
      </c>
      <c r="M1264" t="str">
        <f t="shared" si="119"/>
        <v>null</v>
      </c>
      <c r="O1264" t="str">
        <f t="shared" si="117"/>
        <v xml:space="preserve">INSERT INTO pad_organ (organid, nom, dir3, dir3pare, cif) VALUES (71262, 'Servicio de Estudios y Proyectos de Arquitectura', 'LA0014893', 'LA0014888', null); </v>
      </c>
    </row>
    <row r="1265" spans="2:15">
      <c r="B1265" t="s">
        <v>2504</v>
      </c>
      <c r="C1265" t="s">
        <v>2505</v>
      </c>
      <c r="D1265" s="1">
        <v>1442049</v>
      </c>
      <c r="E1265" t="str">
        <f>IFERROR(VLOOKUP(D1265,PBL_ORGAN_GESTOR!$A$2:$G$1955,2,FALSE),"null")</f>
        <v>LA0014888</v>
      </c>
      <c r="F1265" t="str">
        <f>IF(E1265="null",VLOOKUP(B1265,Entitats!O:P,2,FALSE),"null")</f>
        <v>null</v>
      </c>
      <c r="H1265">
        <f t="shared" si="118"/>
        <v>71263</v>
      </c>
      <c r="I1265" t="str">
        <f t="shared" si="114"/>
        <v>'Servicio de Estudios y Proyectos de Ingeniería'</v>
      </c>
      <c r="J1265" t="str">
        <f t="shared" si="115"/>
        <v>'LA0014894'</v>
      </c>
      <c r="K1265" t="str">
        <f t="shared" si="116"/>
        <v>'LA0014888'</v>
      </c>
      <c r="M1265" t="str">
        <f t="shared" si="119"/>
        <v>null</v>
      </c>
      <c r="O1265" t="str">
        <f t="shared" si="117"/>
        <v xml:space="preserve">INSERT INTO pad_organ (organid, nom, dir3, dir3pare, cif) VALUES (71263, 'Servicio de Estudios y Proyectos de Ingeniería', 'LA0014894', 'LA0014888', null); </v>
      </c>
    </row>
    <row r="1266" spans="2:15">
      <c r="B1266" t="s">
        <v>2506</v>
      </c>
      <c r="C1266" t="s">
        <v>2507</v>
      </c>
      <c r="D1266" s="1">
        <v>1442049</v>
      </c>
      <c r="E1266" t="str">
        <f>IFERROR(VLOOKUP(D1266,PBL_ORGAN_GESTOR!$A$2:$G$1955,2,FALSE),"null")</f>
        <v>LA0014888</v>
      </c>
      <c r="F1266" t="str">
        <f>IF(E1266="null",VLOOKUP(B1266,Entitats!O:P,2,FALSE),"null")</f>
        <v>null</v>
      </c>
      <c r="H1266">
        <f t="shared" si="118"/>
        <v>71264</v>
      </c>
      <c r="I1266" t="str">
        <f t="shared" si="114"/>
        <v>'Servicio de Logística'</v>
      </c>
      <c r="J1266" t="str">
        <f t="shared" si="115"/>
        <v>'LA0014895'</v>
      </c>
      <c r="K1266" t="str">
        <f t="shared" si="116"/>
        <v>'LA0014888'</v>
      </c>
      <c r="M1266" t="str">
        <f t="shared" si="119"/>
        <v>null</v>
      </c>
      <c r="O1266" t="str">
        <f t="shared" si="117"/>
        <v xml:space="preserve">INSERT INTO pad_organ (organid, nom, dir3, dir3pare, cif) VALUES (71264, 'Servicio de Logística', 'LA0014895', 'LA0014888', null); </v>
      </c>
    </row>
    <row r="1267" spans="2:15">
      <c r="B1267" t="s">
        <v>2508</v>
      </c>
      <c r="C1267" t="s">
        <v>2509</v>
      </c>
      <c r="D1267" s="1">
        <v>1442049</v>
      </c>
      <c r="E1267" t="str">
        <f>IFERROR(VLOOKUP(D1267,PBL_ORGAN_GESTOR!$A$2:$G$1955,2,FALSE),"null")</f>
        <v>LA0014888</v>
      </c>
      <c r="F1267" t="str">
        <f>IF(E1267="null",VLOOKUP(B1267,Entitats!O:P,2,FALSE),"null")</f>
        <v>null</v>
      </c>
      <c r="H1267">
        <f t="shared" si="118"/>
        <v>71265</v>
      </c>
      <c r="I1267" t="str">
        <f t="shared" si="114"/>
        <v>'Servicio de Parques y Jardines'</v>
      </c>
      <c r="J1267" t="str">
        <f t="shared" si="115"/>
        <v>'LA0014896'</v>
      </c>
      <c r="K1267" t="str">
        <f t="shared" si="116"/>
        <v>'LA0014888'</v>
      </c>
      <c r="M1267" t="str">
        <f t="shared" si="119"/>
        <v>null</v>
      </c>
      <c r="O1267" t="str">
        <f t="shared" si="117"/>
        <v xml:space="preserve">INSERT INTO pad_organ (organid, nom, dir3, dir3pare, cif) VALUES (71265, 'Servicio de Parques y Jardines', 'LA0014896', 'LA0014888', null); </v>
      </c>
    </row>
    <row r="1268" spans="2:15">
      <c r="B1268" t="s">
        <v>2510</v>
      </c>
      <c r="C1268" t="s">
        <v>2511</v>
      </c>
      <c r="D1268" s="1">
        <v>1442049</v>
      </c>
      <c r="E1268" t="str">
        <f>IFERROR(VLOOKUP(D1268,PBL_ORGAN_GESTOR!$A$2:$G$1955,2,FALSE),"null")</f>
        <v>LA0014888</v>
      </c>
      <c r="F1268" t="str">
        <f>IF(E1268="null",VLOOKUP(B1268,Entitats!O:P,2,FALSE),"null")</f>
        <v>null</v>
      </c>
      <c r="H1268">
        <f t="shared" si="118"/>
        <v>71266</v>
      </c>
      <c r="I1268" t="str">
        <f t="shared" si="114"/>
        <v>'Servicio de Vialidad'</v>
      </c>
      <c r="J1268" t="str">
        <f t="shared" si="115"/>
        <v>'LA0014897'</v>
      </c>
      <c r="K1268" t="str">
        <f t="shared" si="116"/>
        <v>'LA0014888'</v>
      </c>
      <c r="M1268" t="str">
        <f t="shared" si="119"/>
        <v>null</v>
      </c>
      <c r="O1268" t="str">
        <f t="shared" si="117"/>
        <v xml:space="preserve">INSERT INTO pad_organ (organid, nom, dir3, dir3pare, cif) VALUES (71266, 'Servicio de Vialidad', 'LA0014897', 'LA0014888', null); </v>
      </c>
    </row>
    <row r="1269" spans="2:15">
      <c r="B1269" t="s">
        <v>2512</v>
      </c>
      <c r="C1269" t="s">
        <v>2513</v>
      </c>
      <c r="D1269" s="1">
        <v>1442019</v>
      </c>
      <c r="E1269" t="str">
        <f>IFERROR(VLOOKUP(D1269,PBL_ORGAN_GESTOR!$A$2:$G$1955,2,FALSE),"null")</f>
        <v>L01070407</v>
      </c>
      <c r="F1269" t="str">
        <f>IF(E1269="null",VLOOKUP(B1269,Entitats!O:P,2,FALSE),"null")</f>
        <v>null</v>
      </c>
      <c r="H1269">
        <f t="shared" si="118"/>
        <v>71267</v>
      </c>
      <c r="I1269" t="str">
        <f t="shared" si="114"/>
        <v>'Área de Modelo de Ciudad, Vivienda Digna y Sostenibilidad'</v>
      </c>
      <c r="J1269" t="str">
        <f t="shared" si="115"/>
        <v>'LA0001351'</v>
      </c>
      <c r="K1269" t="str">
        <f t="shared" si="116"/>
        <v>'L01070407'</v>
      </c>
      <c r="M1269" t="str">
        <f t="shared" si="119"/>
        <v>null</v>
      </c>
      <c r="O1269" t="str">
        <f t="shared" si="117"/>
        <v xml:space="preserve">INSERT INTO pad_organ (organid, nom, dir3, dir3pare, cif) VALUES (71267, 'Área de Modelo de Ciudad, Vivienda Digna y Sostenibilidad', 'LA0001351', 'L01070407', null); </v>
      </c>
    </row>
    <row r="1270" spans="2:15">
      <c r="B1270" t="s">
        <v>2514</v>
      </c>
      <c r="C1270" t="s">
        <v>2515</v>
      </c>
      <c r="D1270" s="1">
        <v>1442059</v>
      </c>
      <c r="E1270" t="str">
        <f>IFERROR(VLOOKUP(D1270,PBL_ORGAN_GESTOR!$A$2:$G$1955,2,FALSE),"null")</f>
        <v>LA0001351</v>
      </c>
      <c r="F1270" t="str">
        <f>IF(E1270="null",VLOOKUP(B1270,Entitats!O:P,2,FALSE),"null")</f>
        <v>null</v>
      </c>
      <c r="H1270">
        <f t="shared" si="118"/>
        <v>71268</v>
      </c>
      <c r="I1270" t="str">
        <f t="shared" si="114"/>
        <v>'Gerencia de Urbanismo'</v>
      </c>
      <c r="J1270" t="str">
        <f t="shared" si="115"/>
        <v>'LA0014836'</v>
      </c>
      <c r="K1270" t="str">
        <f t="shared" si="116"/>
        <v>'LA0001351'</v>
      </c>
      <c r="M1270" t="str">
        <f t="shared" si="119"/>
        <v>null</v>
      </c>
      <c r="O1270" t="str">
        <f t="shared" si="117"/>
        <v xml:space="preserve">INSERT INTO pad_organ (organid, nom, dir3, dir3pare, cif) VALUES (71268, 'Gerencia de Urbanismo', 'LA0014836', 'LA0001351', null); </v>
      </c>
    </row>
    <row r="1271" spans="2:15">
      <c r="B1271" t="s">
        <v>2516</v>
      </c>
      <c r="C1271" t="s">
        <v>2517</v>
      </c>
      <c r="D1271" s="1">
        <v>1442060</v>
      </c>
      <c r="E1271" t="str">
        <f>IFERROR(VLOOKUP(D1271,PBL_ORGAN_GESTOR!$A$2:$G$1955,2,FALSE),"null")</f>
        <v>LA0014836</v>
      </c>
      <c r="F1271" t="str">
        <f>IF(E1271="null",VLOOKUP(B1271,Entitats!O:P,2,FALSE),"null")</f>
        <v>null</v>
      </c>
      <c r="H1271">
        <f t="shared" si="118"/>
        <v>71269</v>
      </c>
      <c r="I1271" t="str">
        <f t="shared" si="114"/>
        <v>'Departamento de Actividades y Seguridad de Establecimientos'</v>
      </c>
      <c r="J1271" t="str">
        <f t="shared" si="115"/>
        <v>'LA0014837'</v>
      </c>
      <c r="K1271" t="str">
        <f t="shared" si="116"/>
        <v>'LA0014836'</v>
      </c>
      <c r="M1271" t="str">
        <f t="shared" si="119"/>
        <v>null</v>
      </c>
      <c r="O1271" t="str">
        <f t="shared" si="117"/>
        <v xml:space="preserve">INSERT INTO pad_organ (organid, nom, dir3, dir3pare, cif) VALUES (71269, 'Departamento de Actividades y Seguridad de Establecimientos', 'LA0014837', 'LA0014836', null); </v>
      </c>
    </row>
    <row r="1272" spans="2:15">
      <c r="B1272" t="s">
        <v>2518</v>
      </c>
      <c r="C1272" t="s">
        <v>2519</v>
      </c>
      <c r="D1272" s="1">
        <v>1442060</v>
      </c>
      <c r="E1272" t="str">
        <f>IFERROR(VLOOKUP(D1272,PBL_ORGAN_GESTOR!$A$2:$G$1955,2,FALSE),"null")</f>
        <v>LA0014836</v>
      </c>
      <c r="F1272" t="str">
        <f>IF(E1272="null",VLOOKUP(B1272,Entitats!O:P,2,FALSE),"null")</f>
        <v>null</v>
      </c>
      <c r="H1272">
        <f t="shared" si="118"/>
        <v>71270</v>
      </c>
      <c r="I1272" t="str">
        <f t="shared" si="114"/>
        <v>'Departamento de Disciplina y Seguridad de Edificios'</v>
      </c>
      <c r="J1272" t="str">
        <f t="shared" si="115"/>
        <v>'LA0014840'</v>
      </c>
      <c r="K1272" t="str">
        <f t="shared" si="116"/>
        <v>'LA0014836'</v>
      </c>
      <c r="M1272" t="str">
        <f t="shared" si="119"/>
        <v>null</v>
      </c>
      <c r="O1272" t="str">
        <f t="shared" si="117"/>
        <v xml:space="preserve">INSERT INTO pad_organ (organid, nom, dir3, dir3pare, cif) VALUES (71270, 'Departamento de Disciplina y Seguridad de Edificios', 'LA0014840', 'LA0014836', null); </v>
      </c>
    </row>
    <row r="1273" spans="2:15">
      <c r="B1273" t="s">
        <v>2520</v>
      </c>
      <c r="C1273" t="s">
        <v>2521</v>
      </c>
      <c r="D1273" s="1">
        <v>1442062</v>
      </c>
      <c r="E1273" t="str">
        <f>IFERROR(VLOOKUP(D1273,PBL_ORGAN_GESTOR!$A$2:$G$1955,2,FALSE),"null")</f>
        <v>LA0014840</v>
      </c>
      <c r="F1273" t="str">
        <f>IF(E1273="null",VLOOKUP(B1273,Entitats!O:P,2,FALSE),"null")</f>
        <v>null</v>
      </c>
      <c r="H1273">
        <f t="shared" si="118"/>
        <v>71271</v>
      </c>
      <c r="I1273" t="str">
        <f t="shared" si="114"/>
        <v>'Servicio de Protección de la Edificación e Inspección Técnica de Edificios'</v>
      </c>
      <c r="J1273" t="str">
        <f t="shared" si="115"/>
        <v>'LA0018455'</v>
      </c>
      <c r="K1273" t="str">
        <f t="shared" si="116"/>
        <v>'LA0014840'</v>
      </c>
      <c r="M1273" t="str">
        <f t="shared" si="119"/>
        <v>null</v>
      </c>
      <c r="O1273" t="str">
        <f t="shared" si="117"/>
        <v xml:space="preserve">INSERT INTO pad_organ (organid, nom, dir3, dir3pare, cif) VALUES (71271, 'Servicio de Protección de la Edificación e Inspección Técnica de Edificios', 'LA0018455', 'LA0014840', null); </v>
      </c>
    </row>
    <row r="1274" spans="2:15">
      <c r="B1274" t="s">
        <v>2522</v>
      </c>
      <c r="C1274" t="s">
        <v>2523</v>
      </c>
      <c r="D1274" s="1">
        <v>1442062</v>
      </c>
      <c r="E1274" t="str">
        <f>IFERROR(VLOOKUP(D1274,PBL_ORGAN_GESTOR!$A$2:$G$1955,2,FALSE),"null")</f>
        <v>LA0014840</v>
      </c>
      <c r="F1274" t="str">
        <f>IF(E1274="null",VLOOKUP(B1274,Entitats!O:P,2,FALSE),"null")</f>
        <v>null</v>
      </c>
      <c r="H1274">
        <f t="shared" si="118"/>
        <v>71272</v>
      </c>
      <c r="I1274" t="str">
        <f t="shared" si="114"/>
        <v>'Servicio de Disciplina de Obras'</v>
      </c>
      <c r="J1274" t="str">
        <f t="shared" si="115"/>
        <v>'LA0018456'</v>
      </c>
      <c r="K1274" t="str">
        <f t="shared" si="116"/>
        <v>'LA0014840'</v>
      </c>
      <c r="M1274" t="str">
        <f t="shared" si="119"/>
        <v>null</v>
      </c>
      <c r="O1274" t="str">
        <f t="shared" si="117"/>
        <v xml:space="preserve">INSERT INTO pad_organ (organid, nom, dir3, dir3pare, cif) VALUES (71272, 'Servicio de Disciplina de Obras', 'LA0018456', 'LA0014840', null); </v>
      </c>
    </row>
    <row r="1275" spans="2:15">
      <c r="B1275" t="s">
        <v>2524</v>
      </c>
      <c r="C1275" t="s">
        <v>2525</v>
      </c>
      <c r="D1275" s="1">
        <v>1442060</v>
      </c>
      <c r="E1275" t="str">
        <f>IFERROR(VLOOKUP(D1275,PBL_ORGAN_GESTOR!$A$2:$G$1955,2,FALSE),"null")</f>
        <v>LA0014836</v>
      </c>
      <c r="F1275" t="str">
        <f>IF(E1275="null",VLOOKUP(B1275,Entitats!O:P,2,FALSE),"null")</f>
        <v>null</v>
      </c>
      <c r="H1275">
        <f t="shared" si="118"/>
        <v>71273</v>
      </c>
      <c r="I1275" t="str">
        <f t="shared" si="114"/>
        <v>'Departamento de Obras y Calidad de la Edificación'</v>
      </c>
      <c r="J1275" t="str">
        <f t="shared" si="115"/>
        <v>'LA0014843'</v>
      </c>
      <c r="K1275" t="str">
        <f t="shared" si="116"/>
        <v>'LA0014836'</v>
      </c>
      <c r="M1275" t="str">
        <f t="shared" si="119"/>
        <v>null</v>
      </c>
      <c r="O1275" t="str">
        <f t="shared" si="117"/>
        <v xml:space="preserve">INSERT INTO pad_organ (organid, nom, dir3, dir3pare, cif) VALUES (71273, 'Departamento de Obras y Calidad de la Edificación', 'LA0014843', 'LA0014836', null); </v>
      </c>
    </row>
    <row r="1276" spans="2:15">
      <c r="B1276" t="s">
        <v>2526</v>
      </c>
      <c r="C1276" t="s">
        <v>2527</v>
      </c>
      <c r="D1276" s="1">
        <v>1442060</v>
      </c>
      <c r="E1276" t="str">
        <f>IFERROR(VLOOKUP(D1276,PBL_ORGAN_GESTOR!$A$2:$G$1955,2,FALSE),"null")</f>
        <v>LA0014836</v>
      </c>
      <c r="F1276" t="str">
        <f>IF(E1276="null",VLOOKUP(B1276,Entitats!O:P,2,FALSE),"null")</f>
        <v>null</v>
      </c>
      <c r="H1276">
        <f t="shared" si="118"/>
        <v>71274</v>
      </c>
      <c r="I1276" t="str">
        <f t="shared" si="114"/>
        <v>'Departamento de Planeamiento y Gestión Urbanística'</v>
      </c>
      <c r="J1276" t="str">
        <f t="shared" si="115"/>
        <v>'LA0014846'</v>
      </c>
      <c r="K1276" t="str">
        <f t="shared" si="116"/>
        <v>'LA0014836'</v>
      </c>
      <c r="M1276" t="str">
        <f t="shared" si="119"/>
        <v>null</v>
      </c>
      <c r="O1276" t="str">
        <f t="shared" si="117"/>
        <v xml:space="preserve">INSERT INTO pad_organ (organid, nom, dir3, dir3pare, cif) VALUES (71274, 'Departamento de Planeamiento y Gestión Urbanística', 'LA0014846', 'LA0014836', null); </v>
      </c>
    </row>
    <row r="1277" spans="2:15">
      <c r="B1277" t="s">
        <v>2528</v>
      </c>
      <c r="C1277" t="s">
        <v>2529</v>
      </c>
      <c r="D1277" s="1">
        <v>1442066</v>
      </c>
      <c r="E1277" t="str">
        <f>IFERROR(VLOOKUP(D1277,PBL_ORGAN_GESTOR!$A$2:$G$1955,2,FALSE),"null")</f>
        <v>LA0014846</v>
      </c>
      <c r="F1277" t="str">
        <f>IF(E1277="null",VLOOKUP(B1277,Entitats!O:P,2,FALSE),"null")</f>
        <v>null</v>
      </c>
      <c r="H1277">
        <f t="shared" si="118"/>
        <v>71275</v>
      </c>
      <c r="I1277" t="str">
        <f t="shared" si="114"/>
        <v>'Servicio de Información y Atención Urbanística'</v>
      </c>
      <c r="J1277" t="str">
        <f t="shared" si="115"/>
        <v>'LA0018615'</v>
      </c>
      <c r="K1277" t="str">
        <f t="shared" si="116"/>
        <v>'LA0014846'</v>
      </c>
      <c r="M1277" t="str">
        <f t="shared" si="119"/>
        <v>null</v>
      </c>
      <c r="O1277" t="str">
        <f t="shared" si="117"/>
        <v xml:space="preserve">INSERT INTO pad_organ (organid, nom, dir3, dir3pare, cif) VALUES (71275, 'Servicio de Información y Atención Urbanística', 'LA0018615', 'LA0014846', null); </v>
      </c>
    </row>
    <row r="1278" spans="2:15">
      <c r="B1278" t="s">
        <v>2530</v>
      </c>
      <c r="C1278" t="s">
        <v>2531</v>
      </c>
      <c r="D1278" s="1">
        <v>1442060</v>
      </c>
      <c r="E1278" t="str">
        <f>IFERROR(VLOOKUP(D1278,PBL_ORGAN_GESTOR!$A$2:$G$1955,2,FALSE),"null")</f>
        <v>LA0014836</v>
      </c>
      <c r="F1278" t="str">
        <f>IF(E1278="null",VLOOKUP(B1278,Entitats!O:P,2,FALSE),"null")</f>
        <v>null</v>
      </c>
      <c r="H1278">
        <f t="shared" si="118"/>
        <v>71276</v>
      </c>
      <c r="I1278" t="str">
        <f t="shared" si="114"/>
        <v>'Departamento de Vivienda'</v>
      </c>
      <c r="J1278" t="str">
        <f t="shared" si="115"/>
        <v>'LA0014851'</v>
      </c>
      <c r="K1278" t="str">
        <f t="shared" si="116"/>
        <v>'LA0014836'</v>
      </c>
      <c r="M1278" t="str">
        <f t="shared" si="119"/>
        <v>null</v>
      </c>
      <c r="O1278" t="str">
        <f t="shared" si="117"/>
        <v xml:space="preserve">INSERT INTO pad_organ (organid, nom, dir3, dir3pare, cif) VALUES (71276, 'Departamento de Vivienda', 'LA0014851', 'LA0014836', null); </v>
      </c>
    </row>
    <row r="1279" spans="2:15">
      <c r="B1279" t="s">
        <v>2532</v>
      </c>
      <c r="C1279" t="s">
        <v>2533</v>
      </c>
      <c r="D1279" s="1">
        <v>1442060</v>
      </c>
      <c r="E1279" t="str">
        <f>IFERROR(VLOOKUP(D1279,PBL_ORGAN_GESTOR!$A$2:$G$1955,2,FALSE),"null")</f>
        <v>LA0014836</v>
      </c>
      <c r="F1279" t="str">
        <f>IF(E1279="null",VLOOKUP(B1279,Entitats!O:P,2,FALSE),"null")</f>
        <v>null</v>
      </c>
      <c r="H1279">
        <f t="shared" si="118"/>
        <v>71277</v>
      </c>
      <c r="I1279" t="str">
        <f t="shared" si="114"/>
        <v>'Dirección Administrativa'</v>
      </c>
      <c r="J1279" t="str">
        <f t="shared" si="115"/>
        <v>'LA0014852'</v>
      </c>
      <c r="K1279" t="str">
        <f t="shared" si="116"/>
        <v>'LA0014836'</v>
      </c>
      <c r="M1279" t="str">
        <f t="shared" si="119"/>
        <v>null</v>
      </c>
      <c r="O1279" t="str">
        <f t="shared" si="117"/>
        <v xml:space="preserve">INSERT INTO pad_organ (organid, nom, dir3, dir3pare, cif) VALUES (71277, 'Dirección Administrativa', 'LA0014852', 'LA0014836', null); </v>
      </c>
    </row>
    <row r="1280" spans="2:15">
      <c r="B1280" t="s">
        <v>2534</v>
      </c>
      <c r="C1280" t="s">
        <v>2535</v>
      </c>
      <c r="D1280" s="1">
        <v>1442060</v>
      </c>
      <c r="E1280" t="str">
        <f>IFERROR(VLOOKUP(D1280,PBL_ORGAN_GESTOR!$A$2:$G$1955,2,FALSE),"null")</f>
        <v>LA0014836</v>
      </c>
      <c r="F1280" t="str">
        <f>IF(E1280="null",VLOOKUP(B1280,Entitats!O:P,2,FALSE),"null")</f>
        <v>null</v>
      </c>
      <c r="H1280">
        <f t="shared" si="118"/>
        <v>71278</v>
      </c>
      <c r="I1280" t="str">
        <f t="shared" si="114"/>
        <v>'Dirección Técnica'</v>
      </c>
      <c r="J1280" t="str">
        <f t="shared" si="115"/>
        <v>'LA0014854'</v>
      </c>
      <c r="K1280" t="str">
        <f t="shared" si="116"/>
        <v>'LA0014836'</v>
      </c>
      <c r="M1280" t="str">
        <f t="shared" si="119"/>
        <v>null</v>
      </c>
      <c r="O1280" t="str">
        <f t="shared" si="117"/>
        <v xml:space="preserve">INSERT INTO pad_organ (organid, nom, dir3, dir3pare, cif) VALUES (71278, 'Dirección Técnica', 'LA0014854', 'LA0014836', null); </v>
      </c>
    </row>
    <row r="1281" spans="2:15">
      <c r="B1281" t="s">
        <v>2536</v>
      </c>
      <c r="C1281" t="s">
        <v>2537</v>
      </c>
      <c r="D1281" s="1">
        <v>1442060</v>
      </c>
      <c r="E1281" t="str">
        <f>IFERROR(VLOOKUP(D1281,PBL_ORGAN_GESTOR!$A$2:$G$1955,2,FALSE),"null")</f>
        <v>LA0014836</v>
      </c>
      <c r="F1281" t="str">
        <f>IF(E1281="null",VLOOKUP(B1281,Entitats!O:P,2,FALSE),"null")</f>
        <v>null</v>
      </c>
      <c r="H1281">
        <f t="shared" si="118"/>
        <v>71279</v>
      </c>
      <c r="I1281" t="str">
        <f t="shared" si="114"/>
        <v>'Oficina del Plan General y Modelo de Ciudad'</v>
      </c>
      <c r="J1281" t="str">
        <f t="shared" si="115"/>
        <v>'LA0014856'</v>
      </c>
      <c r="K1281" t="str">
        <f t="shared" si="116"/>
        <v>'LA0014836'</v>
      </c>
      <c r="M1281" t="str">
        <f t="shared" si="119"/>
        <v>null</v>
      </c>
      <c r="O1281" t="str">
        <f t="shared" si="117"/>
        <v xml:space="preserve">INSERT INTO pad_organ (organid, nom, dir3, dir3pare, cif) VALUES (71279, 'Oficina del Plan General y Modelo de Ciudad', 'LA0014856', 'LA0014836', null); </v>
      </c>
    </row>
    <row r="1282" spans="2:15">
      <c r="B1282" t="s">
        <v>2538</v>
      </c>
      <c r="C1282" t="s">
        <v>2539</v>
      </c>
      <c r="D1282" s="1">
        <v>1442060</v>
      </c>
      <c r="E1282" t="str">
        <f>IFERROR(VLOOKUP(D1282,PBL_ORGAN_GESTOR!$A$2:$G$1955,2,FALSE),"null")</f>
        <v>LA0014836</v>
      </c>
      <c r="F1282" t="str">
        <f>IF(E1282="null",VLOOKUP(B1282,Entitats!O:P,2,FALSE),"null")</f>
        <v>null</v>
      </c>
      <c r="H1282">
        <f t="shared" si="118"/>
        <v>71280</v>
      </c>
      <c r="I1282" t="str">
        <f t="shared" si="114"/>
        <v>'Secretaria del Consejo de Gerencia'</v>
      </c>
      <c r="J1282" t="str">
        <f t="shared" si="115"/>
        <v>'LA0014857'</v>
      </c>
      <c r="K1282" t="str">
        <f t="shared" si="116"/>
        <v>'LA0014836'</v>
      </c>
      <c r="M1282" t="str">
        <f t="shared" si="119"/>
        <v>null</v>
      </c>
      <c r="O1282" t="str">
        <f t="shared" si="117"/>
        <v xml:space="preserve">INSERT INTO pad_organ (organid, nom, dir3, dir3pare, cif) VALUES (71280, 'Secretaria del Consejo de Gerencia', 'LA0014857', 'LA0014836', null); </v>
      </c>
    </row>
    <row r="1283" spans="2:15">
      <c r="B1283" t="s">
        <v>2540</v>
      </c>
      <c r="C1283" t="s">
        <v>2541</v>
      </c>
      <c r="D1283" s="1">
        <v>1442060</v>
      </c>
      <c r="E1283" t="str">
        <f>IFERROR(VLOOKUP(D1283,PBL_ORGAN_GESTOR!$A$2:$G$1955,2,FALSE),"null")</f>
        <v>LA0014836</v>
      </c>
      <c r="F1283" t="str">
        <f>IF(E1283="null",VLOOKUP(B1283,Entitats!O:P,2,FALSE),"null")</f>
        <v>null</v>
      </c>
      <c r="H1283">
        <f t="shared" si="118"/>
        <v>71281</v>
      </c>
      <c r="I1283" t="str">
        <f t="shared" ref="I1283:I1346" si="120">"'"&amp;C1283&amp;"'"</f>
        <v>'Oficina Economista'</v>
      </c>
      <c r="J1283" t="str">
        <f t="shared" ref="J1283:J1346" si="121">"'"&amp;B1283&amp;"'"</f>
        <v>'LA0014860'</v>
      </c>
      <c r="K1283" t="str">
        <f t="shared" ref="K1283:K1346" si="122">IF(E1283="null","null","'"&amp;E1283&amp;"'")</f>
        <v>'LA0014836'</v>
      </c>
      <c r="M1283" t="str">
        <f t="shared" si="119"/>
        <v>null</v>
      </c>
      <c r="O1283" t="str">
        <f t="shared" ref="O1283:O1346" si="123">SUBSTITUTE(SUBSTITUTE(SUBSTITUTE(SUBSTITUTE(SUBSTITUTE(SUBSTITUTE(O$1,"$ID$",H1283),"$NOM$",I1283),"$DIR3$",J1283),"$DIR3PARE$",K1283),"$ENTITATID$",L1283),"$CIF$",M1283)</f>
        <v xml:space="preserve">INSERT INTO pad_organ (organid, nom, dir3, dir3pare, cif) VALUES (71281, 'Oficina Economista', 'LA0014860', 'LA0014836', null); </v>
      </c>
    </row>
    <row r="1284" spans="2:15">
      <c r="B1284" t="s">
        <v>2542</v>
      </c>
      <c r="C1284" t="s">
        <v>2543</v>
      </c>
      <c r="D1284" s="1">
        <v>1442060</v>
      </c>
      <c r="E1284" t="str">
        <f>IFERROR(VLOOKUP(D1284,PBL_ORGAN_GESTOR!$A$2:$G$1955,2,FALSE),"null")</f>
        <v>LA0014836</v>
      </c>
      <c r="F1284" t="str">
        <f>IF(E1284="null",VLOOKUP(B1284,Entitats!O:P,2,FALSE),"null")</f>
        <v>null</v>
      </c>
      <c r="H1284">
        <f t="shared" ref="H1284:H1347" si="124">H1283+1</f>
        <v>71282</v>
      </c>
      <c r="I1284" t="str">
        <f t="shared" si="120"/>
        <v>'Organización y Calidad'</v>
      </c>
      <c r="J1284" t="str">
        <f t="shared" si="121"/>
        <v>'LA0014861'</v>
      </c>
      <c r="K1284" t="str">
        <f t="shared" si="122"/>
        <v>'LA0014836'</v>
      </c>
      <c r="M1284" t="str">
        <f t="shared" ref="M1284:M1347" si="125">IFERROR(IF(F1284="null","null","'"&amp;F1284&amp;"'"),"null")</f>
        <v>null</v>
      </c>
      <c r="O1284" t="str">
        <f t="shared" si="123"/>
        <v xml:space="preserve">INSERT INTO pad_organ (organid, nom, dir3, dir3pare, cif) VALUES (71282, 'Organización y Calidad', 'LA0014861', 'LA0014836', null); </v>
      </c>
    </row>
    <row r="1285" spans="2:15">
      <c r="B1285" t="s">
        <v>2544</v>
      </c>
      <c r="C1285" t="s">
        <v>2545</v>
      </c>
      <c r="D1285" s="1">
        <v>1442060</v>
      </c>
      <c r="E1285" t="str">
        <f>IFERROR(VLOOKUP(D1285,PBL_ORGAN_GESTOR!$A$2:$G$1955,2,FALSE),"null")</f>
        <v>LA0014836</v>
      </c>
      <c r="F1285" t="str">
        <f>IF(E1285="null",VLOOKUP(B1285,Entitats!O:P,2,FALSE),"null")</f>
        <v>null</v>
      </c>
      <c r="H1285">
        <f t="shared" si="124"/>
        <v>71283</v>
      </c>
      <c r="I1285" t="str">
        <f t="shared" si="120"/>
        <v>'Secretaría de Gerencia'</v>
      </c>
      <c r="J1285" t="str">
        <f t="shared" si="121"/>
        <v>'LA0018475'</v>
      </c>
      <c r="K1285" t="str">
        <f t="shared" si="122"/>
        <v>'LA0014836'</v>
      </c>
      <c r="M1285" t="str">
        <f t="shared" si="125"/>
        <v>null</v>
      </c>
      <c r="O1285" t="str">
        <f t="shared" si="123"/>
        <v xml:space="preserve">INSERT INTO pad_organ (organid, nom, dir3, dir3pare, cif) VALUES (71283, 'Secretaría de Gerencia', 'LA0018475', 'LA0014836', null); </v>
      </c>
    </row>
    <row r="1286" spans="2:15">
      <c r="B1286" t="s">
        <v>2546</v>
      </c>
      <c r="C1286" t="s">
        <v>2547</v>
      </c>
      <c r="D1286" s="1">
        <v>1366748</v>
      </c>
      <c r="E1286" t="str">
        <f>IFERROR(VLOOKUP(D1286,PBL_ORGAN_GESTOR!$A$2:$G$1955,2,FALSE),"null")</f>
        <v>A04027007</v>
      </c>
      <c r="F1286" t="str">
        <f>IF(E1286="null",VLOOKUP(B1286,Entitats!O:P,2,FALSE),"null")</f>
        <v>null</v>
      </c>
      <c r="H1286">
        <f t="shared" si="124"/>
        <v>71284</v>
      </c>
      <c r="I1286" t="str">
        <f t="shared" si="120"/>
        <v>'Instituto de Indústrias Culturales de las Illes Balears'</v>
      </c>
      <c r="J1286" t="str">
        <f t="shared" si="121"/>
        <v>'A04027044'</v>
      </c>
      <c r="K1286" t="str">
        <f t="shared" si="122"/>
        <v>'A04027007'</v>
      </c>
      <c r="M1286" t="str">
        <f t="shared" si="125"/>
        <v>null</v>
      </c>
      <c r="O1286" t="str">
        <f t="shared" si="123"/>
        <v xml:space="preserve">INSERT INTO pad_organ (organid, nom, dir3, dir3pare, cif) VALUES (71284, 'Instituto de Indústrias Culturales de las Illes Balears', 'A04027044', 'A04027007', null); </v>
      </c>
    </row>
    <row r="1287" spans="2:15">
      <c r="B1287" t="s">
        <v>2548</v>
      </c>
      <c r="C1287" t="s">
        <v>2549</v>
      </c>
      <c r="D1287" s="1">
        <v>1366748</v>
      </c>
      <c r="E1287" t="str">
        <f>IFERROR(VLOOKUP(D1287,PBL_ORGAN_GESTOR!$A$2:$G$1955,2,FALSE),"null")</f>
        <v>A04027007</v>
      </c>
      <c r="F1287" t="str">
        <f>IF(E1287="null",VLOOKUP(B1287,Entitats!O:P,2,FALSE),"null")</f>
        <v>null</v>
      </c>
      <c r="H1287">
        <f t="shared" si="124"/>
        <v>71285</v>
      </c>
      <c r="I1287" t="str">
        <f t="shared" si="120"/>
        <v>'Radio de les Illes Balears'</v>
      </c>
      <c r="J1287" t="str">
        <f t="shared" si="121"/>
        <v>'A04027045'</v>
      </c>
      <c r="K1287" t="str">
        <f t="shared" si="122"/>
        <v>'A04027007'</v>
      </c>
      <c r="M1287" t="str">
        <f t="shared" si="125"/>
        <v>null</v>
      </c>
      <c r="O1287" t="str">
        <f t="shared" si="123"/>
        <v xml:space="preserve">INSERT INTO pad_organ (organid, nom, dir3, dir3pare, cif) VALUES (71285, 'Radio de les Illes Balears', 'A04027045', 'A04027007', null); </v>
      </c>
    </row>
    <row r="1288" spans="2:15">
      <c r="B1288" t="s">
        <v>2550</v>
      </c>
      <c r="C1288" t="s">
        <v>2551</v>
      </c>
      <c r="D1288" s="1">
        <v>1366748</v>
      </c>
      <c r="E1288" t="str">
        <f>IFERROR(VLOOKUP(D1288,PBL_ORGAN_GESTOR!$A$2:$G$1955,2,FALSE),"null")</f>
        <v>A04027007</v>
      </c>
      <c r="F1288" t="str">
        <f>IF(E1288="null",VLOOKUP(B1288,Entitats!O:P,2,FALSE),"null")</f>
        <v>null</v>
      </c>
      <c r="H1288">
        <f t="shared" si="124"/>
        <v>71286</v>
      </c>
      <c r="I1288" t="str">
        <f t="shared" si="120"/>
        <v>'Televisió de les Illes Balears'</v>
      </c>
      <c r="J1288" t="str">
        <f t="shared" si="121"/>
        <v>'A04027047'</v>
      </c>
      <c r="K1288" t="str">
        <f t="shared" si="122"/>
        <v>'A04027007'</v>
      </c>
      <c r="M1288" t="str">
        <f t="shared" si="125"/>
        <v>null</v>
      </c>
      <c r="O1288" t="str">
        <f t="shared" si="123"/>
        <v xml:space="preserve">INSERT INTO pad_organ (organid, nom, dir3, dir3pare, cif) VALUES (71286, 'Televisió de les Illes Balears', 'A04027047', 'A04027007', null); </v>
      </c>
    </row>
    <row r="1289" spans="2:15">
      <c r="B1289" t="s">
        <v>1015</v>
      </c>
      <c r="C1289" t="s">
        <v>2552</v>
      </c>
      <c r="D1289" t="s">
        <v>13</v>
      </c>
      <c r="E1289" t="str">
        <f>IFERROR(VLOOKUP(D1289,PBL_ORGAN_GESTOR!$A$2:$G$1955,2,FALSE),"null")</f>
        <v>null</v>
      </c>
      <c r="F1289" t="str">
        <f>IF(E1289="null",VLOOKUP(B1289,Entitats!O:P,2,FALSE),"null")</f>
        <v>Q5755018H</v>
      </c>
      <c r="H1289">
        <f t="shared" si="124"/>
        <v>71287</v>
      </c>
      <c r="I1289" t="str">
        <f t="shared" si="120"/>
        <v>'Instituto de Innovación Empresarial de las Islas Baleares (IDI)'</v>
      </c>
      <c r="J1289" t="str">
        <f t="shared" si="121"/>
        <v>'A04003714'</v>
      </c>
      <c r="K1289" t="str">
        <f t="shared" si="122"/>
        <v>null</v>
      </c>
      <c r="M1289" t="str">
        <f t="shared" si="125"/>
        <v>'Q5755018H'</v>
      </c>
      <c r="O1289" t="str">
        <f t="shared" si="123"/>
        <v xml:space="preserve">INSERT INTO pad_organ (organid, nom, dir3, dir3pare, cif) VALUES (71287, 'Instituto de Innovación Empresarial de las Islas Baleares (IDI)', 'A04003714', null, 'Q5755018H'); </v>
      </c>
    </row>
    <row r="1290" spans="2:15">
      <c r="B1290" t="s">
        <v>885</v>
      </c>
      <c r="C1290" t="s">
        <v>2553</v>
      </c>
      <c r="D1290" t="s">
        <v>13</v>
      </c>
      <c r="E1290" t="str">
        <f>IFERROR(VLOOKUP(D1290,PBL_ORGAN_GESTOR!$A$2:$G$1955,2,FALSE),"null")</f>
        <v>null</v>
      </c>
      <c r="F1290" t="str">
        <f>IF(E1290="null",VLOOKUP(B1290,Entitats!O:P,2,FALSE),"null")</f>
        <v>Q0700516H</v>
      </c>
      <c r="H1290">
        <f t="shared" si="124"/>
        <v>71288</v>
      </c>
      <c r="I1290" t="str">
        <f t="shared" si="120"/>
        <v>'Instituto Balear de la Juventud'</v>
      </c>
      <c r="J1290" t="str">
        <f t="shared" si="121"/>
        <v>'A04027055'</v>
      </c>
      <c r="K1290" t="str">
        <f t="shared" si="122"/>
        <v>null</v>
      </c>
      <c r="M1290" t="str">
        <f t="shared" si="125"/>
        <v>'Q0700516H'</v>
      </c>
      <c r="O1290" t="str">
        <f t="shared" si="123"/>
        <v xml:space="preserve">INSERT INTO pad_organ (organid, nom, dir3, dir3pare, cif) VALUES (71288, 'Instituto Balear de la Juventud', 'A04027055', null, 'Q0700516H'); </v>
      </c>
    </row>
    <row r="1291" spans="2:15">
      <c r="B1291" t="s">
        <v>2554</v>
      </c>
      <c r="C1291" t="s">
        <v>2555</v>
      </c>
      <c r="D1291" t="s">
        <v>13</v>
      </c>
      <c r="E1291" t="str">
        <f>IFERROR(VLOOKUP(D1291,PBL_ORGAN_GESTOR!$A$2:$G$1955,2,FALSE),"null")</f>
        <v>null</v>
      </c>
      <c r="F1291" t="str">
        <f>IF(E1291="null",VLOOKUP(B1291,Entitats!O:P,2,FALSE),"null")</f>
        <v>P0701100J</v>
      </c>
      <c r="H1291">
        <f t="shared" si="124"/>
        <v>71289</v>
      </c>
      <c r="I1291" t="str">
        <f t="shared" si="120"/>
        <v>'Ayuntamiento de Calvià'</v>
      </c>
      <c r="J1291" t="str">
        <f t="shared" si="121"/>
        <v>'L01070110'</v>
      </c>
      <c r="K1291" t="str">
        <f t="shared" si="122"/>
        <v>null</v>
      </c>
      <c r="M1291" t="str">
        <f t="shared" si="125"/>
        <v>'P0701100J'</v>
      </c>
      <c r="O1291" t="str">
        <f t="shared" si="123"/>
        <v xml:space="preserve">INSERT INTO pad_organ (organid, nom, dir3, dir3pare, cif) VALUES (71289, 'Ayuntamiento de Calvià', 'L01070110', null, 'P0701100J'); </v>
      </c>
    </row>
    <row r="1292" spans="2:15">
      <c r="B1292" t="s">
        <v>2556</v>
      </c>
      <c r="C1292" t="s">
        <v>2557</v>
      </c>
      <c r="D1292" s="1">
        <v>1392947</v>
      </c>
      <c r="E1292" t="str">
        <f>IFERROR(VLOOKUP(D1292,PBL_ORGAN_GESTOR!$A$2:$G$1955,2,FALSE),"null")</f>
        <v>L01070110</v>
      </c>
      <c r="F1292" t="str">
        <f>IF(E1292="null",VLOOKUP(B1292,Entitats!O:P,2,FALSE),"null")</f>
        <v>null</v>
      </c>
      <c r="H1292">
        <f t="shared" si="124"/>
        <v>71290</v>
      </c>
      <c r="I1292" t="str">
        <f t="shared" si="120"/>
        <v>'Instituto Municipal de Educación y Bibliotecas'</v>
      </c>
      <c r="J1292" t="str">
        <f t="shared" si="121"/>
        <v>'LA0003331'</v>
      </c>
      <c r="K1292" t="str">
        <f t="shared" si="122"/>
        <v>'L01070110'</v>
      </c>
      <c r="M1292" t="str">
        <f t="shared" si="125"/>
        <v>null</v>
      </c>
      <c r="O1292" t="str">
        <f t="shared" si="123"/>
        <v xml:space="preserve">INSERT INTO pad_organ (organid, nom, dir3, dir3pare, cif) VALUES (71290, 'Instituto Municipal de Educación y Bibliotecas', 'LA0003331', 'L01070110', null); </v>
      </c>
    </row>
    <row r="1293" spans="2:15">
      <c r="B1293" t="s">
        <v>2558</v>
      </c>
      <c r="C1293" t="s">
        <v>2559</v>
      </c>
      <c r="D1293" s="1">
        <v>1392947</v>
      </c>
      <c r="E1293" t="str">
        <f>IFERROR(VLOOKUP(D1293,PBL_ORGAN_GESTOR!$A$2:$G$1955,2,FALSE),"null")</f>
        <v>L01070110</v>
      </c>
      <c r="F1293" t="str">
        <f>IF(E1293="null",VLOOKUP(B1293,Entitats!O:P,2,FALSE),"null")</f>
        <v>null</v>
      </c>
      <c r="H1293">
        <f t="shared" si="124"/>
        <v>71291</v>
      </c>
      <c r="I1293" t="str">
        <f t="shared" si="120"/>
        <v>'Compras y Contratación'</v>
      </c>
      <c r="J1293" t="str">
        <f t="shared" si="121"/>
        <v>'LA0003515'</v>
      </c>
      <c r="K1293" t="str">
        <f t="shared" si="122"/>
        <v>'L01070110'</v>
      </c>
      <c r="M1293" t="str">
        <f t="shared" si="125"/>
        <v>null</v>
      </c>
      <c r="O1293" t="str">
        <f t="shared" si="123"/>
        <v xml:space="preserve">INSERT INTO pad_organ (organid, nom, dir3, dir3pare, cif) VALUES (71291, 'Compras y Contratación', 'LA0003515', 'L01070110', null); </v>
      </c>
    </row>
    <row r="1294" spans="2:15">
      <c r="B1294" t="s">
        <v>2560</v>
      </c>
      <c r="C1294" t="s">
        <v>2561</v>
      </c>
      <c r="D1294" s="1">
        <v>1392947</v>
      </c>
      <c r="E1294" t="str">
        <f>IFERROR(VLOOKUP(D1294,PBL_ORGAN_GESTOR!$A$2:$G$1955,2,FALSE),"null")</f>
        <v>L01070110</v>
      </c>
      <c r="F1294" t="str">
        <f>IF(E1294="null",VLOOKUP(B1294,Entitats!O:P,2,FALSE),"null")</f>
        <v>null</v>
      </c>
      <c r="H1294">
        <f t="shared" si="124"/>
        <v>71292</v>
      </c>
      <c r="I1294" t="str">
        <f t="shared" si="120"/>
        <v>'Recursos Humanos'</v>
      </c>
      <c r="J1294" t="str">
        <f t="shared" si="121"/>
        <v>'LA0003516'</v>
      </c>
      <c r="K1294" t="str">
        <f t="shared" si="122"/>
        <v>'L01070110'</v>
      </c>
      <c r="M1294" t="str">
        <f t="shared" si="125"/>
        <v>null</v>
      </c>
      <c r="O1294" t="str">
        <f t="shared" si="123"/>
        <v xml:space="preserve">INSERT INTO pad_organ (organid, nom, dir3, dir3pare, cif) VALUES (71292, 'Recursos Humanos', 'LA0003516', 'L01070110', null); </v>
      </c>
    </row>
    <row r="1295" spans="2:15">
      <c r="B1295" t="s">
        <v>2562</v>
      </c>
      <c r="C1295" t="s">
        <v>1945</v>
      </c>
      <c r="D1295" s="1">
        <v>1392947</v>
      </c>
      <c r="E1295" t="str">
        <f>IFERROR(VLOOKUP(D1295,PBL_ORGAN_GESTOR!$A$2:$G$1955,2,FALSE),"null")</f>
        <v>L01070110</v>
      </c>
      <c r="F1295" t="str">
        <f>IF(E1295="null",VLOOKUP(B1295,Entitats!O:P,2,FALSE),"null")</f>
        <v>null</v>
      </c>
      <c r="H1295">
        <f t="shared" si="124"/>
        <v>71293</v>
      </c>
      <c r="I1295" t="str">
        <f t="shared" si="120"/>
        <v>'Secretaría'</v>
      </c>
      <c r="J1295" t="str">
        <f t="shared" si="121"/>
        <v>'LA0003517'</v>
      </c>
      <c r="K1295" t="str">
        <f t="shared" si="122"/>
        <v>'L01070110'</v>
      </c>
      <c r="M1295" t="str">
        <f t="shared" si="125"/>
        <v>null</v>
      </c>
      <c r="O1295" t="str">
        <f t="shared" si="123"/>
        <v xml:space="preserve">INSERT INTO pad_organ (organid, nom, dir3, dir3pare, cif) VALUES (71293, 'Secretaría', 'LA0003517', 'L01070110', null); </v>
      </c>
    </row>
    <row r="1296" spans="2:15">
      <c r="B1296" t="s">
        <v>2563</v>
      </c>
      <c r="C1296" t="s">
        <v>1993</v>
      </c>
      <c r="D1296" s="1">
        <v>1392947</v>
      </c>
      <c r="E1296" t="str">
        <f>IFERROR(VLOOKUP(D1296,PBL_ORGAN_GESTOR!$A$2:$G$1955,2,FALSE),"null")</f>
        <v>L01070110</v>
      </c>
      <c r="F1296" t="str">
        <f>IF(E1296="null",VLOOKUP(B1296,Entitats!O:P,2,FALSE),"null")</f>
        <v>null</v>
      </c>
      <c r="H1296">
        <f t="shared" si="124"/>
        <v>71294</v>
      </c>
      <c r="I1296" t="str">
        <f t="shared" si="120"/>
        <v>'Cultura'</v>
      </c>
      <c r="J1296" t="str">
        <f t="shared" si="121"/>
        <v>'LA0003520'</v>
      </c>
      <c r="K1296" t="str">
        <f t="shared" si="122"/>
        <v>'L01070110'</v>
      </c>
      <c r="M1296" t="str">
        <f t="shared" si="125"/>
        <v>null</v>
      </c>
      <c r="O1296" t="str">
        <f t="shared" si="123"/>
        <v xml:space="preserve">INSERT INTO pad_organ (organid, nom, dir3, dir3pare, cif) VALUES (71294, 'Cultura', 'LA0003520', 'L01070110', null); </v>
      </c>
    </row>
    <row r="1297" spans="2:15">
      <c r="B1297" t="s">
        <v>2564</v>
      </c>
      <c r="C1297" t="s">
        <v>2565</v>
      </c>
      <c r="D1297" s="1">
        <v>1392947</v>
      </c>
      <c r="E1297" t="str">
        <f>IFERROR(VLOOKUP(D1297,PBL_ORGAN_GESTOR!$A$2:$G$1955,2,FALSE),"null")</f>
        <v>L01070110</v>
      </c>
      <c r="F1297" t="str">
        <f>IF(E1297="null",VLOOKUP(B1297,Entitats!O:P,2,FALSE),"null")</f>
        <v>null</v>
      </c>
      <c r="H1297">
        <f t="shared" si="124"/>
        <v>71295</v>
      </c>
      <c r="I1297" t="str">
        <f t="shared" si="120"/>
        <v>'Patrimonio'</v>
      </c>
      <c r="J1297" t="str">
        <f t="shared" si="121"/>
        <v>'LA0003522'</v>
      </c>
      <c r="K1297" t="str">
        <f t="shared" si="122"/>
        <v>'L01070110'</v>
      </c>
      <c r="M1297" t="str">
        <f t="shared" si="125"/>
        <v>null</v>
      </c>
      <c r="O1297" t="str">
        <f t="shared" si="123"/>
        <v xml:space="preserve">INSERT INTO pad_organ (organid, nom, dir3, dir3pare, cif) VALUES (71295, 'Patrimonio', 'LA0003522', 'L01070110', null); </v>
      </c>
    </row>
    <row r="1298" spans="2:15">
      <c r="B1298" t="s">
        <v>2566</v>
      </c>
      <c r="C1298" t="s">
        <v>2567</v>
      </c>
      <c r="D1298" s="1">
        <v>1392947</v>
      </c>
      <c r="E1298" t="str">
        <f>IFERROR(VLOOKUP(D1298,PBL_ORGAN_GESTOR!$A$2:$G$1955,2,FALSE),"null")</f>
        <v>L01070110</v>
      </c>
      <c r="F1298" t="str">
        <f>IF(E1298="null",VLOOKUP(B1298,Entitats!O:P,2,FALSE),"null")</f>
        <v>null</v>
      </c>
      <c r="H1298">
        <f t="shared" si="124"/>
        <v>71296</v>
      </c>
      <c r="I1298" t="str">
        <f t="shared" si="120"/>
        <v>'Participación, Juventud y Memoria Democrática'</v>
      </c>
      <c r="J1298" t="str">
        <f t="shared" si="121"/>
        <v>'LA0003526'</v>
      </c>
      <c r="K1298" t="str">
        <f t="shared" si="122"/>
        <v>'L01070110'</v>
      </c>
      <c r="M1298" t="str">
        <f t="shared" si="125"/>
        <v>null</v>
      </c>
      <c r="O1298" t="str">
        <f t="shared" si="123"/>
        <v xml:space="preserve">INSERT INTO pad_organ (organid, nom, dir3, dir3pare, cif) VALUES (71296, 'Participación, Juventud y Memoria Democrática', 'LA0003526', 'L01070110', null); </v>
      </c>
    </row>
    <row r="1299" spans="2:15">
      <c r="B1299" t="s">
        <v>2568</v>
      </c>
      <c r="C1299" t="s">
        <v>1967</v>
      </c>
      <c r="D1299" s="1">
        <v>1392947</v>
      </c>
      <c r="E1299" t="str">
        <f>IFERROR(VLOOKUP(D1299,PBL_ORGAN_GESTOR!$A$2:$G$1955,2,FALSE),"null")</f>
        <v>L01070110</v>
      </c>
      <c r="F1299" t="str">
        <f>IF(E1299="null",VLOOKUP(B1299,Entitats!O:P,2,FALSE),"null")</f>
        <v>null</v>
      </c>
      <c r="H1299">
        <f t="shared" si="124"/>
        <v>71297</v>
      </c>
      <c r="I1299" t="str">
        <f t="shared" si="120"/>
        <v>'Vivienda'</v>
      </c>
      <c r="J1299" t="str">
        <f t="shared" si="121"/>
        <v>'LA0003528'</v>
      </c>
      <c r="K1299" t="str">
        <f t="shared" si="122"/>
        <v>'L01070110'</v>
      </c>
      <c r="M1299" t="str">
        <f t="shared" si="125"/>
        <v>null</v>
      </c>
      <c r="O1299" t="str">
        <f t="shared" si="123"/>
        <v xml:space="preserve">INSERT INTO pad_organ (organid, nom, dir3, dir3pare, cif) VALUES (71297, 'Vivienda', 'LA0003528', 'L01070110', null); </v>
      </c>
    </row>
    <row r="1300" spans="2:15">
      <c r="B1300" t="s">
        <v>2569</v>
      </c>
      <c r="C1300" t="s">
        <v>2570</v>
      </c>
      <c r="D1300" s="1">
        <v>1392947</v>
      </c>
      <c r="E1300" t="str">
        <f>IFERROR(VLOOKUP(D1300,PBL_ORGAN_GESTOR!$A$2:$G$1955,2,FALSE),"null")</f>
        <v>L01070110</v>
      </c>
      <c r="F1300" t="str">
        <f>IF(E1300="null",VLOOKUP(B1300,Entitats!O:P,2,FALSE),"null")</f>
        <v>null</v>
      </c>
      <c r="H1300">
        <f t="shared" si="124"/>
        <v>71298</v>
      </c>
      <c r="I1300" t="str">
        <f t="shared" si="120"/>
        <v>'Informática y Nuevas Tecnologías'</v>
      </c>
      <c r="J1300" t="str">
        <f t="shared" si="121"/>
        <v>'LA0003583'</v>
      </c>
      <c r="K1300" t="str">
        <f t="shared" si="122"/>
        <v>'L01070110'</v>
      </c>
      <c r="M1300" t="str">
        <f t="shared" si="125"/>
        <v>null</v>
      </c>
      <c r="O1300" t="str">
        <f t="shared" si="123"/>
        <v xml:space="preserve">INSERT INTO pad_organ (organid, nom, dir3, dir3pare, cif) VALUES (71298, 'Informática y Nuevas Tecnologías', 'LA0003583', 'L01070110', null); </v>
      </c>
    </row>
    <row r="1301" spans="2:15">
      <c r="B1301" t="s">
        <v>2571</v>
      </c>
      <c r="C1301" t="s">
        <v>2572</v>
      </c>
      <c r="D1301" s="1">
        <v>1392947</v>
      </c>
      <c r="E1301" t="str">
        <f>IFERROR(VLOOKUP(D1301,PBL_ORGAN_GESTOR!$A$2:$G$1955,2,FALSE),"null")</f>
        <v>L01070110</v>
      </c>
      <c r="F1301" t="str">
        <f>IF(E1301="null",VLOOKUP(B1301,Entitats!O:P,2,FALSE),"null")</f>
        <v>null</v>
      </c>
      <c r="H1301">
        <f t="shared" si="124"/>
        <v>71299</v>
      </c>
      <c r="I1301" t="str">
        <f t="shared" si="120"/>
        <v>'Salud'</v>
      </c>
      <c r="J1301" t="str">
        <f t="shared" si="121"/>
        <v>'LA0003587'</v>
      </c>
      <c r="K1301" t="str">
        <f t="shared" si="122"/>
        <v>'L01070110'</v>
      </c>
      <c r="M1301" t="str">
        <f t="shared" si="125"/>
        <v>null</v>
      </c>
      <c r="O1301" t="str">
        <f t="shared" si="123"/>
        <v xml:space="preserve">INSERT INTO pad_organ (organid, nom, dir3, dir3pare, cif) VALUES (71299, 'Salud', 'LA0003587', 'L01070110', null); </v>
      </c>
    </row>
    <row r="1302" spans="2:15">
      <c r="B1302" t="s">
        <v>2573</v>
      </c>
      <c r="C1302" t="s">
        <v>2574</v>
      </c>
      <c r="D1302" s="1">
        <v>1392947</v>
      </c>
      <c r="E1302" t="str">
        <f>IFERROR(VLOOKUP(D1302,PBL_ORGAN_GESTOR!$A$2:$G$1955,2,FALSE),"null")</f>
        <v>L01070110</v>
      </c>
      <c r="F1302" t="str">
        <f>IF(E1302="null",VLOOKUP(B1302,Entitats!O:P,2,FALSE),"null")</f>
        <v>null</v>
      </c>
      <c r="H1302">
        <f t="shared" si="124"/>
        <v>71300</v>
      </c>
      <c r="I1302" t="str">
        <f t="shared" si="120"/>
        <v>'Urbanismo'</v>
      </c>
      <c r="J1302" t="str">
        <f t="shared" si="121"/>
        <v>'LA0003590'</v>
      </c>
      <c r="K1302" t="str">
        <f t="shared" si="122"/>
        <v>'L01070110'</v>
      </c>
      <c r="M1302" t="str">
        <f t="shared" si="125"/>
        <v>null</v>
      </c>
      <c r="O1302" t="str">
        <f t="shared" si="123"/>
        <v xml:space="preserve">INSERT INTO pad_organ (organid, nom, dir3, dir3pare, cif) VALUES (71300, 'Urbanismo', 'LA0003590', 'L01070110', null); </v>
      </c>
    </row>
    <row r="1303" spans="2:15">
      <c r="B1303" t="s">
        <v>2575</v>
      </c>
      <c r="C1303" t="s">
        <v>2576</v>
      </c>
      <c r="D1303" s="1">
        <v>1392947</v>
      </c>
      <c r="E1303" t="str">
        <f>IFERROR(VLOOKUP(D1303,PBL_ORGAN_GESTOR!$A$2:$G$1955,2,FALSE),"null")</f>
        <v>L01070110</v>
      </c>
      <c r="F1303" t="str">
        <f>IF(E1303="null",VLOOKUP(B1303,Entitats!O:P,2,FALSE),"null")</f>
        <v>null</v>
      </c>
      <c r="H1303">
        <f t="shared" si="124"/>
        <v>71301</v>
      </c>
      <c r="I1303" t="str">
        <f t="shared" si="120"/>
        <v>'Deportes (ICE)'</v>
      </c>
      <c r="J1303" t="str">
        <f t="shared" si="121"/>
        <v>'LA0003766'</v>
      </c>
      <c r="K1303" t="str">
        <f t="shared" si="122"/>
        <v>'L01070110'</v>
      </c>
      <c r="M1303" t="str">
        <f t="shared" si="125"/>
        <v>null</v>
      </c>
      <c r="O1303" t="str">
        <f t="shared" si="123"/>
        <v xml:space="preserve">INSERT INTO pad_organ (organid, nom, dir3, dir3pare, cif) VALUES (71301, 'Deportes (ICE)', 'LA0003766', 'L01070110', null); </v>
      </c>
    </row>
    <row r="1304" spans="2:15">
      <c r="B1304" t="s">
        <v>2577</v>
      </c>
      <c r="C1304" t="s">
        <v>2055</v>
      </c>
      <c r="D1304" s="1">
        <v>1392947</v>
      </c>
      <c r="E1304" t="str">
        <f>IFERROR(VLOOKUP(D1304,PBL_ORGAN_GESTOR!$A$2:$G$1955,2,FALSE),"null")</f>
        <v>L01070110</v>
      </c>
      <c r="F1304" t="str">
        <f>IF(E1304="null",VLOOKUP(B1304,Entitats!O:P,2,FALSE),"null")</f>
        <v>null</v>
      </c>
      <c r="H1304">
        <f t="shared" si="124"/>
        <v>71302</v>
      </c>
      <c r="I1304" t="str">
        <f t="shared" si="120"/>
        <v>'Turismo'</v>
      </c>
      <c r="J1304" t="str">
        <f t="shared" si="121"/>
        <v>'LA0003768'</v>
      </c>
      <c r="K1304" t="str">
        <f t="shared" si="122"/>
        <v>'L01070110'</v>
      </c>
      <c r="M1304" t="str">
        <f t="shared" si="125"/>
        <v>null</v>
      </c>
      <c r="O1304" t="str">
        <f t="shared" si="123"/>
        <v xml:space="preserve">INSERT INTO pad_organ (organid, nom, dir3, dir3pare, cif) VALUES (71302, 'Turismo', 'LA0003768', 'L01070110', null); </v>
      </c>
    </row>
    <row r="1305" spans="2:15">
      <c r="B1305" t="s">
        <v>2578</v>
      </c>
      <c r="C1305" t="s">
        <v>2579</v>
      </c>
      <c r="D1305" s="1">
        <v>1392947</v>
      </c>
      <c r="E1305" t="str">
        <f>IFERROR(VLOOKUP(D1305,PBL_ORGAN_GESTOR!$A$2:$G$1955,2,FALSE),"null")</f>
        <v>L01070110</v>
      </c>
      <c r="F1305" t="str">
        <f>IF(E1305="null",VLOOKUP(B1305,Entitats!O:P,2,FALSE),"null")</f>
        <v>null</v>
      </c>
      <c r="H1305">
        <f t="shared" si="124"/>
        <v>71303</v>
      </c>
      <c r="I1305" t="str">
        <f t="shared" si="120"/>
        <v>'Policia y Protección Civil'</v>
      </c>
      <c r="J1305" t="str">
        <f t="shared" si="121"/>
        <v>'LA0003769'</v>
      </c>
      <c r="K1305" t="str">
        <f t="shared" si="122"/>
        <v>'L01070110'</v>
      </c>
      <c r="M1305" t="str">
        <f t="shared" si="125"/>
        <v>null</v>
      </c>
      <c r="O1305" t="str">
        <f t="shared" si="123"/>
        <v xml:space="preserve">INSERT INTO pad_organ (organid, nom, dir3, dir3pare, cif) VALUES (71303, 'Policia y Protección Civil', 'LA0003769', 'L01070110', null); </v>
      </c>
    </row>
    <row r="1306" spans="2:15">
      <c r="B1306" t="s">
        <v>2580</v>
      </c>
      <c r="C1306" t="s">
        <v>2581</v>
      </c>
      <c r="D1306" s="1">
        <v>1392947</v>
      </c>
      <c r="E1306" t="str">
        <f>IFERROR(VLOOKUP(D1306,PBL_ORGAN_GESTOR!$A$2:$G$1955,2,FALSE),"null")</f>
        <v>L01070110</v>
      </c>
      <c r="F1306" t="str">
        <f>IF(E1306="null",VLOOKUP(B1306,Entitats!O:P,2,FALSE),"null")</f>
        <v>null</v>
      </c>
      <c r="H1306">
        <f t="shared" si="124"/>
        <v>71304</v>
      </c>
      <c r="I1306" t="str">
        <f t="shared" si="120"/>
        <v>'Litoral'</v>
      </c>
      <c r="J1306" t="str">
        <f t="shared" si="121"/>
        <v>'LA0003770'</v>
      </c>
      <c r="K1306" t="str">
        <f t="shared" si="122"/>
        <v>'L01070110'</v>
      </c>
      <c r="M1306" t="str">
        <f t="shared" si="125"/>
        <v>null</v>
      </c>
      <c r="O1306" t="str">
        <f t="shared" si="123"/>
        <v xml:space="preserve">INSERT INTO pad_organ (organid, nom, dir3, dir3pare, cif) VALUES (71304, 'Litoral', 'LA0003770', 'L01070110', null); </v>
      </c>
    </row>
    <row r="1307" spans="2:15">
      <c r="B1307" t="s">
        <v>2582</v>
      </c>
      <c r="C1307" t="s">
        <v>2583</v>
      </c>
      <c r="D1307" s="1">
        <v>1392947</v>
      </c>
      <c r="E1307" t="str">
        <f>IFERROR(VLOOKUP(D1307,PBL_ORGAN_GESTOR!$A$2:$G$1955,2,FALSE),"null")</f>
        <v>L01070110</v>
      </c>
      <c r="F1307" t="str">
        <f>IF(E1307="null",VLOOKUP(B1307,Entitats!O:P,2,FALSE),"null")</f>
        <v>null</v>
      </c>
      <c r="H1307">
        <f t="shared" si="124"/>
        <v>71305</v>
      </c>
      <c r="I1307" t="str">
        <f t="shared" si="120"/>
        <v>'Medio Ambiente y Transición Ecológica'</v>
      </c>
      <c r="J1307" t="str">
        <f t="shared" si="121"/>
        <v>'LA0003776'</v>
      </c>
      <c r="K1307" t="str">
        <f t="shared" si="122"/>
        <v>'L01070110'</v>
      </c>
      <c r="M1307" t="str">
        <f t="shared" si="125"/>
        <v>null</v>
      </c>
      <c r="O1307" t="str">
        <f t="shared" si="123"/>
        <v xml:space="preserve">INSERT INTO pad_organ (organid, nom, dir3, dir3pare, cif) VALUES (71305, 'Medio Ambiente y Transición Ecológica', 'LA0003776', 'L01070110', null); </v>
      </c>
    </row>
    <row r="1308" spans="2:15">
      <c r="B1308" t="s">
        <v>2584</v>
      </c>
      <c r="C1308" t="s">
        <v>2585</v>
      </c>
      <c r="D1308" s="1">
        <v>1392947</v>
      </c>
      <c r="E1308" t="str">
        <f>IFERROR(VLOOKUP(D1308,PBL_ORGAN_GESTOR!$A$2:$G$1955,2,FALSE),"null")</f>
        <v>L01070110</v>
      </c>
      <c r="F1308" t="str">
        <f>IF(E1308="null",VLOOKUP(B1308,Entitats!O:P,2,FALSE),"null")</f>
        <v>null</v>
      </c>
      <c r="H1308">
        <f t="shared" si="124"/>
        <v>71306</v>
      </c>
      <c r="I1308" t="str">
        <f t="shared" si="120"/>
        <v>'Instituto de Formación y Ocupación de Calvià'</v>
      </c>
      <c r="J1308" t="str">
        <f t="shared" si="121"/>
        <v>'LA0003782'</v>
      </c>
      <c r="K1308" t="str">
        <f t="shared" si="122"/>
        <v>'L01070110'</v>
      </c>
      <c r="M1308" t="str">
        <f t="shared" si="125"/>
        <v>null</v>
      </c>
      <c r="O1308" t="str">
        <f t="shared" si="123"/>
        <v xml:space="preserve">INSERT INTO pad_organ (organid, nom, dir3, dir3pare, cif) VALUES (71306, 'Instituto de Formación y Ocupación de Calvià', 'LA0003782', 'L01070110', null); </v>
      </c>
    </row>
    <row r="1309" spans="2:15">
      <c r="B1309" t="s">
        <v>2586</v>
      </c>
      <c r="C1309" t="s">
        <v>2587</v>
      </c>
      <c r="D1309" s="1">
        <v>1392947</v>
      </c>
      <c r="E1309" t="str">
        <f>IFERROR(VLOOKUP(D1309,PBL_ORGAN_GESTOR!$A$2:$G$1955,2,FALSE),"null")</f>
        <v>L01070110</v>
      </c>
      <c r="F1309" t="str">
        <f>IF(E1309="null",VLOOKUP(B1309,Entitats!O:P,2,FALSE),"null")</f>
        <v>null</v>
      </c>
      <c r="H1309">
        <f t="shared" si="124"/>
        <v>71307</v>
      </c>
      <c r="I1309" t="str">
        <f t="shared" si="120"/>
        <v>'Infracciones, Sanciones e Inspección'</v>
      </c>
      <c r="J1309" t="str">
        <f t="shared" si="121"/>
        <v>'LA0003786'</v>
      </c>
      <c r="K1309" t="str">
        <f t="shared" si="122"/>
        <v>'L01070110'</v>
      </c>
      <c r="M1309" t="str">
        <f t="shared" si="125"/>
        <v>null</v>
      </c>
      <c r="O1309" t="str">
        <f t="shared" si="123"/>
        <v xml:space="preserve">INSERT INTO pad_organ (organid, nom, dir3, dir3pare, cif) VALUES (71307, 'Infracciones, Sanciones e Inspección', 'LA0003786', 'L01070110', null); </v>
      </c>
    </row>
    <row r="1310" spans="2:15">
      <c r="B1310" t="s">
        <v>2588</v>
      </c>
      <c r="C1310" t="s">
        <v>2589</v>
      </c>
      <c r="D1310" s="1">
        <v>1392947</v>
      </c>
      <c r="E1310" t="str">
        <f>IFERROR(VLOOKUP(D1310,PBL_ORGAN_GESTOR!$A$2:$G$1955,2,FALSE),"null")</f>
        <v>L01070110</v>
      </c>
      <c r="F1310" t="str">
        <f>IF(E1310="null",VLOOKUP(B1310,Entitats!O:P,2,FALSE),"null")</f>
        <v>null</v>
      </c>
      <c r="H1310">
        <f t="shared" si="124"/>
        <v>71308</v>
      </c>
      <c r="I1310" t="str">
        <f t="shared" si="120"/>
        <v>'Servicios Económicos'</v>
      </c>
      <c r="J1310" t="str">
        <f t="shared" si="121"/>
        <v>'LA0003789'</v>
      </c>
      <c r="K1310" t="str">
        <f t="shared" si="122"/>
        <v>'L01070110'</v>
      </c>
      <c r="M1310" t="str">
        <f t="shared" si="125"/>
        <v>null</v>
      </c>
      <c r="O1310" t="str">
        <f t="shared" si="123"/>
        <v xml:space="preserve">INSERT INTO pad_organ (organid, nom, dir3, dir3pare, cif) VALUES (71308, 'Servicios Económicos', 'LA0003789', 'L01070110', null); </v>
      </c>
    </row>
    <row r="1311" spans="2:15">
      <c r="B1311" t="s">
        <v>2590</v>
      </c>
      <c r="C1311" t="s">
        <v>2591</v>
      </c>
      <c r="D1311" s="1">
        <v>1392947</v>
      </c>
      <c r="E1311" t="str">
        <f>IFERROR(VLOOKUP(D1311,PBL_ORGAN_GESTOR!$A$2:$G$1955,2,FALSE),"null")</f>
        <v>L01070110</v>
      </c>
      <c r="F1311" t="str">
        <f>IF(E1311="null",VLOOKUP(B1311,Entitats!O:P,2,FALSE),"null")</f>
        <v>null</v>
      </c>
      <c r="H1311">
        <f t="shared" si="124"/>
        <v>71309</v>
      </c>
      <c r="I1311" t="str">
        <f t="shared" si="120"/>
        <v>'Comercio y Actividades'</v>
      </c>
      <c r="J1311" t="str">
        <f t="shared" si="121"/>
        <v>'LA0003791'</v>
      </c>
      <c r="K1311" t="str">
        <f t="shared" si="122"/>
        <v>'L01070110'</v>
      </c>
      <c r="M1311" t="str">
        <f t="shared" si="125"/>
        <v>null</v>
      </c>
      <c r="O1311" t="str">
        <f t="shared" si="123"/>
        <v xml:space="preserve">INSERT INTO pad_organ (organid, nom, dir3, dir3pare, cif) VALUES (71309, 'Comercio y Actividades', 'LA0003791', 'L01070110', null); </v>
      </c>
    </row>
    <row r="1312" spans="2:15">
      <c r="B1312" t="s">
        <v>2592</v>
      </c>
      <c r="C1312" t="s">
        <v>2293</v>
      </c>
      <c r="D1312" s="1">
        <v>1392947</v>
      </c>
      <c r="E1312" t="str">
        <f>IFERROR(VLOOKUP(D1312,PBL_ORGAN_GESTOR!$A$2:$G$1955,2,FALSE),"null")</f>
        <v>L01070110</v>
      </c>
      <c r="F1312" t="str">
        <f>IF(E1312="null",VLOOKUP(B1312,Entitats!O:P,2,FALSE),"null")</f>
        <v>null</v>
      </c>
      <c r="H1312">
        <f t="shared" si="124"/>
        <v>71310</v>
      </c>
      <c r="I1312" t="str">
        <f t="shared" si="120"/>
        <v>'Alcaldía'</v>
      </c>
      <c r="J1312" t="str">
        <f t="shared" si="121"/>
        <v>'LA0008050'</v>
      </c>
      <c r="K1312" t="str">
        <f t="shared" si="122"/>
        <v>'L01070110'</v>
      </c>
      <c r="M1312" t="str">
        <f t="shared" si="125"/>
        <v>null</v>
      </c>
      <c r="O1312" t="str">
        <f t="shared" si="123"/>
        <v xml:space="preserve">INSERT INTO pad_organ (organid, nom, dir3, dir3pare, cif) VALUES (71310, 'Alcaldía', 'LA0008050', 'L01070110', null); </v>
      </c>
    </row>
    <row r="1313" spans="2:15">
      <c r="B1313" t="s">
        <v>2593</v>
      </c>
      <c r="C1313" t="s">
        <v>2594</v>
      </c>
      <c r="D1313" s="1">
        <v>1392947</v>
      </c>
      <c r="E1313" t="str">
        <f>IFERROR(VLOOKUP(D1313,PBL_ORGAN_GESTOR!$A$2:$G$1955,2,FALSE),"null")</f>
        <v>L01070110</v>
      </c>
      <c r="F1313" t="str">
        <f>IF(E1313="null",VLOOKUP(B1313,Entitats!O:P,2,FALSE),"null")</f>
        <v>null</v>
      </c>
      <c r="H1313">
        <f t="shared" si="124"/>
        <v>71311</v>
      </c>
      <c r="I1313" t="str">
        <f t="shared" si="120"/>
        <v>'Comunicaciones'</v>
      </c>
      <c r="J1313" t="str">
        <f t="shared" si="121"/>
        <v>'LA0008051'</v>
      </c>
      <c r="K1313" t="str">
        <f t="shared" si="122"/>
        <v>'L01070110'</v>
      </c>
      <c r="M1313" t="str">
        <f t="shared" si="125"/>
        <v>null</v>
      </c>
      <c r="O1313" t="str">
        <f t="shared" si="123"/>
        <v xml:space="preserve">INSERT INTO pad_organ (organid, nom, dir3, dir3pare, cif) VALUES (71311, 'Comunicaciones', 'LA0008051', 'L01070110', null); </v>
      </c>
    </row>
    <row r="1314" spans="2:15">
      <c r="B1314" t="s">
        <v>2595</v>
      </c>
      <c r="C1314" t="s">
        <v>2596</v>
      </c>
      <c r="D1314" s="1">
        <v>1392947</v>
      </c>
      <c r="E1314" t="str">
        <f>IFERROR(VLOOKUP(D1314,PBL_ORGAN_GESTOR!$A$2:$G$1955,2,FALSE),"null")</f>
        <v>L01070110</v>
      </c>
      <c r="F1314" t="str">
        <f>IF(E1314="null",VLOOKUP(B1314,Entitats!O:P,2,FALSE),"null")</f>
        <v>null</v>
      </c>
      <c r="H1314">
        <f t="shared" si="124"/>
        <v>71312</v>
      </c>
      <c r="I1314" t="str">
        <f t="shared" si="120"/>
        <v>'Transparencia, Innovación y Calidad'</v>
      </c>
      <c r="J1314" t="str">
        <f t="shared" si="121"/>
        <v>'LA0008052'</v>
      </c>
      <c r="K1314" t="str">
        <f t="shared" si="122"/>
        <v>'L01070110'</v>
      </c>
      <c r="M1314" t="str">
        <f t="shared" si="125"/>
        <v>null</v>
      </c>
      <c r="O1314" t="str">
        <f t="shared" si="123"/>
        <v xml:space="preserve">INSERT INTO pad_organ (organid, nom, dir3, dir3pare, cif) VALUES (71312, 'Transparencia, Innovación y Calidad', 'LA0008052', 'L01070110', null); </v>
      </c>
    </row>
    <row r="1315" spans="2:15">
      <c r="B1315" t="s">
        <v>2597</v>
      </c>
      <c r="C1315" t="s">
        <v>2598</v>
      </c>
      <c r="D1315" s="1">
        <v>1392947</v>
      </c>
      <c r="E1315" t="str">
        <f>IFERROR(VLOOKUP(D1315,PBL_ORGAN_GESTOR!$A$2:$G$1955,2,FALSE),"null")</f>
        <v>L01070110</v>
      </c>
      <c r="F1315" t="str">
        <f>IF(E1315="null",VLOOKUP(B1315,Entitats!O:P,2,FALSE),"null")</f>
        <v>null</v>
      </c>
      <c r="H1315">
        <f t="shared" si="124"/>
        <v>71313</v>
      </c>
      <c r="I1315" t="str">
        <f t="shared" si="120"/>
        <v>'Ciudadanos Estranjeros'</v>
      </c>
      <c r="J1315" t="str">
        <f t="shared" si="121"/>
        <v>'LA0008053'</v>
      </c>
      <c r="K1315" t="str">
        <f t="shared" si="122"/>
        <v>'L01070110'</v>
      </c>
      <c r="M1315" t="str">
        <f t="shared" si="125"/>
        <v>null</v>
      </c>
      <c r="O1315" t="str">
        <f t="shared" si="123"/>
        <v xml:space="preserve">INSERT INTO pad_organ (organid, nom, dir3, dir3pare, cif) VALUES (71313, 'Ciudadanos Estranjeros', 'LA0008053', 'L01070110', null); </v>
      </c>
    </row>
    <row r="1316" spans="2:15">
      <c r="B1316" t="s">
        <v>2599</v>
      </c>
      <c r="C1316" t="s">
        <v>2600</v>
      </c>
      <c r="D1316" s="1">
        <v>1392947</v>
      </c>
      <c r="E1316" t="str">
        <f>IFERROR(VLOOKUP(D1316,PBL_ORGAN_GESTOR!$A$2:$G$1955,2,FALSE),"null")</f>
        <v>L01070110</v>
      </c>
      <c r="F1316" t="str">
        <f>IF(E1316="null",VLOOKUP(B1316,Entitats!O:P,2,FALSE),"null")</f>
        <v>null</v>
      </c>
      <c r="H1316">
        <f t="shared" si="124"/>
        <v>71314</v>
      </c>
      <c r="I1316" t="str">
        <f t="shared" si="120"/>
        <v>'Oficina Municipal de Tributos de Calvià'</v>
      </c>
      <c r="J1316" t="str">
        <f t="shared" si="121"/>
        <v>'LA0009120'</v>
      </c>
      <c r="K1316" t="str">
        <f t="shared" si="122"/>
        <v>'L01070110'</v>
      </c>
      <c r="M1316" t="str">
        <f t="shared" si="125"/>
        <v>null</v>
      </c>
      <c r="O1316" t="str">
        <f t="shared" si="123"/>
        <v xml:space="preserve">INSERT INTO pad_organ (organid, nom, dir3, dir3pare, cif) VALUES (71314, 'Oficina Municipal de Tributos de Calvià', 'LA0009120', 'L01070110', null); </v>
      </c>
    </row>
    <row r="1317" spans="2:15">
      <c r="B1317" t="s">
        <v>2601</v>
      </c>
      <c r="C1317" t="s">
        <v>2602</v>
      </c>
      <c r="D1317" s="1">
        <v>1392947</v>
      </c>
      <c r="E1317" t="str">
        <f>IFERROR(VLOOKUP(D1317,PBL_ORGAN_GESTOR!$A$2:$G$1955,2,FALSE),"null")</f>
        <v>L01070110</v>
      </c>
      <c r="F1317" t="str">
        <f>IF(E1317="null",VLOOKUP(B1317,Entitats!O:P,2,FALSE),"null")</f>
        <v>null</v>
      </c>
      <c r="H1317">
        <f t="shared" si="124"/>
        <v>71315</v>
      </c>
      <c r="I1317" t="str">
        <f t="shared" si="120"/>
        <v>'Oficina Revisión Pgou'</v>
      </c>
      <c r="J1317" t="str">
        <f t="shared" si="121"/>
        <v>'LA0011065'</v>
      </c>
      <c r="K1317" t="str">
        <f t="shared" si="122"/>
        <v>'L01070110'</v>
      </c>
      <c r="M1317" t="str">
        <f t="shared" si="125"/>
        <v>null</v>
      </c>
      <c r="O1317" t="str">
        <f t="shared" si="123"/>
        <v xml:space="preserve">INSERT INTO pad_organ (organid, nom, dir3, dir3pare, cif) VALUES (71315, 'Oficina Revisión Pgou', 'LA0011065', 'L01070110', null); </v>
      </c>
    </row>
    <row r="1318" spans="2:15">
      <c r="B1318" t="s">
        <v>2603</v>
      </c>
      <c r="C1318" t="s">
        <v>2604</v>
      </c>
      <c r="D1318" s="1">
        <v>1392947</v>
      </c>
      <c r="E1318" t="str">
        <f>IFERROR(VLOOKUP(D1318,PBL_ORGAN_GESTOR!$A$2:$G$1955,2,FALSE),"null")</f>
        <v>L01070110</v>
      </c>
      <c r="F1318" t="str">
        <f>IF(E1318="null",VLOOKUP(B1318,Entitats!O:P,2,FALSE),"null")</f>
        <v>null</v>
      </c>
      <c r="H1318">
        <f t="shared" si="124"/>
        <v>71316</v>
      </c>
      <c r="I1318" t="str">
        <f t="shared" si="120"/>
        <v>'Sa Societat'</v>
      </c>
      <c r="J1318" t="str">
        <f t="shared" si="121"/>
        <v>'LA0011066'</v>
      </c>
      <c r="K1318" t="str">
        <f t="shared" si="122"/>
        <v>'L01070110'</v>
      </c>
      <c r="M1318" t="str">
        <f t="shared" si="125"/>
        <v>null</v>
      </c>
      <c r="O1318" t="str">
        <f t="shared" si="123"/>
        <v xml:space="preserve">INSERT INTO pad_organ (organid, nom, dir3, dir3pare, cif) VALUES (71316, 'Sa Societat', 'LA0011066', 'L01070110', null); </v>
      </c>
    </row>
    <row r="1319" spans="2:15">
      <c r="B1319" t="s">
        <v>2605</v>
      </c>
      <c r="C1319" t="s">
        <v>2606</v>
      </c>
      <c r="D1319" s="1">
        <v>1392947</v>
      </c>
      <c r="E1319" t="str">
        <f>IFERROR(VLOOKUP(D1319,PBL_ORGAN_GESTOR!$A$2:$G$1955,2,FALSE),"null")</f>
        <v>L01070110</v>
      </c>
      <c r="F1319" t="str">
        <f>IF(E1319="null",VLOOKUP(B1319,Entitats!O:P,2,FALSE),"null")</f>
        <v>null</v>
      </c>
      <c r="H1319">
        <f t="shared" si="124"/>
        <v>71317</v>
      </c>
      <c r="I1319" t="str">
        <f t="shared" si="120"/>
        <v>'Calvià 2000 S.A.'</v>
      </c>
      <c r="J1319" t="str">
        <f t="shared" si="121"/>
        <v>'LA0011757'</v>
      </c>
      <c r="K1319" t="str">
        <f t="shared" si="122"/>
        <v>'L01070110'</v>
      </c>
      <c r="M1319" t="str">
        <f t="shared" si="125"/>
        <v>null</v>
      </c>
      <c r="O1319" t="str">
        <f t="shared" si="123"/>
        <v xml:space="preserve">INSERT INTO pad_organ (organid, nom, dir3, dir3pare, cif) VALUES (71317, 'Calvià 2000 S.A.', 'LA0011757', 'L01070110', null); </v>
      </c>
    </row>
    <row r="1320" spans="2:15">
      <c r="B1320" t="s">
        <v>2607</v>
      </c>
      <c r="C1320" t="s">
        <v>2608</v>
      </c>
      <c r="D1320" s="1">
        <v>1392947</v>
      </c>
      <c r="E1320" t="str">
        <f>IFERROR(VLOOKUP(D1320,PBL_ORGAN_GESTOR!$A$2:$G$1955,2,FALSE),"null")</f>
        <v>L01070110</v>
      </c>
      <c r="F1320" t="str">
        <f>IF(E1320="null",VLOOKUP(B1320,Entitats!O:P,2,FALSE),"null")</f>
        <v>null</v>
      </c>
      <c r="H1320">
        <f t="shared" si="124"/>
        <v>71318</v>
      </c>
      <c r="I1320" t="str">
        <f t="shared" si="120"/>
        <v>'Desarrollo Social, Infancia y Personas Mayores'</v>
      </c>
      <c r="J1320" t="str">
        <f t="shared" si="121"/>
        <v>'LA0016095'</v>
      </c>
      <c r="K1320" t="str">
        <f t="shared" si="122"/>
        <v>'L01070110'</v>
      </c>
      <c r="M1320" t="str">
        <f t="shared" si="125"/>
        <v>null</v>
      </c>
      <c r="O1320" t="str">
        <f t="shared" si="123"/>
        <v xml:space="preserve">INSERT INTO pad_organ (organid, nom, dir3, dir3pare, cif) VALUES (71318, 'Desarrollo Social, Infancia y Personas Mayores', 'LA0016095', 'L01070110', null); </v>
      </c>
    </row>
    <row r="1321" spans="2:15">
      <c r="B1321" t="s">
        <v>2609</v>
      </c>
      <c r="C1321" t="s">
        <v>2331</v>
      </c>
      <c r="D1321" s="1">
        <v>1392947</v>
      </c>
      <c r="E1321" t="str">
        <f>IFERROR(VLOOKUP(D1321,PBL_ORGAN_GESTOR!$A$2:$G$1955,2,FALSE),"null")</f>
        <v>L01070110</v>
      </c>
      <c r="F1321" t="str">
        <f>IF(E1321="null",VLOOKUP(B1321,Entitats!O:P,2,FALSE),"null")</f>
        <v>null</v>
      </c>
      <c r="H1321">
        <f t="shared" si="124"/>
        <v>71319</v>
      </c>
      <c r="I1321" t="str">
        <f t="shared" si="120"/>
        <v>'Igualdad'</v>
      </c>
      <c r="J1321" t="str">
        <f t="shared" si="121"/>
        <v>'LA0016096'</v>
      </c>
      <c r="K1321" t="str">
        <f t="shared" si="122"/>
        <v>'L01070110'</v>
      </c>
      <c r="M1321" t="str">
        <f t="shared" si="125"/>
        <v>null</v>
      </c>
      <c r="O1321" t="str">
        <f t="shared" si="123"/>
        <v xml:space="preserve">INSERT INTO pad_organ (organid, nom, dir3, dir3pare, cif) VALUES (71319, 'Igualdad', 'LA0016096', 'L01070110', null); </v>
      </c>
    </row>
    <row r="1322" spans="2:15">
      <c r="B1322" t="s">
        <v>2610</v>
      </c>
      <c r="C1322" t="s">
        <v>2611</v>
      </c>
      <c r="D1322" s="1">
        <v>1392947</v>
      </c>
      <c r="E1322" t="str">
        <f>IFERROR(VLOOKUP(D1322,PBL_ORGAN_GESTOR!$A$2:$G$1955,2,FALSE),"null")</f>
        <v>L01070110</v>
      </c>
      <c r="F1322" t="str">
        <f>IF(E1322="null",VLOOKUP(B1322,Entitats!O:P,2,FALSE),"null")</f>
        <v>null</v>
      </c>
      <c r="H1322">
        <f t="shared" si="124"/>
        <v>71320</v>
      </c>
      <c r="I1322" t="str">
        <f t="shared" si="120"/>
        <v>'Infraestructuras'</v>
      </c>
      <c r="J1322" t="str">
        <f t="shared" si="121"/>
        <v>'LA0016097'</v>
      </c>
      <c r="K1322" t="str">
        <f t="shared" si="122"/>
        <v>'L01070110'</v>
      </c>
      <c r="M1322" t="str">
        <f t="shared" si="125"/>
        <v>null</v>
      </c>
      <c r="O1322" t="str">
        <f t="shared" si="123"/>
        <v xml:space="preserve">INSERT INTO pad_organ (organid, nom, dir3, dir3pare, cif) VALUES (71320, 'Infraestructuras', 'LA0016097', 'L01070110', null); </v>
      </c>
    </row>
    <row r="1323" spans="2:15">
      <c r="B1323" t="s">
        <v>2612</v>
      </c>
      <c r="C1323" t="s">
        <v>2613</v>
      </c>
      <c r="D1323" s="1">
        <v>1405467</v>
      </c>
      <c r="E1323" t="str">
        <f>IFERROR(VLOOKUP(D1323,PBL_ORGAN_GESTOR!$A$2:$G$1955,2,FALSE),"null")</f>
        <v>L03070009</v>
      </c>
      <c r="F1323" t="str">
        <f>IF(E1323="null",VLOOKUP(B1323,Entitats!O:P,2,FALSE),"null")</f>
        <v>null</v>
      </c>
      <c r="H1323">
        <f t="shared" si="124"/>
        <v>71321</v>
      </c>
      <c r="I1323" t="str">
        <f t="shared" si="120"/>
        <v>'Consorcio Sociosanitario de Menorca'</v>
      </c>
      <c r="J1323" t="str">
        <f t="shared" si="121"/>
        <v>'LA0005055'</v>
      </c>
      <c r="K1323" t="str">
        <f t="shared" si="122"/>
        <v>'L03070009'</v>
      </c>
      <c r="M1323" t="str">
        <f t="shared" si="125"/>
        <v>null</v>
      </c>
      <c r="O1323" t="str">
        <f t="shared" si="123"/>
        <v xml:space="preserve">INSERT INTO pad_organ (organid, nom, dir3, dir3pare, cif) VALUES (71321, 'Consorcio Sociosanitario de Menorca', 'LA0005055', 'L03070009', null); </v>
      </c>
    </row>
    <row r="1324" spans="2:15">
      <c r="B1324" t="s">
        <v>2614</v>
      </c>
      <c r="C1324" t="s">
        <v>2615</v>
      </c>
      <c r="D1324" s="1">
        <v>1405467</v>
      </c>
      <c r="E1324" t="str">
        <f>IFERROR(VLOOKUP(D1324,PBL_ORGAN_GESTOR!$A$2:$G$1955,2,FALSE),"null")</f>
        <v>L03070009</v>
      </c>
      <c r="F1324" t="str">
        <f>IF(E1324="null",VLOOKUP(B1324,Entitats!O:P,2,FALSE),"null")</f>
        <v>null</v>
      </c>
      <c r="H1324">
        <f t="shared" si="124"/>
        <v>71322</v>
      </c>
      <c r="I1324" t="str">
        <f t="shared" si="120"/>
        <v>'Instituto Menorquín de Estudios'</v>
      </c>
      <c r="J1324" t="str">
        <f t="shared" si="121"/>
        <v>'LA0005348'</v>
      </c>
      <c r="K1324" t="str">
        <f t="shared" si="122"/>
        <v>'L03070009'</v>
      </c>
      <c r="M1324" t="str">
        <f t="shared" si="125"/>
        <v>null</v>
      </c>
      <c r="O1324" t="str">
        <f t="shared" si="123"/>
        <v xml:space="preserve">INSERT INTO pad_organ (organid, nom, dir3, dir3pare, cif) VALUES (71322, 'Instituto Menorquín de Estudios', 'LA0005348', 'L03070009', null); </v>
      </c>
    </row>
    <row r="1325" spans="2:15">
      <c r="B1325" t="s">
        <v>2074</v>
      </c>
      <c r="C1325" t="s">
        <v>2075</v>
      </c>
      <c r="D1325" s="1">
        <v>1405467</v>
      </c>
      <c r="E1325" t="str">
        <f>IFERROR(VLOOKUP(D1325,PBL_ORGAN_GESTOR!$A$2:$G$1955,2,FALSE),"null")</f>
        <v>L03070009</v>
      </c>
      <c r="F1325" t="str">
        <f>IF(E1325="null",VLOOKUP(B1325,Entitats!O:P,2,FALSE),"null")</f>
        <v>null</v>
      </c>
      <c r="H1325">
        <f t="shared" si="124"/>
        <v>71323</v>
      </c>
      <c r="I1325" t="str">
        <f t="shared" si="120"/>
        <v>'Consorcio para la Protección de la Legalidad Urbanística en Suelo Rústico de la Isla de Menorca'</v>
      </c>
      <c r="J1325" t="str">
        <f t="shared" si="121"/>
        <v>'LA0005349'</v>
      </c>
      <c r="K1325" t="str">
        <f t="shared" si="122"/>
        <v>'L03070009'</v>
      </c>
      <c r="M1325" t="str">
        <f t="shared" si="125"/>
        <v>null</v>
      </c>
      <c r="O1325" t="str">
        <f t="shared" si="123"/>
        <v xml:space="preserve">INSERT INTO pad_organ (organid, nom, dir3, dir3pare, cif) VALUES (71323, 'Consorcio para la Protección de la Legalidad Urbanística en Suelo Rústico de la Isla de Menorca', 'LA0005349', 'L03070009', null); </v>
      </c>
    </row>
    <row r="1326" spans="2:15">
      <c r="B1326" t="s">
        <v>2616</v>
      </c>
      <c r="C1326" t="s">
        <v>2617</v>
      </c>
      <c r="D1326" s="1">
        <v>1405467</v>
      </c>
      <c r="E1326" t="str">
        <f>IFERROR(VLOOKUP(D1326,PBL_ORGAN_GESTOR!$A$2:$G$1955,2,FALSE),"null")</f>
        <v>L03070009</v>
      </c>
      <c r="F1326" t="str">
        <f>IF(E1326="null",VLOOKUP(B1326,Entitats!O:P,2,FALSE),"null")</f>
        <v>null</v>
      </c>
      <c r="H1326">
        <f t="shared" si="124"/>
        <v>71324</v>
      </c>
      <c r="I1326" t="str">
        <f t="shared" si="120"/>
        <v>'Departamento de Cooperación Local y Promoción Turística'</v>
      </c>
      <c r="J1326" t="str">
        <f t="shared" si="121"/>
        <v>'LA0011118'</v>
      </c>
      <c r="K1326" t="str">
        <f t="shared" si="122"/>
        <v>'L03070009'</v>
      </c>
      <c r="M1326" t="str">
        <f t="shared" si="125"/>
        <v>null</v>
      </c>
      <c r="O1326" t="str">
        <f t="shared" si="123"/>
        <v xml:space="preserve">INSERT INTO pad_organ (organid, nom, dir3, dir3pare, cif) VALUES (71324, 'Departamento de Cooperación Local y Promoción Turística', 'LA0011118', 'L03070009', null); </v>
      </c>
    </row>
    <row r="1327" spans="2:15">
      <c r="B1327" t="s">
        <v>2618</v>
      </c>
      <c r="C1327" t="s">
        <v>2619</v>
      </c>
      <c r="D1327" s="1">
        <v>1405538</v>
      </c>
      <c r="E1327" t="str">
        <f>IFERROR(VLOOKUP(D1327,PBL_ORGAN_GESTOR!$A$2:$G$1955,2,FALSE),"null")</f>
        <v>LA0011118</v>
      </c>
      <c r="F1327" t="str">
        <f>IF(E1327="null",VLOOKUP(B1327,Entitats!O:P,2,FALSE),"null")</f>
        <v>null</v>
      </c>
      <c r="H1327">
        <f t="shared" si="124"/>
        <v>71325</v>
      </c>
      <c r="I1327" t="str">
        <f t="shared" si="120"/>
        <v>'Dirección Insular de Promoción Turística'</v>
      </c>
      <c r="J1327" t="str">
        <f t="shared" si="121"/>
        <v>'LA0009621'</v>
      </c>
      <c r="K1327" t="str">
        <f t="shared" si="122"/>
        <v>'LA0011118'</v>
      </c>
      <c r="M1327" t="str">
        <f t="shared" si="125"/>
        <v>null</v>
      </c>
      <c r="O1327" t="str">
        <f t="shared" si="123"/>
        <v xml:space="preserve">INSERT INTO pad_organ (organid, nom, dir3, dir3pare, cif) VALUES (71325, 'Dirección Insular de Promoción Turística', 'LA0009621', 'LA0011118', null); </v>
      </c>
    </row>
    <row r="1328" spans="2:15">
      <c r="B1328" t="s">
        <v>2620</v>
      </c>
      <c r="C1328" t="s">
        <v>2621</v>
      </c>
      <c r="D1328" s="1">
        <v>1405539</v>
      </c>
      <c r="E1328" t="str">
        <f>IFERROR(VLOOKUP(D1328,PBL_ORGAN_GESTOR!$A$2:$G$1955,2,FALSE),"null")</f>
        <v>LA0009621</v>
      </c>
      <c r="F1328" t="str">
        <f>IF(E1328="null",VLOOKUP(B1328,Entitats!O:P,2,FALSE),"null")</f>
        <v>null</v>
      </c>
      <c r="H1328">
        <f t="shared" si="124"/>
        <v>71326</v>
      </c>
      <c r="I1328" t="str">
        <f t="shared" si="120"/>
        <v>'Promoción Turística'</v>
      </c>
      <c r="J1328" t="str">
        <f t="shared" si="121"/>
        <v>'LA0009634'</v>
      </c>
      <c r="K1328" t="str">
        <f t="shared" si="122"/>
        <v>'LA0009621'</v>
      </c>
      <c r="M1328" t="str">
        <f t="shared" si="125"/>
        <v>null</v>
      </c>
      <c r="O1328" t="str">
        <f t="shared" si="123"/>
        <v xml:space="preserve">INSERT INTO pad_organ (organid, nom, dir3, dir3pare, cif) VALUES (71326, 'Promoción Turística', 'LA0009634', 'LA0009621', null); </v>
      </c>
    </row>
    <row r="1329" spans="2:15">
      <c r="B1329" t="s">
        <v>2622</v>
      </c>
      <c r="C1329" t="s">
        <v>2623</v>
      </c>
      <c r="D1329" s="1">
        <v>1405538</v>
      </c>
      <c r="E1329" t="str">
        <f>IFERROR(VLOOKUP(D1329,PBL_ORGAN_GESTOR!$A$2:$G$1955,2,FALSE),"null")</f>
        <v>LA0011118</v>
      </c>
      <c r="F1329" t="str">
        <f>IF(E1329="null",VLOOKUP(B1329,Entitats!O:P,2,FALSE),"null")</f>
        <v>null</v>
      </c>
      <c r="H1329">
        <f t="shared" si="124"/>
        <v>71327</v>
      </c>
      <c r="I1329" t="str">
        <f t="shared" si="120"/>
        <v>'Dirección Insular de Cooperación Local'</v>
      </c>
      <c r="J1329" t="str">
        <f t="shared" si="121"/>
        <v>'LA0011119'</v>
      </c>
      <c r="K1329" t="str">
        <f t="shared" si="122"/>
        <v>'LA0011118'</v>
      </c>
      <c r="M1329" t="str">
        <f t="shared" si="125"/>
        <v>null</v>
      </c>
      <c r="O1329" t="str">
        <f t="shared" si="123"/>
        <v xml:space="preserve">INSERT INTO pad_organ (organid, nom, dir3, dir3pare, cif) VALUES (71327, 'Dirección Insular de Cooperación Local', 'LA0011119', 'LA0011118', null); </v>
      </c>
    </row>
    <row r="1330" spans="2:15">
      <c r="B1330" t="s">
        <v>2624</v>
      </c>
      <c r="C1330" t="s">
        <v>2625</v>
      </c>
      <c r="D1330" s="1">
        <v>1405541</v>
      </c>
      <c r="E1330" t="str">
        <f>IFERROR(VLOOKUP(D1330,PBL_ORGAN_GESTOR!$A$2:$G$1955,2,FALSE),"null")</f>
        <v>LA0011119</v>
      </c>
      <c r="F1330" t="str">
        <f>IF(E1330="null",VLOOKUP(B1330,Entitats!O:P,2,FALSE),"null")</f>
        <v>null</v>
      </c>
      <c r="H1330">
        <f t="shared" si="124"/>
        <v>71328</v>
      </c>
      <c r="I1330" t="str">
        <f t="shared" si="120"/>
        <v>'Cooperación Local'</v>
      </c>
      <c r="J1330" t="str">
        <f t="shared" si="121"/>
        <v>'LA0009633'</v>
      </c>
      <c r="K1330" t="str">
        <f t="shared" si="122"/>
        <v>'LA0011119'</v>
      </c>
      <c r="M1330" t="str">
        <f t="shared" si="125"/>
        <v>null</v>
      </c>
      <c r="O1330" t="str">
        <f t="shared" si="123"/>
        <v xml:space="preserve">INSERT INTO pad_organ (organid, nom, dir3, dir3pare, cif) VALUES (71328, 'Cooperación Local', 'LA0009633', 'LA0011119', null); </v>
      </c>
    </row>
    <row r="1331" spans="2:15">
      <c r="B1331" t="s">
        <v>2626</v>
      </c>
      <c r="C1331" t="s">
        <v>2627</v>
      </c>
      <c r="D1331" s="1">
        <v>1405538</v>
      </c>
      <c r="E1331" t="str">
        <f>IFERROR(VLOOKUP(D1331,PBL_ORGAN_GESTOR!$A$2:$G$1955,2,FALSE),"null")</f>
        <v>LA0011118</v>
      </c>
      <c r="F1331" t="str">
        <f>IF(E1331="null",VLOOKUP(B1331,Entitats!O:P,2,FALSE),"null")</f>
        <v>null</v>
      </c>
      <c r="H1331">
        <f t="shared" si="124"/>
        <v>71329</v>
      </c>
      <c r="I1331" t="str">
        <f t="shared" si="120"/>
        <v>'Participación Ciudadana y Voluntariado'</v>
      </c>
      <c r="J1331" t="str">
        <f t="shared" si="121"/>
        <v>'LA0015816'</v>
      </c>
      <c r="K1331" t="str">
        <f t="shared" si="122"/>
        <v>'LA0011118'</v>
      </c>
      <c r="M1331" t="str">
        <f t="shared" si="125"/>
        <v>null</v>
      </c>
      <c r="O1331" t="str">
        <f t="shared" si="123"/>
        <v xml:space="preserve">INSERT INTO pad_organ (organid, nom, dir3, dir3pare, cif) VALUES (71329, 'Participación Ciudadana y Voluntariado', 'LA0015816', 'LA0011118', null); </v>
      </c>
    </row>
    <row r="1332" spans="2:15">
      <c r="B1332" t="s">
        <v>2628</v>
      </c>
      <c r="C1332" t="s">
        <v>2629</v>
      </c>
      <c r="D1332" s="1">
        <v>1442019</v>
      </c>
      <c r="E1332" t="str">
        <f>IFERROR(VLOOKUP(D1332,PBL_ORGAN_GESTOR!$A$2:$G$1955,2,FALSE),"null")</f>
        <v>L01070407</v>
      </c>
      <c r="F1332" t="str">
        <f>IF(E1332="null",VLOOKUP(B1332,Entitats!O:P,2,FALSE),"null")</f>
        <v>null</v>
      </c>
      <c r="H1332">
        <f t="shared" si="124"/>
        <v>71330</v>
      </c>
      <c r="I1332" t="str">
        <f t="shared" si="120"/>
        <v>'Patronato Municipal de la Vivienda y de la Rehabilitación Integral de Barrios'</v>
      </c>
      <c r="J1332" t="str">
        <f t="shared" si="121"/>
        <v>'LA0001353'</v>
      </c>
      <c r="K1332" t="str">
        <f t="shared" si="122"/>
        <v>'L01070407'</v>
      </c>
      <c r="M1332" t="str">
        <f t="shared" si="125"/>
        <v>null</v>
      </c>
      <c r="O1332" t="str">
        <f t="shared" si="123"/>
        <v xml:space="preserve">INSERT INTO pad_organ (organid, nom, dir3, dir3pare, cif) VALUES (71330, 'Patronato Municipal de la Vivienda y de la Rehabilitación Integral de Barrios', 'LA0001353', 'L01070407', null); </v>
      </c>
    </row>
    <row r="1333" spans="2:15">
      <c r="B1333" t="s">
        <v>2630</v>
      </c>
      <c r="C1333" t="s">
        <v>2631</v>
      </c>
      <c r="D1333" s="1">
        <v>1442019</v>
      </c>
      <c r="E1333" t="str">
        <f>IFERROR(VLOOKUP(D1333,PBL_ORGAN_GESTOR!$A$2:$G$1955,2,FALSE),"null")</f>
        <v>L01070407</v>
      </c>
      <c r="F1333" t="str">
        <f>IF(E1333="null",VLOOKUP(B1333,Entitats!O:P,2,FALSE),"null")</f>
        <v>null</v>
      </c>
      <c r="H1333">
        <f t="shared" si="124"/>
        <v>71331</v>
      </c>
      <c r="I1333" t="str">
        <f t="shared" si="120"/>
        <v>'Instituto Municipal Innovación'</v>
      </c>
      <c r="J1333" t="str">
        <f t="shared" si="121"/>
        <v>'LA0001354'</v>
      </c>
      <c r="K1333" t="str">
        <f t="shared" si="122"/>
        <v>'L01070407'</v>
      </c>
      <c r="M1333" t="str">
        <f t="shared" si="125"/>
        <v>null</v>
      </c>
      <c r="O1333" t="str">
        <f t="shared" si="123"/>
        <v xml:space="preserve">INSERT INTO pad_organ (organid, nom, dir3, dir3pare, cif) VALUES (71331, 'Instituto Municipal Innovación', 'LA0001354', 'L01070407', null); </v>
      </c>
    </row>
    <row r="1334" spans="2:15">
      <c r="B1334" t="s">
        <v>2632</v>
      </c>
      <c r="C1334" t="s">
        <v>2633</v>
      </c>
      <c r="D1334" s="1">
        <v>1442019</v>
      </c>
      <c r="E1334" t="str">
        <f>IFERROR(VLOOKUP(D1334,PBL_ORGAN_GESTOR!$A$2:$G$1955,2,FALSE),"null")</f>
        <v>L01070407</v>
      </c>
      <c r="F1334" t="str">
        <f>IF(E1334="null",VLOOKUP(B1334,Entitats!O:P,2,FALSE),"null")</f>
        <v>null</v>
      </c>
      <c r="H1334">
        <f t="shared" si="124"/>
        <v>71332</v>
      </c>
      <c r="I1334" t="str">
        <f t="shared" si="120"/>
        <v>'Patronato Municipal de Realojo y Reinserción Social'</v>
      </c>
      <c r="J1334" t="str">
        <f t="shared" si="121"/>
        <v>'LA0001358'</v>
      </c>
      <c r="K1334" t="str">
        <f t="shared" si="122"/>
        <v>'L01070407'</v>
      </c>
      <c r="M1334" t="str">
        <f t="shared" si="125"/>
        <v>null</v>
      </c>
      <c r="O1334" t="str">
        <f t="shared" si="123"/>
        <v xml:space="preserve">INSERT INTO pad_organ (organid, nom, dir3, dir3pare, cif) VALUES (71332, 'Patronato Municipal de Realojo y Reinserción Social', 'LA0001358', 'L01070407', null); </v>
      </c>
    </row>
    <row r="1335" spans="2:15">
      <c r="B1335" t="s">
        <v>2634</v>
      </c>
      <c r="C1335" t="s">
        <v>2635</v>
      </c>
      <c r="D1335" s="1">
        <v>1442019</v>
      </c>
      <c r="E1335" t="str">
        <f>IFERROR(VLOOKUP(D1335,PBL_ORGAN_GESTOR!$A$2:$G$1955,2,FALSE),"null")</f>
        <v>L01070407</v>
      </c>
      <c r="F1335" t="str">
        <f>IF(E1335="null",VLOOKUP(B1335,Entitats!O:P,2,FALSE),"null")</f>
        <v>null</v>
      </c>
      <c r="H1335">
        <f t="shared" si="124"/>
        <v>71333</v>
      </c>
      <c r="I1335" t="str">
        <f t="shared" si="120"/>
        <v>'Agencia de Desarrollo Local (PALMAACTIVA)'</v>
      </c>
      <c r="J1335" t="str">
        <f t="shared" si="121"/>
        <v>'LA0001857'</v>
      </c>
      <c r="K1335" t="str">
        <f t="shared" si="122"/>
        <v>'L01070407'</v>
      </c>
      <c r="M1335" t="str">
        <f t="shared" si="125"/>
        <v>null</v>
      </c>
      <c r="O1335" t="str">
        <f t="shared" si="123"/>
        <v xml:space="preserve">INSERT INTO pad_organ (organid, nom, dir3, dir3pare, cif) VALUES (71333, 'Agencia de Desarrollo Local (PALMAACTIVA)', 'LA0001857', 'L01070407', null); </v>
      </c>
    </row>
    <row r="1336" spans="2:15">
      <c r="B1336" t="s">
        <v>2636</v>
      </c>
      <c r="C1336" t="s">
        <v>2637</v>
      </c>
      <c r="D1336" s="1">
        <v>1442019</v>
      </c>
      <c r="E1336" t="str">
        <f>IFERROR(VLOOKUP(D1336,PBL_ORGAN_GESTOR!$A$2:$G$1955,2,FALSE),"null")</f>
        <v>L01070407</v>
      </c>
      <c r="F1336" t="str">
        <f>IF(E1336="null",VLOOKUP(B1336,Entitats!O:P,2,FALSE),"null")</f>
        <v>null</v>
      </c>
      <c r="H1336">
        <f t="shared" si="124"/>
        <v>71334</v>
      </c>
      <c r="I1336" t="str">
        <f t="shared" si="120"/>
        <v>'Secretaria General del Pleno'</v>
      </c>
      <c r="J1336" t="str">
        <f t="shared" si="121"/>
        <v>'LA0001885'</v>
      </c>
      <c r="K1336" t="str">
        <f t="shared" si="122"/>
        <v>'L01070407'</v>
      </c>
      <c r="M1336" t="str">
        <f t="shared" si="125"/>
        <v>null</v>
      </c>
      <c r="O1336" t="str">
        <f t="shared" si="123"/>
        <v xml:space="preserve">INSERT INTO pad_organ (organid, nom, dir3, dir3pare, cif) VALUES (71334, 'Secretaria General del Pleno', 'LA0001885', 'L01070407', null); </v>
      </c>
    </row>
    <row r="1337" spans="2:15">
      <c r="B1337" t="s">
        <v>2638</v>
      </c>
      <c r="C1337" t="s">
        <v>2639</v>
      </c>
      <c r="D1337" s="1">
        <v>1442019</v>
      </c>
      <c r="E1337" t="str">
        <f>IFERROR(VLOOKUP(D1337,PBL_ORGAN_GESTOR!$A$2:$G$1955,2,FALSE),"null")</f>
        <v>L01070407</v>
      </c>
      <c r="F1337" t="str">
        <f>IF(E1337="null",VLOOKUP(B1337,Entitats!O:P,2,FALSE),"null")</f>
        <v>null</v>
      </c>
      <c r="H1337">
        <f t="shared" si="124"/>
        <v>71335</v>
      </c>
      <c r="I1337" t="str">
        <f t="shared" si="120"/>
        <v>'Secretaría de la Junta de Gobierno y Decretos'</v>
      </c>
      <c r="J1337" t="str">
        <f t="shared" si="121"/>
        <v>'LA0001886'</v>
      </c>
      <c r="K1337" t="str">
        <f t="shared" si="122"/>
        <v>'L01070407'</v>
      </c>
      <c r="M1337" t="str">
        <f t="shared" si="125"/>
        <v>null</v>
      </c>
      <c r="O1337" t="str">
        <f t="shared" si="123"/>
        <v xml:space="preserve">INSERT INTO pad_organ (organid, nom, dir3, dir3pare, cif) VALUES (71335, 'Secretaría de la Junta de Gobierno y Decretos', 'LA0001886', 'L01070407', null); </v>
      </c>
    </row>
    <row r="1338" spans="2:15">
      <c r="B1338" t="s">
        <v>2640</v>
      </c>
      <c r="C1338" t="s">
        <v>2641</v>
      </c>
      <c r="D1338" s="1">
        <v>1442081</v>
      </c>
      <c r="E1338" t="str">
        <f>IFERROR(VLOOKUP(D1338,PBL_ORGAN_GESTOR!$A$2:$G$1955,2,FALSE),"null")</f>
        <v>LA0001886</v>
      </c>
      <c r="F1338" t="str">
        <f>IF(E1338="null",VLOOKUP(B1338,Entitats!O:P,2,FALSE),"null")</f>
        <v>null</v>
      </c>
      <c r="H1338">
        <f t="shared" si="124"/>
        <v>71336</v>
      </c>
      <c r="I1338" t="str">
        <f t="shared" si="120"/>
        <v>'Registro de Personal e Informática'</v>
      </c>
      <c r="J1338" t="str">
        <f t="shared" si="121"/>
        <v>'LA0008215'</v>
      </c>
      <c r="K1338" t="str">
        <f t="shared" si="122"/>
        <v>'LA0001886'</v>
      </c>
      <c r="M1338" t="str">
        <f t="shared" si="125"/>
        <v>null</v>
      </c>
      <c r="O1338" t="str">
        <f t="shared" si="123"/>
        <v xml:space="preserve">INSERT INTO pad_organ (organid, nom, dir3, dir3pare, cif) VALUES (71336, 'Registro de Personal e Informática', 'LA0008215', 'LA0001886', null); </v>
      </c>
    </row>
    <row r="1339" spans="2:15">
      <c r="B1339" t="s">
        <v>2642</v>
      </c>
      <c r="C1339" t="s">
        <v>2643</v>
      </c>
      <c r="D1339" s="1">
        <v>1442081</v>
      </c>
      <c r="E1339" t="str">
        <f>IFERROR(VLOOKUP(D1339,PBL_ORGAN_GESTOR!$A$2:$G$1955,2,FALSE),"null")</f>
        <v>LA0001886</v>
      </c>
      <c r="F1339" t="str">
        <f>IF(E1339="null",VLOOKUP(B1339,Entitats!O:P,2,FALSE),"null")</f>
        <v>null</v>
      </c>
      <c r="H1339">
        <f t="shared" si="124"/>
        <v>71337</v>
      </c>
      <c r="I1339" t="str">
        <f t="shared" si="120"/>
        <v>'Oficina Técnica de Administración Electrónica (OTAE) y Smart City'</v>
      </c>
      <c r="J1339" t="str">
        <f t="shared" si="121"/>
        <v>'LA0014785'</v>
      </c>
      <c r="K1339" t="str">
        <f t="shared" si="122"/>
        <v>'LA0001886'</v>
      </c>
      <c r="M1339" t="str">
        <f t="shared" si="125"/>
        <v>null</v>
      </c>
      <c r="O1339" t="str">
        <f t="shared" si="123"/>
        <v xml:space="preserve">INSERT INTO pad_organ (organid, nom, dir3, dir3pare, cif) VALUES (71337, 'Oficina Técnica de Administración Electrónica (OTAE) y Smart City', 'LA0014785', 'LA0001886', null); </v>
      </c>
    </row>
    <row r="1340" spans="2:15">
      <c r="B1340" t="s">
        <v>2644</v>
      </c>
      <c r="C1340" t="s">
        <v>2645</v>
      </c>
      <c r="D1340" s="1">
        <v>1442019</v>
      </c>
      <c r="E1340" t="str">
        <f>IFERROR(VLOOKUP(D1340,PBL_ORGAN_GESTOR!$A$2:$G$1955,2,FALSE),"null")</f>
        <v>L01070407</v>
      </c>
      <c r="F1340" t="str">
        <f>IF(E1340="null",VLOOKUP(B1340,Entitats!O:P,2,FALSE),"null")</f>
        <v>null</v>
      </c>
      <c r="H1340">
        <f t="shared" si="124"/>
        <v>71338</v>
      </c>
      <c r="I1340" t="str">
        <f t="shared" si="120"/>
        <v>'Grupos Políticos'</v>
      </c>
      <c r="J1340" t="str">
        <f t="shared" si="121"/>
        <v>'LA0005969'</v>
      </c>
      <c r="K1340" t="str">
        <f t="shared" si="122"/>
        <v>'L01070407'</v>
      </c>
      <c r="M1340" t="str">
        <f t="shared" si="125"/>
        <v>null</v>
      </c>
      <c r="O1340" t="str">
        <f t="shared" si="123"/>
        <v xml:space="preserve">INSERT INTO pad_organ (organid, nom, dir3, dir3pare, cif) VALUES (71338, 'Grupos Políticos', 'LA0005969', 'L01070407', null); </v>
      </c>
    </row>
    <row r="1341" spans="2:15">
      <c r="B1341" t="s">
        <v>2646</v>
      </c>
      <c r="C1341" t="s">
        <v>2647</v>
      </c>
      <c r="D1341" s="1">
        <v>1442084</v>
      </c>
      <c r="E1341" t="str">
        <f>IFERROR(VLOOKUP(D1341,PBL_ORGAN_GESTOR!$A$2:$G$1955,2,FALSE),"null")</f>
        <v>LA0005969</v>
      </c>
      <c r="F1341" t="str">
        <f>IF(E1341="null",VLOOKUP(B1341,Entitats!O:P,2,FALSE),"null")</f>
        <v>null</v>
      </c>
      <c r="H1341">
        <f t="shared" si="124"/>
        <v>71339</v>
      </c>
      <c r="I1341" t="str">
        <f t="shared" si="120"/>
        <v>'Grupo Partido Popular'</v>
      </c>
      <c r="J1341" t="str">
        <f t="shared" si="121"/>
        <v>'LA0005970'</v>
      </c>
      <c r="K1341" t="str">
        <f t="shared" si="122"/>
        <v>'LA0005969'</v>
      </c>
      <c r="M1341" t="str">
        <f t="shared" si="125"/>
        <v>null</v>
      </c>
      <c r="O1341" t="str">
        <f t="shared" si="123"/>
        <v xml:space="preserve">INSERT INTO pad_organ (organid, nom, dir3, dir3pare, cif) VALUES (71339, 'Grupo Partido Popular', 'LA0005970', 'LA0005969', null); </v>
      </c>
    </row>
    <row r="1342" spans="2:15">
      <c r="B1342" t="s">
        <v>2648</v>
      </c>
      <c r="C1342" t="s">
        <v>2649</v>
      </c>
      <c r="D1342" s="1">
        <v>1442084</v>
      </c>
      <c r="E1342" t="str">
        <f>IFERROR(VLOOKUP(D1342,PBL_ORGAN_GESTOR!$A$2:$G$1955,2,FALSE),"null")</f>
        <v>LA0005969</v>
      </c>
      <c r="F1342" t="str">
        <f>IF(E1342="null",VLOOKUP(B1342,Entitats!O:P,2,FALSE),"null")</f>
        <v>null</v>
      </c>
      <c r="H1342">
        <f t="shared" si="124"/>
        <v>71340</v>
      </c>
      <c r="I1342" t="str">
        <f t="shared" si="120"/>
        <v>'Grupo Partido Socialista Obrero Español'</v>
      </c>
      <c r="J1342" t="str">
        <f t="shared" si="121"/>
        <v>'LA0005971'</v>
      </c>
      <c r="K1342" t="str">
        <f t="shared" si="122"/>
        <v>'LA0005969'</v>
      </c>
      <c r="M1342" t="str">
        <f t="shared" si="125"/>
        <v>null</v>
      </c>
      <c r="O1342" t="str">
        <f t="shared" si="123"/>
        <v xml:space="preserve">INSERT INTO pad_organ (organid, nom, dir3, dir3pare, cif) VALUES (71340, 'Grupo Partido Socialista Obrero Español', 'LA0005971', 'LA0005969', null); </v>
      </c>
    </row>
    <row r="1343" spans="2:15">
      <c r="B1343" t="s">
        <v>2650</v>
      </c>
      <c r="C1343" t="s">
        <v>2651</v>
      </c>
      <c r="D1343" s="1">
        <v>1442084</v>
      </c>
      <c r="E1343" t="str">
        <f>IFERROR(VLOOKUP(D1343,PBL_ORGAN_GESTOR!$A$2:$G$1955,2,FALSE),"null")</f>
        <v>LA0005969</v>
      </c>
      <c r="F1343" t="str">
        <f>IF(E1343="null",VLOOKUP(B1343,Entitats!O:P,2,FALSE),"null")</f>
        <v>null</v>
      </c>
      <c r="H1343">
        <f t="shared" si="124"/>
        <v>71341</v>
      </c>
      <c r="I1343" t="str">
        <f t="shared" si="120"/>
        <v>'Grupo Més Per Mallorca'</v>
      </c>
      <c r="J1343" t="str">
        <f t="shared" si="121"/>
        <v>'LA0005972'</v>
      </c>
      <c r="K1343" t="str">
        <f t="shared" si="122"/>
        <v>'LA0005969'</v>
      </c>
      <c r="M1343" t="str">
        <f t="shared" si="125"/>
        <v>null</v>
      </c>
      <c r="O1343" t="str">
        <f t="shared" si="123"/>
        <v xml:space="preserve">INSERT INTO pad_organ (organid, nom, dir3, dir3pare, cif) VALUES (71341, 'Grupo Més Per Mallorca', 'LA0005972', 'LA0005969', null); </v>
      </c>
    </row>
    <row r="1344" spans="2:15">
      <c r="B1344" t="s">
        <v>2652</v>
      </c>
      <c r="C1344" t="s">
        <v>2653</v>
      </c>
      <c r="D1344" s="1">
        <v>1442084</v>
      </c>
      <c r="E1344" t="str">
        <f>IFERROR(VLOOKUP(D1344,PBL_ORGAN_GESTOR!$A$2:$G$1955,2,FALSE),"null")</f>
        <v>LA0005969</v>
      </c>
      <c r="F1344" t="str">
        <f>IF(E1344="null",VLOOKUP(B1344,Entitats!O:P,2,FALSE),"null")</f>
        <v>null</v>
      </c>
      <c r="H1344">
        <f t="shared" si="124"/>
        <v>71342</v>
      </c>
      <c r="I1344" t="str">
        <f t="shared" si="120"/>
        <v>'Grupo Som Palma'</v>
      </c>
      <c r="J1344" t="str">
        <f t="shared" si="121"/>
        <v>'LA0008197'</v>
      </c>
      <c r="K1344" t="str">
        <f t="shared" si="122"/>
        <v>'LA0005969'</v>
      </c>
      <c r="M1344" t="str">
        <f t="shared" si="125"/>
        <v>null</v>
      </c>
      <c r="O1344" t="str">
        <f t="shared" si="123"/>
        <v xml:space="preserve">INSERT INTO pad_organ (organid, nom, dir3, dir3pare, cif) VALUES (71342, 'Grupo Som Palma', 'LA0008197', 'LA0005969', null); </v>
      </c>
    </row>
    <row r="1345" spans="2:15">
      <c r="B1345" t="s">
        <v>2654</v>
      </c>
      <c r="C1345" t="s">
        <v>2655</v>
      </c>
      <c r="D1345" s="1">
        <v>1442084</v>
      </c>
      <c r="E1345" t="str">
        <f>IFERROR(VLOOKUP(D1345,PBL_ORGAN_GESTOR!$A$2:$G$1955,2,FALSE),"null")</f>
        <v>LA0005969</v>
      </c>
      <c r="F1345" t="str">
        <f>IF(E1345="null",VLOOKUP(B1345,Entitats!O:P,2,FALSE),"null")</f>
        <v>null</v>
      </c>
      <c r="H1345">
        <f t="shared" si="124"/>
        <v>71343</v>
      </c>
      <c r="I1345" t="str">
        <f t="shared" si="120"/>
        <v>'Grupo Ciudadanos'</v>
      </c>
      <c r="J1345" t="str">
        <f t="shared" si="121"/>
        <v>'LA0008199'</v>
      </c>
      <c r="K1345" t="str">
        <f t="shared" si="122"/>
        <v>'LA0005969'</v>
      </c>
      <c r="M1345" t="str">
        <f t="shared" si="125"/>
        <v>null</v>
      </c>
      <c r="O1345" t="str">
        <f t="shared" si="123"/>
        <v xml:space="preserve">INSERT INTO pad_organ (organid, nom, dir3, dir3pare, cif) VALUES (71343, 'Grupo Ciudadanos', 'LA0008199', 'LA0005969', null); </v>
      </c>
    </row>
    <row r="1346" spans="2:15">
      <c r="B1346" t="s">
        <v>2656</v>
      </c>
      <c r="C1346" t="s">
        <v>2657</v>
      </c>
      <c r="D1346" s="1">
        <v>1442084</v>
      </c>
      <c r="E1346" t="str">
        <f>IFERROR(VLOOKUP(D1346,PBL_ORGAN_GESTOR!$A$2:$G$1955,2,FALSE),"null")</f>
        <v>LA0005969</v>
      </c>
      <c r="F1346" t="str">
        <f>IF(E1346="null",VLOOKUP(B1346,Entitats!O:P,2,FALSE),"null")</f>
        <v>null</v>
      </c>
      <c r="H1346">
        <f t="shared" si="124"/>
        <v>71344</v>
      </c>
      <c r="I1346" t="str">
        <f t="shared" si="120"/>
        <v>'Grupo Vox-Actúa Palma'</v>
      </c>
      <c r="J1346" t="str">
        <f t="shared" si="121"/>
        <v>'LA0014289'</v>
      </c>
      <c r="K1346" t="str">
        <f t="shared" si="122"/>
        <v>'LA0005969'</v>
      </c>
      <c r="M1346" t="str">
        <f t="shared" si="125"/>
        <v>null</v>
      </c>
      <c r="O1346" t="str">
        <f t="shared" si="123"/>
        <v xml:space="preserve">INSERT INTO pad_organ (organid, nom, dir3, dir3pare, cif) VALUES (71344, 'Grupo Vox-Actúa Palma', 'LA0014289', 'LA0005969', null); </v>
      </c>
    </row>
    <row r="1347" spans="2:15">
      <c r="B1347" t="s">
        <v>2658</v>
      </c>
      <c r="C1347" t="s">
        <v>2659</v>
      </c>
      <c r="D1347" s="1">
        <v>1442019</v>
      </c>
      <c r="E1347" t="str">
        <f>IFERROR(VLOOKUP(D1347,PBL_ORGAN_GESTOR!$A$2:$G$1955,2,FALSE),"null")</f>
        <v>L01070407</v>
      </c>
      <c r="F1347" t="str">
        <f>IF(E1347="null",VLOOKUP(B1347,Entitats!O:P,2,FALSE),"null")</f>
        <v>null</v>
      </c>
      <c r="H1347">
        <f t="shared" si="124"/>
        <v>71345</v>
      </c>
      <c r="I1347" t="str">
        <f t="shared" ref="I1347:I1410" si="126">"'"&amp;C1347&amp;"'"</f>
        <v>'Área de Justicia Social, Feminismo y Lgtbi'</v>
      </c>
      <c r="J1347" t="str">
        <f t="shared" ref="J1347:J1410" si="127">"'"&amp;B1347&amp;"'"</f>
        <v>'LA0008163'</v>
      </c>
      <c r="K1347" t="str">
        <f t="shared" ref="K1347:K1410" si="128">IF(E1347="null","null","'"&amp;E1347&amp;"'")</f>
        <v>'L01070407'</v>
      </c>
      <c r="M1347" t="str">
        <f t="shared" si="125"/>
        <v>null</v>
      </c>
      <c r="O1347" t="str">
        <f t="shared" ref="O1347:O1410" si="129">SUBSTITUTE(SUBSTITUTE(SUBSTITUTE(SUBSTITUTE(SUBSTITUTE(SUBSTITUTE(O$1,"$ID$",H1347),"$NOM$",I1347),"$DIR3$",J1347),"$DIR3PARE$",K1347),"$ENTITATID$",L1347),"$CIF$",M1347)</f>
        <v xml:space="preserve">INSERT INTO pad_organ (organid, nom, dir3, dir3pare, cif) VALUES (71345, 'Área de Justicia Social, Feminismo y Lgtbi', 'LA0008163', 'L01070407', null); </v>
      </c>
    </row>
    <row r="1348" spans="2:15">
      <c r="B1348" t="s">
        <v>2660</v>
      </c>
      <c r="C1348" t="s">
        <v>2661</v>
      </c>
      <c r="D1348" s="1">
        <v>1442091</v>
      </c>
      <c r="E1348" t="str">
        <f>IFERROR(VLOOKUP(D1348,PBL_ORGAN_GESTOR!$A$2:$G$1955,2,FALSE),"null")</f>
        <v>LA0008163</v>
      </c>
      <c r="F1348" t="str">
        <f>IF(E1348="null",VLOOKUP(B1348,Entitats!O:P,2,FALSE),"null")</f>
        <v>null</v>
      </c>
      <c r="H1348">
        <f t="shared" ref="H1348:H1411" si="130">H1347+1</f>
        <v>71346</v>
      </c>
      <c r="I1348" t="str">
        <f t="shared" si="126"/>
        <v>'Dirección General de Justicia Social, Feminismo y Lgtbi'</v>
      </c>
      <c r="J1348" t="str">
        <f t="shared" si="127"/>
        <v>'LA0008195'</v>
      </c>
      <c r="K1348" t="str">
        <f t="shared" si="128"/>
        <v>'LA0008163'</v>
      </c>
      <c r="M1348" t="str">
        <f t="shared" ref="M1348:M1411" si="131">IFERROR(IF(F1348="null","null","'"&amp;F1348&amp;"'"),"null")</f>
        <v>null</v>
      </c>
      <c r="O1348" t="str">
        <f t="shared" si="129"/>
        <v xml:space="preserve">INSERT INTO pad_organ (organid, nom, dir3, dir3pare, cif) VALUES (71346, 'Dirección General de Justicia Social, Feminismo y Lgtbi', 'LA0008195', 'LA0008163', null); </v>
      </c>
    </row>
    <row r="1349" spans="2:15">
      <c r="B1349" t="s">
        <v>2662</v>
      </c>
      <c r="C1349" t="s">
        <v>2663</v>
      </c>
      <c r="D1349" s="1">
        <v>1442091</v>
      </c>
      <c r="E1349" t="str">
        <f>IFERROR(VLOOKUP(D1349,PBL_ORGAN_GESTOR!$A$2:$G$1955,2,FALSE),"null")</f>
        <v>LA0008163</v>
      </c>
      <c r="F1349" t="str">
        <f>IF(E1349="null",VLOOKUP(B1349,Entitats!O:P,2,FALSE),"null")</f>
        <v>null</v>
      </c>
      <c r="H1349">
        <f t="shared" si="130"/>
        <v>71347</v>
      </c>
      <c r="I1349" t="str">
        <f t="shared" si="126"/>
        <v>'Servicio de Igualdad, Juventud y Derechos Cívicos'</v>
      </c>
      <c r="J1349" t="str">
        <f t="shared" si="127"/>
        <v>'LA0014879'</v>
      </c>
      <c r="K1349" t="str">
        <f t="shared" si="128"/>
        <v>'LA0008163'</v>
      </c>
      <c r="M1349" t="str">
        <f t="shared" si="131"/>
        <v>null</v>
      </c>
      <c r="O1349" t="str">
        <f t="shared" si="129"/>
        <v xml:space="preserve">INSERT INTO pad_organ (organid, nom, dir3, dir3pare, cif) VALUES (71347, 'Servicio de Igualdad, Juventud y Derechos Cívicos', 'LA0014879', 'LA0008163', null); </v>
      </c>
    </row>
    <row r="1350" spans="2:15">
      <c r="B1350" t="s">
        <v>2664</v>
      </c>
      <c r="C1350" t="s">
        <v>2665</v>
      </c>
      <c r="D1350" s="1">
        <v>1442093</v>
      </c>
      <c r="E1350" t="str">
        <f>IFERROR(VLOOKUP(D1350,PBL_ORGAN_GESTOR!$A$2:$G$1955,2,FALSE),"null")</f>
        <v>LA0014879</v>
      </c>
      <c r="F1350" t="str">
        <f>IF(E1350="null",VLOOKUP(B1350,Entitats!O:P,2,FALSE),"null")</f>
        <v>null</v>
      </c>
      <c r="H1350">
        <f t="shared" si="130"/>
        <v>71348</v>
      </c>
      <c r="I1350" t="str">
        <f t="shared" si="126"/>
        <v>'Unidad Técnica de Igualdad'</v>
      </c>
      <c r="J1350" t="str">
        <f t="shared" si="127"/>
        <v>'LA0018498'</v>
      </c>
      <c r="K1350" t="str">
        <f t="shared" si="128"/>
        <v>'LA0014879'</v>
      </c>
      <c r="M1350" t="str">
        <f t="shared" si="131"/>
        <v>null</v>
      </c>
      <c r="O1350" t="str">
        <f t="shared" si="129"/>
        <v xml:space="preserve">INSERT INTO pad_organ (organid, nom, dir3, dir3pare, cif) VALUES (71348, 'Unidad Técnica de Igualdad', 'LA0018498', 'LA0014879', null); </v>
      </c>
    </row>
    <row r="1351" spans="2:15">
      <c r="B1351" t="s">
        <v>2666</v>
      </c>
      <c r="C1351" t="s">
        <v>2667</v>
      </c>
      <c r="D1351" s="1">
        <v>1442093</v>
      </c>
      <c r="E1351" t="str">
        <f>IFERROR(VLOOKUP(D1351,PBL_ORGAN_GESTOR!$A$2:$G$1955,2,FALSE),"null")</f>
        <v>LA0014879</v>
      </c>
      <c r="F1351" t="str">
        <f>IF(E1351="null",VLOOKUP(B1351,Entitats!O:P,2,FALSE),"null")</f>
        <v>null</v>
      </c>
      <c r="H1351">
        <f t="shared" si="130"/>
        <v>71349</v>
      </c>
      <c r="I1351" t="str">
        <f t="shared" si="126"/>
        <v>'Unidad Técnica de Gestión de la Diversidad'</v>
      </c>
      <c r="J1351" t="str">
        <f t="shared" si="127"/>
        <v>'LA0018499'</v>
      </c>
      <c r="K1351" t="str">
        <f t="shared" si="128"/>
        <v>'LA0014879'</v>
      </c>
      <c r="M1351" t="str">
        <f t="shared" si="131"/>
        <v>null</v>
      </c>
      <c r="O1351" t="str">
        <f t="shared" si="129"/>
        <v xml:space="preserve">INSERT INTO pad_organ (organid, nom, dir3, dir3pare, cif) VALUES (71349, 'Unidad Técnica de Gestión de la Diversidad', 'LA0018499', 'LA0014879', null); </v>
      </c>
    </row>
    <row r="1352" spans="2:15">
      <c r="B1352" t="s">
        <v>2668</v>
      </c>
      <c r="C1352" t="s">
        <v>2669</v>
      </c>
      <c r="D1352" s="1">
        <v>1442019</v>
      </c>
      <c r="E1352" t="str">
        <f>IFERROR(VLOOKUP(D1352,PBL_ORGAN_GESTOR!$A$2:$G$1955,2,FALSE),"null")</f>
        <v>L01070407</v>
      </c>
      <c r="F1352" t="str">
        <f>IF(E1352="null",VLOOKUP(B1352,Entitats!O:P,2,FALSE),"null")</f>
        <v>null</v>
      </c>
      <c r="H1352">
        <f t="shared" si="130"/>
        <v>71350</v>
      </c>
      <c r="I1352" t="str">
        <f t="shared" si="126"/>
        <v>'Área de Medio Ambiente y Bienestar Animal'</v>
      </c>
      <c r="J1352" t="str">
        <f t="shared" si="127"/>
        <v>'LA0008193'</v>
      </c>
      <c r="K1352" t="str">
        <f t="shared" si="128"/>
        <v>'L01070407'</v>
      </c>
      <c r="M1352" t="str">
        <f t="shared" si="131"/>
        <v>null</v>
      </c>
      <c r="O1352" t="str">
        <f t="shared" si="129"/>
        <v xml:space="preserve">INSERT INTO pad_organ (organid, nom, dir3, dir3pare, cif) VALUES (71350, 'Área de Medio Ambiente y Bienestar Animal', 'LA0008193', 'L01070407', null); </v>
      </c>
    </row>
    <row r="1353" spans="2:15">
      <c r="B1353" t="s">
        <v>2670</v>
      </c>
      <c r="C1353" t="s">
        <v>2671</v>
      </c>
      <c r="D1353" s="1">
        <v>1442096</v>
      </c>
      <c r="E1353" t="str">
        <f>IFERROR(VLOOKUP(D1353,PBL_ORGAN_GESTOR!$A$2:$G$1955,2,FALSE),"null")</f>
        <v>LA0008193</v>
      </c>
      <c r="F1353" t="str">
        <f>IF(E1353="null",VLOOKUP(B1353,Entitats!O:P,2,FALSE),"null")</f>
        <v>null</v>
      </c>
      <c r="H1353">
        <f t="shared" si="130"/>
        <v>71351</v>
      </c>
      <c r="I1353" t="str">
        <f t="shared" si="126"/>
        <v>'Departamento de Ecología, Agricultura y Bienestar Animal'</v>
      </c>
      <c r="J1353" t="str">
        <f t="shared" si="127"/>
        <v>'LA0014813'</v>
      </c>
      <c r="K1353" t="str">
        <f t="shared" si="128"/>
        <v>'LA0008193'</v>
      </c>
      <c r="M1353" t="str">
        <f t="shared" si="131"/>
        <v>null</v>
      </c>
      <c r="O1353" t="str">
        <f t="shared" si="129"/>
        <v xml:space="preserve">INSERT INTO pad_organ (organid, nom, dir3, dir3pare, cif) VALUES (71351, 'Departamento de Ecología, Agricultura y Bienestar Animal', 'LA0014813', 'LA0008193', null); </v>
      </c>
    </row>
    <row r="1354" spans="2:15">
      <c r="B1354" t="s">
        <v>2672</v>
      </c>
      <c r="C1354" t="s">
        <v>2673</v>
      </c>
      <c r="D1354" s="1">
        <v>1442097</v>
      </c>
      <c r="E1354" t="str">
        <f>IFERROR(VLOOKUP(D1354,PBL_ORGAN_GESTOR!$A$2:$G$1955,2,FALSE),"null")</f>
        <v>LA0014813</v>
      </c>
      <c r="F1354" t="str">
        <f>IF(E1354="null",VLOOKUP(B1354,Entitats!O:P,2,FALSE),"null")</f>
        <v>null</v>
      </c>
      <c r="H1354">
        <f t="shared" si="130"/>
        <v>71352</v>
      </c>
      <c r="I1354" t="str">
        <f t="shared" si="126"/>
        <v>'Centro Sanitario Municipal de Son Reus'</v>
      </c>
      <c r="J1354" t="str">
        <f t="shared" si="127"/>
        <v>'LA0014876'</v>
      </c>
      <c r="K1354" t="str">
        <f t="shared" si="128"/>
        <v>'LA0014813'</v>
      </c>
      <c r="M1354" t="str">
        <f t="shared" si="131"/>
        <v>null</v>
      </c>
      <c r="O1354" t="str">
        <f t="shared" si="129"/>
        <v xml:space="preserve">INSERT INTO pad_organ (organid, nom, dir3, dir3pare, cif) VALUES (71352, 'Centro Sanitario Municipal de Son Reus', 'LA0014876', 'LA0014813', null); </v>
      </c>
    </row>
    <row r="1355" spans="2:15">
      <c r="B1355" t="s">
        <v>2674</v>
      </c>
      <c r="C1355" t="s">
        <v>2675</v>
      </c>
      <c r="D1355" s="1">
        <v>1442019</v>
      </c>
      <c r="E1355" t="str">
        <f>IFERROR(VLOOKUP(D1355,PBL_ORGAN_GESTOR!$A$2:$G$1955,2,FALSE),"null")</f>
        <v>L01070407</v>
      </c>
      <c r="F1355" t="str">
        <f>IF(E1355="null",VLOOKUP(B1355,Entitats!O:P,2,FALSE),"null")</f>
        <v>null</v>
      </c>
      <c r="H1355">
        <f t="shared" si="130"/>
        <v>71353</v>
      </c>
      <c r="I1355" t="str">
        <f t="shared" si="126"/>
        <v>'Área de Movilidad Sostenible'</v>
      </c>
      <c r="J1355" t="str">
        <f t="shared" si="127"/>
        <v>'LA0008219'</v>
      </c>
      <c r="K1355" t="str">
        <f t="shared" si="128"/>
        <v>'L01070407'</v>
      </c>
      <c r="M1355" t="str">
        <f t="shared" si="131"/>
        <v>null</v>
      </c>
      <c r="O1355" t="str">
        <f t="shared" si="129"/>
        <v xml:space="preserve">INSERT INTO pad_organ (organid, nom, dir3, dir3pare, cif) VALUES (71353, 'Área de Movilidad Sostenible', 'LA0008219', 'L01070407', null); </v>
      </c>
    </row>
    <row r="1356" spans="2:15">
      <c r="B1356" t="s">
        <v>2676</v>
      </c>
      <c r="C1356" t="s">
        <v>2045</v>
      </c>
      <c r="D1356" s="1">
        <v>1442099</v>
      </c>
      <c r="E1356" t="str">
        <f>IFERROR(VLOOKUP(D1356,PBL_ORGAN_GESTOR!$A$2:$G$1955,2,FALSE),"null")</f>
        <v>LA0008219</v>
      </c>
      <c r="F1356" t="str">
        <f>IF(E1356="null",VLOOKUP(B1356,Entitats!O:P,2,FALSE),"null")</f>
        <v>null</v>
      </c>
      <c r="H1356">
        <f t="shared" si="130"/>
        <v>71354</v>
      </c>
      <c r="I1356" t="str">
        <f t="shared" si="126"/>
        <v>'Departamento de Movilidad'</v>
      </c>
      <c r="J1356" t="str">
        <f t="shared" si="127"/>
        <v>'LA0014802'</v>
      </c>
      <c r="K1356" t="str">
        <f t="shared" si="128"/>
        <v>'LA0008219'</v>
      </c>
      <c r="M1356" t="str">
        <f t="shared" si="131"/>
        <v>null</v>
      </c>
      <c r="O1356" t="str">
        <f t="shared" si="129"/>
        <v xml:space="preserve">INSERT INTO pad_organ (organid, nom, dir3, dir3pare, cif) VALUES (71354, 'Departamento de Movilidad', 'LA0014802', 'LA0008219', null); </v>
      </c>
    </row>
    <row r="1357" spans="2:15">
      <c r="B1357" t="s">
        <v>2677</v>
      </c>
      <c r="C1357" t="s">
        <v>2678</v>
      </c>
      <c r="D1357" s="1">
        <v>1442100</v>
      </c>
      <c r="E1357" t="str">
        <f>IFERROR(VLOOKUP(D1357,PBL_ORGAN_GESTOR!$A$2:$G$1955,2,FALSE),"null")</f>
        <v>LA0014802</v>
      </c>
      <c r="F1357" t="str">
        <f>IF(E1357="null",VLOOKUP(B1357,Entitats!O:P,2,FALSE),"null")</f>
        <v>null</v>
      </c>
      <c r="H1357">
        <f t="shared" si="130"/>
        <v>71355</v>
      </c>
      <c r="I1357" t="str">
        <f t="shared" si="126"/>
        <v>'Servicio de Multas'</v>
      </c>
      <c r="J1357" t="str">
        <f t="shared" si="127"/>
        <v>'LA0014803'</v>
      </c>
      <c r="K1357" t="str">
        <f t="shared" si="128"/>
        <v>'LA0014802'</v>
      </c>
      <c r="M1357" t="str">
        <f t="shared" si="131"/>
        <v>null</v>
      </c>
      <c r="O1357" t="str">
        <f t="shared" si="129"/>
        <v xml:space="preserve">INSERT INTO pad_organ (organid, nom, dir3, dir3pare, cif) VALUES (71355, 'Servicio de Multas', 'LA0014803', 'LA0014802', null); </v>
      </c>
    </row>
    <row r="1358" spans="2:15">
      <c r="B1358" t="s">
        <v>2679</v>
      </c>
      <c r="C1358" t="s">
        <v>2680</v>
      </c>
      <c r="D1358" s="1">
        <v>1442100</v>
      </c>
      <c r="E1358" t="str">
        <f>IFERROR(VLOOKUP(D1358,PBL_ORGAN_GESTOR!$A$2:$G$1955,2,FALSE),"null")</f>
        <v>LA0014802</v>
      </c>
      <c r="F1358" t="str">
        <f>IF(E1358="null",VLOOKUP(B1358,Entitats!O:P,2,FALSE),"null")</f>
        <v>null</v>
      </c>
      <c r="H1358">
        <f t="shared" si="130"/>
        <v>71356</v>
      </c>
      <c r="I1358" t="str">
        <f t="shared" si="126"/>
        <v>'Servicio de Ordenación del Tráfico'</v>
      </c>
      <c r="J1358" t="str">
        <f t="shared" si="127"/>
        <v>'LA0014804'</v>
      </c>
      <c r="K1358" t="str">
        <f t="shared" si="128"/>
        <v>'LA0014802'</v>
      </c>
      <c r="M1358" t="str">
        <f t="shared" si="131"/>
        <v>null</v>
      </c>
      <c r="O1358" t="str">
        <f t="shared" si="129"/>
        <v xml:space="preserve">INSERT INTO pad_organ (organid, nom, dir3, dir3pare, cif) VALUES (71356, 'Servicio de Ordenación del Tráfico', 'LA0014804', 'LA0014802', null); </v>
      </c>
    </row>
    <row r="1359" spans="2:15">
      <c r="B1359" t="s">
        <v>2681</v>
      </c>
      <c r="C1359" t="s">
        <v>2682</v>
      </c>
      <c r="D1359" s="1">
        <v>1442100</v>
      </c>
      <c r="E1359" t="str">
        <f>IFERROR(VLOOKUP(D1359,PBL_ORGAN_GESTOR!$A$2:$G$1955,2,FALSE),"null")</f>
        <v>LA0014802</v>
      </c>
      <c r="F1359" t="str">
        <f>IF(E1359="null",VLOOKUP(B1359,Entitats!O:P,2,FALSE),"null")</f>
        <v>null</v>
      </c>
      <c r="H1359">
        <f t="shared" si="130"/>
        <v>71357</v>
      </c>
      <c r="I1359" t="str">
        <f t="shared" si="126"/>
        <v>'Servicio de Regulación y Control del Tráfico'</v>
      </c>
      <c r="J1359" t="str">
        <f t="shared" si="127"/>
        <v>'LA0014805'</v>
      </c>
      <c r="K1359" t="str">
        <f t="shared" si="128"/>
        <v>'LA0014802'</v>
      </c>
      <c r="M1359" t="str">
        <f t="shared" si="131"/>
        <v>null</v>
      </c>
      <c r="O1359" t="str">
        <f t="shared" si="129"/>
        <v xml:space="preserve">INSERT INTO pad_organ (organid, nom, dir3, dir3pare, cif) VALUES (71357, 'Servicio de Regulación y Control del Tráfico', 'LA0014805', 'LA0014802', null); </v>
      </c>
    </row>
    <row r="1360" spans="2:15">
      <c r="B1360" t="s">
        <v>2683</v>
      </c>
      <c r="C1360" t="s">
        <v>2684</v>
      </c>
      <c r="D1360" s="1">
        <v>1442100</v>
      </c>
      <c r="E1360" t="str">
        <f>IFERROR(VLOOKUP(D1360,PBL_ORGAN_GESTOR!$A$2:$G$1955,2,FALSE),"null")</f>
        <v>LA0014802</v>
      </c>
      <c r="F1360" t="str">
        <f>IF(E1360="null",VLOOKUP(B1360,Entitats!O:P,2,FALSE),"null")</f>
        <v>null</v>
      </c>
      <c r="H1360">
        <f t="shared" si="130"/>
        <v>71358</v>
      </c>
      <c r="I1360" t="str">
        <f t="shared" si="126"/>
        <v>'Unidad Técnica'</v>
      </c>
      <c r="J1360" t="str">
        <f t="shared" si="127"/>
        <v>'LA0014806'</v>
      </c>
      <c r="K1360" t="str">
        <f t="shared" si="128"/>
        <v>'LA0014802'</v>
      </c>
      <c r="M1360" t="str">
        <f t="shared" si="131"/>
        <v>null</v>
      </c>
      <c r="O1360" t="str">
        <f t="shared" si="129"/>
        <v xml:space="preserve">INSERT INTO pad_organ (organid, nom, dir3, dir3pare, cif) VALUES (71358, 'Unidad Técnica', 'LA0014806', 'LA0014802', null); </v>
      </c>
    </row>
    <row r="1361" spans="2:15">
      <c r="B1361" t="s">
        <v>2685</v>
      </c>
      <c r="C1361" t="s">
        <v>2686</v>
      </c>
      <c r="D1361" s="1">
        <v>1442019</v>
      </c>
      <c r="E1361" t="str">
        <f>IFERROR(VLOOKUP(D1361,PBL_ORGAN_GESTOR!$A$2:$G$1955,2,FALSE),"null")</f>
        <v>L01070407</v>
      </c>
      <c r="F1361" t="str">
        <f>IF(E1361="null",VLOOKUP(B1361,Entitats!O:P,2,FALSE),"null")</f>
        <v>null</v>
      </c>
      <c r="H1361">
        <f t="shared" si="130"/>
        <v>71359</v>
      </c>
      <c r="I1361" t="str">
        <f t="shared" si="126"/>
        <v>'Área de Seguridad Ciudadana'</v>
      </c>
      <c r="J1361" t="str">
        <f t="shared" si="127"/>
        <v>'LA0008231'</v>
      </c>
      <c r="K1361" t="str">
        <f t="shared" si="128"/>
        <v>'L01070407'</v>
      </c>
      <c r="M1361" t="str">
        <f t="shared" si="131"/>
        <v>null</v>
      </c>
      <c r="O1361" t="str">
        <f t="shared" si="129"/>
        <v xml:space="preserve">INSERT INTO pad_organ (organid, nom, dir3, dir3pare, cif) VALUES (71359, 'Área de Seguridad Ciudadana', 'LA0008231', 'L01070407', null); </v>
      </c>
    </row>
    <row r="1362" spans="2:15">
      <c r="B1362" t="s">
        <v>2687</v>
      </c>
      <c r="C1362" t="s">
        <v>2688</v>
      </c>
      <c r="D1362" s="1">
        <v>1442105</v>
      </c>
      <c r="E1362" t="str">
        <f>IFERROR(VLOOKUP(D1362,PBL_ORGAN_GESTOR!$A$2:$G$1955,2,FALSE),"null")</f>
        <v>LA0008231</v>
      </c>
      <c r="F1362" t="str">
        <f>IF(E1362="null",VLOOKUP(B1362,Entitats!O:P,2,FALSE),"null")</f>
        <v>null</v>
      </c>
      <c r="H1362">
        <f t="shared" si="130"/>
        <v>71360</v>
      </c>
      <c r="I1362" t="str">
        <f t="shared" si="126"/>
        <v>'Policía Local de Palma'</v>
      </c>
      <c r="J1362" t="str">
        <f t="shared" si="127"/>
        <v>'LA0008232'</v>
      </c>
      <c r="K1362" t="str">
        <f t="shared" si="128"/>
        <v>'LA0008231'</v>
      </c>
      <c r="M1362" t="str">
        <f t="shared" si="131"/>
        <v>null</v>
      </c>
      <c r="O1362" t="str">
        <f t="shared" si="129"/>
        <v xml:space="preserve">INSERT INTO pad_organ (organid, nom, dir3, dir3pare, cif) VALUES (71360, 'Policía Local de Palma', 'LA0008232', 'LA0008231', null); </v>
      </c>
    </row>
    <row r="1363" spans="2:15">
      <c r="B1363" t="s">
        <v>2689</v>
      </c>
      <c r="C1363" t="s">
        <v>2690</v>
      </c>
      <c r="D1363" s="1">
        <v>1442106</v>
      </c>
      <c r="E1363" t="str">
        <f>IFERROR(VLOOKUP(D1363,PBL_ORGAN_GESTOR!$A$2:$G$1955,2,FALSE),"null")</f>
        <v>LA0008232</v>
      </c>
      <c r="F1363" t="str">
        <f>IF(E1363="null",VLOOKUP(B1363,Entitats!O:P,2,FALSE),"null")</f>
        <v>null</v>
      </c>
      <c r="H1363">
        <f t="shared" si="130"/>
        <v>71361</v>
      </c>
      <c r="I1363" t="str">
        <f t="shared" si="126"/>
        <v>'Comisaría de Personal y Apoyo Logístico'</v>
      </c>
      <c r="J1363" t="str">
        <f t="shared" si="127"/>
        <v>'LA0014794'</v>
      </c>
      <c r="K1363" t="str">
        <f t="shared" si="128"/>
        <v>'LA0008232'</v>
      </c>
      <c r="M1363" t="str">
        <f t="shared" si="131"/>
        <v>null</v>
      </c>
      <c r="O1363" t="str">
        <f t="shared" si="129"/>
        <v xml:space="preserve">INSERT INTO pad_organ (organid, nom, dir3, dir3pare, cif) VALUES (71361, 'Comisaría de Personal y Apoyo Logístico', 'LA0014794', 'LA0008232', null); </v>
      </c>
    </row>
    <row r="1364" spans="2:15">
      <c r="B1364" t="s">
        <v>2691</v>
      </c>
      <c r="C1364" t="s">
        <v>2692</v>
      </c>
      <c r="D1364" s="1">
        <v>1442106</v>
      </c>
      <c r="E1364" t="str">
        <f>IFERROR(VLOOKUP(D1364,PBL_ORGAN_GESTOR!$A$2:$G$1955,2,FALSE),"null")</f>
        <v>LA0008232</v>
      </c>
      <c r="F1364" t="str">
        <f>IF(E1364="null",VLOOKUP(B1364,Entitats!O:P,2,FALSE),"null")</f>
        <v>null</v>
      </c>
      <c r="H1364">
        <f t="shared" si="130"/>
        <v>71362</v>
      </c>
      <c r="I1364" t="str">
        <f t="shared" si="126"/>
        <v>'Comisaría de Policía Comunitaria'</v>
      </c>
      <c r="J1364" t="str">
        <f t="shared" si="127"/>
        <v>'LA0014807'</v>
      </c>
      <c r="K1364" t="str">
        <f t="shared" si="128"/>
        <v>'LA0008232'</v>
      </c>
      <c r="M1364" t="str">
        <f t="shared" si="131"/>
        <v>null</v>
      </c>
      <c r="O1364" t="str">
        <f t="shared" si="129"/>
        <v xml:space="preserve">INSERT INTO pad_organ (organid, nom, dir3, dir3pare, cif) VALUES (71362, 'Comisaría de Policía Comunitaria', 'LA0014807', 'LA0008232', null); </v>
      </c>
    </row>
    <row r="1365" spans="2:15">
      <c r="B1365" t="s">
        <v>2693</v>
      </c>
      <c r="C1365" t="s">
        <v>2694</v>
      </c>
      <c r="D1365" s="1">
        <v>1442106</v>
      </c>
      <c r="E1365" t="str">
        <f>IFERROR(VLOOKUP(D1365,PBL_ORGAN_GESTOR!$A$2:$G$1955,2,FALSE),"null")</f>
        <v>LA0008232</v>
      </c>
      <c r="F1365" t="str">
        <f>IF(E1365="null",VLOOKUP(B1365,Entitats!O:P,2,FALSE),"null")</f>
        <v>null</v>
      </c>
      <c r="H1365">
        <f t="shared" si="130"/>
        <v>71363</v>
      </c>
      <c r="I1365" t="str">
        <f t="shared" si="126"/>
        <v>'Comisaría de Seguridad Vial y Tráfico'</v>
      </c>
      <c r="J1365" t="str">
        <f t="shared" si="127"/>
        <v>'LA0014814'</v>
      </c>
      <c r="K1365" t="str">
        <f t="shared" si="128"/>
        <v>'LA0008232'</v>
      </c>
      <c r="M1365" t="str">
        <f t="shared" si="131"/>
        <v>null</v>
      </c>
      <c r="O1365" t="str">
        <f t="shared" si="129"/>
        <v xml:space="preserve">INSERT INTO pad_organ (organid, nom, dir3, dir3pare, cif) VALUES (71363, 'Comisaría de Seguridad Vial y Tráfico', 'LA0014814', 'LA0008232', null); </v>
      </c>
    </row>
    <row r="1366" spans="2:15">
      <c r="B1366" t="s">
        <v>2695</v>
      </c>
      <c r="C1366" t="s">
        <v>2696</v>
      </c>
      <c r="D1366" s="1">
        <v>1442106</v>
      </c>
      <c r="E1366" t="str">
        <f>IFERROR(VLOOKUP(D1366,PBL_ORGAN_GESTOR!$A$2:$G$1955,2,FALSE),"null")</f>
        <v>LA0008232</v>
      </c>
      <c r="F1366" t="str">
        <f>IF(E1366="null",VLOOKUP(B1366,Entitats!O:P,2,FALSE),"null")</f>
        <v>null</v>
      </c>
      <c r="H1366">
        <f t="shared" si="130"/>
        <v>71364</v>
      </c>
      <c r="I1366" t="str">
        <f t="shared" si="126"/>
        <v>'Comisaría Operativa y Seguridad'</v>
      </c>
      <c r="J1366" t="str">
        <f t="shared" si="127"/>
        <v>'LA0014819'</v>
      </c>
      <c r="K1366" t="str">
        <f t="shared" si="128"/>
        <v>'LA0008232'</v>
      </c>
      <c r="M1366" t="str">
        <f t="shared" si="131"/>
        <v>null</v>
      </c>
      <c r="O1366" t="str">
        <f t="shared" si="129"/>
        <v xml:space="preserve">INSERT INTO pad_organ (organid, nom, dir3, dir3pare, cif) VALUES (71364, 'Comisaría Operativa y Seguridad', 'LA0014819', 'LA0008232', null); </v>
      </c>
    </row>
    <row r="1367" spans="2:15">
      <c r="B1367" t="s">
        <v>2697</v>
      </c>
      <c r="C1367" t="s">
        <v>2698</v>
      </c>
      <c r="D1367" s="1">
        <v>1442106</v>
      </c>
      <c r="E1367" t="str">
        <f>IFERROR(VLOOKUP(D1367,PBL_ORGAN_GESTOR!$A$2:$G$1955,2,FALSE),"null")</f>
        <v>LA0008232</v>
      </c>
      <c r="F1367" t="str">
        <f>IF(E1367="null",VLOOKUP(B1367,Entitats!O:P,2,FALSE),"null")</f>
        <v>null</v>
      </c>
      <c r="H1367">
        <f t="shared" si="130"/>
        <v>71365</v>
      </c>
      <c r="I1367" t="str">
        <f t="shared" si="126"/>
        <v>'Departamento Asistencial'</v>
      </c>
      <c r="J1367" t="str">
        <f t="shared" si="127"/>
        <v>'LA0014835'</v>
      </c>
      <c r="K1367" t="str">
        <f t="shared" si="128"/>
        <v>'LA0008232'</v>
      </c>
      <c r="M1367" t="str">
        <f t="shared" si="131"/>
        <v>null</v>
      </c>
      <c r="O1367" t="str">
        <f t="shared" si="129"/>
        <v xml:space="preserve">INSERT INTO pad_organ (organid, nom, dir3, dir3pare, cif) VALUES (71365, 'Departamento Asistencial', 'LA0014835', 'LA0008232', null); </v>
      </c>
    </row>
    <row r="1368" spans="2:15">
      <c r="B1368" t="s">
        <v>2699</v>
      </c>
      <c r="C1368" t="s">
        <v>2700</v>
      </c>
      <c r="D1368" s="1">
        <v>1442106</v>
      </c>
      <c r="E1368" t="str">
        <f>IFERROR(VLOOKUP(D1368,PBL_ORGAN_GESTOR!$A$2:$G$1955,2,FALSE),"null")</f>
        <v>LA0008232</v>
      </c>
      <c r="F1368" t="str">
        <f>IF(E1368="null",VLOOKUP(B1368,Entitats!O:P,2,FALSE),"null")</f>
        <v>null</v>
      </c>
      <c r="H1368">
        <f t="shared" si="130"/>
        <v>71366</v>
      </c>
      <c r="I1368" t="str">
        <f t="shared" si="126"/>
        <v>'Departamento Asuntos Internos (DASI)'</v>
      </c>
      <c r="J1368" t="str">
        <f t="shared" si="127"/>
        <v>'LA0014858'</v>
      </c>
      <c r="K1368" t="str">
        <f t="shared" si="128"/>
        <v>'LA0008232'</v>
      </c>
      <c r="M1368" t="str">
        <f t="shared" si="131"/>
        <v>null</v>
      </c>
      <c r="O1368" t="str">
        <f t="shared" si="129"/>
        <v xml:space="preserve">INSERT INTO pad_organ (organid, nom, dir3, dir3pare, cif) VALUES (71366, 'Departamento Asuntos Internos (DASI)', 'LA0014858', 'LA0008232', null); </v>
      </c>
    </row>
    <row r="1369" spans="2:15">
      <c r="B1369" t="s">
        <v>2701</v>
      </c>
      <c r="C1369" t="s">
        <v>2702</v>
      </c>
      <c r="D1369" s="1">
        <v>1442106</v>
      </c>
      <c r="E1369" t="str">
        <f>IFERROR(VLOOKUP(D1369,PBL_ORGAN_GESTOR!$A$2:$G$1955,2,FALSE),"null")</f>
        <v>LA0008232</v>
      </c>
      <c r="F1369" t="str">
        <f>IF(E1369="null",VLOOKUP(B1369,Entitats!O:P,2,FALSE),"null")</f>
        <v>null</v>
      </c>
      <c r="H1369">
        <f t="shared" si="130"/>
        <v>71367</v>
      </c>
      <c r="I1369" t="str">
        <f t="shared" si="126"/>
        <v>'Departamento de Análisis y Gestión Informática'</v>
      </c>
      <c r="J1369" t="str">
        <f t="shared" si="127"/>
        <v>'LA0014859'</v>
      </c>
      <c r="K1369" t="str">
        <f t="shared" si="128"/>
        <v>'LA0008232'</v>
      </c>
      <c r="M1369" t="str">
        <f t="shared" si="131"/>
        <v>null</v>
      </c>
      <c r="O1369" t="str">
        <f t="shared" si="129"/>
        <v xml:space="preserve">INSERT INTO pad_organ (organid, nom, dir3, dir3pare, cif) VALUES (71367, 'Departamento de Análisis y Gestión Informática', 'LA0014859', 'LA0008232', null); </v>
      </c>
    </row>
    <row r="1370" spans="2:15">
      <c r="B1370" t="s">
        <v>2703</v>
      </c>
      <c r="C1370" t="s">
        <v>2704</v>
      </c>
      <c r="D1370" s="1">
        <v>1442106</v>
      </c>
      <c r="E1370" t="str">
        <f>IFERROR(VLOOKUP(D1370,PBL_ORGAN_GESTOR!$A$2:$G$1955,2,FALSE),"null")</f>
        <v>LA0008232</v>
      </c>
      <c r="F1370" t="str">
        <f>IF(E1370="null",VLOOKUP(B1370,Entitats!O:P,2,FALSE),"null")</f>
        <v>null</v>
      </c>
      <c r="H1370">
        <f t="shared" si="130"/>
        <v>71368</v>
      </c>
      <c r="I1370" t="str">
        <f t="shared" si="126"/>
        <v>'Departamento de Investigación y Reconstrucción de Accidentes (DIRA)'</v>
      </c>
      <c r="J1370" t="str">
        <f t="shared" si="127"/>
        <v>'LA0014864'</v>
      </c>
      <c r="K1370" t="str">
        <f t="shared" si="128"/>
        <v>'LA0008232'</v>
      </c>
      <c r="M1370" t="str">
        <f t="shared" si="131"/>
        <v>null</v>
      </c>
      <c r="O1370" t="str">
        <f t="shared" si="129"/>
        <v xml:space="preserve">INSERT INTO pad_organ (organid, nom, dir3, dir3pare, cif) VALUES (71368, 'Departamento de Investigación y Reconstrucción de Accidentes (DIRA)', 'LA0014864', 'LA0008232', null); </v>
      </c>
    </row>
    <row r="1371" spans="2:15">
      <c r="B1371" t="s">
        <v>2705</v>
      </c>
      <c r="C1371" t="s">
        <v>2706</v>
      </c>
      <c r="D1371" s="1">
        <v>1442106</v>
      </c>
      <c r="E1371" t="str">
        <f>IFERROR(VLOOKUP(D1371,PBL_ORGAN_GESTOR!$A$2:$G$1955,2,FALSE),"null")</f>
        <v>LA0008232</v>
      </c>
      <c r="F1371" t="str">
        <f>IF(E1371="null",VLOOKUP(B1371,Entitats!O:P,2,FALSE),"null")</f>
        <v>null</v>
      </c>
      <c r="H1371">
        <f t="shared" si="130"/>
        <v>71369</v>
      </c>
      <c r="I1371" t="str">
        <f t="shared" si="126"/>
        <v>'Departamento de Relaciones Externas y Prensa (DERE)'</v>
      </c>
      <c r="J1371" t="str">
        <f t="shared" si="127"/>
        <v>'LA0014875'</v>
      </c>
      <c r="K1371" t="str">
        <f t="shared" si="128"/>
        <v>'LA0008232'</v>
      </c>
      <c r="M1371" t="str">
        <f t="shared" si="131"/>
        <v>null</v>
      </c>
      <c r="O1371" t="str">
        <f t="shared" si="129"/>
        <v xml:space="preserve">INSERT INTO pad_organ (organid, nom, dir3, dir3pare, cif) VALUES (71369, 'Departamento de Relaciones Externas y Prensa (DERE)', 'LA0014875', 'LA0008232', null); </v>
      </c>
    </row>
    <row r="1372" spans="2:15">
      <c r="B1372" t="s">
        <v>2707</v>
      </c>
      <c r="C1372" t="s">
        <v>2708</v>
      </c>
      <c r="D1372" s="1">
        <v>1442106</v>
      </c>
      <c r="E1372" t="str">
        <f>IFERROR(VLOOKUP(D1372,PBL_ORGAN_GESTOR!$A$2:$G$1955,2,FALSE),"null")</f>
        <v>LA0008232</v>
      </c>
      <c r="F1372" t="str">
        <f>IF(E1372="null",VLOOKUP(B1372,Entitats!O:P,2,FALSE),"null")</f>
        <v>null</v>
      </c>
      <c r="H1372">
        <f t="shared" si="130"/>
        <v>71370</v>
      </c>
      <c r="I1372" t="str">
        <f t="shared" si="126"/>
        <v>'Departamento de Transmisiones (DETRA)'</v>
      </c>
      <c r="J1372" t="str">
        <f t="shared" si="127"/>
        <v>'LA0014877'</v>
      </c>
      <c r="K1372" t="str">
        <f t="shared" si="128"/>
        <v>'LA0008232'</v>
      </c>
      <c r="M1372" t="str">
        <f t="shared" si="131"/>
        <v>null</v>
      </c>
      <c r="O1372" t="str">
        <f t="shared" si="129"/>
        <v xml:space="preserve">INSERT INTO pad_organ (organid, nom, dir3, dir3pare, cif) VALUES (71370, 'Departamento de Transmisiones (DETRA)', 'LA0014877', 'LA0008232', null); </v>
      </c>
    </row>
    <row r="1373" spans="2:15">
      <c r="B1373" t="s">
        <v>2709</v>
      </c>
      <c r="C1373" t="s">
        <v>2710</v>
      </c>
      <c r="D1373" s="1">
        <v>1442106</v>
      </c>
      <c r="E1373" t="str">
        <f>IFERROR(VLOOKUP(D1373,PBL_ORGAN_GESTOR!$A$2:$G$1955,2,FALSE),"null")</f>
        <v>LA0008232</v>
      </c>
      <c r="F1373" t="str">
        <f>IF(E1373="null",VLOOKUP(B1373,Entitats!O:P,2,FALSE),"null")</f>
        <v>null</v>
      </c>
      <c r="H1373">
        <f t="shared" si="130"/>
        <v>71371</v>
      </c>
      <c r="I1373" t="str">
        <f t="shared" si="126"/>
        <v>'Destinaciones Especiales'</v>
      </c>
      <c r="J1373" t="str">
        <f t="shared" si="127"/>
        <v>'LA0014878'</v>
      </c>
      <c r="K1373" t="str">
        <f t="shared" si="128"/>
        <v>'LA0008232'</v>
      </c>
      <c r="M1373" t="str">
        <f t="shared" si="131"/>
        <v>null</v>
      </c>
      <c r="O1373" t="str">
        <f t="shared" si="129"/>
        <v xml:space="preserve">INSERT INTO pad_organ (organid, nom, dir3, dir3pare, cif) VALUES (71371, 'Destinaciones Especiales', 'LA0014878', 'LA0008232', null); </v>
      </c>
    </row>
    <row r="1374" spans="2:15">
      <c r="B1374" t="s">
        <v>2711</v>
      </c>
      <c r="C1374" t="s">
        <v>2712</v>
      </c>
      <c r="D1374" s="1">
        <v>1442106</v>
      </c>
      <c r="E1374" t="str">
        <f>IFERROR(VLOOKUP(D1374,PBL_ORGAN_GESTOR!$A$2:$G$1955,2,FALSE),"null")</f>
        <v>LA0008232</v>
      </c>
      <c r="F1374" t="str">
        <f>IF(E1374="null",VLOOKUP(B1374,Entitats!O:P,2,FALSE),"null")</f>
        <v>null</v>
      </c>
      <c r="H1374">
        <f t="shared" si="130"/>
        <v>71372</v>
      </c>
      <c r="I1374" t="str">
        <f t="shared" si="126"/>
        <v>'Servicio de Información y Análisis Policial (SIAP)'</v>
      </c>
      <c r="J1374" t="str">
        <f t="shared" si="127"/>
        <v>'LA0014880'</v>
      </c>
      <c r="K1374" t="str">
        <f t="shared" si="128"/>
        <v>'LA0008232'</v>
      </c>
      <c r="M1374" t="str">
        <f t="shared" si="131"/>
        <v>null</v>
      </c>
      <c r="O1374" t="str">
        <f t="shared" si="129"/>
        <v xml:space="preserve">INSERT INTO pad_organ (organid, nom, dir3, dir3pare, cif) VALUES (71372, 'Servicio de Información y Análisis Policial (SIAP)', 'LA0014880', 'LA0008232', null); </v>
      </c>
    </row>
    <row r="1375" spans="2:15">
      <c r="B1375" t="s">
        <v>2713</v>
      </c>
      <c r="C1375" t="s">
        <v>2714</v>
      </c>
      <c r="D1375" s="1">
        <v>1442105</v>
      </c>
      <c r="E1375" t="str">
        <f>IFERROR(VLOOKUP(D1375,PBL_ORGAN_GESTOR!$A$2:$G$1955,2,FALSE),"null")</f>
        <v>LA0008231</v>
      </c>
      <c r="F1375" t="str">
        <f>IF(E1375="null",VLOOKUP(B1375,Entitats!O:P,2,FALSE),"null")</f>
        <v>null</v>
      </c>
      <c r="H1375">
        <f t="shared" si="130"/>
        <v>71373</v>
      </c>
      <c r="I1375" t="str">
        <f t="shared" si="126"/>
        <v>'Protección Civil (BOMBEROS)'</v>
      </c>
      <c r="J1375" t="str">
        <f t="shared" si="127"/>
        <v>'LA0008276'</v>
      </c>
      <c r="K1375" t="str">
        <f t="shared" si="128"/>
        <v>'LA0008231'</v>
      </c>
      <c r="M1375" t="str">
        <f t="shared" si="131"/>
        <v>null</v>
      </c>
      <c r="O1375" t="str">
        <f t="shared" si="129"/>
        <v xml:space="preserve">INSERT INTO pad_organ (organid, nom, dir3, dir3pare, cif) VALUES (71373, 'Protección Civil (BOMBEROS)', 'LA0008276', 'LA0008231', null); </v>
      </c>
    </row>
    <row r="1376" spans="2:15">
      <c r="B1376" t="s">
        <v>2715</v>
      </c>
      <c r="C1376" t="s">
        <v>2716</v>
      </c>
      <c r="D1376" s="1">
        <v>1442119</v>
      </c>
      <c r="E1376" t="str">
        <f>IFERROR(VLOOKUP(D1376,PBL_ORGAN_GESTOR!$A$2:$G$1955,2,FALSE),"null")</f>
        <v>LA0008276</v>
      </c>
      <c r="F1376" t="str">
        <f>IF(E1376="null",VLOOKUP(B1376,Entitats!O:P,2,FALSE),"null")</f>
        <v>null</v>
      </c>
      <c r="H1376">
        <f t="shared" si="130"/>
        <v>71374</v>
      </c>
      <c r="I1376" t="str">
        <f t="shared" si="126"/>
        <v>'Administración'</v>
      </c>
      <c r="J1376" t="str">
        <f t="shared" si="127"/>
        <v>'LA0014953'</v>
      </c>
      <c r="K1376" t="str">
        <f t="shared" si="128"/>
        <v>'LA0008276'</v>
      </c>
      <c r="M1376" t="str">
        <f t="shared" si="131"/>
        <v>null</v>
      </c>
      <c r="O1376" t="str">
        <f t="shared" si="129"/>
        <v xml:space="preserve">INSERT INTO pad_organ (organid, nom, dir3, dir3pare, cif) VALUES (71374, 'Administración', 'LA0014953', 'LA0008276', null); </v>
      </c>
    </row>
    <row r="1377" spans="2:15">
      <c r="B1377" t="s">
        <v>2717</v>
      </c>
      <c r="C1377" t="s">
        <v>2718</v>
      </c>
      <c r="D1377" s="1">
        <v>1442119</v>
      </c>
      <c r="E1377" t="str">
        <f>IFERROR(VLOOKUP(D1377,PBL_ORGAN_GESTOR!$A$2:$G$1955,2,FALSE),"null")</f>
        <v>LA0008276</v>
      </c>
      <c r="F1377" t="str">
        <f>IF(E1377="null",VLOOKUP(B1377,Entitats!O:P,2,FALSE),"null")</f>
        <v>null</v>
      </c>
      <c r="H1377">
        <f t="shared" si="130"/>
        <v>71375</v>
      </c>
      <c r="I1377" t="str">
        <f t="shared" si="126"/>
        <v>'Mantenimiento Instalaciones y Vehículos'</v>
      </c>
      <c r="J1377" t="str">
        <f t="shared" si="127"/>
        <v>'LA0014965'</v>
      </c>
      <c r="K1377" t="str">
        <f t="shared" si="128"/>
        <v>'LA0008276'</v>
      </c>
      <c r="M1377" t="str">
        <f t="shared" si="131"/>
        <v>null</v>
      </c>
      <c r="O1377" t="str">
        <f t="shared" si="129"/>
        <v xml:space="preserve">INSERT INTO pad_organ (organid, nom, dir3, dir3pare, cif) VALUES (71375, 'Mantenimiento Instalaciones y Vehículos', 'LA0014965', 'LA0008276', null); </v>
      </c>
    </row>
    <row r="1378" spans="2:15">
      <c r="B1378" t="s">
        <v>2719</v>
      </c>
      <c r="C1378" t="s">
        <v>2720</v>
      </c>
      <c r="D1378" s="1">
        <v>1442119</v>
      </c>
      <c r="E1378" t="str">
        <f>IFERROR(VLOOKUP(D1378,PBL_ORGAN_GESTOR!$A$2:$G$1955,2,FALSE),"null")</f>
        <v>LA0008276</v>
      </c>
      <c r="F1378" t="str">
        <f>IF(E1378="null",VLOOKUP(B1378,Entitats!O:P,2,FALSE),"null")</f>
        <v>null</v>
      </c>
      <c r="H1378">
        <f t="shared" si="130"/>
        <v>71376</v>
      </c>
      <c r="I1378" t="str">
        <f t="shared" si="126"/>
        <v>'Parque Central, Auxiliar de Playa I Auxiliar SA Teulera'</v>
      </c>
      <c r="J1378" t="str">
        <f t="shared" si="127"/>
        <v>'LA0014966'</v>
      </c>
      <c r="K1378" t="str">
        <f t="shared" si="128"/>
        <v>'LA0008276'</v>
      </c>
      <c r="M1378" t="str">
        <f t="shared" si="131"/>
        <v>null</v>
      </c>
      <c r="O1378" t="str">
        <f t="shared" si="129"/>
        <v xml:space="preserve">INSERT INTO pad_organ (organid, nom, dir3, dir3pare, cif) VALUES (71376, 'Parque Central, Auxiliar de Playa I Auxiliar SA Teulera', 'LA0014966', 'LA0008276', null); </v>
      </c>
    </row>
    <row r="1379" spans="2:15">
      <c r="B1379" t="s">
        <v>2721</v>
      </c>
      <c r="C1379" t="s">
        <v>2722</v>
      </c>
      <c r="D1379" s="1">
        <v>1442119</v>
      </c>
      <c r="E1379" t="str">
        <f>IFERROR(VLOOKUP(D1379,PBL_ORGAN_GESTOR!$A$2:$G$1955,2,FALSE),"null")</f>
        <v>LA0008276</v>
      </c>
      <c r="F1379" t="str">
        <f>IF(E1379="null",VLOOKUP(B1379,Entitats!O:P,2,FALSE),"null")</f>
        <v>null</v>
      </c>
      <c r="H1379">
        <f t="shared" si="130"/>
        <v>71377</v>
      </c>
      <c r="I1379" t="str">
        <f t="shared" si="126"/>
        <v>'Personal Apoyo Comandante'</v>
      </c>
      <c r="J1379" t="str">
        <f t="shared" si="127"/>
        <v>'LA0014967'</v>
      </c>
      <c r="K1379" t="str">
        <f t="shared" si="128"/>
        <v>'LA0008276'</v>
      </c>
      <c r="M1379" t="str">
        <f t="shared" si="131"/>
        <v>null</v>
      </c>
      <c r="O1379" t="str">
        <f t="shared" si="129"/>
        <v xml:space="preserve">INSERT INTO pad_organ (organid, nom, dir3, dir3pare, cif) VALUES (71377, 'Personal Apoyo Comandante', 'LA0014967', 'LA0008276', null); </v>
      </c>
    </row>
    <row r="1380" spans="2:15">
      <c r="B1380" t="s">
        <v>2723</v>
      </c>
      <c r="C1380" t="s">
        <v>2724</v>
      </c>
      <c r="D1380" s="1">
        <v>1442119</v>
      </c>
      <c r="E1380" t="str">
        <f>IFERROR(VLOOKUP(D1380,PBL_ORGAN_GESTOR!$A$2:$G$1955,2,FALSE),"null")</f>
        <v>LA0008276</v>
      </c>
      <c r="F1380" t="str">
        <f>IF(E1380="null",VLOOKUP(B1380,Entitats!O:P,2,FALSE),"null")</f>
        <v>null</v>
      </c>
      <c r="H1380">
        <f t="shared" si="130"/>
        <v>71378</v>
      </c>
      <c r="I1380" t="str">
        <f t="shared" si="126"/>
        <v>'Planificación y Formación'</v>
      </c>
      <c r="J1380" t="str">
        <f t="shared" si="127"/>
        <v>'LA0014969'</v>
      </c>
      <c r="K1380" t="str">
        <f t="shared" si="128"/>
        <v>'LA0008276'</v>
      </c>
      <c r="M1380" t="str">
        <f t="shared" si="131"/>
        <v>null</v>
      </c>
      <c r="O1380" t="str">
        <f t="shared" si="129"/>
        <v xml:space="preserve">INSERT INTO pad_organ (organid, nom, dir3, dir3pare, cif) VALUES (71378, 'Planificación y Formación', 'LA0014969', 'LA0008276', null); </v>
      </c>
    </row>
    <row r="1381" spans="2:15">
      <c r="B1381" t="s">
        <v>2725</v>
      </c>
      <c r="C1381" t="s">
        <v>2726</v>
      </c>
      <c r="D1381" s="1">
        <v>1442119</v>
      </c>
      <c r="E1381" t="str">
        <f>IFERROR(VLOOKUP(D1381,PBL_ORGAN_GESTOR!$A$2:$G$1955,2,FALSE),"null")</f>
        <v>LA0008276</v>
      </c>
      <c r="F1381" t="str">
        <f>IF(E1381="null",VLOOKUP(B1381,Entitats!O:P,2,FALSE),"null")</f>
        <v>null</v>
      </c>
      <c r="H1381">
        <f t="shared" si="130"/>
        <v>71379</v>
      </c>
      <c r="I1381" t="str">
        <f t="shared" si="126"/>
        <v>'Prevención'</v>
      </c>
      <c r="J1381" t="str">
        <f t="shared" si="127"/>
        <v>'LA0014970'</v>
      </c>
      <c r="K1381" t="str">
        <f t="shared" si="128"/>
        <v>'LA0008276'</v>
      </c>
      <c r="M1381" t="str">
        <f t="shared" si="131"/>
        <v>null</v>
      </c>
      <c r="O1381" t="str">
        <f t="shared" si="129"/>
        <v xml:space="preserve">INSERT INTO pad_organ (organid, nom, dir3, dir3pare, cif) VALUES (71379, 'Prevención', 'LA0014970', 'LA0008276', null); </v>
      </c>
    </row>
    <row r="1382" spans="2:15">
      <c r="B1382" t="s">
        <v>2727</v>
      </c>
      <c r="C1382" t="s">
        <v>2728</v>
      </c>
      <c r="D1382" s="1">
        <v>1442105</v>
      </c>
      <c r="E1382" t="str">
        <f>IFERROR(VLOOKUP(D1382,PBL_ORGAN_GESTOR!$A$2:$G$1955,2,FALSE),"null")</f>
        <v>LA0008231</v>
      </c>
      <c r="F1382" t="str">
        <f>IF(E1382="null",VLOOKUP(B1382,Entitats!O:P,2,FALSE),"null")</f>
        <v>null</v>
      </c>
      <c r="H1382">
        <f t="shared" si="130"/>
        <v>71380</v>
      </c>
      <c r="I1382" t="str">
        <f t="shared" si="126"/>
        <v>'Departamento de Seguridad y Transparencia'</v>
      </c>
      <c r="J1382" t="str">
        <f t="shared" si="127"/>
        <v>'LA0014793'</v>
      </c>
      <c r="K1382" t="str">
        <f t="shared" si="128"/>
        <v>'LA0008231'</v>
      </c>
      <c r="M1382" t="str">
        <f t="shared" si="131"/>
        <v>null</v>
      </c>
      <c r="O1382" t="str">
        <f t="shared" si="129"/>
        <v xml:space="preserve">INSERT INTO pad_organ (organid, nom, dir3, dir3pare, cif) VALUES (71380, 'Departamento de Seguridad y Transparencia', 'LA0014793', 'LA0008231', null); </v>
      </c>
    </row>
    <row r="1383" spans="2:15">
      <c r="B1383" t="s">
        <v>2729</v>
      </c>
      <c r="C1383" t="s">
        <v>1947</v>
      </c>
      <c r="D1383" s="1">
        <v>1442019</v>
      </c>
      <c r="E1383" t="str">
        <f>IFERROR(VLOOKUP(D1383,PBL_ORGAN_GESTOR!$A$2:$G$1955,2,FALSE),"null")</f>
        <v>L01070407</v>
      </c>
      <c r="F1383" t="str">
        <f>IF(E1383="null",VLOOKUP(B1383,Entitats!O:P,2,FALSE),"null")</f>
        <v>null</v>
      </c>
      <c r="H1383">
        <f t="shared" si="130"/>
        <v>71381</v>
      </c>
      <c r="I1383" t="str">
        <f t="shared" si="126"/>
        <v>'Intervención'</v>
      </c>
      <c r="J1383" t="str">
        <f t="shared" si="127"/>
        <v>'LA0008307'</v>
      </c>
      <c r="K1383" t="str">
        <f t="shared" si="128"/>
        <v>'L01070407'</v>
      </c>
      <c r="M1383" t="str">
        <f t="shared" si="131"/>
        <v>null</v>
      </c>
      <c r="O1383" t="str">
        <f t="shared" si="129"/>
        <v xml:space="preserve">INSERT INTO pad_organ (organid, nom, dir3, dir3pare, cif) VALUES (71381, 'Intervención', 'LA0008307', 'L01070407', null); </v>
      </c>
    </row>
    <row r="1384" spans="2:15">
      <c r="B1384" t="s">
        <v>2730</v>
      </c>
      <c r="C1384" t="s">
        <v>2731</v>
      </c>
      <c r="D1384" s="1">
        <v>1442127</v>
      </c>
      <c r="E1384" t="str">
        <f>IFERROR(VLOOKUP(D1384,PBL_ORGAN_GESTOR!$A$2:$G$1955,2,FALSE),"null")</f>
        <v>LA0008307</v>
      </c>
      <c r="F1384" t="str">
        <f>IF(E1384="null",VLOOKUP(B1384,Entitats!O:P,2,FALSE),"null")</f>
        <v>null</v>
      </c>
      <c r="H1384">
        <f t="shared" si="130"/>
        <v>71382</v>
      </c>
      <c r="I1384" t="str">
        <f t="shared" si="126"/>
        <v>'Departamento de Intervención'</v>
      </c>
      <c r="J1384" t="str">
        <f t="shared" si="127"/>
        <v>'LA0008308'</v>
      </c>
      <c r="K1384" t="str">
        <f t="shared" si="128"/>
        <v>'LA0008307'</v>
      </c>
      <c r="M1384" t="str">
        <f t="shared" si="131"/>
        <v>null</v>
      </c>
      <c r="O1384" t="str">
        <f t="shared" si="129"/>
        <v xml:space="preserve">INSERT INTO pad_organ (organid, nom, dir3, dir3pare, cif) VALUES (71382, 'Departamento de Intervención', 'LA0008308', 'LA0008307', null); </v>
      </c>
    </row>
    <row r="1385" spans="2:15">
      <c r="B1385" t="s">
        <v>2732</v>
      </c>
      <c r="C1385" t="s">
        <v>2733</v>
      </c>
      <c r="D1385" s="1">
        <v>1442019</v>
      </c>
      <c r="E1385" t="str">
        <f>IFERROR(VLOOKUP(D1385,PBL_ORGAN_GESTOR!$A$2:$G$1955,2,FALSE),"null")</f>
        <v>L01070407</v>
      </c>
      <c r="F1385" t="str">
        <f>IF(E1385="null",VLOOKUP(B1385,Entitats!O:P,2,FALSE),"null")</f>
        <v>null</v>
      </c>
      <c r="H1385">
        <f t="shared" si="130"/>
        <v>71383</v>
      </c>
      <c r="I1385" t="str">
        <f t="shared" si="126"/>
        <v>'Distrito Centro'</v>
      </c>
      <c r="J1385" t="str">
        <f t="shared" si="127"/>
        <v>'LA0008485'</v>
      </c>
      <c r="K1385" t="str">
        <f t="shared" si="128"/>
        <v>'L01070407'</v>
      </c>
      <c r="M1385" t="str">
        <f t="shared" si="131"/>
        <v>null</v>
      </c>
      <c r="O1385" t="str">
        <f t="shared" si="129"/>
        <v xml:space="preserve">INSERT INTO pad_organ (organid, nom, dir3, dir3pare, cif) VALUES (71383, 'Distrito Centro', 'LA0008485', 'L01070407', null); </v>
      </c>
    </row>
    <row r="1386" spans="2:15">
      <c r="B1386" t="s">
        <v>2734</v>
      </c>
      <c r="C1386" t="s">
        <v>2735</v>
      </c>
      <c r="D1386" s="1">
        <v>1442019</v>
      </c>
      <c r="E1386" t="str">
        <f>IFERROR(VLOOKUP(D1386,PBL_ORGAN_GESTOR!$A$2:$G$1955,2,FALSE),"null")</f>
        <v>L01070407</v>
      </c>
      <c r="F1386" t="str">
        <f>IF(E1386="null",VLOOKUP(B1386,Entitats!O:P,2,FALSE),"null")</f>
        <v>null</v>
      </c>
      <c r="H1386">
        <f t="shared" si="130"/>
        <v>71384</v>
      </c>
      <c r="I1386" t="str">
        <f t="shared" si="126"/>
        <v>'Distrito Levante'</v>
      </c>
      <c r="J1386" t="str">
        <f t="shared" si="127"/>
        <v>'LA0008487'</v>
      </c>
      <c r="K1386" t="str">
        <f t="shared" si="128"/>
        <v>'L01070407'</v>
      </c>
      <c r="M1386" t="str">
        <f t="shared" si="131"/>
        <v>null</v>
      </c>
      <c r="O1386" t="str">
        <f t="shared" si="129"/>
        <v xml:space="preserve">INSERT INTO pad_organ (organid, nom, dir3, dir3pare, cif) VALUES (71384, 'Distrito Levante', 'LA0008487', 'L01070407', null); </v>
      </c>
    </row>
    <row r="1387" spans="2:15">
      <c r="B1387" t="s">
        <v>2736</v>
      </c>
      <c r="C1387" t="s">
        <v>2737</v>
      </c>
      <c r="D1387" s="1">
        <v>1442019</v>
      </c>
      <c r="E1387" t="str">
        <f>IFERROR(VLOOKUP(D1387,PBL_ORGAN_GESTOR!$A$2:$G$1955,2,FALSE),"null")</f>
        <v>L01070407</v>
      </c>
      <c r="F1387" t="str">
        <f>IF(E1387="null",VLOOKUP(B1387,Entitats!O:P,2,FALSE),"null")</f>
        <v>null</v>
      </c>
      <c r="H1387">
        <f t="shared" si="130"/>
        <v>71385</v>
      </c>
      <c r="I1387" t="str">
        <f t="shared" si="126"/>
        <v>'Distrito Norte'</v>
      </c>
      <c r="J1387" t="str">
        <f t="shared" si="127"/>
        <v>'LA0008488'</v>
      </c>
      <c r="K1387" t="str">
        <f t="shared" si="128"/>
        <v>'L01070407'</v>
      </c>
      <c r="M1387" t="str">
        <f t="shared" si="131"/>
        <v>null</v>
      </c>
      <c r="O1387" t="str">
        <f t="shared" si="129"/>
        <v xml:space="preserve">INSERT INTO pad_organ (organid, nom, dir3, dir3pare, cif) VALUES (71385, 'Distrito Norte', 'LA0008488', 'L01070407', null); </v>
      </c>
    </row>
    <row r="1388" spans="2:15">
      <c r="B1388" t="s">
        <v>2738</v>
      </c>
      <c r="C1388" t="s">
        <v>2739</v>
      </c>
      <c r="D1388" s="1">
        <v>1442019</v>
      </c>
      <c r="E1388" t="str">
        <f>IFERROR(VLOOKUP(D1388,PBL_ORGAN_GESTOR!$A$2:$G$1955,2,FALSE),"null")</f>
        <v>L01070407</v>
      </c>
      <c r="F1388" t="str">
        <f>IF(E1388="null",VLOOKUP(B1388,Entitats!O:P,2,FALSE),"null")</f>
        <v>null</v>
      </c>
      <c r="H1388">
        <f t="shared" si="130"/>
        <v>71386</v>
      </c>
      <c r="I1388" t="str">
        <f t="shared" si="126"/>
        <v>'Distrito Playa de Palma'</v>
      </c>
      <c r="J1388" t="str">
        <f t="shared" si="127"/>
        <v>'LA0008489'</v>
      </c>
      <c r="K1388" t="str">
        <f t="shared" si="128"/>
        <v>'L01070407'</v>
      </c>
      <c r="M1388" t="str">
        <f t="shared" si="131"/>
        <v>null</v>
      </c>
      <c r="O1388" t="str">
        <f t="shared" si="129"/>
        <v xml:space="preserve">INSERT INTO pad_organ (organid, nom, dir3, dir3pare, cif) VALUES (71386, 'Distrito Playa de Palma', 'LA0008489', 'L01070407', null); </v>
      </c>
    </row>
    <row r="1389" spans="2:15">
      <c r="B1389" t="s">
        <v>2740</v>
      </c>
      <c r="C1389" t="s">
        <v>2741</v>
      </c>
      <c r="D1389" s="1">
        <v>1442019</v>
      </c>
      <c r="E1389" t="str">
        <f>IFERROR(VLOOKUP(D1389,PBL_ORGAN_GESTOR!$A$2:$G$1955,2,FALSE),"null")</f>
        <v>L01070407</v>
      </c>
      <c r="F1389" t="str">
        <f>IF(E1389="null",VLOOKUP(B1389,Entitats!O:P,2,FALSE),"null")</f>
        <v>null</v>
      </c>
      <c r="H1389">
        <f t="shared" si="130"/>
        <v>71387</v>
      </c>
      <c r="I1389" t="str">
        <f t="shared" si="126"/>
        <v>'Distrito Poniente'</v>
      </c>
      <c r="J1389" t="str">
        <f t="shared" si="127"/>
        <v>'LA0008490'</v>
      </c>
      <c r="K1389" t="str">
        <f t="shared" si="128"/>
        <v>'L01070407'</v>
      </c>
      <c r="M1389" t="str">
        <f t="shared" si="131"/>
        <v>null</v>
      </c>
      <c r="O1389" t="str">
        <f t="shared" si="129"/>
        <v xml:space="preserve">INSERT INTO pad_organ (organid, nom, dir3, dir3pare, cif) VALUES (71387, 'Distrito Poniente', 'LA0008490', 'L01070407', null); </v>
      </c>
    </row>
    <row r="1390" spans="2:15">
      <c r="B1390" t="s">
        <v>2742</v>
      </c>
      <c r="C1390" t="s">
        <v>2743</v>
      </c>
      <c r="D1390" s="1">
        <v>1442019</v>
      </c>
      <c r="E1390" t="str">
        <f>IFERROR(VLOOKUP(D1390,PBL_ORGAN_GESTOR!$A$2:$G$1955,2,FALSE),"null")</f>
        <v>L01070407</v>
      </c>
      <c r="F1390" t="str">
        <f>IF(E1390="null",VLOOKUP(B1390,Entitats!O:P,2,FALSE),"null")</f>
        <v>null</v>
      </c>
      <c r="H1390">
        <f t="shared" si="130"/>
        <v>71388</v>
      </c>
      <c r="I1390" t="str">
        <f t="shared" si="126"/>
        <v>'Empresa Funerária Municipal, S.A.'</v>
      </c>
      <c r="J1390" t="str">
        <f t="shared" si="127"/>
        <v>'LA0008659'</v>
      </c>
      <c r="K1390" t="str">
        <f t="shared" si="128"/>
        <v>'L01070407'</v>
      </c>
      <c r="M1390" t="str">
        <f t="shared" si="131"/>
        <v>null</v>
      </c>
      <c r="O1390" t="str">
        <f t="shared" si="129"/>
        <v xml:space="preserve">INSERT INTO pad_organ (organid, nom, dir3, dir3pare, cif) VALUES (71388, 'Empresa Funerária Municipal, S.A.', 'LA0008659', 'L01070407', null); </v>
      </c>
    </row>
    <row r="1391" spans="2:15">
      <c r="B1391" t="s">
        <v>2744</v>
      </c>
      <c r="C1391" t="s">
        <v>2745</v>
      </c>
      <c r="D1391" s="1">
        <v>1442019</v>
      </c>
      <c r="E1391" t="str">
        <f>IFERROR(VLOOKUP(D1391,PBL_ORGAN_GESTOR!$A$2:$G$1955,2,FALSE),"null")</f>
        <v>L01070407</v>
      </c>
      <c r="F1391" t="str">
        <f>IF(E1391="null",VLOOKUP(B1391,Entitats!O:P,2,FALSE),"null")</f>
        <v>null</v>
      </c>
      <c r="H1391">
        <f t="shared" si="130"/>
        <v>71389</v>
      </c>
      <c r="I1391" t="str">
        <f t="shared" si="126"/>
        <v>'Empresa Municipal de Aguas y Alcantarillado, S.A.'</v>
      </c>
      <c r="J1391" t="str">
        <f t="shared" si="127"/>
        <v>'LA0008660'</v>
      </c>
      <c r="K1391" t="str">
        <f t="shared" si="128"/>
        <v>'L01070407'</v>
      </c>
      <c r="M1391" t="str">
        <f t="shared" si="131"/>
        <v>null</v>
      </c>
      <c r="O1391" t="str">
        <f t="shared" si="129"/>
        <v xml:space="preserve">INSERT INTO pad_organ (organid, nom, dir3, dir3pare, cif) VALUES (71389, 'Empresa Municipal de Aguas y Alcantarillado, S.A.', 'LA0008660', 'L01070407', null); </v>
      </c>
    </row>
    <row r="1392" spans="2:15">
      <c r="B1392" t="s">
        <v>2746</v>
      </c>
      <c r="C1392" t="s">
        <v>2747</v>
      </c>
      <c r="D1392" s="1">
        <v>1442019</v>
      </c>
      <c r="E1392" t="str">
        <f>IFERROR(VLOOKUP(D1392,PBL_ORGAN_GESTOR!$A$2:$G$1955,2,FALSE),"null")</f>
        <v>L01070407</v>
      </c>
      <c r="F1392" t="str">
        <f>IF(E1392="null",VLOOKUP(B1392,Entitats!O:P,2,FALSE),"null")</f>
        <v>null</v>
      </c>
      <c r="H1392">
        <f t="shared" si="130"/>
        <v>71390</v>
      </c>
      <c r="I1392" t="str">
        <f t="shared" si="126"/>
        <v>'Empresa Municipal de Transportes Urbanos, S.A.'</v>
      </c>
      <c r="J1392" t="str">
        <f t="shared" si="127"/>
        <v>'LA0008661'</v>
      </c>
      <c r="K1392" t="str">
        <f t="shared" si="128"/>
        <v>'L01070407'</v>
      </c>
      <c r="M1392" t="str">
        <f t="shared" si="131"/>
        <v>null</v>
      </c>
      <c r="O1392" t="str">
        <f t="shared" si="129"/>
        <v xml:space="preserve">INSERT INTO pad_organ (organid, nom, dir3, dir3pare, cif) VALUES (71390, 'Empresa Municipal de Transportes Urbanos, S.A.', 'LA0008661', 'L01070407', null); </v>
      </c>
    </row>
    <row r="1393" spans="2:15">
      <c r="B1393" t="s">
        <v>2748</v>
      </c>
      <c r="C1393" t="s">
        <v>2749</v>
      </c>
      <c r="D1393" s="1">
        <v>1442019</v>
      </c>
      <c r="E1393" t="str">
        <f>IFERROR(VLOOKUP(D1393,PBL_ORGAN_GESTOR!$A$2:$G$1955,2,FALSE),"null")</f>
        <v>L01070407</v>
      </c>
      <c r="F1393" t="str">
        <f>IF(E1393="null",VLOOKUP(B1393,Entitats!O:P,2,FALSE),"null")</f>
        <v>null</v>
      </c>
      <c r="H1393">
        <f t="shared" si="130"/>
        <v>71391</v>
      </c>
      <c r="I1393" t="str">
        <f t="shared" si="126"/>
        <v>'Sociedad Municipal de Aparcamientos y Proyectos de Palma'</v>
      </c>
      <c r="J1393" t="str">
        <f t="shared" si="127"/>
        <v>'LA0008662'</v>
      </c>
      <c r="K1393" t="str">
        <f t="shared" si="128"/>
        <v>'L01070407'</v>
      </c>
      <c r="M1393" t="str">
        <f t="shared" si="131"/>
        <v>null</v>
      </c>
      <c r="O1393" t="str">
        <f t="shared" si="129"/>
        <v xml:space="preserve">INSERT INTO pad_organ (organid, nom, dir3, dir3pare, cif) VALUES (71391, 'Sociedad Municipal de Aparcamientos y Proyectos de Palma', 'LA0008662', 'L01070407', null); </v>
      </c>
    </row>
    <row r="1394" spans="2:15">
      <c r="B1394" t="s">
        <v>2750</v>
      </c>
      <c r="C1394" t="s">
        <v>2751</v>
      </c>
      <c r="D1394" s="1">
        <v>1442019</v>
      </c>
      <c r="E1394" t="str">
        <f>IFERROR(VLOOKUP(D1394,PBL_ORGAN_GESTOR!$A$2:$G$1955,2,FALSE),"null")</f>
        <v>L01070407</v>
      </c>
      <c r="F1394" t="str">
        <f>IF(E1394="null",VLOOKUP(B1394,Entitats!O:P,2,FALSE),"null")</f>
        <v>null</v>
      </c>
      <c r="H1394">
        <f t="shared" si="130"/>
        <v>71392</v>
      </c>
      <c r="I1394" t="str">
        <f t="shared" si="126"/>
        <v>'Fundación Turismo Palma de Mallorca 365'</v>
      </c>
      <c r="J1394" t="str">
        <f t="shared" si="127"/>
        <v>'LA0009748'</v>
      </c>
      <c r="K1394" t="str">
        <f t="shared" si="128"/>
        <v>'L01070407'</v>
      </c>
      <c r="M1394" t="str">
        <f t="shared" si="131"/>
        <v>null</v>
      </c>
      <c r="O1394" t="str">
        <f t="shared" si="129"/>
        <v xml:space="preserve">INSERT INTO pad_organ (organid, nom, dir3, dir3pare, cif) VALUES (71392, 'Fundación Turismo Palma de Mallorca 365', 'LA0009748', 'L01070407', null); </v>
      </c>
    </row>
    <row r="1395" spans="2:15">
      <c r="B1395" t="s">
        <v>2752</v>
      </c>
      <c r="C1395" t="s">
        <v>2753</v>
      </c>
      <c r="D1395" s="1">
        <v>1442019</v>
      </c>
      <c r="E1395" t="str">
        <f>IFERROR(VLOOKUP(D1395,PBL_ORGAN_GESTOR!$A$2:$G$1955,2,FALSE),"null")</f>
        <v>L01070407</v>
      </c>
      <c r="F1395" t="str">
        <f>IF(E1395="null",VLOOKUP(B1395,Entitats!O:P,2,FALSE),"null")</f>
        <v>null</v>
      </c>
      <c r="H1395">
        <f t="shared" si="130"/>
        <v>71393</v>
      </c>
      <c r="I1395" t="str">
        <f t="shared" si="126"/>
        <v>'Fundación Pilar y Joan Miró en Mallorca'</v>
      </c>
      <c r="J1395" t="str">
        <f t="shared" si="127"/>
        <v>'LA0009770'</v>
      </c>
      <c r="K1395" t="str">
        <f t="shared" si="128"/>
        <v>'L01070407'</v>
      </c>
      <c r="M1395" t="str">
        <f t="shared" si="131"/>
        <v>null</v>
      </c>
      <c r="O1395" t="str">
        <f t="shared" si="129"/>
        <v xml:space="preserve">INSERT INTO pad_organ (organid, nom, dir3, dir3pare, cif) VALUES (71393, 'Fundación Pilar y Joan Miró en Mallorca', 'LA0009770', 'L01070407', null); </v>
      </c>
    </row>
    <row r="1396" spans="2:15">
      <c r="B1396" t="s">
        <v>2754</v>
      </c>
      <c r="C1396" t="s">
        <v>2755</v>
      </c>
      <c r="D1396" s="1">
        <v>1442019</v>
      </c>
      <c r="E1396" t="str">
        <f>IFERROR(VLOOKUP(D1396,PBL_ORGAN_GESTOR!$A$2:$G$1955,2,FALSE),"null")</f>
        <v>L01070407</v>
      </c>
      <c r="F1396" t="str">
        <f>IF(E1396="null",VLOOKUP(B1396,Entitats!O:P,2,FALSE),"null")</f>
        <v>null</v>
      </c>
      <c r="H1396">
        <f t="shared" si="130"/>
        <v>71394</v>
      </c>
      <c r="I1396" t="str">
        <f t="shared" si="126"/>
        <v>'Área Delegada de Turismo, Sanidad y Consumo'</v>
      </c>
      <c r="J1396" t="str">
        <f t="shared" si="127"/>
        <v>'LA0014869'</v>
      </c>
      <c r="K1396" t="str">
        <f t="shared" si="128"/>
        <v>'L01070407'</v>
      </c>
      <c r="M1396" t="str">
        <f t="shared" si="131"/>
        <v>null</v>
      </c>
      <c r="O1396" t="str">
        <f t="shared" si="129"/>
        <v xml:space="preserve">INSERT INTO pad_organ (organid, nom, dir3, dir3pare, cif) VALUES (71394, 'Área Delegada de Turismo, Sanidad y Consumo', 'LA0014869', 'L01070407', null); </v>
      </c>
    </row>
    <row r="1397" spans="2:15">
      <c r="B1397" t="s">
        <v>2756</v>
      </c>
      <c r="C1397" t="s">
        <v>2757</v>
      </c>
      <c r="D1397" s="1">
        <v>1442140</v>
      </c>
      <c r="E1397" t="str">
        <f>IFERROR(VLOOKUP(D1397,PBL_ORGAN_GESTOR!$A$2:$G$1955,2,FALSE),"null")</f>
        <v>LA0014869</v>
      </c>
      <c r="F1397" t="str">
        <f>IF(E1397="null",VLOOKUP(B1397,Entitats!O:P,2,FALSE),"null")</f>
        <v>null</v>
      </c>
      <c r="H1397">
        <f t="shared" si="130"/>
        <v>71395</v>
      </c>
      <c r="I1397" t="str">
        <f t="shared" si="126"/>
        <v>'Dirección General de Turismo'</v>
      </c>
      <c r="J1397" t="str">
        <f t="shared" si="127"/>
        <v>'LA0014865'</v>
      </c>
      <c r="K1397" t="str">
        <f t="shared" si="128"/>
        <v>'LA0014869'</v>
      </c>
      <c r="M1397" t="str">
        <f t="shared" si="131"/>
        <v>null</v>
      </c>
      <c r="O1397" t="str">
        <f t="shared" si="129"/>
        <v xml:space="preserve">INSERT INTO pad_organ (organid, nom, dir3, dir3pare, cif) VALUES (71395, 'Dirección General de Turismo', 'LA0014865', 'LA0014869', null); </v>
      </c>
    </row>
    <row r="1398" spans="2:15">
      <c r="B1398" t="s">
        <v>2758</v>
      </c>
      <c r="C1398" t="s">
        <v>2759</v>
      </c>
      <c r="D1398" s="1">
        <v>1442140</v>
      </c>
      <c r="E1398" t="str">
        <f>IFERROR(VLOOKUP(D1398,PBL_ORGAN_GESTOR!$A$2:$G$1955,2,FALSE),"null")</f>
        <v>LA0014869</v>
      </c>
      <c r="F1398" t="str">
        <f>IF(E1398="null",VLOOKUP(B1398,Entitats!O:P,2,FALSE),"null")</f>
        <v>null</v>
      </c>
      <c r="H1398">
        <f t="shared" si="130"/>
        <v>71396</v>
      </c>
      <c r="I1398" t="str">
        <f t="shared" si="126"/>
        <v>'Departamento de Sanidad y Consumo'</v>
      </c>
      <c r="J1398" t="str">
        <f t="shared" si="127"/>
        <v>'LA0014870'</v>
      </c>
      <c r="K1398" t="str">
        <f t="shared" si="128"/>
        <v>'LA0014869'</v>
      </c>
      <c r="M1398" t="str">
        <f t="shared" si="131"/>
        <v>null</v>
      </c>
      <c r="O1398" t="str">
        <f t="shared" si="129"/>
        <v xml:space="preserve">INSERT INTO pad_organ (organid, nom, dir3, dir3pare, cif) VALUES (71396, 'Departamento de Sanidad y Consumo', 'LA0014870', 'LA0014869', null); </v>
      </c>
    </row>
    <row r="1399" spans="2:15">
      <c r="B1399" t="s">
        <v>2760</v>
      </c>
      <c r="C1399" t="s">
        <v>2761</v>
      </c>
      <c r="D1399" s="1">
        <v>1442142</v>
      </c>
      <c r="E1399" t="str">
        <f>IFERROR(VLOOKUP(D1399,PBL_ORGAN_GESTOR!$A$2:$G$1955,2,FALSE),"null")</f>
        <v>LA0014870</v>
      </c>
      <c r="F1399" t="str">
        <f>IF(E1399="null",VLOOKUP(B1399,Entitats!O:P,2,FALSE),"null")</f>
        <v>null</v>
      </c>
      <c r="H1399">
        <f t="shared" si="130"/>
        <v>71397</v>
      </c>
      <c r="I1399" t="str">
        <f t="shared" si="126"/>
        <v>'Laboratorio Municipal'</v>
      </c>
      <c r="J1399" t="str">
        <f t="shared" si="127"/>
        <v>'LA0014872'</v>
      </c>
      <c r="K1399" t="str">
        <f t="shared" si="128"/>
        <v>'LA0014870'</v>
      </c>
      <c r="M1399" t="str">
        <f t="shared" si="131"/>
        <v>null</v>
      </c>
      <c r="O1399" t="str">
        <f t="shared" si="129"/>
        <v xml:space="preserve">INSERT INTO pad_organ (organid, nom, dir3, dir3pare, cif) VALUES (71397, 'Laboratorio Municipal', 'LA0014872', 'LA0014870', null); </v>
      </c>
    </row>
    <row r="1400" spans="2:15">
      <c r="B1400" t="s">
        <v>2762</v>
      </c>
      <c r="C1400" t="s">
        <v>2763</v>
      </c>
      <c r="D1400" s="1">
        <v>1442142</v>
      </c>
      <c r="E1400" t="str">
        <f>IFERROR(VLOOKUP(D1400,PBL_ORGAN_GESTOR!$A$2:$G$1955,2,FALSE),"null")</f>
        <v>LA0014870</v>
      </c>
      <c r="F1400" t="str">
        <f>IF(E1400="null",VLOOKUP(B1400,Entitats!O:P,2,FALSE),"null")</f>
        <v>null</v>
      </c>
      <c r="H1400">
        <f t="shared" si="130"/>
        <v>71398</v>
      </c>
      <c r="I1400" t="str">
        <f t="shared" si="126"/>
        <v>'Servicio de Consumo y Mercados'</v>
      </c>
      <c r="J1400" t="str">
        <f t="shared" si="127"/>
        <v>'LA0014873'</v>
      </c>
      <c r="K1400" t="str">
        <f t="shared" si="128"/>
        <v>'LA0014870'</v>
      </c>
      <c r="M1400" t="str">
        <f t="shared" si="131"/>
        <v>null</v>
      </c>
      <c r="O1400" t="str">
        <f t="shared" si="129"/>
        <v xml:space="preserve">INSERT INTO pad_organ (organid, nom, dir3, dir3pare, cif) VALUES (71398, 'Servicio de Consumo y Mercados', 'LA0014873', 'LA0014870', null); </v>
      </c>
    </row>
    <row r="1401" spans="2:15">
      <c r="B1401" t="s">
        <v>2764</v>
      </c>
      <c r="C1401" t="s">
        <v>2765</v>
      </c>
      <c r="D1401" s="1">
        <v>1442142</v>
      </c>
      <c r="E1401" t="str">
        <f>IFERROR(VLOOKUP(D1401,PBL_ORGAN_GESTOR!$A$2:$G$1955,2,FALSE),"null")</f>
        <v>LA0014870</v>
      </c>
      <c r="F1401" t="str">
        <f>IF(E1401="null",VLOOKUP(B1401,Entitats!O:P,2,FALSE),"null")</f>
        <v>null</v>
      </c>
      <c r="H1401">
        <f t="shared" si="130"/>
        <v>71399</v>
      </c>
      <c r="I1401" t="str">
        <f t="shared" si="126"/>
        <v>'Servicio de Sanidad'</v>
      </c>
      <c r="J1401" t="str">
        <f t="shared" si="127"/>
        <v>'LA0014874'</v>
      </c>
      <c r="K1401" t="str">
        <f t="shared" si="128"/>
        <v>'LA0014870'</v>
      </c>
      <c r="M1401" t="str">
        <f t="shared" si="131"/>
        <v>null</v>
      </c>
      <c r="O1401" t="str">
        <f t="shared" si="129"/>
        <v xml:space="preserve">INSERT INTO pad_organ (organid, nom, dir3, dir3pare, cif) VALUES (71399, 'Servicio de Sanidad', 'LA0014874', 'LA0014870', null); </v>
      </c>
    </row>
    <row r="1402" spans="2:15">
      <c r="B1402" t="s">
        <v>2766</v>
      </c>
      <c r="C1402" t="s">
        <v>2767</v>
      </c>
      <c r="D1402" s="1">
        <v>1442142</v>
      </c>
      <c r="E1402" t="str">
        <f>IFERROR(VLOOKUP(D1402,PBL_ORGAN_GESTOR!$A$2:$G$1955,2,FALSE),"null")</f>
        <v>LA0014870</v>
      </c>
      <c r="F1402" t="str">
        <f>IF(E1402="null",VLOOKUP(B1402,Entitats!O:P,2,FALSE),"null")</f>
        <v>null</v>
      </c>
      <c r="H1402">
        <f t="shared" si="130"/>
        <v>71400</v>
      </c>
      <c r="I1402" t="str">
        <f t="shared" si="126"/>
        <v>'Oficina de Atención al Consumidor (OMIC)'</v>
      </c>
      <c r="J1402" t="str">
        <f t="shared" si="127"/>
        <v>'LA0017880'</v>
      </c>
      <c r="K1402" t="str">
        <f t="shared" si="128"/>
        <v>'LA0014870'</v>
      </c>
      <c r="M1402" t="str">
        <f t="shared" si="131"/>
        <v>null</v>
      </c>
      <c r="O1402" t="str">
        <f t="shared" si="129"/>
        <v xml:space="preserve">INSERT INTO pad_organ (organid, nom, dir3, dir3pare, cif) VALUES (71400, 'Oficina de Atención al Consumidor (OMIC)', 'LA0017880', 'LA0014870', null); </v>
      </c>
    </row>
    <row r="1403" spans="2:15">
      <c r="B1403" t="s">
        <v>2768</v>
      </c>
      <c r="C1403" t="s">
        <v>2769</v>
      </c>
      <c r="D1403" s="1">
        <v>1442019</v>
      </c>
      <c r="E1403" t="str">
        <f>IFERROR(VLOOKUP(D1403,PBL_ORGAN_GESTOR!$A$2:$G$1955,2,FALSE),"null")</f>
        <v>L01070407</v>
      </c>
      <c r="F1403" t="str">
        <f>IF(E1403="null",VLOOKUP(B1403,Entitats!O:P,2,FALSE),"null")</f>
        <v>null</v>
      </c>
      <c r="H1403">
        <f t="shared" si="130"/>
        <v>71401</v>
      </c>
      <c r="I1403" t="str">
        <f t="shared" si="126"/>
        <v>'Área Delegada de Deportes'</v>
      </c>
      <c r="J1403" t="str">
        <f t="shared" si="127"/>
        <v>'LA0014881'</v>
      </c>
      <c r="K1403" t="str">
        <f t="shared" si="128"/>
        <v>'L01070407'</v>
      </c>
      <c r="M1403" t="str">
        <f t="shared" si="131"/>
        <v>null</v>
      </c>
      <c r="O1403" t="str">
        <f t="shared" si="129"/>
        <v xml:space="preserve">INSERT INTO pad_organ (organid, nom, dir3, dir3pare, cif) VALUES (71401, 'Área Delegada de Deportes', 'LA0014881', 'L01070407', null); </v>
      </c>
    </row>
    <row r="1404" spans="2:15">
      <c r="B1404" t="s">
        <v>2770</v>
      </c>
      <c r="C1404" t="s">
        <v>2771</v>
      </c>
      <c r="D1404" s="1">
        <v>1442147</v>
      </c>
      <c r="E1404" t="str">
        <f>IFERROR(VLOOKUP(D1404,PBL_ORGAN_GESTOR!$A$2:$G$1955,2,FALSE),"null")</f>
        <v>LA0014881</v>
      </c>
      <c r="F1404" t="str">
        <f>IF(E1404="null",VLOOKUP(B1404,Entitats!O:P,2,FALSE),"null")</f>
        <v>null</v>
      </c>
      <c r="H1404">
        <f t="shared" si="130"/>
        <v>71402</v>
      </c>
      <c r="I1404" t="str">
        <f t="shared" si="126"/>
        <v>'Dirección General de Deportes'</v>
      </c>
      <c r="J1404" t="str">
        <f t="shared" si="127"/>
        <v>'LA0014882'</v>
      </c>
      <c r="K1404" t="str">
        <f t="shared" si="128"/>
        <v>'LA0014881'</v>
      </c>
      <c r="M1404" t="str">
        <f t="shared" si="131"/>
        <v>null</v>
      </c>
      <c r="O1404" t="str">
        <f t="shared" si="129"/>
        <v xml:space="preserve">INSERT INTO pad_organ (organid, nom, dir3, dir3pare, cif) VALUES (71402, 'Dirección General de Deportes', 'LA0014882', 'LA0014881', null); </v>
      </c>
    </row>
    <row r="1405" spans="2:15">
      <c r="B1405" t="s">
        <v>2772</v>
      </c>
      <c r="C1405" t="s">
        <v>2773</v>
      </c>
      <c r="D1405" s="1">
        <v>1442019</v>
      </c>
      <c r="E1405" t="str">
        <f>IFERROR(VLOOKUP(D1405,PBL_ORGAN_GESTOR!$A$2:$G$1955,2,FALSE),"null")</f>
        <v>L01070407</v>
      </c>
      <c r="F1405" t="str">
        <f>IF(E1405="null",VLOOKUP(B1405,Entitats!O:P,2,FALSE),"null")</f>
        <v>null</v>
      </c>
      <c r="H1405">
        <f t="shared" si="130"/>
        <v>71403</v>
      </c>
      <c r="I1405" t="str">
        <f t="shared" si="126"/>
        <v>'Área de Educación y Política Lingüística'</v>
      </c>
      <c r="J1405" t="str">
        <f t="shared" si="127"/>
        <v>'LA0014883'</v>
      </c>
      <c r="K1405" t="str">
        <f t="shared" si="128"/>
        <v>'L01070407'</v>
      </c>
      <c r="M1405" t="str">
        <f t="shared" si="131"/>
        <v>null</v>
      </c>
      <c r="O1405" t="str">
        <f t="shared" si="129"/>
        <v xml:space="preserve">INSERT INTO pad_organ (organid, nom, dir3, dir3pare, cif) VALUES (71403, 'Área de Educación y Política Lingüística', 'LA0014883', 'L01070407', null); </v>
      </c>
    </row>
    <row r="1406" spans="2:15">
      <c r="B1406" t="s">
        <v>2774</v>
      </c>
      <c r="C1406" t="s">
        <v>2775</v>
      </c>
      <c r="D1406" s="1">
        <v>1442149</v>
      </c>
      <c r="E1406" t="str">
        <f>IFERROR(VLOOKUP(D1406,PBL_ORGAN_GESTOR!$A$2:$G$1955,2,FALSE),"null")</f>
        <v>LA0014883</v>
      </c>
      <c r="F1406" t="str">
        <f>IF(E1406="null",VLOOKUP(B1406,Entitats!O:P,2,FALSE),"null")</f>
        <v>null</v>
      </c>
      <c r="H1406">
        <f t="shared" si="130"/>
        <v>71404</v>
      </c>
      <c r="I1406" t="str">
        <f t="shared" si="126"/>
        <v>'Servicio de Educación'</v>
      </c>
      <c r="J1406" t="str">
        <f t="shared" si="127"/>
        <v>'LA0014886'</v>
      </c>
      <c r="K1406" t="str">
        <f t="shared" si="128"/>
        <v>'LA0014883'</v>
      </c>
      <c r="M1406" t="str">
        <f t="shared" si="131"/>
        <v>null</v>
      </c>
      <c r="O1406" t="str">
        <f t="shared" si="129"/>
        <v xml:space="preserve">INSERT INTO pad_organ (organid, nom, dir3, dir3pare, cif) VALUES (71404, 'Servicio de Educación', 'LA0014886', 'LA0014883', null); </v>
      </c>
    </row>
    <row r="1407" spans="2:15">
      <c r="B1407" t="s">
        <v>2776</v>
      </c>
      <c r="C1407" t="s">
        <v>2777</v>
      </c>
      <c r="D1407" s="1">
        <v>1442019</v>
      </c>
      <c r="E1407" t="str">
        <f>IFERROR(VLOOKUP(D1407,PBL_ORGAN_GESTOR!$A$2:$G$1955,2,FALSE),"null")</f>
        <v>L01070407</v>
      </c>
      <c r="F1407" t="str">
        <f>IF(E1407="null",VLOOKUP(B1407,Entitats!O:P,2,FALSE),"null")</f>
        <v>null</v>
      </c>
      <c r="H1407">
        <f t="shared" si="130"/>
        <v>71405</v>
      </c>
      <c r="I1407" t="str">
        <f t="shared" si="126"/>
        <v>'Área de Cultura y Bienestar Social'</v>
      </c>
      <c r="J1407" t="str">
        <f t="shared" si="127"/>
        <v>'LA0014899'</v>
      </c>
      <c r="K1407" t="str">
        <f t="shared" si="128"/>
        <v>'L01070407'</v>
      </c>
      <c r="M1407" t="str">
        <f t="shared" si="131"/>
        <v>null</v>
      </c>
      <c r="O1407" t="str">
        <f t="shared" si="129"/>
        <v xml:space="preserve">INSERT INTO pad_organ (organid, nom, dir3, dir3pare, cif) VALUES (71405, 'Área de Cultura y Bienestar Social', 'LA0014899', 'L01070407', null); </v>
      </c>
    </row>
    <row r="1408" spans="2:15">
      <c r="B1408" t="s">
        <v>2778</v>
      </c>
      <c r="C1408" t="s">
        <v>2779</v>
      </c>
      <c r="D1408" s="1">
        <v>1442151</v>
      </c>
      <c r="E1408" t="str">
        <f>IFERROR(VLOOKUP(D1408,PBL_ORGAN_GESTOR!$A$2:$G$1955,2,FALSE),"null")</f>
        <v>LA0014899</v>
      </c>
      <c r="F1408" t="str">
        <f>IF(E1408="null",VLOOKUP(B1408,Entitats!O:P,2,FALSE),"null")</f>
        <v>null</v>
      </c>
      <c r="H1408">
        <f t="shared" si="130"/>
        <v>71406</v>
      </c>
      <c r="I1408" t="str">
        <f t="shared" si="126"/>
        <v>'Servicio de Bienestar Social'</v>
      </c>
      <c r="J1408" t="str">
        <f t="shared" si="127"/>
        <v>'LA0014908'</v>
      </c>
      <c r="K1408" t="str">
        <f t="shared" si="128"/>
        <v>'LA0014899'</v>
      </c>
      <c r="M1408" t="str">
        <f t="shared" si="131"/>
        <v>null</v>
      </c>
      <c r="O1408" t="str">
        <f t="shared" si="129"/>
        <v xml:space="preserve">INSERT INTO pad_organ (organid, nom, dir3, dir3pare, cif) VALUES (71406, 'Servicio de Bienestar Social', 'LA0014908', 'LA0014899', null); </v>
      </c>
    </row>
    <row r="1409" spans="2:15">
      <c r="B1409" t="s">
        <v>2780</v>
      </c>
      <c r="C1409" t="s">
        <v>2781</v>
      </c>
      <c r="D1409" s="1">
        <v>1442151</v>
      </c>
      <c r="E1409" t="str">
        <f>IFERROR(VLOOKUP(D1409,PBL_ORGAN_GESTOR!$A$2:$G$1955,2,FALSE),"null")</f>
        <v>LA0014899</v>
      </c>
      <c r="F1409" t="str">
        <f>IF(E1409="null",VLOOKUP(B1409,Entitats!O:P,2,FALSE),"null")</f>
        <v>null</v>
      </c>
      <c r="H1409">
        <f t="shared" si="130"/>
        <v>71407</v>
      </c>
      <c r="I1409" t="str">
        <f t="shared" si="126"/>
        <v>'Servicio de Cultura'</v>
      </c>
      <c r="J1409" t="str">
        <f t="shared" si="127"/>
        <v>'LA0014909'</v>
      </c>
      <c r="K1409" t="str">
        <f t="shared" si="128"/>
        <v>'LA0014899'</v>
      </c>
      <c r="M1409" t="str">
        <f t="shared" si="131"/>
        <v>null</v>
      </c>
      <c r="O1409" t="str">
        <f t="shared" si="129"/>
        <v xml:space="preserve">INSERT INTO pad_organ (organid, nom, dir3, dir3pare, cif) VALUES (71407, 'Servicio de Cultura', 'LA0014909', 'LA0014899', null); </v>
      </c>
    </row>
    <row r="1410" spans="2:15">
      <c r="B1410" t="s">
        <v>2782</v>
      </c>
      <c r="C1410" t="s">
        <v>2783</v>
      </c>
      <c r="D1410" s="1">
        <v>1442153</v>
      </c>
      <c r="E1410" t="str">
        <f>IFERROR(VLOOKUP(D1410,PBL_ORGAN_GESTOR!$A$2:$G$1955,2,FALSE),"null")</f>
        <v>LA0014909</v>
      </c>
      <c r="F1410" t="str">
        <f>IF(E1410="null",VLOOKUP(B1410,Entitats!O:P,2,FALSE),"null")</f>
        <v>null</v>
      </c>
      <c r="H1410">
        <f t="shared" si="130"/>
        <v>71408</v>
      </c>
      <c r="I1410" t="str">
        <f t="shared" si="126"/>
        <v>'Sección de Música y Artes Escénicas'</v>
      </c>
      <c r="J1410" t="str">
        <f t="shared" si="127"/>
        <v>'LA0014910'</v>
      </c>
      <c r="K1410" t="str">
        <f t="shared" si="128"/>
        <v>'LA0014909'</v>
      </c>
      <c r="M1410" t="str">
        <f t="shared" si="131"/>
        <v>null</v>
      </c>
      <c r="O1410" t="str">
        <f t="shared" si="129"/>
        <v xml:space="preserve">INSERT INTO pad_organ (organid, nom, dir3, dir3pare, cif) VALUES (71408, 'Sección de Música y Artes Escénicas', 'LA0014910', 'LA0014909', null); </v>
      </c>
    </row>
    <row r="1411" spans="2:15">
      <c r="B1411" t="s">
        <v>2784</v>
      </c>
      <c r="C1411" t="s">
        <v>2785</v>
      </c>
      <c r="D1411" s="1">
        <v>1442019</v>
      </c>
      <c r="E1411" t="str">
        <f>IFERROR(VLOOKUP(D1411,PBL_ORGAN_GESTOR!$A$2:$G$1955,2,FALSE),"null")</f>
        <v>L01070407</v>
      </c>
      <c r="F1411" t="str">
        <f>IF(E1411="null",VLOOKUP(B1411,Entitats!O:P,2,FALSE),"null")</f>
        <v>null</v>
      </c>
      <c r="H1411">
        <f t="shared" si="130"/>
        <v>71409</v>
      </c>
      <c r="I1411" t="str">
        <f t="shared" ref="I1411:I1474" si="132">"'"&amp;C1411&amp;"'"</f>
        <v>'Área Delegada de Función Pública'</v>
      </c>
      <c r="J1411" t="str">
        <f t="shared" ref="J1411:J1474" si="133">"'"&amp;B1411&amp;"'"</f>
        <v>'LA0014931'</v>
      </c>
      <c r="K1411" t="str">
        <f t="shared" ref="K1411:K1474" si="134">IF(E1411="null","null","'"&amp;E1411&amp;"'")</f>
        <v>'L01070407'</v>
      </c>
      <c r="M1411" t="str">
        <f t="shared" si="131"/>
        <v>null</v>
      </c>
      <c r="O1411" t="str">
        <f t="shared" ref="O1411:O1474" si="135">SUBSTITUTE(SUBSTITUTE(SUBSTITUTE(SUBSTITUTE(SUBSTITUTE(SUBSTITUTE(O$1,"$ID$",H1411),"$NOM$",I1411),"$DIR3$",J1411),"$DIR3PARE$",K1411),"$ENTITATID$",L1411),"$CIF$",M1411)</f>
        <v xml:space="preserve">INSERT INTO pad_organ (organid, nom, dir3, dir3pare, cif) VALUES (71409, 'Área Delegada de Función Pública', 'LA0014931', 'L01070407', null); </v>
      </c>
    </row>
    <row r="1412" spans="2:15">
      <c r="B1412" t="s">
        <v>2786</v>
      </c>
      <c r="C1412" t="s">
        <v>2787</v>
      </c>
      <c r="D1412" s="1">
        <v>1442155</v>
      </c>
      <c r="E1412" t="str">
        <f>IFERROR(VLOOKUP(D1412,PBL_ORGAN_GESTOR!$A$2:$G$1955,2,FALSE),"null")</f>
        <v>LA0014931</v>
      </c>
      <c r="F1412" t="str">
        <f>IF(E1412="null",VLOOKUP(B1412,Entitats!O:P,2,FALSE),"null")</f>
        <v>null</v>
      </c>
      <c r="H1412">
        <f t="shared" ref="H1412:H1475" si="136">H1411+1</f>
        <v>71410</v>
      </c>
      <c r="I1412" t="str">
        <f t="shared" si="132"/>
        <v>'Escuela Municipal de Formación'</v>
      </c>
      <c r="J1412" t="str">
        <f t="shared" si="133"/>
        <v>'LA0014932'</v>
      </c>
      <c r="K1412" t="str">
        <f t="shared" si="134"/>
        <v>'LA0014931'</v>
      </c>
      <c r="M1412" t="str">
        <f t="shared" ref="M1412:M1475" si="137">IFERROR(IF(F1412="null","null","'"&amp;F1412&amp;"'"),"null")</f>
        <v>null</v>
      </c>
      <c r="O1412" t="str">
        <f t="shared" si="135"/>
        <v xml:space="preserve">INSERT INTO pad_organ (organid, nom, dir3, dir3pare, cif) VALUES (71410, 'Escuela Municipal de Formación', 'LA0014932', 'LA0014931', null); </v>
      </c>
    </row>
    <row r="1413" spans="2:15">
      <c r="B1413" t="s">
        <v>2788</v>
      </c>
      <c r="C1413" t="s">
        <v>2789</v>
      </c>
      <c r="D1413" s="1">
        <v>1442155</v>
      </c>
      <c r="E1413" t="str">
        <f>IFERROR(VLOOKUP(D1413,PBL_ORGAN_GESTOR!$A$2:$G$1955,2,FALSE),"null")</f>
        <v>LA0014931</v>
      </c>
      <c r="F1413" t="str">
        <f>IF(E1413="null",VLOOKUP(B1413,Entitats!O:P,2,FALSE),"null")</f>
        <v>null</v>
      </c>
      <c r="H1413">
        <f t="shared" si="136"/>
        <v>71411</v>
      </c>
      <c r="I1413" t="str">
        <f t="shared" si="132"/>
        <v>'Departamento de Personal'</v>
      </c>
      <c r="J1413" t="str">
        <f t="shared" si="133"/>
        <v>'LA0014933'</v>
      </c>
      <c r="K1413" t="str">
        <f t="shared" si="134"/>
        <v>'LA0014931'</v>
      </c>
      <c r="M1413" t="str">
        <f t="shared" si="137"/>
        <v>null</v>
      </c>
      <c r="O1413" t="str">
        <f t="shared" si="135"/>
        <v xml:space="preserve">INSERT INTO pad_organ (organid, nom, dir3, dir3pare, cif) VALUES (71411, 'Departamento de Personal', 'LA0014933', 'LA0014931', null); </v>
      </c>
    </row>
    <row r="1414" spans="2:15">
      <c r="B1414" t="s">
        <v>2790</v>
      </c>
      <c r="C1414" t="s">
        <v>2791</v>
      </c>
      <c r="D1414" s="1">
        <v>1442157</v>
      </c>
      <c r="E1414" t="str">
        <f>IFERROR(VLOOKUP(D1414,PBL_ORGAN_GESTOR!$A$2:$G$1955,2,FALSE),"null")</f>
        <v>LA0014933</v>
      </c>
      <c r="F1414" t="str">
        <f>IF(E1414="null",VLOOKUP(B1414,Entitats!O:P,2,FALSE),"null")</f>
        <v>null</v>
      </c>
      <c r="H1414">
        <f t="shared" si="136"/>
        <v>71412</v>
      </c>
      <c r="I1414" t="str">
        <f t="shared" si="132"/>
        <v>'Servicio de Gestión de Personal Laboral'</v>
      </c>
      <c r="J1414" t="str">
        <f t="shared" si="133"/>
        <v>'LA0014934'</v>
      </c>
      <c r="K1414" t="str">
        <f t="shared" si="134"/>
        <v>'LA0014933'</v>
      </c>
      <c r="M1414" t="str">
        <f t="shared" si="137"/>
        <v>null</v>
      </c>
      <c r="O1414" t="str">
        <f t="shared" si="135"/>
        <v xml:space="preserve">INSERT INTO pad_organ (organid, nom, dir3, dir3pare, cif) VALUES (71412, 'Servicio de Gestión de Personal Laboral', 'LA0014934', 'LA0014933', null); </v>
      </c>
    </row>
    <row r="1415" spans="2:15">
      <c r="B1415" t="s">
        <v>2792</v>
      </c>
      <c r="C1415" t="s">
        <v>2793</v>
      </c>
      <c r="D1415" s="1">
        <v>2138617</v>
      </c>
      <c r="E1415" t="str">
        <f>IFERROR(VLOOKUP(D1415,PBL_ORGAN_GESTOR!$A$2:$G$1955,2,FALSE),"null")</f>
        <v>LA0015214</v>
      </c>
      <c r="F1415" t="str">
        <f>IF(E1415="null",VLOOKUP(B1415,Entitats!O:P,2,FALSE),"null")</f>
        <v>null</v>
      </c>
      <c r="H1415">
        <f t="shared" si="136"/>
        <v>71413</v>
      </c>
      <c r="I1415" t="str">
        <f t="shared" si="132"/>
        <v>'Servicio Técnico de Recursos Humanos'</v>
      </c>
      <c r="J1415" t="str">
        <f t="shared" si="133"/>
        <v>'LA0015217'</v>
      </c>
      <c r="K1415" t="str">
        <f t="shared" si="134"/>
        <v>'LA0015214'</v>
      </c>
      <c r="M1415" t="str">
        <f t="shared" si="137"/>
        <v>null</v>
      </c>
      <c r="O1415" t="str">
        <f t="shared" si="135"/>
        <v xml:space="preserve">INSERT INTO pad_organ (organid, nom, dir3, dir3pare, cif) VALUES (71413, 'Servicio Técnico de Recursos Humanos', 'LA0015217', 'LA0015214', null); </v>
      </c>
    </row>
    <row r="1416" spans="2:15">
      <c r="B1416" t="s">
        <v>2794</v>
      </c>
      <c r="C1416" t="s">
        <v>2795</v>
      </c>
      <c r="D1416" s="1">
        <v>2138611</v>
      </c>
      <c r="E1416" t="str">
        <f>IFERROR(VLOOKUP(D1416,PBL_ORGAN_GESTOR!$A$2:$G$1955,2,FALSE),"null")</f>
        <v>LA0015210</v>
      </c>
      <c r="F1416" t="str">
        <f>IF(E1416="null",VLOOKUP(B1416,Entitats!O:P,2,FALSE),"null")</f>
        <v>null</v>
      </c>
      <c r="H1416">
        <f t="shared" si="136"/>
        <v>71414</v>
      </c>
      <c r="I1416" t="str">
        <f t="shared" si="132"/>
        <v>'Dirección Insular de Emergencias'</v>
      </c>
      <c r="J1416" t="str">
        <f t="shared" si="133"/>
        <v>'LA0015218'</v>
      </c>
      <c r="K1416" t="str">
        <f t="shared" si="134"/>
        <v>'LA0015210'</v>
      </c>
      <c r="M1416" t="str">
        <f t="shared" si="137"/>
        <v>null</v>
      </c>
      <c r="O1416" t="str">
        <f t="shared" si="135"/>
        <v xml:space="preserve">INSERT INTO pad_organ (organid, nom, dir3, dir3pare, cif) VALUES (71414, 'Dirección Insular de Emergencias', 'LA0015218', 'LA0015210', null); </v>
      </c>
    </row>
    <row r="1417" spans="2:15">
      <c r="B1417" t="s">
        <v>2796</v>
      </c>
      <c r="C1417" t="s">
        <v>2797</v>
      </c>
      <c r="D1417" s="1">
        <v>2138621</v>
      </c>
      <c r="E1417" t="str">
        <f>IFERROR(VLOOKUP(D1417,PBL_ORGAN_GESTOR!$A$2:$G$1955,2,FALSE),"null")</f>
        <v>LA0015218</v>
      </c>
      <c r="F1417" t="str">
        <f>IF(E1417="null",VLOOKUP(B1417,Entitats!O:P,2,FALSE),"null")</f>
        <v>null</v>
      </c>
      <c r="H1417">
        <f t="shared" si="136"/>
        <v>71415</v>
      </c>
      <c r="I1417" t="str">
        <f t="shared" si="132"/>
        <v>'Servicio de Bomberos de Mallorca'</v>
      </c>
      <c r="J1417" t="str">
        <f t="shared" si="133"/>
        <v>'LA0015219'</v>
      </c>
      <c r="K1417" t="str">
        <f t="shared" si="134"/>
        <v>'LA0015218'</v>
      </c>
      <c r="M1417" t="str">
        <f t="shared" si="137"/>
        <v>null</v>
      </c>
      <c r="O1417" t="str">
        <f t="shared" si="135"/>
        <v xml:space="preserve">INSERT INTO pad_organ (organid, nom, dir3, dir3pare, cif) VALUES (71415, 'Servicio de Bomberos de Mallorca', 'LA0015219', 'LA0015218', null); </v>
      </c>
    </row>
    <row r="1418" spans="2:15">
      <c r="B1418" t="s">
        <v>2798</v>
      </c>
      <c r="C1418" t="s">
        <v>2799</v>
      </c>
      <c r="D1418" s="1">
        <v>2138611</v>
      </c>
      <c r="E1418" t="str">
        <f>IFERROR(VLOOKUP(D1418,PBL_ORGAN_GESTOR!$A$2:$G$1955,2,FALSE),"null")</f>
        <v>LA0015210</v>
      </c>
      <c r="F1418" t="str">
        <f>IF(E1418="null",VLOOKUP(B1418,Entitats!O:P,2,FALSE),"null")</f>
        <v>null</v>
      </c>
      <c r="H1418">
        <f t="shared" si="136"/>
        <v>71416</v>
      </c>
      <c r="I1418" t="str">
        <f t="shared" si="132"/>
        <v>'Dirección Insular de Servicios Generales'</v>
      </c>
      <c r="J1418" t="str">
        <f t="shared" si="133"/>
        <v>'LA0015220'</v>
      </c>
      <c r="K1418" t="str">
        <f t="shared" si="134"/>
        <v>'LA0015210'</v>
      </c>
      <c r="M1418" t="str">
        <f t="shared" si="137"/>
        <v>null</v>
      </c>
      <c r="O1418" t="str">
        <f t="shared" si="135"/>
        <v xml:space="preserve">INSERT INTO pad_organ (organid, nom, dir3, dir3pare, cif) VALUES (71416, 'Dirección Insular de Servicios Generales', 'LA0015220', 'LA0015210', null); </v>
      </c>
    </row>
    <row r="1419" spans="2:15">
      <c r="B1419" t="s">
        <v>2800</v>
      </c>
      <c r="C1419" t="s">
        <v>2801</v>
      </c>
      <c r="D1419" s="1">
        <v>2138623</v>
      </c>
      <c r="E1419" t="str">
        <f>IFERROR(VLOOKUP(D1419,PBL_ORGAN_GESTOR!$A$2:$G$1955,2,FALSE),"null")</f>
        <v>LA0015220</v>
      </c>
      <c r="F1419" t="str">
        <f>IF(E1419="null",VLOOKUP(B1419,Entitats!O:P,2,FALSE),"null")</f>
        <v>null</v>
      </c>
      <c r="H1419">
        <f t="shared" si="136"/>
        <v>71417</v>
      </c>
      <c r="I1419" t="str">
        <f t="shared" si="132"/>
        <v>'Servicios Generales Centrales y de Patrimonio'</v>
      </c>
      <c r="J1419" t="str">
        <f t="shared" si="133"/>
        <v>'LA0015221'</v>
      </c>
      <c r="K1419" t="str">
        <f t="shared" si="134"/>
        <v>'LA0015220'</v>
      </c>
      <c r="M1419" t="str">
        <f t="shared" si="137"/>
        <v>null</v>
      </c>
      <c r="O1419" t="str">
        <f t="shared" si="135"/>
        <v xml:space="preserve">INSERT INTO pad_organ (organid, nom, dir3, dir3pare, cif) VALUES (71417, 'Servicios Generales Centrales y de Patrimonio', 'LA0015221', 'LA0015220', null); </v>
      </c>
    </row>
    <row r="1420" spans="2:15">
      <c r="B1420" t="s">
        <v>2802</v>
      </c>
      <c r="C1420" t="s">
        <v>2803</v>
      </c>
      <c r="D1420" s="1">
        <v>2138624</v>
      </c>
      <c r="E1420" t="str">
        <f>IFERROR(VLOOKUP(D1420,PBL_ORGAN_GESTOR!$A$2:$G$1955,2,FALSE),"null")</f>
        <v>LA0015221</v>
      </c>
      <c r="F1420" t="str">
        <f>IF(E1420="null",VLOOKUP(B1420,Entitats!O:P,2,FALSE),"null")</f>
        <v>null</v>
      </c>
      <c r="H1420">
        <f t="shared" si="136"/>
        <v>71418</v>
      </c>
      <c r="I1420" t="str">
        <f t="shared" si="132"/>
        <v>'Servicios Generales Centrales y de Patrimonio de los Edificios Llar de la Infància y Llar de la Joventut'</v>
      </c>
      <c r="J1420" t="str">
        <f t="shared" si="133"/>
        <v>'LA0015222'</v>
      </c>
      <c r="K1420" t="str">
        <f t="shared" si="134"/>
        <v>'LA0015221'</v>
      </c>
      <c r="M1420" t="str">
        <f t="shared" si="137"/>
        <v>null</v>
      </c>
      <c r="O1420" t="str">
        <f t="shared" si="135"/>
        <v xml:space="preserve">INSERT INTO pad_organ (organid, nom, dir3, dir3pare, cif) VALUES (71418, 'Servicios Generales Centrales y de Patrimonio de los Edificios Llar de la Infància y Llar de la Joventut', 'LA0015222', 'LA0015221', null); </v>
      </c>
    </row>
    <row r="1421" spans="2:15">
      <c r="B1421" t="s">
        <v>2804</v>
      </c>
      <c r="C1421" t="s">
        <v>2805</v>
      </c>
      <c r="D1421" s="1">
        <v>2138624</v>
      </c>
      <c r="E1421" t="str">
        <f>IFERROR(VLOOKUP(D1421,PBL_ORGAN_GESTOR!$A$2:$G$1955,2,FALSE),"null")</f>
        <v>LA0015221</v>
      </c>
      <c r="F1421" t="str">
        <f>IF(E1421="null",VLOOKUP(B1421,Entitats!O:P,2,FALSE),"null")</f>
        <v>null</v>
      </c>
      <c r="H1421">
        <f t="shared" si="136"/>
        <v>71419</v>
      </c>
      <c r="I1421" t="str">
        <f t="shared" si="132"/>
        <v>'Servicios Generales Centrales y de Patrimonio del Edificio la Misericordia'</v>
      </c>
      <c r="J1421" t="str">
        <f t="shared" si="133"/>
        <v>'LA0015223'</v>
      </c>
      <c r="K1421" t="str">
        <f t="shared" si="134"/>
        <v>'LA0015221'</v>
      </c>
      <c r="M1421" t="str">
        <f t="shared" si="137"/>
        <v>null</v>
      </c>
      <c r="O1421" t="str">
        <f t="shared" si="135"/>
        <v xml:space="preserve">INSERT INTO pad_organ (organid, nom, dir3, dir3pare, cif) VALUES (71419, 'Servicios Generales Centrales y de Patrimonio del Edificio la Misericordia', 'LA0015223', 'LA0015221', null); </v>
      </c>
    </row>
    <row r="1422" spans="2:15">
      <c r="B1422" t="s">
        <v>2806</v>
      </c>
      <c r="C1422" t="s">
        <v>2807</v>
      </c>
      <c r="D1422" s="1">
        <v>2138623</v>
      </c>
      <c r="E1422" t="str">
        <f>IFERROR(VLOOKUP(D1422,PBL_ORGAN_GESTOR!$A$2:$G$1955,2,FALSE),"null")</f>
        <v>LA0015220</v>
      </c>
      <c r="F1422" t="str">
        <f>IF(E1422="null",VLOOKUP(B1422,Entitats!O:P,2,FALSE),"null")</f>
        <v>null</v>
      </c>
      <c r="H1422">
        <f t="shared" si="136"/>
        <v>71420</v>
      </c>
      <c r="I1422" t="str">
        <f t="shared" si="132"/>
        <v>'Servicio de Informática y Telecomunicaciones'</v>
      </c>
      <c r="J1422" t="str">
        <f t="shared" si="133"/>
        <v>'LA0015224'</v>
      </c>
      <c r="K1422" t="str">
        <f t="shared" si="134"/>
        <v>'LA0015220'</v>
      </c>
      <c r="M1422" t="str">
        <f t="shared" si="137"/>
        <v>null</v>
      </c>
      <c r="O1422" t="str">
        <f t="shared" si="135"/>
        <v xml:space="preserve">INSERT INTO pad_organ (organid, nom, dir3, dir3pare, cif) VALUES (71420, 'Servicio de Informática y Telecomunicaciones', 'LA0015224', 'LA0015220', null); </v>
      </c>
    </row>
    <row r="1423" spans="2:15">
      <c r="B1423" t="s">
        <v>2808</v>
      </c>
      <c r="C1423" t="s">
        <v>1927</v>
      </c>
      <c r="D1423" s="1">
        <v>2138499</v>
      </c>
      <c r="E1423" t="str">
        <f>IFERROR(VLOOKUP(D1423,PBL_ORGAN_GESTOR!$A$2:$G$1955,2,FALSE),"null")</f>
        <v>L03070008</v>
      </c>
      <c r="F1423" t="str">
        <f>IF(E1423="null",VLOOKUP(B1423,Entitats!O:P,2,FALSE),"null")</f>
        <v>null</v>
      </c>
      <c r="H1423">
        <f t="shared" si="136"/>
        <v>71421</v>
      </c>
      <c r="I1423" t="str">
        <f t="shared" si="132"/>
        <v>'Departamento de Presidencia'</v>
      </c>
      <c r="J1423" t="str">
        <f t="shared" si="133"/>
        <v>'LA0015231'</v>
      </c>
      <c r="K1423" t="str">
        <f t="shared" si="134"/>
        <v>'L03070008'</v>
      </c>
      <c r="M1423" t="str">
        <f t="shared" si="137"/>
        <v>null</v>
      </c>
      <c r="O1423" t="str">
        <f t="shared" si="135"/>
        <v xml:space="preserve">INSERT INTO pad_organ (organid, nom, dir3, dir3pare, cif) VALUES (71421, 'Departamento de Presidencia', 'LA0015231', 'L03070008', null); </v>
      </c>
    </row>
    <row r="1424" spans="2:15">
      <c r="B1424" t="s">
        <v>2809</v>
      </c>
      <c r="C1424" t="s">
        <v>2810</v>
      </c>
      <c r="D1424" s="1">
        <v>2138628</v>
      </c>
      <c r="E1424" t="str">
        <f>IFERROR(VLOOKUP(D1424,PBL_ORGAN_GESTOR!$A$2:$G$1955,2,FALSE),"null")</f>
        <v>LA0015231</v>
      </c>
      <c r="F1424" t="str">
        <f>IF(E1424="null",VLOOKUP(B1424,Entitats!O:P,2,FALSE),"null")</f>
        <v>null</v>
      </c>
      <c r="H1424">
        <f t="shared" si="136"/>
        <v>71422</v>
      </c>
      <c r="I1424" t="str">
        <f t="shared" si="132"/>
        <v>'Abogacía del Consell Insular de Mallorca'</v>
      </c>
      <c r="J1424" t="str">
        <f t="shared" si="133"/>
        <v>'LA0007752'</v>
      </c>
      <c r="K1424" t="str">
        <f t="shared" si="134"/>
        <v>'LA0015231'</v>
      </c>
      <c r="M1424" t="str">
        <f t="shared" si="137"/>
        <v>null</v>
      </c>
      <c r="O1424" t="str">
        <f t="shared" si="135"/>
        <v xml:space="preserve">INSERT INTO pad_organ (organid, nom, dir3, dir3pare, cif) VALUES (71422, 'Abogacía del Consell Insular de Mallorca', 'LA0007752', 'LA0015231', null); </v>
      </c>
    </row>
    <row r="1425" spans="2:15">
      <c r="B1425" t="s">
        <v>2811</v>
      </c>
      <c r="C1425" t="s">
        <v>2812</v>
      </c>
      <c r="D1425" s="1">
        <v>2138628</v>
      </c>
      <c r="E1425" t="str">
        <f>IFERROR(VLOOKUP(D1425,PBL_ORGAN_GESTOR!$A$2:$G$1955,2,FALSE),"null")</f>
        <v>LA0015231</v>
      </c>
      <c r="F1425" t="str">
        <f>IF(E1425="null",VLOOKUP(B1425,Entitats!O:P,2,FALSE),"null")</f>
        <v>null</v>
      </c>
      <c r="H1425">
        <f t="shared" si="136"/>
        <v>71423</v>
      </c>
      <c r="I1425" t="str">
        <f t="shared" si="132"/>
        <v>'Secretaría General'</v>
      </c>
      <c r="J1425" t="str">
        <f t="shared" si="133"/>
        <v>'LA0007785'</v>
      </c>
      <c r="K1425" t="str">
        <f t="shared" si="134"/>
        <v>'LA0015231'</v>
      </c>
      <c r="M1425" t="str">
        <f t="shared" si="137"/>
        <v>null</v>
      </c>
      <c r="O1425" t="str">
        <f t="shared" si="135"/>
        <v xml:space="preserve">INSERT INTO pad_organ (organid, nom, dir3, dir3pare, cif) VALUES (71423, 'Secretaría General', 'LA0007785', 'LA0015231', null); </v>
      </c>
    </row>
    <row r="1426" spans="2:15">
      <c r="B1426" t="s">
        <v>2813</v>
      </c>
      <c r="C1426" t="s">
        <v>2814</v>
      </c>
      <c r="D1426" s="1">
        <v>2138628</v>
      </c>
      <c r="E1426" t="str">
        <f>IFERROR(VLOOKUP(D1426,PBL_ORGAN_GESTOR!$A$2:$G$1955,2,FALSE),"null")</f>
        <v>LA0015231</v>
      </c>
      <c r="F1426" t="str">
        <f>IF(E1426="null",VLOOKUP(B1426,Entitats!O:P,2,FALSE),"null")</f>
        <v>null</v>
      </c>
      <c r="H1426">
        <f t="shared" si="136"/>
        <v>71424</v>
      </c>
      <c r="I1426" t="str">
        <f t="shared" si="132"/>
        <v>'Servicios Generales de Presidencia y Partidos Políticos'</v>
      </c>
      <c r="J1426" t="str">
        <f t="shared" si="133"/>
        <v>'LA0007786'</v>
      </c>
      <c r="K1426" t="str">
        <f t="shared" si="134"/>
        <v>'LA0015231'</v>
      </c>
      <c r="M1426" t="str">
        <f t="shared" si="137"/>
        <v>null</v>
      </c>
      <c r="O1426" t="str">
        <f t="shared" si="135"/>
        <v xml:space="preserve">INSERT INTO pad_organ (organid, nom, dir3, dir3pare, cif) VALUES (71424, 'Servicios Generales de Presidencia y Partidos Políticos', 'LA0007786', 'LA0015231', null); </v>
      </c>
    </row>
    <row r="1427" spans="2:15">
      <c r="B1427" t="s">
        <v>2815</v>
      </c>
      <c r="C1427" t="s">
        <v>2816</v>
      </c>
      <c r="D1427" s="1">
        <v>2138628</v>
      </c>
      <c r="E1427" t="str">
        <f>IFERROR(VLOOKUP(D1427,PBL_ORGAN_GESTOR!$A$2:$G$1955,2,FALSE),"null")</f>
        <v>LA0015231</v>
      </c>
      <c r="F1427" t="str">
        <f>IF(E1427="null",VLOOKUP(B1427,Entitats!O:P,2,FALSE),"null")</f>
        <v>null</v>
      </c>
      <c r="H1427">
        <f t="shared" si="136"/>
        <v>71425</v>
      </c>
      <c r="I1427" t="str">
        <f t="shared" si="132"/>
        <v>'Dirección Insular de Comunicación'</v>
      </c>
      <c r="J1427" t="str">
        <f t="shared" si="133"/>
        <v>'LA0009861'</v>
      </c>
      <c r="K1427" t="str">
        <f t="shared" si="134"/>
        <v>'LA0015231'</v>
      </c>
      <c r="M1427" t="str">
        <f t="shared" si="137"/>
        <v>null</v>
      </c>
      <c r="O1427" t="str">
        <f t="shared" si="135"/>
        <v xml:space="preserve">INSERT INTO pad_organ (organid, nom, dir3, dir3pare, cif) VALUES (71425, 'Dirección Insular de Comunicación', 'LA0009861', 'LA0015231', null); </v>
      </c>
    </row>
    <row r="1428" spans="2:15">
      <c r="B1428" t="s">
        <v>2817</v>
      </c>
      <c r="C1428" t="s">
        <v>2818</v>
      </c>
      <c r="D1428" s="1">
        <v>2138628</v>
      </c>
      <c r="E1428" t="str">
        <f>IFERROR(VLOOKUP(D1428,PBL_ORGAN_GESTOR!$A$2:$G$1955,2,FALSE),"null")</f>
        <v>LA0015231</v>
      </c>
      <c r="F1428" t="str">
        <f>IF(E1428="null",VLOOKUP(B1428,Entitats!O:P,2,FALSE),"null")</f>
        <v>null</v>
      </c>
      <c r="H1428">
        <f t="shared" si="136"/>
        <v>71426</v>
      </c>
      <c r="I1428" t="str">
        <f t="shared" si="132"/>
        <v>'Dirección Insular de Promoción Sociocultural'</v>
      </c>
      <c r="J1428" t="str">
        <f t="shared" si="133"/>
        <v>'LA0009869'</v>
      </c>
      <c r="K1428" t="str">
        <f t="shared" si="134"/>
        <v>'LA0015231'</v>
      </c>
      <c r="M1428" t="str">
        <f t="shared" si="137"/>
        <v>null</v>
      </c>
      <c r="O1428" t="str">
        <f t="shared" si="135"/>
        <v xml:space="preserve">INSERT INTO pad_organ (organid, nom, dir3, dir3pare, cif) VALUES (71426, 'Dirección Insular de Promoción Sociocultural', 'LA0009869', 'LA0015231', null); </v>
      </c>
    </row>
    <row r="1429" spans="2:15">
      <c r="B1429" t="s">
        <v>2819</v>
      </c>
      <c r="C1429" t="s">
        <v>2820</v>
      </c>
      <c r="D1429" s="1">
        <v>2138633</v>
      </c>
      <c r="E1429" t="str">
        <f>IFERROR(VLOOKUP(D1429,PBL_ORGAN_GESTOR!$A$2:$G$1955,2,FALSE),"null")</f>
        <v>LA0009869</v>
      </c>
      <c r="F1429" t="str">
        <f>IF(E1429="null",VLOOKUP(B1429,Entitats!O:P,2,FALSE),"null")</f>
        <v>null</v>
      </c>
      <c r="H1429">
        <f t="shared" si="136"/>
        <v>71427</v>
      </c>
      <c r="I1429" t="str">
        <f t="shared" si="132"/>
        <v>'Promoción Sociocultural y Asociacionismo'</v>
      </c>
      <c r="J1429" t="str">
        <f t="shared" si="133"/>
        <v>'LA0009870'</v>
      </c>
      <c r="K1429" t="str">
        <f t="shared" si="134"/>
        <v>'LA0009869'</v>
      </c>
      <c r="M1429" t="str">
        <f t="shared" si="137"/>
        <v>null</v>
      </c>
      <c r="O1429" t="str">
        <f t="shared" si="135"/>
        <v xml:space="preserve">INSERT INTO pad_organ (organid, nom, dir3, dir3pare, cif) VALUES (71427, 'Promoción Sociocultural y Asociacionismo', 'LA0009870', 'LA0009869', null); </v>
      </c>
    </row>
    <row r="1430" spans="2:15">
      <c r="B1430" t="s">
        <v>2821</v>
      </c>
      <c r="C1430" t="s">
        <v>2822</v>
      </c>
      <c r="D1430" s="1">
        <v>2138628</v>
      </c>
      <c r="E1430" t="str">
        <f>IFERROR(VLOOKUP(D1430,PBL_ORGAN_GESTOR!$A$2:$G$1955,2,FALSE),"null")</f>
        <v>LA0015231</v>
      </c>
      <c r="F1430" t="str">
        <f>IF(E1430="null",VLOOKUP(B1430,Entitats!O:P,2,FALSE),"null")</f>
        <v>null</v>
      </c>
      <c r="H1430">
        <f t="shared" si="136"/>
        <v>71428</v>
      </c>
      <c r="I1430" t="str">
        <f t="shared" si="132"/>
        <v>'Dirección Insular de Igualdad y Diversidad'</v>
      </c>
      <c r="J1430" t="str">
        <f t="shared" si="133"/>
        <v>'LA0015232'</v>
      </c>
      <c r="K1430" t="str">
        <f t="shared" si="134"/>
        <v>'LA0015231'</v>
      </c>
      <c r="M1430" t="str">
        <f t="shared" si="137"/>
        <v>null</v>
      </c>
      <c r="O1430" t="str">
        <f t="shared" si="135"/>
        <v xml:space="preserve">INSERT INTO pad_organ (organid, nom, dir3, dir3pare, cif) VALUES (71428, 'Dirección Insular de Igualdad y Diversidad', 'LA0015232', 'LA0015231', null); </v>
      </c>
    </row>
    <row r="1431" spans="2:15">
      <c r="B1431" t="s">
        <v>2823</v>
      </c>
      <c r="C1431" t="s">
        <v>2824</v>
      </c>
      <c r="D1431" s="1">
        <v>2138628</v>
      </c>
      <c r="E1431" t="str">
        <f>IFERROR(VLOOKUP(D1431,PBL_ORGAN_GESTOR!$A$2:$G$1955,2,FALSE),"null")</f>
        <v>LA0015231</v>
      </c>
      <c r="F1431" t="str">
        <f>IF(E1431="null",VLOOKUP(B1431,Entitats!O:P,2,FALSE),"null")</f>
        <v>null</v>
      </c>
      <c r="H1431">
        <f t="shared" si="136"/>
        <v>71429</v>
      </c>
      <c r="I1431" t="str">
        <f t="shared" si="132"/>
        <v>'Dirección Insular de Relaciones Institucionales y Proyectos'</v>
      </c>
      <c r="J1431" t="str">
        <f t="shared" si="133"/>
        <v>'LA0015233'</v>
      </c>
      <c r="K1431" t="str">
        <f t="shared" si="134"/>
        <v>'LA0015231'</v>
      </c>
      <c r="M1431" t="str">
        <f t="shared" si="137"/>
        <v>null</v>
      </c>
      <c r="O1431" t="str">
        <f t="shared" si="135"/>
        <v xml:space="preserve">INSERT INTO pad_organ (organid, nom, dir3, dir3pare, cif) VALUES (71429, 'Dirección Insular de Relaciones Institucionales y Proyectos', 'LA0015233', 'LA0015231', null); </v>
      </c>
    </row>
    <row r="1432" spans="2:15">
      <c r="B1432" t="s">
        <v>2825</v>
      </c>
      <c r="C1432" t="s">
        <v>2826</v>
      </c>
      <c r="D1432" s="1">
        <v>5140113</v>
      </c>
      <c r="E1432" t="str">
        <f>IFERROR(VLOOKUP(D1432,PBL_ORGAN_GESTOR!$A$2:$G$1955,2,FALSE),"null")</f>
        <v>LA0021156</v>
      </c>
      <c r="F1432" t="str">
        <f>IF(E1432="null",VLOOKUP(B1432,Entitats!O:P,2,FALSE),"null")</f>
        <v>null</v>
      </c>
      <c r="H1432">
        <f t="shared" si="136"/>
        <v>71430</v>
      </c>
      <c r="I1432" t="str">
        <f t="shared" si="132"/>
        <v>'Servicio de Protocolo y Parque Móvil'</v>
      </c>
      <c r="J1432" t="str">
        <f t="shared" si="133"/>
        <v>'LA0013890'</v>
      </c>
      <c r="K1432" t="str">
        <f t="shared" si="134"/>
        <v>'LA0021156'</v>
      </c>
      <c r="M1432" t="str">
        <f t="shared" si="137"/>
        <v>null</v>
      </c>
      <c r="O1432" t="str">
        <f t="shared" si="135"/>
        <v xml:space="preserve">INSERT INTO pad_organ (organid, nom, dir3, dir3pare, cif) VALUES (71430, 'Servicio de Protocolo y Parque Móvil', 'LA0013890', 'LA0021156', null); </v>
      </c>
    </row>
    <row r="1433" spans="2:15">
      <c r="B1433" t="s">
        <v>2827</v>
      </c>
      <c r="C1433" t="s">
        <v>2828</v>
      </c>
      <c r="D1433" s="1">
        <v>2138628</v>
      </c>
      <c r="E1433" t="str">
        <f>IFERROR(VLOOKUP(D1433,PBL_ORGAN_GESTOR!$A$2:$G$1955,2,FALSE),"null")</f>
        <v>LA0015231</v>
      </c>
      <c r="F1433" t="str">
        <f>IF(E1433="null",VLOOKUP(B1433,Entitats!O:P,2,FALSE),"null")</f>
        <v>null</v>
      </c>
      <c r="H1433">
        <f t="shared" si="136"/>
        <v>71431</v>
      </c>
      <c r="I1433" t="str">
        <f t="shared" si="132"/>
        <v>'Secretaría Técnica de Presidencia'</v>
      </c>
      <c r="J1433" t="str">
        <f t="shared" si="133"/>
        <v>'LA0015234'</v>
      </c>
      <c r="K1433" t="str">
        <f t="shared" si="134"/>
        <v>'LA0015231'</v>
      </c>
      <c r="M1433" t="str">
        <f t="shared" si="137"/>
        <v>null</v>
      </c>
      <c r="O1433" t="str">
        <f t="shared" si="135"/>
        <v xml:space="preserve">INSERT INTO pad_organ (organid, nom, dir3, dir3pare, cif) VALUES (71431, 'Secretaría Técnica de Presidencia', 'LA0015234', 'LA0015231', null); </v>
      </c>
    </row>
    <row r="1434" spans="2:15">
      <c r="B1434" t="s">
        <v>2829</v>
      </c>
      <c r="C1434" t="s">
        <v>2830</v>
      </c>
      <c r="D1434" s="1">
        <v>2138628</v>
      </c>
      <c r="E1434" t="str">
        <f>IFERROR(VLOOKUP(D1434,PBL_ORGAN_GESTOR!$A$2:$G$1955,2,FALSE),"null")</f>
        <v>LA0015231</v>
      </c>
      <c r="F1434" t="str">
        <f>IF(E1434="null",VLOOKUP(B1434,Entitats!O:P,2,FALSE),"null")</f>
        <v>null</v>
      </c>
      <c r="H1434">
        <f t="shared" si="136"/>
        <v>71432</v>
      </c>
      <c r="I1434" t="str">
        <f t="shared" si="132"/>
        <v>'Dirección Insular de Coordinación'</v>
      </c>
      <c r="J1434" t="str">
        <f t="shared" si="133"/>
        <v>'LA0015235'</v>
      </c>
      <c r="K1434" t="str">
        <f t="shared" si="134"/>
        <v>'LA0015231'</v>
      </c>
      <c r="M1434" t="str">
        <f t="shared" si="137"/>
        <v>null</v>
      </c>
      <c r="O1434" t="str">
        <f t="shared" si="135"/>
        <v xml:space="preserve">INSERT INTO pad_organ (organid, nom, dir3, dir3pare, cif) VALUES (71432, 'Dirección Insular de Coordinación', 'LA0015235', 'LA0015231', null); </v>
      </c>
    </row>
    <row r="1435" spans="2:15">
      <c r="B1435" t="s">
        <v>2831</v>
      </c>
      <c r="C1435" t="s">
        <v>2832</v>
      </c>
      <c r="D1435" s="1">
        <v>2138628</v>
      </c>
      <c r="E1435" t="str">
        <f>IFERROR(VLOOKUP(D1435,PBL_ORGAN_GESTOR!$A$2:$G$1955,2,FALSE),"null")</f>
        <v>LA0015231</v>
      </c>
      <c r="F1435" t="str">
        <f>IF(E1435="null",VLOOKUP(B1435,Entitats!O:P,2,FALSE),"null")</f>
        <v>null</v>
      </c>
      <c r="H1435">
        <f t="shared" si="136"/>
        <v>71433</v>
      </c>
      <c r="I1435" t="str">
        <f t="shared" si="132"/>
        <v>'Dirección Insular de Modernización y Transparencia'</v>
      </c>
      <c r="J1435" t="str">
        <f t="shared" si="133"/>
        <v>'LA0015236'</v>
      </c>
      <c r="K1435" t="str">
        <f t="shared" si="134"/>
        <v>'LA0015231'</v>
      </c>
      <c r="M1435" t="str">
        <f t="shared" si="137"/>
        <v>null</v>
      </c>
      <c r="O1435" t="str">
        <f t="shared" si="135"/>
        <v xml:space="preserve">INSERT INTO pad_organ (organid, nom, dir3, dir3pare, cif) VALUES (71433, 'Dirección Insular de Modernización y Transparencia', 'LA0015236', 'LA0015231', null); </v>
      </c>
    </row>
    <row r="1436" spans="2:15">
      <c r="B1436" t="s">
        <v>2833</v>
      </c>
      <c r="C1436" t="s">
        <v>2834</v>
      </c>
      <c r="D1436" s="1">
        <v>2138640</v>
      </c>
      <c r="E1436" t="str">
        <f>IFERROR(VLOOKUP(D1436,PBL_ORGAN_GESTOR!$A$2:$G$1955,2,FALSE),"null")</f>
        <v>LA0015236</v>
      </c>
      <c r="F1436" t="str">
        <f>IF(E1436="null",VLOOKUP(B1436,Entitats!O:P,2,FALSE),"null")</f>
        <v>null</v>
      </c>
      <c r="H1436">
        <f t="shared" si="136"/>
        <v>71434</v>
      </c>
      <c r="I1436" t="str">
        <f t="shared" si="132"/>
        <v>'Servicio de Proyectos de Modernización'</v>
      </c>
      <c r="J1436" t="str">
        <f t="shared" si="133"/>
        <v>'LA0015237'</v>
      </c>
      <c r="K1436" t="str">
        <f t="shared" si="134"/>
        <v>'LA0015236'</v>
      </c>
      <c r="M1436" t="str">
        <f t="shared" si="137"/>
        <v>null</v>
      </c>
      <c r="O1436" t="str">
        <f t="shared" si="135"/>
        <v xml:space="preserve">INSERT INTO pad_organ (organid, nom, dir3, dir3pare, cif) VALUES (71434, 'Servicio de Proyectos de Modernización', 'LA0015237', 'LA0015236', null); </v>
      </c>
    </row>
    <row r="1437" spans="2:15">
      <c r="B1437" t="s">
        <v>2835</v>
      </c>
      <c r="C1437" t="s">
        <v>2836</v>
      </c>
      <c r="D1437" s="1">
        <v>2138640</v>
      </c>
      <c r="E1437" t="str">
        <f>IFERROR(VLOOKUP(D1437,PBL_ORGAN_GESTOR!$A$2:$G$1955,2,FALSE),"null")</f>
        <v>LA0015236</v>
      </c>
      <c r="F1437" t="str">
        <f>IF(E1437="null",VLOOKUP(B1437,Entitats!O:P,2,FALSE),"null")</f>
        <v>null</v>
      </c>
      <c r="H1437">
        <f t="shared" si="136"/>
        <v>71435</v>
      </c>
      <c r="I1437" t="str">
        <f t="shared" si="132"/>
        <v>'Oficina Jurídica, de Calidad y Seguridad'</v>
      </c>
      <c r="J1437" t="str">
        <f t="shared" si="133"/>
        <v>'LA0015238'</v>
      </c>
      <c r="K1437" t="str">
        <f t="shared" si="134"/>
        <v>'LA0015236'</v>
      </c>
      <c r="M1437" t="str">
        <f t="shared" si="137"/>
        <v>null</v>
      </c>
      <c r="O1437" t="str">
        <f t="shared" si="135"/>
        <v xml:space="preserve">INSERT INTO pad_organ (organid, nom, dir3, dir3pare, cif) VALUES (71435, 'Oficina Jurídica, de Calidad y Seguridad', 'LA0015238', 'LA0015236', null); </v>
      </c>
    </row>
    <row r="1438" spans="2:15">
      <c r="B1438" t="s">
        <v>2837</v>
      </c>
      <c r="C1438" t="s">
        <v>2838</v>
      </c>
      <c r="D1438" s="1">
        <v>2138640</v>
      </c>
      <c r="E1438" t="str">
        <f>IFERROR(VLOOKUP(D1438,PBL_ORGAN_GESTOR!$A$2:$G$1955,2,FALSE),"null")</f>
        <v>LA0015236</v>
      </c>
      <c r="F1438" t="str">
        <f>IF(E1438="null",VLOOKUP(B1438,Entitats!O:P,2,FALSE),"null")</f>
        <v>null</v>
      </c>
      <c r="H1438">
        <f t="shared" si="136"/>
        <v>71436</v>
      </c>
      <c r="I1438" t="str">
        <f t="shared" si="132"/>
        <v>'Oficina de Transparencia y Buen Gobierno'</v>
      </c>
      <c r="J1438" t="str">
        <f t="shared" si="133"/>
        <v>'LA0015239'</v>
      </c>
      <c r="K1438" t="str">
        <f t="shared" si="134"/>
        <v>'LA0015236'</v>
      </c>
      <c r="M1438" t="str">
        <f t="shared" si="137"/>
        <v>null</v>
      </c>
      <c r="O1438" t="str">
        <f t="shared" si="135"/>
        <v xml:space="preserve">INSERT INTO pad_organ (organid, nom, dir3, dir3pare, cif) VALUES (71436, 'Oficina de Transparencia y Buen Gobierno', 'LA0015239', 'LA0015236', null); </v>
      </c>
    </row>
    <row r="1439" spans="2:15">
      <c r="B1439" t="s">
        <v>2839</v>
      </c>
      <c r="C1439" t="s">
        <v>2840</v>
      </c>
      <c r="D1439" s="1">
        <v>2138499</v>
      </c>
      <c r="E1439" t="str">
        <f>IFERROR(VLOOKUP(D1439,PBL_ORGAN_GESTOR!$A$2:$G$1955,2,FALSE),"null")</f>
        <v>L03070008</v>
      </c>
      <c r="F1439" t="str">
        <f>IF(E1439="null",VLOOKUP(B1439,Entitats!O:P,2,FALSE),"null")</f>
        <v>null</v>
      </c>
      <c r="H1439">
        <f t="shared" si="136"/>
        <v>71437</v>
      </c>
      <c r="I1439" t="str">
        <f t="shared" si="132"/>
        <v>'Departamento de Movilidad e Infraestructuras'</v>
      </c>
      <c r="J1439" t="str">
        <f t="shared" si="133"/>
        <v>'LA0015240'</v>
      </c>
      <c r="K1439" t="str">
        <f t="shared" si="134"/>
        <v>'L03070008'</v>
      </c>
      <c r="M1439" t="str">
        <f t="shared" si="137"/>
        <v>null</v>
      </c>
      <c r="O1439" t="str">
        <f t="shared" si="135"/>
        <v xml:space="preserve">INSERT INTO pad_organ (organid, nom, dir3, dir3pare, cif) VALUES (71437, 'Departamento de Movilidad e Infraestructuras', 'LA0015240', 'L03070008', null); </v>
      </c>
    </row>
    <row r="1440" spans="2:15">
      <c r="B1440" t="s">
        <v>2841</v>
      </c>
      <c r="C1440" t="s">
        <v>2842</v>
      </c>
      <c r="D1440" s="1">
        <v>2138644</v>
      </c>
      <c r="E1440" t="str">
        <f>IFERROR(VLOOKUP(D1440,PBL_ORGAN_GESTOR!$A$2:$G$1955,2,FALSE),"null")</f>
        <v>LA0015240</v>
      </c>
      <c r="F1440" t="str">
        <f>IF(E1440="null",VLOOKUP(B1440,Entitats!O:P,2,FALSE),"null")</f>
        <v>null</v>
      </c>
      <c r="H1440">
        <f t="shared" si="136"/>
        <v>71438</v>
      </c>
      <c r="I1440" t="str">
        <f t="shared" si="132"/>
        <v>'Dirección Insular de Inspección Técnica de Vehículos y Actividades Clasificadas'</v>
      </c>
      <c r="J1440" t="str">
        <f t="shared" si="133"/>
        <v>'LA0015244'</v>
      </c>
      <c r="K1440" t="str">
        <f t="shared" si="134"/>
        <v>'LA0015240'</v>
      </c>
      <c r="M1440" t="str">
        <f t="shared" si="137"/>
        <v>null</v>
      </c>
      <c r="O1440" t="str">
        <f t="shared" si="135"/>
        <v xml:space="preserve">INSERT INTO pad_organ (organid, nom, dir3, dir3pare, cif) VALUES (71438, 'Dirección Insular de Inspección Técnica de Vehículos y Actividades Clasificadas', 'LA0015244', 'LA0015240', null); </v>
      </c>
    </row>
    <row r="1441" spans="2:15">
      <c r="B1441" t="s">
        <v>2843</v>
      </c>
      <c r="C1441" t="s">
        <v>2844</v>
      </c>
      <c r="D1441" s="1">
        <v>5140120</v>
      </c>
      <c r="E1441" t="str">
        <f>IFERROR(VLOOKUP(D1441,PBL_ORGAN_GESTOR!$A$2:$G$1955,2,FALSE),"null")</f>
        <v>LA0021183</v>
      </c>
      <c r="F1441" t="str">
        <f>IF(E1441="null",VLOOKUP(B1441,Entitats!O:P,2,FALSE),"null")</f>
        <v>null</v>
      </c>
      <c r="H1441">
        <f t="shared" si="136"/>
        <v>71439</v>
      </c>
      <c r="I1441" t="str">
        <f t="shared" si="132"/>
        <v>'Servicio de Actividades'</v>
      </c>
      <c r="J1441" t="str">
        <f t="shared" si="133"/>
        <v>'LA0015245'</v>
      </c>
      <c r="K1441" t="str">
        <f t="shared" si="134"/>
        <v>'LA0021183'</v>
      </c>
      <c r="M1441" t="str">
        <f t="shared" si="137"/>
        <v>null</v>
      </c>
      <c r="O1441" t="str">
        <f t="shared" si="135"/>
        <v xml:space="preserve">INSERT INTO pad_organ (organid, nom, dir3, dir3pare, cif) VALUES (71439, 'Servicio de Actividades', 'LA0015245', 'LA0021183', null); </v>
      </c>
    </row>
    <row r="1442" spans="2:15">
      <c r="B1442" t="s">
        <v>2845</v>
      </c>
      <c r="C1442" t="s">
        <v>2846</v>
      </c>
      <c r="D1442" s="1">
        <v>2138645</v>
      </c>
      <c r="E1442" t="str">
        <f>IFERROR(VLOOKUP(D1442,PBL_ORGAN_GESTOR!$A$2:$G$1955,2,FALSE),"null")</f>
        <v>LA0015244</v>
      </c>
      <c r="F1442" t="str">
        <f>IF(E1442="null",VLOOKUP(B1442,Entitats!O:P,2,FALSE),"null")</f>
        <v>null</v>
      </c>
      <c r="H1442">
        <f t="shared" si="136"/>
        <v>71440</v>
      </c>
      <c r="I1442" t="str">
        <f t="shared" si="132"/>
        <v>'Servicio de Inspección Técnica de Vehículos'</v>
      </c>
      <c r="J1442" t="str">
        <f t="shared" si="133"/>
        <v>'LA0015246'</v>
      </c>
      <c r="K1442" t="str">
        <f t="shared" si="134"/>
        <v>'LA0015244'</v>
      </c>
      <c r="M1442" t="str">
        <f t="shared" si="137"/>
        <v>null</v>
      </c>
      <c r="O1442" t="str">
        <f t="shared" si="135"/>
        <v xml:space="preserve">INSERT INTO pad_organ (organid, nom, dir3, dir3pare, cif) VALUES (71440, 'Servicio de Inspección Técnica de Vehículos', 'LA0015246', 'LA0015244', null); </v>
      </c>
    </row>
    <row r="1443" spans="2:15">
      <c r="B1443" t="s">
        <v>2847</v>
      </c>
      <c r="C1443" t="s">
        <v>2848</v>
      </c>
      <c r="D1443" s="1">
        <v>2138644</v>
      </c>
      <c r="E1443" t="str">
        <f>IFERROR(VLOOKUP(D1443,PBL_ORGAN_GESTOR!$A$2:$G$1955,2,FALSE),"null")</f>
        <v>LA0015240</v>
      </c>
      <c r="F1443" t="str">
        <f>IF(E1443="null",VLOOKUP(B1443,Entitats!O:P,2,FALSE),"null")</f>
        <v>null</v>
      </c>
      <c r="H1443">
        <f t="shared" si="136"/>
        <v>71441</v>
      </c>
      <c r="I1443" t="str">
        <f t="shared" si="132"/>
        <v>'Dirección Insular de Infraestructuras'</v>
      </c>
      <c r="J1443" t="str">
        <f t="shared" si="133"/>
        <v>'LA0015257'</v>
      </c>
      <c r="K1443" t="str">
        <f t="shared" si="134"/>
        <v>'LA0015240'</v>
      </c>
      <c r="M1443" t="str">
        <f t="shared" si="137"/>
        <v>null</v>
      </c>
      <c r="O1443" t="str">
        <f t="shared" si="135"/>
        <v xml:space="preserve">INSERT INTO pad_organ (organid, nom, dir3, dir3pare, cif) VALUES (71441, 'Dirección Insular de Infraestructuras', 'LA0015257', 'LA0015240', null); </v>
      </c>
    </row>
    <row r="1444" spans="2:15">
      <c r="B1444" t="s">
        <v>2849</v>
      </c>
      <c r="C1444" t="s">
        <v>2850</v>
      </c>
      <c r="D1444" s="1">
        <v>2138648</v>
      </c>
      <c r="E1444" t="str">
        <f>IFERROR(VLOOKUP(D1444,PBL_ORGAN_GESTOR!$A$2:$G$1955,2,FALSE),"null")</f>
        <v>LA0015257</v>
      </c>
      <c r="F1444" t="str">
        <f>IF(E1444="null",VLOOKUP(B1444,Entitats!O:P,2,FALSE),"null")</f>
        <v>null</v>
      </c>
      <c r="H1444">
        <f t="shared" si="136"/>
        <v>71442</v>
      </c>
      <c r="I1444" t="str">
        <f t="shared" si="132"/>
        <v>'Servicio de Explotación y Conservación'</v>
      </c>
      <c r="J1444" t="str">
        <f t="shared" si="133"/>
        <v>'LA0015258'</v>
      </c>
      <c r="K1444" t="str">
        <f t="shared" si="134"/>
        <v>'LA0015257'</v>
      </c>
      <c r="M1444" t="str">
        <f t="shared" si="137"/>
        <v>null</v>
      </c>
      <c r="O1444" t="str">
        <f t="shared" si="135"/>
        <v xml:space="preserve">INSERT INTO pad_organ (organid, nom, dir3, dir3pare, cif) VALUES (71442, 'Servicio de Explotación y Conservación', 'LA0015258', 'LA0015257', null); </v>
      </c>
    </row>
    <row r="1445" spans="2:15">
      <c r="B1445" t="s">
        <v>2851</v>
      </c>
      <c r="C1445" t="s">
        <v>2852</v>
      </c>
      <c r="D1445" s="1">
        <v>2138648</v>
      </c>
      <c r="E1445" t="str">
        <f>IFERROR(VLOOKUP(D1445,PBL_ORGAN_GESTOR!$A$2:$G$1955,2,FALSE),"null")</f>
        <v>LA0015257</v>
      </c>
      <c r="F1445" t="str">
        <f>IF(E1445="null",VLOOKUP(B1445,Entitats!O:P,2,FALSE),"null")</f>
        <v>null</v>
      </c>
      <c r="H1445">
        <f t="shared" si="136"/>
        <v>71443</v>
      </c>
      <c r="I1445" t="str">
        <f t="shared" si="132"/>
        <v>'Servicio de Obras, Planificación y Supervisión'</v>
      </c>
      <c r="J1445" t="str">
        <f t="shared" si="133"/>
        <v>'LA0015259'</v>
      </c>
      <c r="K1445" t="str">
        <f t="shared" si="134"/>
        <v>'LA0015257'</v>
      </c>
      <c r="M1445" t="str">
        <f t="shared" si="137"/>
        <v>null</v>
      </c>
      <c r="O1445" t="str">
        <f t="shared" si="135"/>
        <v xml:space="preserve">INSERT INTO pad_organ (organid, nom, dir3, dir3pare, cif) VALUES (71443, 'Servicio de Obras, Planificación y Supervisión', 'LA0015259', 'LA0015257', null); </v>
      </c>
    </row>
    <row r="1446" spans="2:15">
      <c r="B1446" t="s">
        <v>2853</v>
      </c>
      <c r="C1446" t="s">
        <v>2047</v>
      </c>
      <c r="D1446" s="1">
        <v>2138644</v>
      </c>
      <c r="E1446" t="str">
        <f>IFERROR(VLOOKUP(D1446,PBL_ORGAN_GESTOR!$A$2:$G$1955,2,FALSE),"null")</f>
        <v>LA0015240</v>
      </c>
      <c r="F1446" t="str">
        <f>IF(E1446="null",VLOOKUP(B1446,Entitats!O:P,2,FALSE),"null")</f>
        <v>null</v>
      </c>
      <c r="H1446">
        <f t="shared" si="136"/>
        <v>71444</v>
      </c>
      <c r="I1446" t="str">
        <f t="shared" si="132"/>
        <v>'Dirección Insular de Movilidad'</v>
      </c>
      <c r="J1446" t="str">
        <f t="shared" si="133"/>
        <v>'LA0015260'</v>
      </c>
      <c r="K1446" t="str">
        <f t="shared" si="134"/>
        <v>'LA0015240'</v>
      </c>
      <c r="M1446" t="str">
        <f t="shared" si="137"/>
        <v>null</v>
      </c>
      <c r="O1446" t="str">
        <f t="shared" si="135"/>
        <v xml:space="preserve">INSERT INTO pad_organ (organid, nom, dir3, dir3pare, cif) VALUES (71444, 'Dirección Insular de Movilidad', 'LA0015260', 'LA0015240', null); </v>
      </c>
    </row>
    <row r="1447" spans="2:15">
      <c r="B1447" t="s">
        <v>2854</v>
      </c>
      <c r="C1447" t="s">
        <v>2855</v>
      </c>
      <c r="D1447" s="1">
        <v>2138644</v>
      </c>
      <c r="E1447" t="str">
        <f>IFERROR(VLOOKUP(D1447,PBL_ORGAN_GESTOR!$A$2:$G$1955,2,FALSE),"null")</f>
        <v>LA0015240</v>
      </c>
      <c r="F1447" t="str">
        <f>IF(E1447="null",VLOOKUP(B1447,Entitats!O:P,2,FALSE),"null")</f>
        <v>null</v>
      </c>
      <c r="H1447">
        <f t="shared" si="136"/>
        <v>71445</v>
      </c>
      <c r="I1447" t="str">
        <f t="shared" si="132"/>
        <v>'Secretaría Técnica de Movilidad e Infraestructuras'</v>
      </c>
      <c r="J1447" t="str">
        <f t="shared" si="133"/>
        <v>'LA0015266'</v>
      </c>
      <c r="K1447" t="str">
        <f t="shared" si="134"/>
        <v>'LA0015240'</v>
      </c>
      <c r="M1447" t="str">
        <f t="shared" si="137"/>
        <v>null</v>
      </c>
      <c r="O1447" t="str">
        <f t="shared" si="135"/>
        <v xml:space="preserve">INSERT INTO pad_organ (organid, nom, dir3, dir3pare, cif) VALUES (71445, 'Secretaría Técnica de Movilidad e Infraestructuras', 'LA0015266', 'LA0015240', null); </v>
      </c>
    </row>
    <row r="1448" spans="2:15">
      <c r="B1448" t="s">
        <v>2856</v>
      </c>
      <c r="C1448" t="s">
        <v>2857</v>
      </c>
      <c r="D1448" s="1">
        <v>2138652</v>
      </c>
      <c r="E1448" t="str">
        <f>IFERROR(VLOOKUP(D1448,PBL_ORGAN_GESTOR!$A$2:$G$1955,2,FALSE),"null")</f>
        <v>LA0015266</v>
      </c>
      <c r="F1448" t="str">
        <f>IF(E1448="null",VLOOKUP(B1448,Entitats!O:P,2,FALSE),"null")</f>
        <v>null</v>
      </c>
      <c r="H1448">
        <f t="shared" si="136"/>
        <v>71446</v>
      </c>
      <c r="I1448" t="str">
        <f t="shared" si="132"/>
        <v>'Servicio de Expropiaciones y Valoraciones'</v>
      </c>
      <c r="J1448" t="str">
        <f t="shared" si="133"/>
        <v>'LA0015267'</v>
      </c>
      <c r="K1448" t="str">
        <f t="shared" si="134"/>
        <v>'LA0015266'</v>
      </c>
      <c r="M1448" t="str">
        <f t="shared" si="137"/>
        <v>null</v>
      </c>
      <c r="O1448" t="str">
        <f t="shared" si="135"/>
        <v xml:space="preserve">INSERT INTO pad_organ (organid, nom, dir3, dir3pare, cif) VALUES (71446, 'Servicio de Expropiaciones y Valoraciones', 'LA0015267', 'LA0015266', null); </v>
      </c>
    </row>
    <row r="1449" spans="2:15">
      <c r="B1449" t="s">
        <v>2858</v>
      </c>
      <c r="C1449" t="s">
        <v>2859</v>
      </c>
      <c r="D1449" s="1">
        <v>2138652</v>
      </c>
      <c r="E1449" t="str">
        <f>IFERROR(VLOOKUP(D1449,PBL_ORGAN_GESTOR!$A$2:$G$1955,2,FALSE),"null")</f>
        <v>LA0015266</v>
      </c>
      <c r="F1449" t="str">
        <f>IF(E1449="null",VLOOKUP(B1449,Entitats!O:P,2,FALSE),"null")</f>
        <v>null</v>
      </c>
      <c r="H1449">
        <f t="shared" si="136"/>
        <v>71447</v>
      </c>
      <c r="I1449" t="str">
        <f t="shared" si="132"/>
        <v>'Servicio de Unidad de Gestión Económica y Contratación'</v>
      </c>
      <c r="J1449" t="str">
        <f t="shared" si="133"/>
        <v>'LA0015268'</v>
      </c>
      <c r="K1449" t="str">
        <f t="shared" si="134"/>
        <v>'LA0015266'</v>
      </c>
      <c r="M1449" t="str">
        <f t="shared" si="137"/>
        <v>null</v>
      </c>
      <c r="O1449" t="str">
        <f t="shared" si="135"/>
        <v xml:space="preserve">INSERT INTO pad_organ (organid, nom, dir3, dir3pare, cif) VALUES (71447, 'Servicio de Unidad de Gestión Económica y Contratación', 'LA0015268', 'LA0015266', null); </v>
      </c>
    </row>
    <row r="1450" spans="2:15">
      <c r="B1450" t="s">
        <v>2860</v>
      </c>
      <c r="C1450" t="s">
        <v>2861</v>
      </c>
      <c r="D1450" s="1">
        <v>2138499</v>
      </c>
      <c r="E1450" t="str">
        <f>IFERROR(VLOOKUP(D1450,PBL_ORGAN_GESTOR!$A$2:$G$1955,2,FALSE),"null")</f>
        <v>L03070008</v>
      </c>
      <c r="F1450" t="str">
        <f>IF(E1450="null",VLOOKUP(B1450,Entitats!O:P,2,FALSE),"null")</f>
        <v>null</v>
      </c>
      <c r="H1450">
        <f t="shared" si="136"/>
        <v>71448</v>
      </c>
      <c r="I1450" t="str">
        <f t="shared" si="132"/>
        <v>'Departamento de Territorio'</v>
      </c>
      <c r="J1450" t="str">
        <f t="shared" si="133"/>
        <v>'LA0015247'</v>
      </c>
      <c r="K1450" t="str">
        <f t="shared" si="134"/>
        <v>'L03070008'</v>
      </c>
      <c r="M1450" t="str">
        <f t="shared" si="137"/>
        <v>null</v>
      </c>
      <c r="O1450" t="str">
        <f t="shared" si="135"/>
        <v xml:space="preserve">INSERT INTO pad_organ (organid, nom, dir3, dir3pare, cif) VALUES (71448, 'Departamento de Territorio', 'LA0015247', 'L03070008', null); </v>
      </c>
    </row>
    <row r="1451" spans="2:15">
      <c r="B1451" t="s">
        <v>2862</v>
      </c>
      <c r="C1451" t="s">
        <v>2863</v>
      </c>
      <c r="D1451" s="1">
        <v>2138655</v>
      </c>
      <c r="E1451" t="str">
        <f>IFERROR(VLOOKUP(D1451,PBL_ORGAN_GESTOR!$A$2:$G$1955,2,FALSE),"null")</f>
        <v>LA0015247</v>
      </c>
      <c r="F1451" t="str">
        <f>IF(E1451="null",VLOOKUP(B1451,Entitats!O:P,2,FALSE),"null")</f>
        <v>null</v>
      </c>
      <c r="H1451">
        <f t="shared" si="136"/>
        <v>71449</v>
      </c>
      <c r="I1451" t="str">
        <f t="shared" si="132"/>
        <v>'Dirección Insular de Territorio y Paisaje'</v>
      </c>
      <c r="J1451" t="str">
        <f t="shared" si="133"/>
        <v>'LA0015248'</v>
      </c>
      <c r="K1451" t="str">
        <f t="shared" si="134"/>
        <v>'LA0015247'</v>
      </c>
      <c r="M1451" t="str">
        <f t="shared" si="137"/>
        <v>null</v>
      </c>
      <c r="O1451" t="str">
        <f t="shared" si="135"/>
        <v xml:space="preserve">INSERT INTO pad_organ (organid, nom, dir3, dir3pare, cif) VALUES (71449, 'Dirección Insular de Territorio y Paisaje', 'LA0015248', 'LA0015247', null); </v>
      </c>
    </row>
    <row r="1452" spans="2:15">
      <c r="B1452" t="s">
        <v>2864</v>
      </c>
      <c r="C1452" t="s">
        <v>2865</v>
      </c>
      <c r="D1452" s="1">
        <v>2138656</v>
      </c>
      <c r="E1452" t="str">
        <f>IFERROR(VLOOKUP(D1452,PBL_ORGAN_GESTOR!$A$2:$G$1955,2,FALSE),"null")</f>
        <v>LA0015248</v>
      </c>
      <c r="F1452" t="str">
        <f>IF(E1452="null",VLOOKUP(B1452,Entitats!O:P,2,FALSE),"null")</f>
        <v>null</v>
      </c>
      <c r="H1452">
        <f t="shared" si="136"/>
        <v>71450</v>
      </c>
      <c r="I1452" t="str">
        <f t="shared" si="132"/>
        <v>'Servicio de Ordenación del Territorio'</v>
      </c>
      <c r="J1452" t="str">
        <f t="shared" si="133"/>
        <v>'LA0015249'</v>
      </c>
      <c r="K1452" t="str">
        <f t="shared" si="134"/>
        <v>'LA0015248'</v>
      </c>
      <c r="M1452" t="str">
        <f t="shared" si="137"/>
        <v>null</v>
      </c>
      <c r="O1452" t="str">
        <f t="shared" si="135"/>
        <v xml:space="preserve">INSERT INTO pad_organ (organid, nom, dir3, dir3pare, cif) VALUES (71450, 'Servicio de Ordenación del Territorio', 'LA0015249', 'LA0015248', null); </v>
      </c>
    </row>
    <row r="1453" spans="2:15">
      <c r="B1453" t="s">
        <v>2866</v>
      </c>
      <c r="C1453" t="s">
        <v>2867</v>
      </c>
      <c r="D1453" s="1">
        <v>2138655</v>
      </c>
      <c r="E1453" t="str">
        <f>IFERROR(VLOOKUP(D1453,PBL_ORGAN_GESTOR!$A$2:$G$1955,2,FALSE),"null")</f>
        <v>LA0015247</v>
      </c>
      <c r="F1453" t="str">
        <f>IF(E1453="null",VLOOKUP(B1453,Entitats!O:P,2,FALSE),"null")</f>
        <v>null</v>
      </c>
      <c r="H1453">
        <f t="shared" si="136"/>
        <v>71451</v>
      </c>
      <c r="I1453" t="str">
        <f t="shared" si="132"/>
        <v>'Dirección Insular de Urbanismo'</v>
      </c>
      <c r="J1453" t="str">
        <f t="shared" si="133"/>
        <v>'LA0015250'</v>
      </c>
      <c r="K1453" t="str">
        <f t="shared" si="134"/>
        <v>'LA0015247'</v>
      </c>
      <c r="M1453" t="str">
        <f t="shared" si="137"/>
        <v>null</v>
      </c>
      <c r="O1453" t="str">
        <f t="shared" si="135"/>
        <v xml:space="preserve">INSERT INTO pad_organ (organid, nom, dir3, dir3pare, cif) VALUES (71451, 'Dirección Insular de Urbanismo', 'LA0015250', 'LA0015247', null); </v>
      </c>
    </row>
    <row r="1454" spans="2:15">
      <c r="B1454" t="s">
        <v>2868</v>
      </c>
      <c r="C1454" t="s">
        <v>2869</v>
      </c>
      <c r="D1454" s="1">
        <v>2138658</v>
      </c>
      <c r="E1454" t="str">
        <f>IFERROR(VLOOKUP(D1454,PBL_ORGAN_GESTOR!$A$2:$G$1955,2,FALSE),"null")</f>
        <v>LA0015250</v>
      </c>
      <c r="F1454" t="str">
        <f>IF(E1454="null",VLOOKUP(B1454,Entitats!O:P,2,FALSE),"null")</f>
        <v>null</v>
      </c>
      <c r="H1454">
        <f t="shared" si="136"/>
        <v>71452</v>
      </c>
      <c r="I1454" t="str">
        <f t="shared" si="132"/>
        <v>'Servicio de Autorizaciones Territoriales'</v>
      </c>
      <c r="J1454" t="str">
        <f t="shared" si="133"/>
        <v>'LA0015251'</v>
      </c>
      <c r="K1454" t="str">
        <f t="shared" si="134"/>
        <v>'LA0015250'</v>
      </c>
      <c r="M1454" t="str">
        <f t="shared" si="137"/>
        <v>null</v>
      </c>
      <c r="O1454" t="str">
        <f t="shared" si="135"/>
        <v xml:space="preserve">INSERT INTO pad_organ (organid, nom, dir3, dir3pare, cif) VALUES (71452, 'Servicio de Autorizaciones Territoriales', 'LA0015251', 'LA0015250', null); </v>
      </c>
    </row>
    <row r="1455" spans="2:15">
      <c r="B1455" t="s">
        <v>2870</v>
      </c>
      <c r="C1455" t="s">
        <v>2871</v>
      </c>
      <c r="D1455" s="1">
        <v>2138658</v>
      </c>
      <c r="E1455" t="str">
        <f>IFERROR(VLOOKUP(D1455,PBL_ORGAN_GESTOR!$A$2:$G$1955,2,FALSE),"null")</f>
        <v>LA0015250</v>
      </c>
      <c r="F1455" t="str">
        <f>IF(E1455="null",VLOOKUP(B1455,Entitats!O:P,2,FALSE),"null")</f>
        <v>null</v>
      </c>
      <c r="H1455">
        <f t="shared" si="136"/>
        <v>71453</v>
      </c>
      <c r="I1455" t="str">
        <f t="shared" si="132"/>
        <v>'Servicio Jurídico de Urbanismo'</v>
      </c>
      <c r="J1455" t="str">
        <f t="shared" si="133"/>
        <v>'LA0015252'</v>
      </c>
      <c r="K1455" t="str">
        <f t="shared" si="134"/>
        <v>'LA0015250'</v>
      </c>
      <c r="M1455" t="str">
        <f t="shared" si="137"/>
        <v>null</v>
      </c>
      <c r="O1455" t="str">
        <f t="shared" si="135"/>
        <v xml:space="preserve">INSERT INTO pad_organ (organid, nom, dir3, dir3pare, cif) VALUES (71453, 'Servicio Jurídico de Urbanismo', 'LA0015252', 'LA0015250', null); </v>
      </c>
    </row>
    <row r="1456" spans="2:15">
      <c r="B1456" t="s">
        <v>2872</v>
      </c>
      <c r="C1456" t="s">
        <v>2873</v>
      </c>
      <c r="D1456" s="1">
        <v>2138655</v>
      </c>
      <c r="E1456" t="str">
        <f>IFERROR(VLOOKUP(D1456,PBL_ORGAN_GESTOR!$A$2:$G$1955,2,FALSE),"null")</f>
        <v>LA0015247</v>
      </c>
      <c r="F1456" t="str">
        <f>IF(E1456="null",VLOOKUP(B1456,Entitats!O:P,2,FALSE),"null")</f>
        <v>null</v>
      </c>
      <c r="H1456">
        <f t="shared" si="136"/>
        <v>71454</v>
      </c>
      <c r="I1456" t="str">
        <f t="shared" si="132"/>
        <v>'Secretaría Técnica de Territorio'</v>
      </c>
      <c r="J1456" t="str">
        <f t="shared" si="133"/>
        <v>'LA0015264'</v>
      </c>
      <c r="K1456" t="str">
        <f t="shared" si="134"/>
        <v>'LA0015247'</v>
      </c>
      <c r="M1456" t="str">
        <f t="shared" si="137"/>
        <v>null</v>
      </c>
      <c r="O1456" t="str">
        <f t="shared" si="135"/>
        <v xml:space="preserve">INSERT INTO pad_organ (organid, nom, dir3, dir3pare, cif) VALUES (71454, 'Secretaría Técnica de Territorio', 'LA0015264', 'LA0015247', null); </v>
      </c>
    </row>
    <row r="1457" spans="2:15">
      <c r="B1457" t="s">
        <v>2874</v>
      </c>
      <c r="C1457" t="s">
        <v>2875</v>
      </c>
      <c r="D1457" s="1">
        <v>2138661</v>
      </c>
      <c r="E1457" t="str">
        <f>IFERROR(VLOOKUP(D1457,PBL_ORGAN_GESTOR!$A$2:$G$1955,2,FALSE),"null")</f>
        <v>LA0015264</v>
      </c>
      <c r="F1457" t="str">
        <f>IF(E1457="null",VLOOKUP(B1457,Entitats!O:P,2,FALSE),"null")</f>
        <v>null</v>
      </c>
      <c r="H1457">
        <f t="shared" si="136"/>
        <v>71455</v>
      </c>
      <c r="I1457" t="str">
        <f t="shared" si="132"/>
        <v>'Servicio Jurídico y de Régimen Interno'</v>
      </c>
      <c r="J1457" t="str">
        <f t="shared" si="133"/>
        <v>'LA0015265'</v>
      </c>
      <c r="K1457" t="str">
        <f t="shared" si="134"/>
        <v>'LA0015264'</v>
      </c>
      <c r="M1457" t="str">
        <f t="shared" si="137"/>
        <v>null</v>
      </c>
      <c r="O1457" t="str">
        <f t="shared" si="135"/>
        <v xml:space="preserve">INSERT INTO pad_organ (organid, nom, dir3, dir3pare, cif) VALUES (71455, 'Servicio Jurídico y de Régimen Interno', 'LA0015265', 'LA0015264', null); </v>
      </c>
    </row>
    <row r="1458" spans="2:15">
      <c r="B1458" t="s">
        <v>2876</v>
      </c>
      <c r="C1458" t="s">
        <v>2877</v>
      </c>
      <c r="D1458" t="s">
        <v>13</v>
      </c>
      <c r="E1458" t="str">
        <f>IFERROR(VLOOKUP(D1458,PBL_ORGAN_GESTOR!$A$2:$G$1955,2,FALSE),"null")</f>
        <v>null</v>
      </c>
      <c r="F1458" t="str">
        <f>IF(E1458="null",VLOOKUP(B1458,Entitats!O:P,2,FALSE),"null")</f>
        <v>P0700500B</v>
      </c>
      <c r="H1458">
        <f t="shared" si="136"/>
        <v>71456</v>
      </c>
      <c r="I1458" t="str">
        <f t="shared" si="132"/>
        <v>'Ayuntamiento de Andratx'</v>
      </c>
      <c r="J1458" t="str">
        <f t="shared" si="133"/>
        <v>'L01070051'</v>
      </c>
      <c r="K1458" t="str">
        <f t="shared" si="134"/>
        <v>null</v>
      </c>
      <c r="M1458" t="str">
        <f t="shared" si="137"/>
        <v>'P0700500B'</v>
      </c>
      <c r="O1458" t="str">
        <f t="shared" si="135"/>
        <v xml:space="preserve">INSERT INTO pad_organ (organid, nom, dir3, dir3pare, cif) VALUES (71456, 'Ayuntamiento de Andratx', 'L01070051', null, 'P0700500B'); </v>
      </c>
    </row>
    <row r="1459" spans="2:15">
      <c r="B1459" t="s">
        <v>2878</v>
      </c>
      <c r="C1459" t="s">
        <v>1945</v>
      </c>
      <c r="D1459" s="1">
        <v>3307404</v>
      </c>
      <c r="E1459" t="str">
        <f>IFERROR(VLOOKUP(D1459,PBL_ORGAN_GESTOR!$A$2:$G$1955,2,FALSE),"null")</f>
        <v>L01070051</v>
      </c>
      <c r="F1459" t="str">
        <f>IF(E1459="null",VLOOKUP(B1459,Entitats!O:P,2,FALSE),"null")</f>
        <v>null</v>
      </c>
      <c r="H1459">
        <f t="shared" si="136"/>
        <v>71457</v>
      </c>
      <c r="I1459" t="str">
        <f t="shared" si="132"/>
        <v>'Secretaría'</v>
      </c>
      <c r="J1459" t="str">
        <f t="shared" si="133"/>
        <v>'LA0006846'</v>
      </c>
      <c r="K1459" t="str">
        <f t="shared" si="134"/>
        <v>'L01070051'</v>
      </c>
      <c r="M1459" t="str">
        <f t="shared" si="137"/>
        <v>null</v>
      </c>
      <c r="O1459" t="str">
        <f t="shared" si="135"/>
        <v xml:space="preserve">INSERT INTO pad_organ (organid, nom, dir3, dir3pare, cif) VALUES (71457, 'Secretaría', 'LA0006846', 'L01070051', null); </v>
      </c>
    </row>
    <row r="1460" spans="2:15">
      <c r="B1460" t="s">
        <v>2879</v>
      </c>
      <c r="C1460" t="s">
        <v>2880</v>
      </c>
      <c r="D1460" s="1">
        <v>3307404</v>
      </c>
      <c r="E1460" t="str">
        <f>IFERROR(VLOOKUP(D1460,PBL_ORGAN_GESTOR!$A$2:$G$1955,2,FALSE),"null")</f>
        <v>L01070051</v>
      </c>
      <c r="F1460" t="str">
        <f>IF(E1460="null",VLOOKUP(B1460,Entitats!O:P,2,FALSE),"null")</f>
        <v>null</v>
      </c>
      <c r="H1460">
        <f t="shared" si="136"/>
        <v>71458</v>
      </c>
      <c r="I1460" t="str">
        <f t="shared" si="132"/>
        <v>'Policía Local'</v>
      </c>
      <c r="J1460" t="str">
        <f t="shared" si="133"/>
        <v>'LA0006847'</v>
      </c>
      <c r="K1460" t="str">
        <f t="shared" si="134"/>
        <v>'L01070051'</v>
      </c>
      <c r="M1460" t="str">
        <f t="shared" si="137"/>
        <v>null</v>
      </c>
      <c r="O1460" t="str">
        <f t="shared" si="135"/>
        <v xml:space="preserve">INSERT INTO pad_organ (organid, nom, dir3, dir3pare, cif) VALUES (71458, 'Policía Local', 'LA0006847', 'L01070051', null); </v>
      </c>
    </row>
    <row r="1461" spans="2:15">
      <c r="B1461" t="s">
        <v>2881</v>
      </c>
      <c r="C1461" t="s">
        <v>1993</v>
      </c>
      <c r="D1461" s="1">
        <v>3307404</v>
      </c>
      <c r="E1461" t="str">
        <f>IFERROR(VLOOKUP(D1461,PBL_ORGAN_GESTOR!$A$2:$G$1955,2,FALSE),"null")</f>
        <v>L01070051</v>
      </c>
      <c r="F1461" t="str">
        <f>IF(E1461="null",VLOOKUP(B1461,Entitats!O:P,2,FALSE),"null")</f>
        <v>null</v>
      </c>
      <c r="H1461">
        <f t="shared" si="136"/>
        <v>71459</v>
      </c>
      <c r="I1461" t="str">
        <f t="shared" si="132"/>
        <v>'Cultura'</v>
      </c>
      <c r="J1461" t="str">
        <f t="shared" si="133"/>
        <v>'LA0006848'</v>
      </c>
      <c r="K1461" t="str">
        <f t="shared" si="134"/>
        <v>'L01070051'</v>
      </c>
      <c r="M1461" t="str">
        <f t="shared" si="137"/>
        <v>null</v>
      </c>
      <c r="O1461" t="str">
        <f t="shared" si="135"/>
        <v xml:space="preserve">INSERT INTO pad_organ (organid, nom, dir3, dir3pare, cif) VALUES (71459, 'Cultura', 'LA0006848', 'L01070051', null); </v>
      </c>
    </row>
    <row r="1462" spans="2:15">
      <c r="B1462" t="s">
        <v>2882</v>
      </c>
      <c r="C1462" t="s">
        <v>1947</v>
      </c>
      <c r="D1462" s="1">
        <v>3307404</v>
      </c>
      <c r="E1462" t="str">
        <f>IFERROR(VLOOKUP(D1462,PBL_ORGAN_GESTOR!$A$2:$G$1955,2,FALSE),"null")</f>
        <v>L01070051</v>
      </c>
      <c r="F1462" t="str">
        <f>IF(E1462="null",VLOOKUP(B1462,Entitats!O:P,2,FALSE),"null")</f>
        <v>null</v>
      </c>
      <c r="H1462">
        <f t="shared" si="136"/>
        <v>71460</v>
      </c>
      <c r="I1462" t="str">
        <f t="shared" si="132"/>
        <v>'Intervención'</v>
      </c>
      <c r="J1462" t="str">
        <f t="shared" si="133"/>
        <v>'LA0006849'</v>
      </c>
      <c r="K1462" t="str">
        <f t="shared" si="134"/>
        <v>'L01070051'</v>
      </c>
      <c r="M1462" t="str">
        <f t="shared" si="137"/>
        <v>null</v>
      </c>
      <c r="O1462" t="str">
        <f t="shared" si="135"/>
        <v xml:space="preserve">INSERT INTO pad_organ (organid, nom, dir3, dir3pare, cif) VALUES (71460, 'Intervención', 'LA0006849', 'L01070051', null); </v>
      </c>
    </row>
    <row r="1463" spans="2:15">
      <c r="B1463" t="s">
        <v>2883</v>
      </c>
      <c r="C1463" t="s">
        <v>2884</v>
      </c>
      <c r="D1463" s="1">
        <v>3307404</v>
      </c>
      <c r="E1463" t="str">
        <f>IFERROR(VLOOKUP(D1463,PBL_ORGAN_GESTOR!$A$2:$G$1955,2,FALSE),"null")</f>
        <v>L01070051</v>
      </c>
      <c r="F1463" t="str">
        <f>IF(E1463="null",VLOOKUP(B1463,Entitats!O:P,2,FALSE),"null")</f>
        <v>null</v>
      </c>
      <c r="H1463">
        <f t="shared" si="136"/>
        <v>71461</v>
      </c>
      <c r="I1463" t="str">
        <f t="shared" si="132"/>
        <v>'Recaudación'</v>
      </c>
      <c r="J1463" t="str">
        <f t="shared" si="133"/>
        <v>'LA0006850'</v>
      </c>
      <c r="K1463" t="str">
        <f t="shared" si="134"/>
        <v>'L01070051'</v>
      </c>
      <c r="M1463" t="str">
        <f t="shared" si="137"/>
        <v>null</v>
      </c>
      <c r="O1463" t="str">
        <f t="shared" si="135"/>
        <v xml:space="preserve">INSERT INTO pad_organ (organid, nom, dir3, dir3pare, cif) VALUES (71461, 'Recaudación', 'LA0006850', 'L01070051', null); </v>
      </c>
    </row>
    <row r="1464" spans="2:15">
      <c r="B1464" t="s">
        <v>2885</v>
      </c>
      <c r="C1464" t="s">
        <v>2886</v>
      </c>
      <c r="D1464" s="1">
        <v>3307404</v>
      </c>
      <c r="E1464" t="str">
        <f>IFERROR(VLOOKUP(D1464,PBL_ORGAN_GESTOR!$A$2:$G$1955,2,FALSE),"null")</f>
        <v>L01070051</v>
      </c>
      <c r="F1464" t="str">
        <f>IF(E1464="null",VLOOKUP(B1464,Entitats!O:P,2,FALSE),"null")</f>
        <v>null</v>
      </c>
      <c r="H1464">
        <f t="shared" si="136"/>
        <v>71462</v>
      </c>
      <c r="I1464" t="str">
        <f t="shared" si="132"/>
        <v>'Medio Ambiente'</v>
      </c>
      <c r="J1464" t="str">
        <f t="shared" si="133"/>
        <v>'LA0006851'</v>
      </c>
      <c r="K1464" t="str">
        <f t="shared" si="134"/>
        <v>'L01070051'</v>
      </c>
      <c r="M1464" t="str">
        <f t="shared" si="137"/>
        <v>null</v>
      </c>
      <c r="O1464" t="str">
        <f t="shared" si="135"/>
        <v xml:space="preserve">INSERT INTO pad_organ (organid, nom, dir3, dir3pare, cif) VALUES (71462, 'Medio Ambiente', 'LA0006851', 'L01070051', null); </v>
      </c>
    </row>
    <row r="1465" spans="2:15">
      <c r="B1465" t="s">
        <v>2887</v>
      </c>
      <c r="C1465" t="s">
        <v>2888</v>
      </c>
      <c r="D1465" s="1">
        <v>3307404</v>
      </c>
      <c r="E1465" t="str">
        <f>IFERROR(VLOOKUP(D1465,PBL_ORGAN_GESTOR!$A$2:$G$1955,2,FALSE),"null")</f>
        <v>L01070051</v>
      </c>
      <c r="F1465" t="str">
        <f>IF(E1465="null",VLOOKUP(B1465,Entitats!O:P,2,FALSE),"null")</f>
        <v>null</v>
      </c>
      <c r="H1465">
        <f t="shared" si="136"/>
        <v>71463</v>
      </c>
      <c r="I1465" t="str">
        <f t="shared" si="132"/>
        <v>'Disciplina'</v>
      </c>
      <c r="J1465" t="str">
        <f t="shared" si="133"/>
        <v>'LA0006852'</v>
      </c>
      <c r="K1465" t="str">
        <f t="shared" si="134"/>
        <v>'L01070051'</v>
      </c>
      <c r="M1465" t="str">
        <f t="shared" si="137"/>
        <v>null</v>
      </c>
      <c r="O1465" t="str">
        <f t="shared" si="135"/>
        <v xml:space="preserve">INSERT INTO pad_organ (organid, nom, dir3, dir3pare, cif) VALUES (71463, 'Disciplina', 'LA0006852', 'L01070051', null); </v>
      </c>
    </row>
    <row r="1466" spans="2:15">
      <c r="B1466" t="s">
        <v>2889</v>
      </c>
      <c r="C1466" t="s">
        <v>2890</v>
      </c>
      <c r="D1466" s="1">
        <v>3307404</v>
      </c>
      <c r="E1466" t="str">
        <f>IFERROR(VLOOKUP(D1466,PBL_ORGAN_GESTOR!$A$2:$G$1955,2,FALSE),"null")</f>
        <v>L01070051</v>
      </c>
      <c r="F1466" t="str">
        <f>IF(E1466="null",VLOOKUP(B1466,Entitats!O:P,2,FALSE),"null")</f>
        <v>null</v>
      </c>
      <c r="H1466">
        <f t="shared" si="136"/>
        <v>71464</v>
      </c>
      <c r="I1466" t="str">
        <f t="shared" si="132"/>
        <v>'Planeamiento'</v>
      </c>
      <c r="J1466" t="str">
        <f t="shared" si="133"/>
        <v>'LA0006853'</v>
      </c>
      <c r="K1466" t="str">
        <f t="shared" si="134"/>
        <v>'L01070051'</v>
      </c>
      <c r="M1466" t="str">
        <f t="shared" si="137"/>
        <v>null</v>
      </c>
      <c r="O1466" t="str">
        <f t="shared" si="135"/>
        <v xml:space="preserve">INSERT INTO pad_organ (organid, nom, dir3, dir3pare, cif) VALUES (71464, 'Planeamiento', 'LA0006853', 'L01070051', null); </v>
      </c>
    </row>
    <row r="1467" spans="2:15">
      <c r="B1467" t="s">
        <v>2891</v>
      </c>
      <c r="C1467" t="s">
        <v>2892</v>
      </c>
      <c r="D1467" s="1">
        <v>3307404</v>
      </c>
      <c r="E1467" t="str">
        <f>IFERROR(VLOOKUP(D1467,PBL_ORGAN_GESTOR!$A$2:$G$1955,2,FALSE),"null")</f>
        <v>L01070051</v>
      </c>
      <c r="F1467" t="str">
        <f>IF(E1467="null",VLOOKUP(B1467,Entitats!O:P,2,FALSE),"null")</f>
        <v>null</v>
      </c>
      <c r="H1467">
        <f t="shared" si="136"/>
        <v>71465</v>
      </c>
      <c r="I1467" t="str">
        <f t="shared" si="132"/>
        <v>'Estadística'</v>
      </c>
      <c r="J1467" t="str">
        <f t="shared" si="133"/>
        <v>'LA0006854'</v>
      </c>
      <c r="K1467" t="str">
        <f t="shared" si="134"/>
        <v>'L01070051'</v>
      </c>
      <c r="M1467" t="str">
        <f t="shared" si="137"/>
        <v>null</v>
      </c>
      <c r="O1467" t="str">
        <f t="shared" si="135"/>
        <v xml:space="preserve">INSERT INTO pad_organ (organid, nom, dir3, dir3pare, cif) VALUES (71465, 'Estadística', 'LA0006854', 'L01070051', null); </v>
      </c>
    </row>
    <row r="1468" spans="2:15">
      <c r="B1468" t="s">
        <v>2893</v>
      </c>
      <c r="C1468" t="s">
        <v>2894</v>
      </c>
      <c r="D1468" s="1">
        <v>3307404</v>
      </c>
      <c r="E1468" t="str">
        <f>IFERROR(VLOOKUP(D1468,PBL_ORGAN_GESTOR!$A$2:$G$1955,2,FALSE),"null")</f>
        <v>L01070051</v>
      </c>
      <c r="F1468" t="str">
        <f>IF(E1468="null",VLOOKUP(B1468,Entitats!O:P,2,FALSE),"null")</f>
        <v>null</v>
      </c>
      <c r="H1468">
        <f t="shared" si="136"/>
        <v>71466</v>
      </c>
      <c r="I1468" t="str">
        <f t="shared" si="132"/>
        <v>'Gestión de Licencias'</v>
      </c>
      <c r="J1468" t="str">
        <f t="shared" si="133"/>
        <v>'LA0006855'</v>
      </c>
      <c r="K1468" t="str">
        <f t="shared" si="134"/>
        <v>'L01070051'</v>
      </c>
      <c r="M1468" t="str">
        <f t="shared" si="137"/>
        <v>null</v>
      </c>
      <c r="O1468" t="str">
        <f t="shared" si="135"/>
        <v xml:space="preserve">INSERT INTO pad_organ (organid, nom, dir3, dir3pare, cif) VALUES (71466, 'Gestión de Licencias', 'LA0006855', 'L01070051', null); </v>
      </c>
    </row>
    <row r="1469" spans="2:15">
      <c r="B1469" t="s">
        <v>2895</v>
      </c>
      <c r="C1469" t="s">
        <v>2896</v>
      </c>
      <c r="D1469" s="1">
        <v>3307404</v>
      </c>
      <c r="E1469" t="str">
        <f>IFERROR(VLOOKUP(D1469,PBL_ORGAN_GESTOR!$A$2:$G$1955,2,FALSE),"null")</f>
        <v>L01070051</v>
      </c>
      <c r="F1469" t="str">
        <f>IF(E1469="null",VLOOKUP(B1469,Entitats!O:P,2,FALSE),"null")</f>
        <v>null</v>
      </c>
      <c r="H1469">
        <f t="shared" si="136"/>
        <v>71467</v>
      </c>
      <c r="I1469" t="str">
        <f t="shared" si="132"/>
        <v>'Contratacion'</v>
      </c>
      <c r="J1469" t="str">
        <f t="shared" si="133"/>
        <v>'LA0006856'</v>
      </c>
      <c r="K1469" t="str">
        <f t="shared" si="134"/>
        <v>'L01070051'</v>
      </c>
      <c r="M1469" t="str">
        <f t="shared" si="137"/>
        <v>null</v>
      </c>
      <c r="O1469" t="str">
        <f t="shared" si="135"/>
        <v xml:space="preserve">INSERT INTO pad_organ (organid, nom, dir3, dir3pare, cif) VALUES (71467, 'Contratacion', 'LA0006856', 'L01070051', null); </v>
      </c>
    </row>
    <row r="1470" spans="2:15">
      <c r="B1470" t="s">
        <v>2897</v>
      </c>
      <c r="C1470" t="s">
        <v>2898</v>
      </c>
      <c r="D1470" s="1">
        <v>3307404</v>
      </c>
      <c r="E1470" t="str">
        <f>IFERROR(VLOOKUP(D1470,PBL_ORGAN_GESTOR!$A$2:$G$1955,2,FALSE),"null")</f>
        <v>L01070051</v>
      </c>
      <c r="F1470" t="str">
        <f>IF(E1470="null",VLOOKUP(B1470,Entitats!O:P,2,FALSE),"null")</f>
        <v>null</v>
      </c>
      <c r="H1470">
        <f t="shared" si="136"/>
        <v>71468</v>
      </c>
      <c r="I1470" t="str">
        <f t="shared" si="132"/>
        <v>'Vías y Obras'</v>
      </c>
      <c r="J1470" t="str">
        <f t="shared" si="133"/>
        <v>'LA0006857'</v>
      </c>
      <c r="K1470" t="str">
        <f t="shared" si="134"/>
        <v>'L01070051'</v>
      </c>
      <c r="M1470" t="str">
        <f t="shared" si="137"/>
        <v>null</v>
      </c>
      <c r="O1470" t="str">
        <f t="shared" si="135"/>
        <v xml:space="preserve">INSERT INTO pad_organ (organid, nom, dir3, dir3pare, cif) VALUES (71468, 'Vías y Obras', 'LA0006857', 'L01070051', null); </v>
      </c>
    </row>
    <row r="1471" spans="2:15">
      <c r="B1471" t="s">
        <v>2899</v>
      </c>
      <c r="C1471" t="s">
        <v>2900</v>
      </c>
      <c r="D1471" s="1">
        <v>3307404</v>
      </c>
      <c r="E1471" t="str">
        <f>IFERROR(VLOOKUP(D1471,PBL_ORGAN_GESTOR!$A$2:$G$1955,2,FALSE),"null")</f>
        <v>L01070051</v>
      </c>
      <c r="F1471" t="str">
        <f>IF(E1471="null",VLOOKUP(B1471,Entitats!O:P,2,FALSE),"null")</f>
        <v>null</v>
      </c>
      <c r="H1471">
        <f t="shared" si="136"/>
        <v>71469</v>
      </c>
      <c r="I1471" t="str">
        <f t="shared" si="132"/>
        <v>'Catastro'</v>
      </c>
      <c r="J1471" t="str">
        <f t="shared" si="133"/>
        <v>'LA0006860'</v>
      </c>
      <c r="K1471" t="str">
        <f t="shared" si="134"/>
        <v>'L01070051'</v>
      </c>
      <c r="M1471" t="str">
        <f t="shared" si="137"/>
        <v>null</v>
      </c>
      <c r="O1471" t="str">
        <f t="shared" si="135"/>
        <v xml:space="preserve">INSERT INTO pad_organ (organid, nom, dir3, dir3pare, cif) VALUES (71469, 'Catastro', 'LA0006860', 'L01070051', null); </v>
      </c>
    </row>
    <row r="1472" spans="2:15">
      <c r="B1472" t="s">
        <v>2901</v>
      </c>
      <c r="C1472" t="s">
        <v>2902</v>
      </c>
      <c r="D1472" s="1">
        <v>3307404</v>
      </c>
      <c r="E1472" t="str">
        <f>IFERROR(VLOOKUP(D1472,PBL_ORGAN_GESTOR!$A$2:$G$1955,2,FALSE),"null")</f>
        <v>L01070051</v>
      </c>
      <c r="F1472" t="str">
        <f>IF(E1472="null",VLOOKUP(B1472,Entitats!O:P,2,FALSE),"null")</f>
        <v>null</v>
      </c>
      <c r="H1472">
        <f t="shared" si="136"/>
        <v>71470</v>
      </c>
      <c r="I1472" t="str">
        <f t="shared" si="132"/>
        <v>'Servicio Atención Ciudadanía'</v>
      </c>
      <c r="J1472" t="str">
        <f t="shared" si="133"/>
        <v>'LA0006861'</v>
      </c>
      <c r="K1472" t="str">
        <f t="shared" si="134"/>
        <v>'L01070051'</v>
      </c>
      <c r="M1472" t="str">
        <f t="shared" si="137"/>
        <v>null</v>
      </c>
      <c r="O1472" t="str">
        <f t="shared" si="135"/>
        <v xml:space="preserve">INSERT INTO pad_organ (organid, nom, dir3, dir3pare, cif) VALUES (71470, 'Servicio Atención Ciudadanía', 'LA0006861', 'L01070051', null); </v>
      </c>
    </row>
    <row r="1473" spans="2:15">
      <c r="B1473" t="s">
        <v>2903</v>
      </c>
      <c r="C1473" t="s">
        <v>2904</v>
      </c>
      <c r="D1473" s="1">
        <v>3307404</v>
      </c>
      <c r="E1473" t="str">
        <f>IFERROR(VLOOKUP(D1473,PBL_ORGAN_GESTOR!$A$2:$G$1955,2,FALSE),"null")</f>
        <v>L01070051</v>
      </c>
      <c r="F1473" t="str">
        <f>IF(E1473="null",VLOOKUP(B1473,Entitats!O:P,2,FALSE),"null")</f>
        <v>null</v>
      </c>
      <c r="H1473">
        <f t="shared" si="136"/>
        <v>71471</v>
      </c>
      <c r="I1473" t="str">
        <f t="shared" si="132"/>
        <v>'Servicios Comunitarios'</v>
      </c>
      <c r="J1473" t="str">
        <f t="shared" si="133"/>
        <v>'LA0006862'</v>
      </c>
      <c r="K1473" t="str">
        <f t="shared" si="134"/>
        <v>'L01070051'</v>
      </c>
      <c r="M1473" t="str">
        <f t="shared" si="137"/>
        <v>null</v>
      </c>
      <c r="O1473" t="str">
        <f t="shared" si="135"/>
        <v xml:space="preserve">INSERT INTO pad_organ (organid, nom, dir3, dir3pare, cif) VALUES (71471, 'Servicios Comunitarios', 'LA0006862', 'L01070051', null); </v>
      </c>
    </row>
    <row r="1474" spans="2:15">
      <c r="B1474" t="s">
        <v>2905</v>
      </c>
      <c r="C1474" t="s">
        <v>2906</v>
      </c>
      <c r="D1474" s="1">
        <v>3307404</v>
      </c>
      <c r="E1474" t="str">
        <f>IFERROR(VLOOKUP(D1474,PBL_ORGAN_GESTOR!$A$2:$G$1955,2,FALSE),"null")</f>
        <v>L01070051</v>
      </c>
      <c r="F1474" t="str">
        <f>IF(E1474="null",VLOOKUP(B1474,Entitats!O:P,2,FALSE),"null")</f>
        <v>null</v>
      </c>
      <c r="H1474">
        <f t="shared" si="136"/>
        <v>71472</v>
      </c>
      <c r="I1474" t="str">
        <f t="shared" si="132"/>
        <v>'Actividades'</v>
      </c>
      <c r="J1474" t="str">
        <f t="shared" si="133"/>
        <v>'LA0006864'</v>
      </c>
      <c r="K1474" t="str">
        <f t="shared" si="134"/>
        <v>'L01070051'</v>
      </c>
      <c r="M1474" t="str">
        <f t="shared" si="137"/>
        <v>null</v>
      </c>
      <c r="O1474" t="str">
        <f t="shared" si="135"/>
        <v xml:space="preserve">INSERT INTO pad_organ (organid, nom, dir3, dir3pare, cif) VALUES (71472, 'Actividades', 'LA0006864', 'L01070051', null); </v>
      </c>
    </row>
    <row r="1475" spans="2:15">
      <c r="B1475" t="s">
        <v>2907</v>
      </c>
      <c r="C1475" t="s">
        <v>2327</v>
      </c>
      <c r="D1475" s="1">
        <v>3307404</v>
      </c>
      <c r="E1475" t="str">
        <f>IFERROR(VLOOKUP(D1475,PBL_ORGAN_GESTOR!$A$2:$G$1955,2,FALSE),"null")</f>
        <v>L01070051</v>
      </c>
      <c r="F1475" t="str">
        <f>IF(E1475="null",VLOOKUP(B1475,Entitats!O:P,2,FALSE),"null")</f>
        <v>null</v>
      </c>
      <c r="H1475">
        <f t="shared" si="136"/>
        <v>71473</v>
      </c>
      <c r="I1475" t="str">
        <f t="shared" ref="I1475:I1538" si="138">"'"&amp;C1475&amp;"'"</f>
        <v>'Servicios Sociales'</v>
      </c>
      <c r="J1475" t="str">
        <f t="shared" ref="J1475:J1538" si="139">"'"&amp;B1475&amp;"'"</f>
        <v>'LA0006875'</v>
      </c>
      <c r="K1475" t="str">
        <f t="shared" ref="K1475:K1538" si="140">IF(E1475="null","null","'"&amp;E1475&amp;"'")</f>
        <v>'L01070051'</v>
      </c>
      <c r="M1475" t="str">
        <f t="shared" si="137"/>
        <v>null</v>
      </c>
      <c r="O1475" t="str">
        <f t="shared" ref="O1475:O1538" si="141">SUBSTITUTE(SUBSTITUTE(SUBSTITUTE(SUBSTITUTE(SUBSTITUTE(SUBSTITUTE(O$1,"$ID$",H1475),"$NOM$",I1475),"$DIR3$",J1475),"$DIR3PARE$",K1475),"$ENTITATID$",L1475),"$CIF$",M1475)</f>
        <v xml:space="preserve">INSERT INTO pad_organ (organid, nom, dir3, dir3pare, cif) VALUES (71473, 'Servicios Sociales', 'LA0006875', 'L01070051', null); </v>
      </c>
    </row>
    <row r="1476" spans="2:15">
      <c r="B1476" t="s">
        <v>2908</v>
      </c>
      <c r="C1476" t="s">
        <v>2565</v>
      </c>
      <c r="D1476" s="1">
        <v>3307404</v>
      </c>
      <c r="E1476" t="str">
        <f>IFERROR(VLOOKUP(D1476,PBL_ORGAN_GESTOR!$A$2:$G$1955,2,FALSE),"null")</f>
        <v>L01070051</v>
      </c>
      <c r="F1476" t="str">
        <f>IF(E1476="null",VLOOKUP(B1476,Entitats!O:P,2,FALSE),"null")</f>
        <v>null</v>
      </c>
      <c r="H1476">
        <f t="shared" ref="H1476:H1539" si="142">H1475+1</f>
        <v>71474</v>
      </c>
      <c r="I1476" t="str">
        <f t="shared" si="138"/>
        <v>'Patrimonio'</v>
      </c>
      <c r="J1476" t="str">
        <f t="shared" si="139"/>
        <v>'LA0007850'</v>
      </c>
      <c r="K1476" t="str">
        <f t="shared" si="140"/>
        <v>'L01070051'</v>
      </c>
      <c r="M1476" t="str">
        <f t="shared" ref="M1476:M1539" si="143">IFERROR(IF(F1476="null","null","'"&amp;F1476&amp;"'"),"null")</f>
        <v>null</v>
      </c>
      <c r="O1476" t="str">
        <f t="shared" si="141"/>
        <v xml:space="preserve">INSERT INTO pad_organ (organid, nom, dir3, dir3pare, cif) VALUES (71474, 'Patrimonio', 'LA0007850', 'L01070051', null); </v>
      </c>
    </row>
    <row r="1477" spans="2:15">
      <c r="B1477" t="s">
        <v>2909</v>
      </c>
      <c r="C1477" t="s">
        <v>2910</v>
      </c>
      <c r="D1477" s="1">
        <v>3307404</v>
      </c>
      <c r="E1477" t="str">
        <f>IFERROR(VLOOKUP(D1477,PBL_ORGAN_GESTOR!$A$2:$G$1955,2,FALSE),"null")</f>
        <v>L01070051</v>
      </c>
      <c r="F1477" t="str">
        <f>IF(E1477="null",VLOOKUP(B1477,Entitats!O:P,2,FALSE),"null")</f>
        <v>null</v>
      </c>
      <c r="H1477">
        <f t="shared" si="142"/>
        <v>71475</v>
      </c>
      <c r="I1477" t="str">
        <f t="shared" si="138"/>
        <v>'Personal'</v>
      </c>
      <c r="J1477" t="str">
        <f t="shared" si="139"/>
        <v>'LA0010073'</v>
      </c>
      <c r="K1477" t="str">
        <f t="shared" si="140"/>
        <v>'L01070051'</v>
      </c>
      <c r="M1477" t="str">
        <f t="shared" si="143"/>
        <v>null</v>
      </c>
      <c r="O1477" t="str">
        <f t="shared" si="141"/>
        <v xml:space="preserve">INSERT INTO pad_organ (organid, nom, dir3, dir3pare, cif) VALUES (71475, 'Personal', 'LA0010073', 'L01070051', null); </v>
      </c>
    </row>
    <row r="1478" spans="2:15">
      <c r="B1478" t="s">
        <v>2911</v>
      </c>
      <c r="C1478" t="s">
        <v>2912</v>
      </c>
      <c r="D1478" t="s">
        <v>13</v>
      </c>
      <c r="E1478" t="str">
        <f>IFERROR(VLOOKUP(D1478,PBL_ORGAN_GESTOR!$A$2:$G$1955,2,FALSE),"null")</f>
        <v>null</v>
      </c>
      <c r="F1478" t="str">
        <f>IF(E1478="null",VLOOKUP(B1478,Entitats!O:P,2,FALSE),"null")</f>
        <v>P0702300E</v>
      </c>
      <c r="H1478">
        <f t="shared" si="142"/>
        <v>71476</v>
      </c>
      <c r="I1478" t="str">
        <f t="shared" si="138"/>
        <v>'Ayuntamiento de Ferreries'</v>
      </c>
      <c r="J1478" t="str">
        <f t="shared" si="139"/>
        <v>'L01070239'</v>
      </c>
      <c r="K1478" t="str">
        <f t="shared" si="140"/>
        <v>null</v>
      </c>
      <c r="M1478" t="str">
        <f t="shared" si="143"/>
        <v>'P0702300E'</v>
      </c>
      <c r="O1478" t="str">
        <f t="shared" si="141"/>
        <v xml:space="preserve">INSERT INTO pad_organ (organid, nom, dir3, dir3pare, cif) VALUES (71476, 'Ayuntamiento de Ferreries', 'L01070239', null, 'P0702300E'); </v>
      </c>
    </row>
    <row r="1479" spans="2:15">
      <c r="B1479" t="s">
        <v>2913</v>
      </c>
      <c r="C1479" t="s">
        <v>2310</v>
      </c>
      <c r="D1479" s="1">
        <v>3307404</v>
      </c>
      <c r="E1479" t="str">
        <f>IFERROR(VLOOKUP(D1479,PBL_ORGAN_GESTOR!$A$2:$G$1955,2,FALSE),"null")</f>
        <v>L01070051</v>
      </c>
      <c r="F1479" t="str">
        <f>IF(E1479="null",VLOOKUP(B1479,Entitats!O:P,2,FALSE),"null")</f>
        <v>null</v>
      </c>
      <c r="H1479">
        <f t="shared" si="142"/>
        <v>71477</v>
      </c>
      <c r="I1479" t="str">
        <f t="shared" si="138"/>
        <v>'Educación'</v>
      </c>
      <c r="J1479" t="str">
        <f t="shared" si="139"/>
        <v>'LA0012998'</v>
      </c>
      <c r="K1479" t="str">
        <f t="shared" si="140"/>
        <v>'L01070051'</v>
      </c>
      <c r="M1479" t="str">
        <f t="shared" si="143"/>
        <v>null</v>
      </c>
      <c r="O1479" t="str">
        <f t="shared" si="141"/>
        <v xml:space="preserve">INSERT INTO pad_organ (organid, nom, dir3, dir3pare, cif) VALUES (71477, 'Educación', 'LA0012998', 'L01070051', null); </v>
      </c>
    </row>
    <row r="1480" spans="2:15">
      <c r="B1480" t="s">
        <v>2914</v>
      </c>
      <c r="C1480" t="s">
        <v>2915</v>
      </c>
      <c r="D1480" s="1">
        <v>1365876</v>
      </c>
      <c r="E1480" t="str">
        <f>IFERROR(VLOOKUP(D1480,PBL_ORGAN_GESTOR!$A$2:$G$1955,2,FALSE),"null")</f>
        <v>A04026919</v>
      </c>
      <c r="F1480" t="str">
        <f>IF(E1480="null",VLOOKUP(B1480,Entitats!O:P,2,FALSE),"null")</f>
        <v>null</v>
      </c>
      <c r="H1480">
        <f t="shared" si="142"/>
        <v>71478</v>
      </c>
      <c r="I1480" t="str">
        <f t="shared" si="138"/>
        <v>'Defensor Dels Usuaris del Sistema Sanitari Públic de les Illes Balears'</v>
      </c>
      <c r="J1480" t="str">
        <f t="shared" si="139"/>
        <v>'A04038953'</v>
      </c>
      <c r="K1480" t="str">
        <f t="shared" si="140"/>
        <v>'A04026919'</v>
      </c>
      <c r="M1480" t="str">
        <f t="shared" si="143"/>
        <v>null</v>
      </c>
      <c r="O1480" t="str">
        <f t="shared" si="141"/>
        <v xml:space="preserve">INSERT INTO pad_organ (organid, nom, dir3, dir3pare, cif) VALUES (71478, 'Defensor Dels Usuaris del Sistema Sanitari Públic de les Illes Balears', 'A04038953', 'A04026919', null); </v>
      </c>
    </row>
    <row r="1481" spans="2:15">
      <c r="B1481" t="s">
        <v>2916</v>
      </c>
      <c r="C1481" t="s">
        <v>2917</v>
      </c>
      <c r="D1481" s="1">
        <v>1365954</v>
      </c>
      <c r="E1481" t="str">
        <f>IFERROR(VLOOKUP(D1481,PBL_ORGAN_GESTOR!$A$2:$G$1955,2,FALSE),"null")</f>
        <v>A04013522</v>
      </c>
      <c r="F1481" t="str">
        <f>IF(E1481="null",VLOOKUP(B1481,Entitats!O:P,2,FALSE),"null")</f>
        <v>null</v>
      </c>
      <c r="H1481">
        <f t="shared" si="142"/>
        <v>71479</v>
      </c>
      <c r="I1481" t="str">
        <f t="shared" si="138"/>
        <v>'Eac Eivissa i Formentera'</v>
      </c>
      <c r="J1481" t="str">
        <f t="shared" si="139"/>
        <v>'A04038912'</v>
      </c>
      <c r="K1481" t="str">
        <f t="shared" si="140"/>
        <v>'A04013522'</v>
      </c>
      <c r="M1481" t="str">
        <f t="shared" si="143"/>
        <v>null</v>
      </c>
      <c r="O1481" t="str">
        <f t="shared" si="141"/>
        <v xml:space="preserve">INSERT INTO pad_organ (organid, nom, dir3, dir3pare, cif) VALUES (71479, 'Eac Eivissa i Formentera', 'A04038912', 'A04013522', null); </v>
      </c>
    </row>
    <row r="1482" spans="2:15">
      <c r="B1482" t="s">
        <v>2918</v>
      </c>
      <c r="C1482" t="s">
        <v>4227</v>
      </c>
      <c r="D1482" s="1">
        <v>1365954</v>
      </c>
      <c r="E1482" t="str">
        <f>IFERROR(VLOOKUP(D1482,PBL_ORGAN_GESTOR!$A$2:$G$1955,2,FALSE),"null")</f>
        <v>A04013522</v>
      </c>
      <c r="F1482" t="str">
        <f>IF(E1482="null",VLOOKUP(B1482,Entitats!O:P,2,FALSE),"null")</f>
        <v>null</v>
      </c>
      <c r="H1482">
        <f t="shared" si="142"/>
        <v>71480</v>
      </c>
      <c r="I1482" t="str">
        <f t="shared" si="138"/>
        <v>'Servei D''atenció Educativa Domiciliària Eivissa'</v>
      </c>
      <c r="J1482" t="str">
        <f t="shared" si="139"/>
        <v>'A04038913'</v>
      </c>
      <c r="K1482" t="str">
        <f t="shared" si="140"/>
        <v>'A04013522'</v>
      </c>
      <c r="M1482" t="str">
        <f t="shared" si="143"/>
        <v>null</v>
      </c>
      <c r="O1482" t="str">
        <f t="shared" si="141"/>
        <v xml:space="preserve">INSERT INTO pad_organ (organid, nom, dir3, dir3pare, cif) VALUES (71480, 'Servei D''atenció Educativa Domiciliària Eivissa', 'A04038913', 'A04013522', null); </v>
      </c>
    </row>
    <row r="1483" spans="2:15">
      <c r="B1483" t="s">
        <v>2920</v>
      </c>
      <c r="C1483" t="s">
        <v>2921</v>
      </c>
      <c r="D1483" s="1">
        <v>1365954</v>
      </c>
      <c r="E1483" t="str">
        <f>IFERROR(VLOOKUP(D1483,PBL_ORGAN_GESTOR!$A$2:$G$1955,2,FALSE),"null")</f>
        <v>A04013522</v>
      </c>
      <c r="F1483" t="str">
        <f>IF(E1483="null",VLOOKUP(B1483,Entitats!O:P,2,FALSE),"null")</f>
        <v>null</v>
      </c>
      <c r="H1483">
        <f t="shared" si="142"/>
        <v>71481</v>
      </c>
      <c r="I1483" t="str">
        <f t="shared" si="138"/>
        <v>'Eac Menorca'</v>
      </c>
      <c r="J1483" t="str">
        <f t="shared" si="139"/>
        <v>'A04038914'</v>
      </c>
      <c r="K1483" t="str">
        <f t="shared" si="140"/>
        <v>'A04013522'</v>
      </c>
      <c r="M1483" t="str">
        <f t="shared" si="143"/>
        <v>null</v>
      </c>
      <c r="O1483" t="str">
        <f t="shared" si="141"/>
        <v xml:space="preserve">INSERT INTO pad_organ (organid, nom, dir3, dir3pare, cif) VALUES (71481, 'Eac Menorca', 'A04038914', 'A04013522', null); </v>
      </c>
    </row>
    <row r="1484" spans="2:15">
      <c r="B1484" t="s">
        <v>2922</v>
      </c>
      <c r="C1484" t="s">
        <v>2923</v>
      </c>
      <c r="D1484" s="1">
        <v>1365954</v>
      </c>
      <c r="E1484" t="str">
        <f>IFERROR(VLOOKUP(D1484,PBL_ORGAN_GESTOR!$A$2:$G$1955,2,FALSE),"null")</f>
        <v>A04013522</v>
      </c>
      <c r="F1484" t="str">
        <f>IF(E1484="null",VLOOKUP(B1484,Entitats!O:P,2,FALSE),"null")</f>
        <v>null</v>
      </c>
      <c r="H1484">
        <f t="shared" si="142"/>
        <v>71482</v>
      </c>
      <c r="I1484" t="str">
        <f t="shared" si="138"/>
        <v>'Cahospdomi'</v>
      </c>
      <c r="J1484" t="str">
        <f t="shared" si="139"/>
        <v>'A04038915'</v>
      </c>
      <c r="K1484" t="str">
        <f t="shared" si="140"/>
        <v>'A04013522'</v>
      </c>
      <c r="M1484" t="str">
        <f t="shared" si="143"/>
        <v>null</v>
      </c>
      <c r="O1484" t="str">
        <f t="shared" si="141"/>
        <v xml:space="preserve">INSERT INTO pad_organ (organid, nom, dir3, dir3pare, cif) VALUES (71482, 'Cahospdomi', 'A04038915', 'A04013522', null); </v>
      </c>
    </row>
    <row r="1485" spans="2:15">
      <c r="B1485" t="s">
        <v>2924</v>
      </c>
      <c r="C1485" t="s">
        <v>2925</v>
      </c>
      <c r="D1485" s="1">
        <v>1365954</v>
      </c>
      <c r="E1485" t="str">
        <f>IFERROR(VLOOKUP(D1485,PBL_ORGAN_GESTOR!$A$2:$G$1955,2,FALSE),"null")</f>
        <v>A04013522</v>
      </c>
      <c r="F1485" t="str">
        <f>IF(E1485="null",VLOOKUP(B1485,Entitats!O:P,2,FALSE),"null")</f>
        <v>null</v>
      </c>
      <c r="H1485">
        <f t="shared" si="142"/>
        <v>71483</v>
      </c>
      <c r="I1485" t="str">
        <f t="shared" si="138"/>
        <v>'Saed Mallorca'</v>
      </c>
      <c r="J1485" t="str">
        <f t="shared" si="139"/>
        <v>'A04038916'</v>
      </c>
      <c r="K1485" t="str">
        <f t="shared" si="140"/>
        <v>'A04013522'</v>
      </c>
      <c r="M1485" t="str">
        <f t="shared" si="143"/>
        <v>null</v>
      </c>
      <c r="O1485" t="str">
        <f t="shared" si="141"/>
        <v xml:space="preserve">INSERT INTO pad_organ (organid, nom, dir3, dir3pare, cif) VALUES (71483, 'Saed Mallorca', 'A04038916', 'A04013522', null); </v>
      </c>
    </row>
    <row r="1486" spans="2:15">
      <c r="B1486" t="s">
        <v>2926</v>
      </c>
      <c r="C1486" t="s">
        <v>2927</v>
      </c>
      <c r="D1486" s="1">
        <v>1365954</v>
      </c>
      <c r="E1486" t="str">
        <f>IFERROR(VLOOKUP(D1486,PBL_ORGAN_GESTOR!$A$2:$G$1955,2,FALSE),"null")</f>
        <v>A04013522</v>
      </c>
      <c r="F1486" t="str">
        <f>IF(E1486="null",VLOOKUP(B1486,Entitats!O:P,2,FALSE),"null")</f>
        <v>null</v>
      </c>
      <c r="H1486">
        <f t="shared" si="142"/>
        <v>71484</v>
      </c>
      <c r="I1486" t="str">
        <f t="shared" si="138"/>
        <v>'Eac Mallorca'</v>
      </c>
      <c r="J1486" t="str">
        <f t="shared" si="139"/>
        <v>'A04038932'</v>
      </c>
      <c r="K1486" t="str">
        <f t="shared" si="140"/>
        <v>'A04013522'</v>
      </c>
      <c r="M1486" t="str">
        <f t="shared" si="143"/>
        <v>null</v>
      </c>
      <c r="O1486" t="str">
        <f t="shared" si="141"/>
        <v xml:space="preserve">INSERT INTO pad_organ (organid, nom, dir3, dir3pare, cif) VALUES (71484, 'Eac Mallorca', 'A04038932', 'A04013522', null); </v>
      </c>
    </row>
    <row r="1487" spans="2:15">
      <c r="B1487" t="s">
        <v>2928</v>
      </c>
      <c r="C1487" t="s">
        <v>2929</v>
      </c>
      <c r="D1487" s="1">
        <v>1365954</v>
      </c>
      <c r="E1487" t="str">
        <f>IFERROR(VLOOKUP(D1487,PBL_ORGAN_GESTOR!$A$2:$G$1955,2,FALSE),"null")</f>
        <v>A04013522</v>
      </c>
      <c r="F1487" t="str">
        <f>IF(E1487="null",VLOOKUP(B1487,Entitats!O:P,2,FALSE),"null")</f>
        <v>null</v>
      </c>
      <c r="H1487">
        <f t="shared" si="142"/>
        <v>71485</v>
      </c>
      <c r="I1487" t="str">
        <f t="shared" si="138"/>
        <v>'Equip Específic de Suport Alumnes amb Dèficit Visual Mallorca'</v>
      </c>
      <c r="J1487" t="str">
        <f t="shared" si="139"/>
        <v>'A04038933'</v>
      </c>
      <c r="K1487" t="str">
        <f t="shared" si="140"/>
        <v>'A04013522'</v>
      </c>
      <c r="M1487" t="str">
        <f t="shared" si="143"/>
        <v>null</v>
      </c>
      <c r="O1487" t="str">
        <f t="shared" si="141"/>
        <v xml:space="preserve">INSERT INTO pad_organ (organid, nom, dir3, dir3pare, cif) VALUES (71485, 'Equip Específic de Suport Alumnes amb Dèficit Visual Mallorca', 'A04038933', 'A04013522', null); </v>
      </c>
    </row>
    <row r="1488" spans="2:15">
      <c r="B1488" t="s">
        <v>2930</v>
      </c>
      <c r="C1488" t="s">
        <v>2931</v>
      </c>
      <c r="D1488" s="1">
        <v>1365954</v>
      </c>
      <c r="E1488" t="str">
        <f>IFERROR(VLOOKUP(D1488,PBL_ORGAN_GESTOR!$A$2:$G$1955,2,FALSE),"null")</f>
        <v>A04013522</v>
      </c>
      <c r="F1488" t="str">
        <f>IF(E1488="null",VLOOKUP(B1488,Entitats!O:P,2,FALSE),"null")</f>
        <v>null</v>
      </c>
      <c r="H1488">
        <f t="shared" si="142"/>
        <v>71486</v>
      </c>
      <c r="I1488" t="str">
        <f t="shared" si="138"/>
        <v>'Ecla Mallorca'</v>
      </c>
      <c r="J1488" t="str">
        <f t="shared" si="139"/>
        <v>'A04038934'</v>
      </c>
      <c r="K1488" t="str">
        <f t="shared" si="140"/>
        <v>'A04013522'</v>
      </c>
      <c r="M1488" t="str">
        <f t="shared" si="143"/>
        <v>null</v>
      </c>
      <c r="O1488" t="str">
        <f t="shared" si="141"/>
        <v xml:space="preserve">INSERT INTO pad_organ (organid, nom, dir3, dir3pare, cif) VALUES (71486, 'Ecla Mallorca', 'A04038934', 'A04013522', null); </v>
      </c>
    </row>
    <row r="1489" spans="2:15">
      <c r="B1489" t="s">
        <v>2932</v>
      </c>
      <c r="C1489" t="s">
        <v>2933</v>
      </c>
      <c r="D1489" s="1">
        <v>1365954</v>
      </c>
      <c r="E1489" t="str">
        <f>IFERROR(VLOOKUP(D1489,PBL_ORGAN_GESTOR!$A$2:$G$1955,2,FALSE),"null")</f>
        <v>A04013522</v>
      </c>
      <c r="F1489" t="str">
        <f>IF(E1489="null",VLOOKUP(B1489,Entitats!O:P,2,FALSE),"null")</f>
        <v>null</v>
      </c>
      <c r="H1489">
        <f t="shared" si="142"/>
        <v>71487</v>
      </c>
      <c r="I1489" t="str">
        <f t="shared" si="138"/>
        <v>'Saed Menorca'</v>
      </c>
      <c r="J1489" t="str">
        <f t="shared" si="139"/>
        <v>'A04038936'</v>
      </c>
      <c r="K1489" t="str">
        <f t="shared" si="140"/>
        <v>'A04013522'</v>
      </c>
      <c r="M1489" t="str">
        <f t="shared" si="143"/>
        <v>null</v>
      </c>
      <c r="O1489" t="str">
        <f t="shared" si="141"/>
        <v xml:space="preserve">INSERT INTO pad_organ (organid, nom, dir3, dir3pare, cif) VALUES (71487, 'Saed Menorca', 'A04038936', 'A04013522', null); </v>
      </c>
    </row>
    <row r="1490" spans="2:15">
      <c r="B1490" t="s">
        <v>2934</v>
      </c>
      <c r="C1490" t="s">
        <v>2310</v>
      </c>
      <c r="D1490" s="1">
        <v>1405500</v>
      </c>
      <c r="E1490" t="str">
        <f>IFERROR(VLOOKUP(D1490,PBL_ORGAN_GESTOR!$A$2:$G$1955,2,FALSE),"null")</f>
        <v>LA0009624</v>
      </c>
      <c r="F1490" t="str">
        <f>IF(E1490="null",VLOOKUP(B1490,Entitats!O:P,2,FALSE),"null")</f>
        <v>null</v>
      </c>
      <c r="H1490">
        <f t="shared" si="142"/>
        <v>71488</v>
      </c>
      <c r="I1490" t="str">
        <f t="shared" si="138"/>
        <v>'Educación'</v>
      </c>
      <c r="J1490" t="str">
        <f t="shared" si="139"/>
        <v>'LA0019095'</v>
      </c>
      <c r="K1490" t="str">
        <f t="shared" si="140"/>
        <v>'LA0009624'</v>
      </c>
      <c r="M1490" t="str">
        <f t="shared" si="143"/>
        <v>null</v>
      </c>
      <c r="O1490" t="str">
        <f t="shared" si="141"/>
        <v xml:space="preserve">INSERT INTO pad_organ (organid, nom, dir3, dir3pare, cif) VALUES (71488, 'Educación', 'LA0019095', 'LA0009624', null); </v>
      </c>
    </row>
    <row r="1491" spans="2:15">
      <c r="B1491" t="s">
        <v>2935</v>
      </c>
      <c r="C1491" t="s">
        <v>2936</v>
      </c>
      <c r="D1491" s="1">
        <v>1405467</v>
      </c>
      <c r="E1491" t="str">
        <f>IFERROR(VLOOKUP(D1491,PBL_ORGAN_GESTOR!$A$2:$G$1955,2,FALSE),"null")</f>
        <v>L03070009</v>
      </c>
      <c r="F1491" t="str">
        <f>IF(E1491="null",VLOOKUP(B1491,Entitats!O:P,2,FALSE),"null")</f>
        <v>null</v>
      </c>
      <c r="H1491">
        <f t="shared" si="142"/>
        <v>71489</v>
      </c>
      <c r="I1491" t="str">
        <f t="shared" si="138"/>
        <v>'Fundación Fomento del Turismo de Menorca'</v>
      </c>
      <c r="J1491" t="str">
        <f t="shared" si="139"/>
        <v>'LA0020295'</v>
      </c>
      <c r="K1491" t="str">
        <f t="shared" si="140"/>
        <v>'L03070009'</v>
      </c>
      <c r="M1491" t="str">
        <f t="shared" si="143"/>
        <v>null</v>
      </c>
      <c r="O1491" t="str">
        <f t="shared" si="141"/>
        <v xml:space="preserve">INSERT INTO pad_organ (organid, nom, dir3, dir3pare, cif) VALUES (71489, 'Fundación Fomento del Turismo de Menorca', 'LA0020295', 'L03070009', null); </v>
      </c>
    </row>
    <row r="1492" spans="2:15">
      <c r="B1492" t="s">
        <v>2131</v>
      </c>
      <c r="C1492" t="s">
        <v>2547</v>
      </c>
      <c r="D1492" t="s">
        <v>13</v>
      </c>
      <c r="E1492" t="str">
        <f>IFERROR(VLOOKUP(D1492,PBL_ORGAN_GESTOR!$A$2:$G$1955,2,FALSE),"null")</f>
        <v>null</v>
      </c>
      <c r="F1492" t="str">
        <f>IF(E1492="null",VLOOKUP(B1492,Entitats!O:P,2,FALSE),"null")</f>
        <v>Q0700735D</v>
      </c>
      <c r="H1492">
        <f t="shared" si="142"/>
        <v>71490</v>
      </c>
      <c r="I1492" t="str">
        <f t="shared" si="138"/>
        <v>'Instituto de Indústrias Culturales de las Illes Balears'</v>
      </c>
      <c r="J1492" t="str">
        <f t="shared" si="139"/>
        <v>'A04035972'</v>
      </c>
      <c r="K1492" t="str">
        <f t="shared" si="140"/>
        <v>null</v>
      </c>
      <c r="M1492" t="str">
        <f t="shared" si="143"/>
        <v>'Q0700735D'</v>
      </c>
      <c r="O1492" t="str">
        <f t="shared" si="141"/>
        <v xml:space="preserve">INSERT INTO pad_organ (organid, nom, dir3, dir3pare, cif) VALUES (71490, 'Instituto de Indústrias Culturales de las Illes Balears', 'A04035972', null, 'Q0700735D'); </v>
      </c>
    </row>
    <row r="1493" spans="2:15">
      <c r="B1493" t="s">
        <v>2937</v>
      </c>
      <c r="C1493" t="s">
        <v>2938</v>
      </c>
      <c r="D1493" t="s">
        <v>13</v>
      </c>
      <c r="E1493" t="str">
        <f>IFERROR(VLOOKUP(D1493,PBL_ORGAN_GESTOR!$A$2:$G$1955,2,FALSE),"null")</f>
        <v>null</v>
      </c>
      <c r="F1493" t="str">
        <f>IF(E1493="null",VLOOKUP(B1493,Entitats!O:P,2,FALSE),"null")</f>
        <v>P0704700D</v>
      </c>
      <c r="H1493">
        <f t="shared" si="142"/>
        <v>71491</v>
      </c>
      <c r="I1493" t="str">
        <f t="shared" si="138"/>
        <v>'Ayuntamiento de Sencelles'</v>
      </c>
      <c r="J1493" t="str">
        <f t="shared" si="139"/>
        <v>'L01070472'</v>
      </c>
      <c r="K1493" t="str">
        <f t="shared" si="140"/>
        <v>null</v>
      </c>
      <c r="M1493" t="str">
        <f t="shared" si="143"/>
        <v>'P0704700D'</v>
      </c>
      <c r="O1493" t="str">
        <f t="shared" si="141"/>
        <v xml:space="preserve">INSERT INTO pad_organ (organid, nom, dir3, dir3pare, cif) VALUES (71491, 'Ayuntamiento de Sencelles', 'L01070472', null, 'P0704700D'); </v>
      </c>
    </row>
    <row r="1494" spans="2:15">
      <c r="B1494" t="s">
        <v>2939</v>
      </c>
      <c r="C1494" t="s">
        <v>2940</v>
      </c>
      <c r="D1494" t="s">
        <v>13</v>
      </c>
      <c r="E1494" t="str">
        <f>IFERROR(VLOOKUP(D1494,PBL_ORGAN_GESTOR!$A$2:$G$1955,2,FALSE),"null")</f>
        <v>null</v>
      </c>
      <c r="F1494" t="str">
        <f>IF(E1494="null",VLOOKUP(B1494,Entitats!O:P,2,FALSE),"null")</f>
        <v>P0702200G</v>
      </c>
      <c r="H1494">
        <f t="shared" si="142"/>
        <v>71492</v>
      </c>
      <c r="I1494" t="str">
        <f t="shared" si="138"/>
        <v>'Ayuntamiento de Felanitx'</v>
      </c>
      <c r="J1494" t="str">
        <f t="shared" si="139"/>
        <v>'L01070223'</v>
      </c>
      <c r="K1494" t="str">
        <f t="shared" si="140"/>
        <v>null</v>
      </c>
      <c r="M1494" t="str">
        <f t="shared" si="143"/>
        <v>'P0702200G'</v>
      </c>
      <c r="O1494" t="str">
        <f t="shared" si="141"/>
        <v xml:space="preserve">INSERT INTO pad_organ (organid, nom, dir3, dir3pare, cif) VALUES (71492, 'Ayuntamiento de Felanitx', 'L01070223', null, 'P0702200G'); </v>
      </c>
    </row>
    <row r="1495" spans="2:15">
      <c r="B1495" t="s">
        <v>2941</v>
      </c>
      <c r="C1495" t="s">
        <v>2942</v>
      </c>
      <c r="D1495" s="1">
        <v>4899203</v>
      </c>
      <c r="E1495" t="str">
        <f>IFERROR(VLOOKUP(D1495,PBL_ORGAN_GESTOR!$A$2:$G$1955,2,FALSE),"null")</f>
        <v>L01070223</v>
      </c>
      <c r="F1495" t="str">
        <f>IF(E1495="null",VLOOKUP(B1495,Entitats!O:P,2,FALSE),"null")</f>
        <v>null</v>
      </c>
      <c r="H1495">
        <f t="shared" si="142"/>
        <v>71493</v>
      </c>
      <c r="I1495" t="str">
        <f t="shared" si="138"/>
        <v>'Centre Cultural de Felanitx'</v>
      </c>
      <c r="J1495" t="str">
        <f t="shared" si="139"/>
        <v>'LA0002826'</v>
      </c>
      <c r="K1495" t="str">
        <f t="shared" si="140"/>
        <v>'L01070223'</v>
      </c>
      <c r="M1495" t="str">
        <f t="shared" si="143"/>
        <v>null</v>
      </c>
      <c r="O1495" t="str">
        <f t="shared" si="141"/>
        <v xml:space="preserve">INSERT INTO pad_organ (organid, nom, dir3, dir3pare, cif) VALUES (71493, 'Centre Cultural de Felanitx', 'LA0002826', 'L01070223', null); </v>
      </c>
    </row>
    <row r="1496" spans="2:15">
      <c r="B1496" t="s">
        <v>2943</v>
      </c>
      <c r="C1496" t="s">
        <v>2944</v>
      </c>
      <c r="D1496" t="s">
        <v>13</v>
      </c>
      <c r="E1496" t="str">
        <f>IFERROR(VLOOKUP(D1496,PBL_ORGAN_GESTOR!$A$2:$G$1955,2,FALSE),"null")</f>
        <v>null</v>
      </c>
      <c r="F1496" t="str">
        <f>IF(E1496="null",VLOOKUP(B1496,Entitats!O:P,2,FALSE),"null")</f>
        <v>P0703800C</v>
      </c>
      <c r="H1496">
        <f t="shared" si="142"/>
        <v>71494</v>
      </c>
      <c r="I1496" t="str">
        <f t="shared" si="138"/>
        <v>'Ayuntamiento de Montuïri'</v>
      </c>
      <c r="J1496" t="str">
        <f t="shared" si="139"/>
        <v>'L01070380'</v>
      </c>
      <c r="K1496" t="str">
        <f t="shared" si="140"/>
        <v>null</v>
      </c>
      <c r="M1496" t="str">
        <f t="shared" si="143"/>
        <v>'P0703800C'</v>
      </c>
      <c r="O1496" t="str">
        <f t="shared" si="141"/>
        <v xml:space="preserve">INSERT INTO pad_organ (organid, nom, dir3, dir3pare, cif) VALUES (71494, 'Ayuntamiento de Montuïri', 'L01070380', null, 'P0703800C'); </v>
      </c>
    </row>
    <row r="1497" spans="2:15">
      <c r="B1497" t="s">
        <v>2945</v>
      </c>
      <c r="C1497" t="s">
        <v>2946</v>
      </c>
      <c r="D1497" t="s">
        <v>13</v>
      </c>
      <c r="E1497" t="str">
        <f>IFERROR(VLOOKUP(D1497,PBL_ORGAN_GESTOR!$A$2:$G$1955,2,FALSE),"null")</f>
        <v>null</v>
      </c>
      <c r="F1497" t="str">
        <f>IF(E1497="null",VLOOKUP(B1497,Entitats!O:P,2,FALSE),"null")</f>
        <v>P0705900I</v>
      </c>
      <c r="H1497">
        <f t="shared" si="142"/>
        <v>71495</v>
      </c>
      <c r="I1497" t="str">
        <f t="shared" si="138"/>
        <v>'Ayuntamiento de Salines, Ses'</v>
      </c>
      <c r="J1497" t="str">
        <f t="shared" si="139"/>
        <v>'L01070598'</v>
      </c>
      <c r="K1497" t="str">
        <f t="shared" si="140"/>
        <v>null</v>
      </c>
      <c r="M1497" t="str">
        <f t="shared" si="143"/>
        <v>'P0705900I'</v>
      </c>
      <c r="O1497" t="str">
        <f t="shared" si="141"/>
        <v xml:space="preserve">INSERT INTO pad_organ (organid, nom, dir3, dir3pare, cif) VALUES (71495, 'Ayuntamiento de Salines, Ses', 'L01070598', null, 'P0705900I'); </v>
      </c>
    </row>
    <row r="1498" spans="2:15">
      <c r="B1498" t="s">
        <v>2947</v>
      </c>
      <c r="C1498" t="s">
        <v>2948</v>
      </c>
      <c r="D1498" s="1">
        <v>2138635</v>
      </c>
      <c r="E1498" t="str">
        <f>IFERROR(VLOOKUP(D1498,PBL_ORGAN_GESTOR!$A$2:$G$1955,2,FALSE),"null")</f>
        <v>LA0015232</v>
      </c>
      <c r="F1498" t="str">
        <f>IF(E1498="null",VLOOKUP(B1498,Entitats!O:P,2,FALSE),"null")</f>
        <v>null</v>
      </c>
      <c r="H1498">
        <f t="shared" si="142"/>
        <v>71496</v>
      </c>
      <c r="I1498" t="str">
        <f t="shared" si="138"/>
        <v>'Servicio de Igualdad y Atención a la Violencia Machista'</v>
      </c>
      <c r="J1498" t="str">
        <f t="shared" si="139"/>
        <v>'LA0021157'</v>
      </c>
      <c r="K1498" t="str">
        <f t="shared" si="140"/>
        <v>'LA0015232'</v>
      </c>
      <c r="M1498" t="str">
        <f t="shared" si="143"/>
        <v>null</v>
      </c>
      <c r="O1498" t="str">
        <f t="shared" si="141"/>
        <v xml:space="preserve">INSERT INTO pad_organ (organid, nom, dir3, dir3pare, cif) VALUES (71496, 'Servicio de Igualdad y Atención a la Violencia Machista', 'LA0021157', 'LA0015232', null); </v>
      </c>
    </row>
    <row r="1499" spans="2:15">
      <c r="B1499" t="s">
        <v>2949</v>
      </c>
      <c r="C1499" t="s">
        <v>4228</v>
      </c>
      <c r="D1499" s="1">
        <v>1366719</v>
      </c>
      <c r="E1499" t="str">
        <f>IFERROR(VLOOKUP(D1499,PBL_ORGAN_GESTOR!$A$2:$G$1955,2,FALSE),"null")</f>
        <v>A04027061</v>
      </c>
      <c r="F1499" t="str">
        <f>IF(E1499="null",VLOOKUP(B1499,Entitats!O:P,2,FALSE),"null")</f>
        <v>null</v>
      </c>
      <c r="H1499">
        <f t="shared" si="142"/>
        <v>71497</v>
      </c>
      <c r="I1499" t="str">
        <f t="shared" si="138"/>
        <v>'Centre Integrat de Formació Professional L''embat'</v>
      </c>
      <c r="J1499" t="str">
        <f t="shared" si="139"/>
        <v>'A04041675'</v>
      </c>
      <c r="K1499" t="str">
        <f t="shared" si="140"/>
        <v>'A04027061'</v>
      </c>
      <c r="M1499" t="str">
        <f t="shared" si="143"/>
        <v>null</v>
      </c>
      <c r="O1499" t="str">
        <f t="shared" si="141"/>
        <v xml:space="preserve">INSERT INTO pad_organ (organid, nom, dir3, dir3pare, cif) VALUES (71497, 'Centre Integrat de Formació Professional L''embat', 'A04041675', 'A04027061', null); </v>
      </c>
    </row>
    <row r="1500" spans="2:15">
      <c r="B1500" t="s">
        <v>2951</v>
      </c>
      <c r="C1500" t="s">
        <v>2952</v>
      </c>
      <c r="D1500" t="s">
        <v>13</v>
      </c>
      <c r="E1500" t="str">
        <f>IFERROR(VLOOKUP(D1500,PBL_ORGAN_GESTOR!$A$2:$G$1955,2,FALSE),"null")</f>
        <v>null</v>
      </c>
      <c r="F1500" t="str">
        <f>IF(E1500="null",VLOOKUP(B1500,Entitats!O:P,2,FALSE),"null")</f>
        <v>P0705400J</v>
      </c>
      <c r="H1500">
        <f t="shared" si="142"/>
        <v>71498</v>
      </c>
      <c r="I1500" t="str">
        <f t="shared" si="138"/>
        <v>'Ayuntamiento de Santa Eulària des Riu'</v>
      </c>
      <c r="J1500" t="str">
        <f t="shared" si="139"/>
        <v>'L01070547'</v>
      </c>
      <c r="K1500" t="str">
        <f t="shared" si="140"/>
        <v>null</v>
      </c>
      <c r="M1500" t="str">
        <f t="shared" si="143"/>
        <v>'P0705400J'</v>
      </c>
      <c r="O1500" t="str">
        <f t="shared" si="141"/>
        <v xml:space="preserve">INSERT INTO pad_organ (organid, nom, dir3, dir3pare, cif) VALUES (71498, 'Ayuntamiento de Santa Eulària des Riu', 'L01070547', null, 'P0705400J'); </v>
      </c>
    </row>
    <row r="1501" spans="2:15">
      <c r="B1501" t="s">
        <v>2953</v>
      </c>
      <c r="C1501" t="s">
        <v>2954</v>
      </c>
      <c r="D1501" t="s">
        <v>13</v>
      </c>
      <c r="E1501" t="str">
        <f>IFERROR(VLOOKUP(D1501,PBL_ORGAN_GESTOR!$A$2:$G$1955,2,FALSE),"null")</f>
        <v>null</v>
      </c>
      <c r="F1501" t="str">
        <f>IF(E1501="null",VLOOKUP(B1501,Entitats!O:P,2,FALSE),"null")</f>
        <v>P0706500F</v>
      </c>
      <c r="H1501">
        <f t="shared" si="142"/>
        <v>71499</v>
      </c>
      <c r="I1501" t="str">
        <f t="shared" si="138"/>
        <v>'Ayuntamiento de Vilafranca de Bonany'</v>
      </c>
      <c r="J1501" t="str">
        <f t="shared" si="139"/>
        <v>'L01070658'</v>
      </c>
      <c r="K1501" t="str">
        <f t="shared" si="140"/>
        <v>null</v>
      </c>
      <c r="M1501" t="str">
        <f t="shared" si="143"/>
        <v>'P0706500F'</v>
      </c>
      <c r="O1501" t="str">
        <f t="shared" si="141"/>
        <v xml:space="preserve">INSERT INTO pad_organ (organid, nom, dir3, dir3pare, cif) VALUES (71499, 'Ayuntamiento de Vilafranca de Bonany', 'L01070658', null, 'P0706500F'); </v>
      </c>
    </row>
    <row r="1502" spans="2:15">
      <c r="B1502" t="s">
        <v>2955</v>
      </c>
      <c r="C1502" t="s">
        <v>2956</v>
      </c>
      <c r="D1502" t="s">
        <v>13</v>
      </c>
      <c r="E1502" t="str">
        <f>IFERROR(VLOOKUP(D1502,PBL_ORGAN_GESTOR!$A$2:$G$1955,2,FALSE),"null")</f>
        <v>null</v>
      </c>
      <c r="F1502" t="str">
        <f>IF(E1502="null",VLOOKUP(B1502,Entitats!O:P,2,FALSE),"null")</f>
        <v>P0701200H</v>
      </c>
      <c r="H1502">
        <f t="shared" si="142"/>
        <v>71500</v>
      </c>
      <c r="I1502" t="str">
        <f t="shared" si="138"/>
        <v>'Ayuntamiento de Campanet'</v>
      </c>
      <c r="J1502" t="str">
        <f t="shared" si="139"/>
        <v>'L01070125'</v>
      </c>
      <c r="K1502" t="str">
        <f t="shared" si="140"/>
        <v>null</v>
      </c>
      <c r="M1502" t="str">
        <f t="shared" si="143"/>
        <v>'P0701200H'</v>
      </c>
      <c r="O1502" t="str">
        <f t="shared" si="141"/>
        <v xml:space="preserve">INSERT INTO pad_organ (organid, nom, dir3, dir3pare, cif) VALUES (71500, 'Ayuntamiento de Campanet', 'L01070125', null, 'P0701200H'); </v>
      </c>
    </row>
    <row r="1503" spans="2:15">
      <c r="B1503" t="s">
        <v>2957</v>
      </c>
      <c r="C1503" t="s">
        <v>4229</v>
      </c>
      <c r="D1503" s="1">
        <v>5889663</v>
      </c>
      <c r="E1503" t="str">
        <f>IFERROR(VLOOKUP(D1503,PBL_ORGAN_GESTOR!$A$2:$G$1955,2,FALSE),"null")</f>
        <v>A04043876</v>
      </c>
      <c r="F1503" t="str">
        <f>IF(E1503="null",VLOOKUP(B1503,Entitats!O:P,2,FALSE),"null")</f>
        <v>null</v>
      </c>
      <c r="H1503">
        <f t="shared" si="142"/>
        <v>71501</v>
      </c>
      <c r="I1503" t="str">
        <f t="shared" si="138"/>
        <v>'Direcció General d''Indústria i Polígons Industrials'</v>
      </c>
      <c r="J1503" t="str">
        <f t="shared" si="139"/>
        <v>'A04043874'</v>
      </c>
      <c r="K1503" t="str">
        <f t="shared" si="140"/>
        <v>'A04043876'</v>
      </c>
      <c r="M1503" t="str">
        <f t="shared" si="143"/>
        <v>null</v>
      </c>
      <c r="O1503" t="str">
        <f t="shared" si="141"/>
        <v xml:space="preserve">INSERT INTO pad_organ (organid, nom, dir3, dir3pare, cif) VALUES (71501, 'Direcció General d''Indústria i Polígons Industrials', 'A04043874', 'A04043876', null); </v>
      </c>
    </row>
    <row r="1504" spans="2:15">
      <c r="B1504" t="s">
        <v>2959</v>
      </c>
      <c r="C1504" t="s">
        <v>2960</v>
      </c>
      <c r="D1504" s="1">
        <v>1366647</v>
      </c>
      <c r="E1504" t="str">
        <f>IFERROR(VLOOKUP(D1504,PBL_ORGAN_GESTOR!$A$2:$G$1955,2,FALSE),"null")</f>
        <v>A04026929</v>
      </c>
      <c r="F1504" t="str">
        <f>IF(E1504="null",VLOOKUP(B1504,Entitats!O:P,2,FALSE),"null")</f>
        <v>null</v>
      </c>
      <c r="H1504">
        <f t="shared" si="142"/>
        <v>71502</v>
      </c>
      <c r="I1504" t="str">
        <f t="shared" si="138"/>
        <v>'Direcció General de Serveis Socials i Igualtat'</v>
      </c>
      <c r="J1504" t="str">
        <f t="shared" si="139"/>
        <v>'A04043883'</v>
      </c>
      <c r="K1504" t="str">
        <f t="shared" si="140"/>
        <v>'A04026929'</v>
      </c>
      <c r="M1504" t="str">
        <f t="shared" si="143"/>
        <v>null</v>
      </c>
      <c r="O1504" t="str">
        <f t="shared" si="141"/>
        <v xml:space="preserve">INSERT INTO pad_organ (organid, nom, dir3, dir3pare, cif) VALUES (71502, 'Direcció General de Serveis Socials i Igualtat', 'A04043883', 'A04026929', null); </v>
      </c>
    </row>
    <row r="1505" spans="2:15">
      <c r="B1505" t="s">
        <v>2961</v>
      </c>
      <c r="C1505" t="s">
        <v>2962</v>
      </c>
      <c r="D1505" s="1">
        <v>1366748</v>
      </c>
      <c r="E1505" t="str">
        <f>IFERROR(VLOOKUP(D1505,PBL_ORGAN_GESTOR!$A$2:$G$1955,2,FALSE),"null")</f>
        <v>A04027007</v>
      </c>
      <c r="F1505" t="str">
        <f>IF(E1505="null",VLOOKUP(B1505,Entitats!O:P,2,FALSE),"null")</f>
        <v>null</v>
      </c>
      <c r="H1505">
        <f t="shared" si="142"/>
        <v>71503</v>
      </c>
      <c r="I1505" t="str">
        <f t="shared" si="138"/>
        <v>'Direcció General de Transparència, Relacions Institucionals i Cooperació Local'</v>
      </c>
      <c r="J1505" t="str">
        <f t="shared" si="139"/>
        <v>'A04043872'</v>
      </c>
      <c r="K1505" t="str">
        <f t="shared" si="140"/>
        <v>'A04027007'</v>
      </c>
      <c r="M1505" t="str">
        <f t="shared" si="143"/>
        <v>null</v>
      </c>
      <c r="O1505" t="str">
        <f t="shared" si="141"/>
        <v xml:space="preserve">INSERT INTO pad_organ (organid, nom, dir3, dir3pare, cif) VALUES (71503, 'Direcció General de Transparència, Relacions Institucionals i Cooperació Local', 'A04043872', 'A04027007', null); </v>
      </c>
    </row>
    <row r="1506" spans="2:15">
      <c r="B1506" t="s">
        <v>2963</v>
      </c>
      <c r="C1506" t="s">
        <v>2964</v>
      </c>
      <c r="D1506" s="1">
        <v>1365876</v>
      </c>
      <c r="E1506" t="str">
        <f>IFERROR(VLOOKUP(D1506,PBL_ORGAN_GESTOR!$A$2:$G$1955,2,FALSE),"null")</f>
        <v>A04026919</v>
      </c>
      <c r="F1506" t="str">
        <f>IF(E1506="null",VLOOKUP(B1506,Entitats!O:P,2,FALSE),"null")</f>
        <v>null</v>
      </c>
      <c r="H1506">
        <f t="shared" si="142"/>
        <v>71504</v>
      </c>
      <c r="I1506" t="str">
        <f t="shared" si="138"/>
        <v>'Agència de Salut Pública de les Illes Balears'</v>
      </c>
      <c r="J1506" t="str">
        <f t="shared" si="139"/>
        <v>'A04042152'</v>
      </c>
      <c r="K1506" t="str">
        <f t="shared" si="140"/>
        <v>'A04026919'</v>
      </c>
      <c r="M1506" t="str">
        <f t="shared" si="143"/>
        <v>null</v>
      </c>
      <c r="O1506" t="str">
        <f t="shared" si="141"/>
        <v xml:space="preserve">INSERT INTO pad_organ (organid, nom, dir3, dir3pare, cif) VALUES (71504, 'Agència de Salut Pública de les Illes Balears', 'A04042152', 'A04026919', null); </v>
      </c>
    </row>
    <row r="1507" spans="2:15">
      <c r="B1507" t="s">
        <v>2965</v>
      </c>
      <c r="C1507" t="s">
        <v>2966</v>
      </c>
      <c r="D1507" s="1">
        <v>1366666</v>
      </c>
      <c r="E1507" t="str">
        <f>IFERROR(VLOOKUP(D1507,PBL_ORGAN_GESTOR!$A$2:$G$1955,2,FALSE),"null")</f>
        <v>A04026937</v>
      </c>
      <c r="F1507" t="str">
        <f>IF(E1507="null",VLOOKUP(B1507,Entitats!O:P,2,FALSE),"null")</f>
        <v>null</v>
      </c>
      <c r="H1507">
        <f t="shared" si="142"/>
        <v>71505</v>
      </c>
      <c r="I1507" t="str">
        <f t="shared" si="138"/>
        <v>'Direcció General de Coordinació i Harmonització Urbanística'</v>
      </c>
      <c r="J1507" t="str">
        <f t="shared" si="139"/>
        <v>'A04043884'</v>
      </c>
      <c r="K1507" t="str">
        <f t="shared" si="140"/>
        <v>'A04026937'</v>
      </c>
      <c r="M1507" t="str">
        <f t="shared" si="143"/>
        <v>null</v>
      </c>
      <c r="O1507" t="str">
        <f t="shared" si="141"/>
        <v xml:space="preserve">INSERT INTO pad_organ (organid, nom, dir3, dir3pare, cif) VALUES (71505, 'Direcció General de Coordinació i Harmonització Urbanística', 'A04043884', 'A04026937', null); </v>
      </c>
    </row>
    <row r="1508" spans="2:15">
      <c r="B1508" t="s">
        <v>2967</v>
      </c>
      <c r="C1508" t="s">
        <v>2968</v>
      </c>
      <c r="D1508" s="1">
        <v>1366690</v>
      </c>
      <c r="E1508" t="str">
        <f>IFERROR(VLOOKUP(D1508,PBL_ORGAN_GESTOR!$A$2:$G$1955,2,FALSE),"null")</f>
        <v>A04026953</v>
      </c>
      <c r="F1508" t="str">
        <f>IF(E1508="null",VLOOKUP(B1508,Entitats!O:P,2,FALSE),"null")</f>
        <v>null</v>
      </c>
      <c r="H1508">
        <f t="shared" si="142"/>
        <v>71506</v>
      </c>
      <c r="I1508" t="str">
        <f t="shared" si="138"/>
        <v>'Direcció General de Costes i Litoral'</v>
      </c>
      <c r="J1508" t="str">
        <f t="shared" si="139"/>
        <v>'A04043885'</v>
      </c>
      <c r="K1508" t="str">
        <f t="shared" si="140"/>
        <v>'A04026953'</v>
      </c>
      <c r="M1508" t="str">
        <f t="shared" si="143"/>
        <v>null</v>
      </c>
      <c r="O1508" t="str">
        <f t="shared" si="141"/>
        <v xml:space="preserve">INSERT INTO pad_organ (organid, nom, dir3, dir3pare, cif) VALUES (71506, 'Direcció General de Costes i Litoral', 'A04043885', 'A04026953', null); </v>
      </c>
    </row>
    <row r="1509" spans="2:15">
      <c r="B1509" t="s">
        <v>2969</v>
      </c>
      <c r="C1509" t="s">
        <v>4230</v>
      </c>
      <c r="D1509" s="1">
        <v>5889663</v>
      </c>
      <c r="E1509" t="str">
        <f>IFERROR(VLOOKUP(D1509,PBL_ORGAN_GESTOR!$A$2:$G$1955,2,FALSE),"null")</f>
        <v>A04043876</v>
      </c>
      <c r="F1509" t="str">
        <f>IF(E1509="null",VLOOKUP(B1509,Entitats!O:P,2,FALSE),"null")</f>
        <v>null</v>
      </c>
      <c r="H1509">
        <f t="shared" si="142"/>
        <v>71507</v>
      </c>
      <c r="I1509" t="str">
        <f t="shared" si="138"/>
        <v>'Direcció General d''Economia Circular, Transició Energètica i Canvi Climàtic'</v>
      </c>
      <c r="J1509" t="str">
        <f t="shared" si="139"/>
        <v>'A04043875'</v>
      </c>
      <c r="K1509" t="str">
        <f t="shared" si="140"/>
        <v>'A04043876'</v>
      </c>
      <c r="M1509" t="str">
        <f t="shared" si="143"/>
        <v>null</v>
      </c>
      <c r="O1509" t="str">
        <f t="shared" si="141"/>
        <v xml:space="preserve">INSERT INTO pad_organ (organid, nom, dir3, dir3pare, cif) VALUES (71507, 'Direcció General d''Economia Circular, Transició Energètica i Canvi Climàtic', 'A04043875', 'A04043876', null); </v>
      </c>
    </row>
    <row r="1510" spans="2:15">
      <c r="B1510" t="s">
        <v>2971</v>
      </c>
      <c r="C1510" t="s">
        <v>4231</v>
      </c>
      <c r="D1510" s="1">
        <v>5889663</v>
      </c>
      <c r="E1510" t="str">
        <f>IFERROR(VLOOKUP(D1510,PBL_ORGAN_GESTOR!$A$2:$G$1955,2,FALSE),"null")</f>
        <v>A04043876</v>
      </c>
      <c r="F1510" t="str">
        <f>IF(E1510="null",VLOOKUP(B1510,Entitats!O:P,2,FALSE),"null")</f>
        <v>null</v>
      </c>
      <c r="H1510">
        <f t="shared" si="142"/>
        <v>71508</v>
      </c>
      <c r="I1510" t="str">
        <f t="shared" si="138"/>
        <v>'Direcció General d''Empresa, Autònoms i Comerç'</v>
      </c>
      <c r="J1510" t="str">
        <f t="shared" si="139"/>
        <v>'A04043873'</v>
      </c>
      <c r="K1510" t="str">
        <f t="shared" si="140"/>
        <v>'A04043876'</v>
      </c>
      <c r="M1510" t="str">
        <f t="shared" si="143"/>
        <v>null</v>
      </c>
      <c r="O1510" t="str">
        <f t="shared" si="141"/>
        <v xml:space="preserve">INSERT INTO pad_organ (organid, nom, dir3, dir3pare, cif) VALUES (71508, 'Direcció General d''Empresa, Autònoms i Comerç', 'A04043873', 'A04043876', null); </v>
      </c>
    </row>
    <row r="1511" spans="2:15">
      <c r="B1511" t="s">
        <v>2973</v>
      </c>
      <c r="C1511" t="s">
        <v>2974</v>
      </c>
      <c r="D1511" s="1">
        <v>1365827</v>
      </c>
      <c r="E1511" t="str">
        <f>IFERROR(VLOOKUP(D1511,PBL_ORGAN_GESTOR!$A$2:$G$1955,2,FALSE),"null")</f>
        <v>A04019898</v>
      </c>
      <c r="F1511" t="str">
        <f>IF(E1511="null",VLOOKUP(B1511,Entitats!O:P,2,FALSE),"null")</f>
        <v>null</v>
      </c>
      <c r="H1511">
        <f t="shared" si="142"/>
        <v>71509</v>
      </c>
      <c r="I1511" t="str">
        <f t="shared" si="138"/>
        <v>'Gabinet de la Presidència'</v>
      </c>
      <c r="J1511" t="str">
        <f t="shared" si="139"/>
        <v>'A04042432'</v>
      </c>
      <c r="K1511" t="str">
        <f t="shared" si="140"/>
        <v>'A04019898'</v>
      </c>
      <c r="M1511" t="str">
        <f t="shared" si="143"/>
        <v>null</v>
      </c>
      <c r="O1511" t="str">
        <f t="shared" si="141"/>
        <v xml:space="preserve">INSERT INTO pad_organ (organid, nom, dir3, dir3pare, cif) VALUES (71509, 'Gabinet de la Presidència', 'A04042432', 'A04019898', null); </v>
      </c>
    </row>
    <row r="1512" spans="2:15">
      <c r="B1512" t="s">
        <v>2975</v>
      </c>
      <c r="C1512" t="s">
        <v>4232</v>
      </c>
      <c r="D1512" s="1">
        <v>1366647</v>
      </c>
      <c r="E1512" t="str">
        <f>IFERROR(VLOOKUP(D1512,PBL_ORGAN_GESTOR!$A$2:$G$1955,2,FALSE),"null")</f>
        <v>A04026929</v>
      </c>
      <c r="F1512" t="str">
        <f>IF(E1512="null",VLOOKUP(B1512,Entitats!O:P,2,FALSE),"null")</f>
        <v>null</v>
      </c>
      <c r="H1512">
        <f t="shared" si="142"/>
        <v>71510</v>
      </c>
      <c r="I1512" t="str">
        <f t="shared" si="138"/>
        <v>'Tribunal de L''esport de les Illes Balears'</v>
      </c>
      <c r="J1512" t="str">
        <f t="shared" si="139"/>
        <v>'A04042812'</v>
      </c>
      <c r="K1512" t="str">
        <f t="shared" si="140"/>
        <v>'A04026929'</v>
      </c>
      <c r="M1512" t="str">
        <f t="shared" si="143"/>
        <v>null</v>
      </c>
      <c r="O1512" t="str">
        <f t="shared" si="141"/>
        <v xml:space="preserve">INSERT INTO pad_organ (organid, nom, dir3, dir3pare, cif) VALUES (71510, 'Tribunal de L''esport de les Illes Balears', 'A04042812', 'A04026929', null); </v>
      </c>
    </row>
    <row r="1513" spans="2:15">
      <c r="B1513" t="s">
        <v>2977</v>
      </c>
      <c r="C1513" t="s">
        <v>2978</v>
      </c>
      <c r="D1513" s="1">
        <v>1365876</v>
      </c>
      <c r="E1513" t="str">
        <f>IFERROR(VLOOKUP(D1513,PBL_ORGAN_GESTOR!$A$2:$G$1955,2,FALSE),"null")</f>
        <v>A04026919</v>
      </c>
      <c r="F1513" t="str">
        <f>IF(E1513="null",VLOOKUP(B1513,Entitats!O:P,2,FALSE),"null")</f>
        <v>null</v>
      </c>
      <c r="H1513">
        <f t="shared" si="142"/>
        <v>71511</v>
      </c>
      <c r="I1513" t="str">
        <f t="shared" si="138"/>
        <v>'Direcció General de Prestacions, Farmàcia i Consum'</v>
      </c>
      <c r="J1513" t="str">
        <f t="shared" si="139"/>
        <v>'A04043881'</v>
      </c>
      <c r="K1513" t="str">
        <f t="shared" si="140"/>
        <v>'A04026919'</v>
      </c>
      <c r="M1513" t="str">
        <f t="shared" si="143"/>
        <v>null</v>
      </c>
      <c r="O1513" t="str">
        <f t="shared" si="141"/>
        <v xml:space="preserve">INSERT INTO pad_organ (organid, nom, dir3, dir3pare, cif) VALUES (71511, 'Direcció General de Prestacions, Farmàcia i Consum', 'A04043881', 'A04026919', null); </v>
      </c>
    </row>
    <row r="1514" spans="2:15">
      <c r="B1514" t="s">
        <v>2979</v>
      </c>
      <c r="C1514" t="s">
        <v>2980</v>
      </c>
      <c r="D1514" s="1">
        <v>1365844</v>
      </c>
      <c r="E1514" t="str">
        <f>IFERROR(VLOOKUP(D1514,PBL_ORGAN_GESTOR!$A$2:$G$1955,2,FALSE),"null")</f>
        <v>A04026911</v>
      </c>
      <c r="F1514" t="str">
        <f>IF(E1514="null",VLOOKUP(B1514,Entitats!O:P,2,FALSE),"null")</f>
        <v>null</v>
      </c>
      <c r="H1514">
        <f t="shared" si="142"/>
        <v>71512</v>
      </c>
      <c r="I1514" t="str">
        <f t="shared" si="138"/>
        <v>'Direcció General de Pressuposts i Finançament'</v>
      </c>
      <c r="J1514" t="str">
        <f t="shared" si="139"/>
        <v>'A04043886'</v>
      </c>
      <c r="K1514" t="str">
        <f t="shared" si="140"/>
        <v>'A04026911'</v>
      </c>
      <c r="M1514" t="str">
        <f t="shared" si="143"/>
        <v>null</v>
      </c>
      <c r="O1514" t="str">
        <f t="shared" si="141"/>
        <v xml:space="preserve">INSERT INTO pad_organ (organid, nom, dir3, dir3pare, cif) VALUES (71512, 'Direcció General de Pressuposts i Finançament', 'A04043886', 'A04026911', null); </v>
      </c>
    </row>
    <row r="1515" spans="2:15">
      <c r="B1515" t="s">
        <v>2981</v>
      </c>
      <c r="C1515" t="s">
        <v>2982</v>
      </c>
      <c r="D1515" s="1">
        <v>1365876</v>
      </c>
      <c r="E1515" t="str">
        <f>IFERROR(VLOOKUP(D1515,PBL_ORGAN_GESTOR!$A$2:$G$1955,2,FALSE),"null")</f>
        <v>A04026919</v>
      </c>
      <c r="F1515" t="str">
        <f>IF(E1515="null",VLOOKUP(B1515,Entitats!O:P,2,FALSE),"null")</f>
        <v>null</v>
      </c>
      <c r="H1515">
        <f t="shared" si="142"/>
        <v>71513</v>
      </c>
      <c r="I1515" t="str">
        <f t="shared" si="138"/>
        <v>'Direcció General de Salut Mental'</v>
      </c>
      <c r="J1515" t="str">
        <f t="shared" si="139"/>
        <v>'A04043882'</v>
      </c>
      <c r="K1515" t="str">
        <f t="shared" si="140"/>
        <v>'A04026919'</v>
      </c>
      <c r="M1515" t="str">
        <f t="shared" si="143"/>
        <v>null</v>
      </c>
      <c r="O1515" t="str">
        <f t="shared" si="141"/>
        <v xml:space="preserve">INSERT INTO pad_organ (organid, nom, dir3, dir3pare, cif) VALUES (71513, 'Direcció General de Salut Mental', 'A04043882', 'A04026919', null); </v>
      </c>
    </row>
    <row r="1516" spans="2:15">
      <c r="B1516" t="s">
        <v>2983</v>
      </c>
      <c r="C1516" t="s">
        <v>2984</v>
      </c>
      <c r="D1516" s="1">
        <v>1365828</v>
      </c>
      <c r="E1516" t="str">
        <f>IFERROR(VLOOKUP(D1516,PBL_ORGAN_GESTOR!$A$2:$G$1955,2,FALSE),"null")</f>
        <v>A04026906</v>
      </c>
      <c r="F1516" t="str">
        <f>IF(E1516="null",VLOOKUP(B1516,Entitats!O:P,2,FALSE),"null")</f>
        <v>null</v>
      </c>
      <c r="H1516">
        <f t="shared" si="142"/>
        <v>71514</v>
      </c>
      <c r="I1516" t="str">
        <f t="shared" si="138"/>
        <v>'Secretaria Autonòmica de Cultura i Esports'</v>
      </c>
      <c r="J1516" t="str">
        <f t="shared" si="139"/>
        <v>'A04043877'</v>
      </c>
      <c r="K1516" t="str">
        <f t="shared" si="140"/>
        <v>'A04026906'</v>
      </c>
      <c r="M1516" t="str">
        <f t="shared" si="143"/>
        <v>null</v>
      </c>
      <c r="O1516" t="str">
        <f t="shared" si="141"/>
        <v xml:space="preserve">INSERT INTO pad_organ (organid, nom, dir3, dir3pare, cif) VALUES (71514, 'Secretaria Autonòmica de Cultura i Esports', 'A04043877', 'A04026906', null); </v>
      </c>
    </row>
    <row r="1517" spans="2:15">
      <c r="B1517" t="s">
        <v>2985</v>
      </c>
      <c r="C1517" t="s">
        <v>4233</v>
      </c>
      <c r="D1517" s="1">
        <v>1365946</v>
      </c>
      <c r="E1517" t="str">
        <f>IFERROR(VLOOKUP(D1517,PBL_ORGAN_GESTOR!$A$2:$G$1955,2,FALSE),"null")</f>
        <v>A04026923</v>
      </c>
      <c r="F1517" t="str">
        <f>IF(E1517="null",VLOOKUP(B1517,Entitats!O:P,2,FALSE),"null")</f>
        <v>null</v>
      </c>
      <c r="H1517">
        <f t="shared" si="142"/>
        <v>71515</v>
      </c>
      <c r="I1517" t="str">
        <f t="shared" si="138"/>
        <v>'Direcció General d''Universitats i Ensenyaments Artístics Superiors'</v>
      </c>
      <c r="J1517" t="str">
        <f t="shared" si="139"/>
        <v>'A04043880'</v>
      </c>
      <c r="K1517" t="str">
        <f t="shared" si="140"/>
        <v>'A04026923'</v>
      </c>
      <c r="M1517" t="str">
        <f t="shared" si="143"/>
        <v>null</v>
      </c>
      <c r="O1517" t="str">
        <f t="shared" si="141"/>
        <v xml:space="preserve">INSERT INTO pad_organ (organid, nom, dir3, dir3pare, cif) VALUES (71515, 'Direcció General d''Universitats i Ensenyaments Artístics Superiors', 'A04043880', 'A04026923', null); </v>
      </c>
    </row>
    <row r="1518" spans="2:15">
      <c r="B1518" t="s">
        <v>2987</v>
      </c>
      <c r="C1518" t="s">
        <v>2988</v>
      </c>
      <c r="D1518" s="1">
        <v>1365828</v>
      </c>
      <c r="E1518" t="str">
        <f>IFERROR(VLOOKUP(D1518,PBL_ORGAN_GESTOR!$A$2:$G$1955,2,FALSE),"null")</f>
        <v>A04026906</v>
      </c>
      <c r="F1518" t="str">
        <f>IF(E1518="null",VLOOKUP(B1518,Entitats!O:P,2,FALSE),"null")</f>
        <v>null</v>
      </c>
      <c r="H1518">
        <f t="shared" si="142"/>
        <v>71516</v>
      </c>
      <c r="I1518" t="str">
        <f t="shared" si="138"/>
        <v>'Secretaria General de Fons Europeus, Universitat i Cultura'</v>
      </c>
      <c r="J1518" t="str">
        <f t="shared" si="139"/>
        <v>'A04043878'</v>
      </c>
      <c r="K1518" t="str">
        <f t="shared" si="140"/>
        <v>'A04026906'</v>
      </c>
      <c r="M1518" t="str">
        <f t="shared" si="143"/>
        <v>null</v>
      </c>
      <c r="O1518" t="str">
        <f t="shared" si="141"/>
        <v xml:space="preserve">INSERT INTO pad_organ (organid, nom, dir3, dir3pare, cif) VALUES (71516, 'Secretaria General de Fons Europeus, Universitat i Cultura', 'A04043878', 'A04026906', null); </v>
      </c>
    </row>
    <row r="1519" spans="2:15">
      <c r="B1519" t="s">
        <v>2989</v>
      </c>
      <c r="C1519" t="s">
        <v>4234</v>
      </c>
      <c r="D1519" s="1">
        <v>1365828</v>
      </c>
      <c r="E1519" t="str">
        <f>IFERROR(VLOOKUP(D1519,PBL_ORGAN_GESTOR!$A$2:$G$1955,2,FALSE),"null")</f>
        <v>A04026906</v>
      </c>
      <c r="F1519" t="str">
        <f>IF(E1519="null",VLOOKUP(B1519,Entitats!O:P,2,FALSE),"null")</f>
        <v>null</v>
      </c>
      <c r="H1519">
        <f t="shared" si="142"/>
        <v>71517</v>
      </c>
      <c r="I1519" t="str">
        <f t="shared" si="138"/>
        <v>'Institut d''Estudis Baleàrics'</v>
      </c>
      <c r="J1519" t="str">
        <f t="shared" si="139"/>
        <v>'A04043879'</v>
      </c>
      <c r="K1519" t="str">
        <f t="shared" si="140"/>
        <v>'A04026906'</v>
      </c>
      <c r="M1519" t="str">
        <f t="shared" si="143"/>
        <v>null</v>
      </c>
      <c r="O1519" t="str">
        <f t="shared" si="141"/>
        <v xml:space="preserve">INSERT INTO pad_organ (organid, nom, dir3, dir3pare, cif) VALUES (71517, 'Institut d''Estudis Baleàrics', 'A04043879', 'A04026906', null); </v>
      </c>
    </row>
    <row r="1520" spans="2:15">
      <c r="B1520" t="s">
        <v>2991</v>
      </c>
      <c r="C1520" t="s">
        <v>2992</v>
      </c>
      <c r="D1520" s="1">
        <v>1366639</v>
      </c>
      <c r="E1520" t="str">
        <f>IFERROR(VLOOKUP(D1520,PBL_ORGAN_GESTOR!$A$2:$G$1955,2,FALSE),"null")</f>
        <v>A04026925</v>
      </c>
      <c r="F1520" t="str">
        <f>IF(E1520="null",VLOOKUP(B1520,Entitats!O:P,2,FALSE),"null")</f>
        <v>null</v>
      </c>
      <c r="H1520">
        <f t="shared" si="142"/>
        <v>71518</v>
      </c>
      <c r="I1520" t="str">
        <f t="shared" si="138"/>
        <v>'Eap Sud'</v>
      </c>
      <c r="J1520" t="str">
        <f t="shared" si="139"/>
        <v>'A04043732'</v>
      </c>
      <c r="K1520" t="str">
        <f t="shared" si="140"/>
        <v>'A04026925'</v>
      </c>
      <c r="M1520" t="str">
        <f t="shared" si="143"/>
        <v>null</v>
      </c>
      <c r="O1520" t="str">
        <f t="shared" si="141"/>
        <v xml:space="preserve">INSERT INTO pad_organ (organid, nom, dir3, dir3pare, cif) VALUES (71518, 'Eap Sud', 'A04043732', 'A04026925', null); </v>
      </c>
    </row>
    <row r="1521" spans="2:15">
      <c r="B1521" t="s">
        <v>2993</v>
      </c>
      <c r="C1521" t="s">
        <v>4235</v>
      </c>
      <c r="D1521" s="1">
        <v>1366645</v>
      </c>
      <c r="E1521" t="str">
        <f>IFERROR(VLOOKUP(D1521,PBL_ORGAN_GESTOR!$A$2:$G$1955,2,FALSE),"null")</f>
        <v>A04027071</v>
      </c>
      <c r="F1521" t="str">
        <f>IF(E1521="null",VLOOKUP(B1521,Entitats!O:P,2,FALSE),"null")</f>
        <v>null</v>
      </c>
      <c r="H1521">
        <f t="shared" si="142"/>
        <v>71519</v>
      </c>
      <c r="I1521" t="str">
        <f t="shared" si="138"/>
        <v>'Equip D''atenció Primerenca Palma Ii'</v>
      </c>
      <c r="J1521" t="str">
        <f t="shared" si="139"/>
        <v>'A04042212'</v>
      </c>
      <c r="K1521" t="str">
        <f t="shared" si="140"/>
        <v>'A04027071'</v>
      </c>
      <c r="M1521" t="str">
        <f t="shared" si="143"/>
        <v>null</v>
      </c>
      <c r="O1521" t="str">
        <f t="shared" si="141"/>
        <v xml:space="preserve">INSERT INTO pad_organ (organid, nom, dir3, dir3pare, cif) VALUES (71519, 'Equip D''atenció Primerenca Palma Ii', 'A04042212', 'A04027071', null); </v>
      </c>
    </row>
    <row r="1522" spans="2:15">
      <c r="B1522" t="s">
        <v>2995</v>
      </c>
      <c r="C1522" t="s">
        <v>2996</v>
      </c>
      <c r="D1522" s="1">
        <v>2126576</v>
      </c>
      <c r="E1522" t="str">
        <f>IFERROR(VLOOKUP(D1522,PBL_ORGAN_GESTOR!$A$2:$G$1955,2,FALSE),"null")</f>
        <v>L03070006</v>
      </c>
      <c r="F1522" t="str">
        <f>IF(E1522="null",VLOOKUP(B1522,Entitats!O:P,2,FALSE),"null")</f>
        <v>null</v>
      </c>
      <c r="H1522">
        <f t="shared" si="142"/>
        <v>71520</v>
      </c>
      <c r="I1522" t="str">
        <f t="shared" si="138"/>
        <v>'Cultura, Educació i Patrimoni'</v>
      </c>
      <c r="J1522" t="str">
        <f t="shared" si="139"/>
        <v>'LA0027298'</v>
      </c>
      <c r="K1522" t="str">
        <f t="shared" si="140"/>
        <v>'L03070006'</v>
      </c>
      <c r="M1522" t="str">
        <f t="shared" si="143"/>
        <v>null</v>
      </c>
      <c r="O1522" t="str">
        <f t="shared" si="141"/>
        <v xml:space="preserve">INSERT INTO pad_organ (organid, nom, dir3, dir3pare, cif) VALUES (71520, 'Cultura, Educació i Patrimoni', 'LA0027298', 'L03070006', null); </v>
      </c>
    </row>
    <row r="1523" spans="2:15">
      <c r="B1523" t="s">
        <v>2997</v>
      </c>
      <c r="C1523" t="s">
        <v>2998</v>
      </c>
      <c r="D1523" s="1">
        <v>2126576</v>
      </c>
      <c r="E1523" t="str">
        <f>IFERROR(VLOOKUP(D1523,PBL_ORGAN_GESTOR!$A$2:$G$1955,2,FALSE),"null")</f>
        <v>L03070006</v>
      </c>
      <c r="F1523" t="str">
        <f>IF(E1523="null",VLOOKUP(B1523,Entitats!O:P,2,FALSE),"null")</f>
        <v>null</v>
      </c>
      <c r="H1523">
        <f t="shared" si="142"/>
        <v>71521</v>
      </c>
      <c r="I1523" t="str">
        <f t="shared" si="138"/>
        <v>'Promoció Turística, Medi Rural i Marí'</v>
      </c>
      <c r="J1523" t="str">
        <f t="shared" si="139"/>
        <v>'LA0027299'</v>
      </c>
      <c r="K1523" t="str">
        <f t="shared" si="140"/>
        <v>'L03070006'</v>
      </c>
      <c r="M1523" t="str">
        <f t="shared" si="143"/>
        <v>null</v>
      </c>
      <c r="O1523" t="str">
        <f t="shared" si="141"/>
        <v xml:space="preserve">INSERT INTO pad_organ (organid, nom, dir3, dir3pare, cif) VALUES (71521, 'Promoció Turística, Medi Rural i Marí', 'LA0027299', 'L03070006', null); </v>
      </c>
    </row>
    <row r="1524" spans="2:15">
      <c r="B1524" t="s">
        <v>2999</v>
      </c>
      <c r="C1524" t="s">
        <v>3000</v>
      </c>
      <c r="D1524" s="1">
        <v>2126576</v>
      </c>
      <c r="E1524" t="str">
        <f>IFERROR(VLOOKUP(D1524,PBL_ORGAN_GESTOR!$A$2:$G$1955,2,FALSE),"null")</f>
        <v>L03070006</v>
      </c>
      <c r="F1524" t="str">
        <f>IF(E1524="null",VLOOKUP(B1524,Entitats!O:P,2,FALSE),"null")</f>
        <v>null</v>
      </c>
      <c r="H1524">
        <f t="shared" si="142"/>
        <v>71522</v>
      </c>
      <c r="I1524" t="str">
        <f t="shared" si="138"/>
        <v>'Benestar Social, Família i Igualtat'</v>
      </c>
      <c r="J1524" t="str">
        <f t="shared" si="139"/>
        <v>'LA0027264'</v>
      </c>
      <c r="K1524" t="str">
        <f t="shared" si="140"/>
        <v>'L03070006'</v>
      </c>
      <c r="M1524" t="str">
        <f t="shared" si="143"/>
        <v>null</v>
      </c>
      <c r="O1524" t="str">
        <f t="shared" si="141"/>
        <v xml:space="preserve">INSERT INTO pad_organ (organid, nom, dir3, dir3pare, cif) VALUES (71522, 'Benestar Social, Família i Igualtat', 'LA0027264', 'L03070006', null); </v>
      </c>
    </row>
    <row r="1525" spans="2:15">
      <c r="B1525" t="s">
        <v>3001</v>
      </c>
      <c r="C1525" t="s">
        <v>3002</v>
      </c>
      <c r="D1525" s="1">
        <v>2126576</v>
      </c>
      <c r="E1525" t="str">
        <f>IFERROR(VLOOKUP(D1525,PBL_ORGAN_GESTOR!$A$2:$G$1955,2,FALSE),"null")</f>
        <v>L03070006</v>
      </c>
      <c r="F1525" t="str">
        <f>IF(E1525="null",VLOOKUP(B1525,Entitats!O:P,2,FALSE),"null")</f>
        <v>null</v>
      </c>
      <c r="H1525">
        <f t="shared" si="142"/>
        <v>71523</v>
      </c>
      <c r="I1525" t="str">
        <f t="shared" si="138"/>
        <v>'Promoció Econòmica, Cooperació Municipal i Recursos Humans'</v>
      </c>
      <c r="J1525" t="str">
        <f t="shared" si="139"/>
        <v>'LA0027260'</v>
      </c>
      <c r="K1525" t="str">
        <f t="shared" si="140"/>
        <v>'L03070006'</v>
      </c>
      <c r="M1525" t="str">
        <f t="shared" si="143"/>
        <v>null</v>
      </c>
      <c r="O1525" t="str">
        <f t="shared" si="141"/>
        <v xml:space="preserve">INSERT INTO pad_organ (organid, nom, dir3, dir3pare, cif) VALUES (71523, 'Promoció Econòmica, Cooperació Municipal i Recursos Humans', 'LA0027260', 'L03070006', null); </v>
      </c>
    </row>
    <row r="1526" spans="2:15">
      <c r="B1526" t="s">
        <v>3003</v>
      </c>
      <c r="C1526" t="s">
        <v>3004</v>
      </c>
      <c r="D1526" s="1">
        <v>2126576</v>
      </c>
      <c r="E1526" t="str">
        <f>IFERROR(VLOOKUP(D1526,PBL_ORGAN_GESTOR!$A$2:$G$1955,2,FALSE),"null")</f>
        <v>L03070006</v>
      </c>
      <c r="F1526" t="str">
        <f>IF(E1526="null",VLOOKUP(B1526,Entitats!O:P,2,FALSE),"null")</f>
        <v>null</v>
      </c>
      <c r="H1526">
        <f t="shared" si="142"/>
        <v>71524</v>
      </c>
      <c r="I1526" t="str">
        <f t="shared" si="138"/>
        <v>'Presidència, Hisenda, Gestió Econòmica i Esports'</v>
      </c>
      <c r="J1526" t="str">
        <f t="shared" si="139"/>
        <v>'LA0027259'</v>
      </c>
      <c r="K1526" t="str">
        <f t="shared" si="140"/>
        <v>'L03070006'</v>
      </c>
      <c r="M1526" t="str">
        <f t="shared" si="143"/>
        <v>null</v>
      </c>
      <c r="O1526" t="str">
        <f t="shared" si="141"/>
        <v xml:space="preserve">INSERT INTO pad_organ (organid, nom, dir3, dir3pare, cif) VALUES (71524, 'Presidència, Hisenda, Gestió Econòmica i Esports', 'LA0027259', 'L03070006', null); </v>
      </c>
    </row>
    <row r="1527" spans="2:15">
      <c r="B1527" t="s">
        <v>3005</v>
      </c>
      <c r="C1527" t="s">
        <v>4236</v>
      </c>
      <c r="D1527" s="1">
        <v>2126576</v>
      </c>
      <c r="E1527" t="str">
        <f>IFERROR(VLOOKUP(D1527,PBL_ORGAN_GESTOR!$A$2:$G$1955,2,FALSE),"null")</f>
        <v>L03070006</v>
      </c>
      <c r="F1527" t="str">
        <f>IF(E1527="null",VLOOKUP(B1527,Entitats!O:P,2,FALSE),"null")</f>
        <v>null</v>
      </c>
      <c r="H1527">
        <f t="shared" si="142"/>
        <v>71525</v>
      </c>
      <c r="I1527" t="str">
        <f t="shared" si="138"/>
        <v>'Joventut, Participació Ciutadana i Parc Insular de Serveis ''Sa Coma'''</v>
      </c>
      <c r="J1527" t="str">
        <f t="shared" si="139"/>
        <v>'LA0027263'</v>
      </c>
      <c r="K1527" t="str">
        <f t="shared" si="140"/>
        <v>'L03070006'</v>
      </c>
      <c r="M1527" t="str">
        <f t="shared" si="143"/>
        <v>null</v>
      </c>
      <c r="O1527" t="str">
        <f t="shared" si="141"/>
        <v xml:space="preserve">INSERT INTO pad_organ (organid, nom, dir3, dir3pare, cif) VALUES (71525, 'Joventut, Participació Ciutadana i Parc Insular de Serveis ''Sa Coma''', 'LA0027263', 'L03070006', null); </v>
      </c>
    </row>
    <row r="1528" spans="2:15">
      <c r="B1528" t="s">
        <v>3007</v>
      </c>
      <c r="C1528" t="s">
        <v>3008</v>
      </c>
      <c r="D1528" s="1">
        <v>2126576</v>
      </c>
      <c r="E1528" t="str">
        <f>IFERROR(VLOOKUP(D1528,PBL_ORGAN_GESTOR!$A$2:$G$1955,2,FALSE),"null")</f>
        <v>L03070006</v>
      </c>
      <c r="F1528" t="str">
        <f>IF(E1528="null",VLOOKUP(B1528,Entitats!O:P,2,FALSE),"null")</f>
        <v>null</v>
      </c>
      <c r="H1528">
        <f t="shared" si="142"/>
        <v>71526</v>
      </c>
      <c r="I1528" t="str">
        <f t="shared" si="138"/>
        <v>'Gestió Ambiental, Sostenibilitat, Innovació i Transparència'</v>
      </c>
      <c r="J1528" t="str">
        <f t="shared" si="139"/>
        <v>'LA0027262'</v>
      </c>
      <c r="K1528" t="str">
        <f t="shared" si="140"/>
        <v>'L03070006'</v>
      </c>
      <c r="M1528" t="str">
        <f t="shared" si="143"/>
        <v>null</v>
      </c>
      <c r="O1528" t="str">
        <f t="shared" si="141"/>
        <v xml:space="preserve">INSERT INTO pad_organ (organid, nom, dir3, dir3pare, cif) VALUES (71526, 'Gestió Ambiental, Sostenibilitat, Innovació i Transparència', 'LA0027262', 'L03070006', null); </v>
      </c>
    </row>
    <row r="1529" spans="2:15">
      <c r="B1529" t="s">
        <v>3009</v>
      </c>
      <c r="C1529" t="s">
        <v>4237</v>
      </c>
      <c r="D1529" s="1">
        <v>2126576</v>
      </c>
      <c r="E1529" t="str">
        <f>IFERROR(VLOOKUP(D1529,PBL_ORGAN_GESTOR!$A$2:$G$1955,2,FALSE),"null")</f>
        <v>L03070006</v>
      </c>
      <c r="F1529" t="str">
        <f>IF(E1529="null",VLOOKUP(B1529,Entitats!O:P,2,FALSE),"null")</f>
        <v>null</v>
      </c>
      <c r="H1529">
        <f t="shared" si="142"/>
        <v>71527</v>
      </c>
      <c r="I1529" t="str">
        <f t="shared" si="138"/>
        <v>'Territori, Ordenació Turística. Mobilitat, Infraestructures Viàries i Lluita contra l''Intrusisme'</v>
      </c>
      <c r="J1529" t="str">
        <f t="shared" si="139"/>
        <v>'LA0027261'</v>
      </c>
      <c r="K1529" t="str">
        <f t="shared" si="140"/>
        <v>'L03070006'</v>
      </c>
      <c r="M1529" t="str">
        <f t="shared" si="143"/>
        <v>null</v>
      </c>
      <c r="O1529" t="str">
        <f t="shared" si="141"/>
        <v xml:space="preserve">INSERT INTO pad_organ (organid, nom, dir3, dir3pare, cif) VALUES (71527, 'Territori, Ordenació Turística. Mobilitat, Infraestructures Viàries i Lluita contra l''Intrusisme', 'LA0027261', 'L03070006', null); </v>
      </c>
    </row>
    <row r="1530" spans="2:15">
      <c r="B1530" t="s">
        <v>3011</v>
      </c>
      <c r="C1530" t="s">
        <v>3012</v>
      </c>
      <c r="D1530" s="1">
        <v>5926839</v>
      </c>
      <c r="E1530" t="str">
        <f>IFERROR(VLOOKUP(D1530,PBL_ORGAN_GESTOR!$A$2:$G$1955,2,FALSE),"null")</f>
        <v>LA0027264</v>
      </c>
      <c r="F1530" t="str">
        <f>IF(E1530="null",VLOOKUP(B1530,Entitats!O:P,2,FALSE),"null")</f>
        <v>null</v>
      </c>
      <c r="H1530">
        <f t="shared" si="142"/>
        <v>71528</v>
      </c>
      <c r="I1530" t="str">
        <f t="shared" si="138"/>
        <v>'Drogodependències'</v>
      </c>
      <c r="J1530" t="str">
        <f t="shared" si="139"/>
        <v>'LA0027465'</v>
      </c>
      <c r="K1530" t="str">
        <f t="shared" si="140"/>
        <v>'LA0027264'</v>
      </c>
      <c r="M1530" t="str">
        <f t="shared" si="143"/>
        <v>null</v>
      </c>
      <c r="O1530" t="str">
        <f t="shared" si="141"/>
        <v xml:space="preserve">INSERT INTO pad_organ (organid, nom, dir3, dir3pare, cif) VALUES (71528, 'Drogodependències', 'LA0027465', 'LA0027264', null); </v>
      </c>
    </row>
    <row r="1531" spans="2:15">
      <c r="B1531" t="s">
        <v>3013</v>
      </c>
      <c r="C1531" t="s">
        <v>3014</v>
      </c>
      <c r="D1531" s="1">
        <v>5926837</v>
      </c>
      <c r="E1531" t="str">
        <f>IFERROR(VLOOKUP(D1531,PBL_ORGAN_GESTOR!$A$2:$G$1955,2,FALSE),"null")</f>
        <v>LA0027298</v>
      </c>
      <c r="F1531" t="str">
        <f>IF(E1531="null",VLOOKUP(B1531,Entitats!O:P,2,FALSE),"null")</f>
        <v>null</v>
      </c>
      <c r="H1531">
        <f t="shared" si="142"/>
        <v>71529</v>
      </c>
      <c r="I1531" t="str">
        <f t="shared" si="138"/>
        <v>'Equipament Cultural Cas Serres'</v>
      </c>
      <c r="J1531" t="str">
        <f t="shared" si="139"/>
        <v>'LA0027472'</v>
      </c>
      <c r="K1531" t="str">
        <f t="shared" si="140"/>
        <v>'LA0027298'</v>
      </c>
      <c r="M1531" t="str">
        <f t="shared" si="143"/>
        <v>null</v>
      </c>
      <c r="O1531" t="str">
        <f t="shared" si="141"/>
        <v xml:space="preserve">INSERT INTO pad_organ (organid, nom, dir3, dir3pare, cif) VALUES (71529, 'Equipament Cultural Cas Serres', 'LA0027472', 'LA0027298', null); </v>
      </c>
    </row>
    <row r="1532" spans="2:15">
      <c r="B1532" t="s">
        <v>3015</v>
      </c>
      <c r="C1532" t="s">
        <v>3016</v>
      </c>
      <c r="D1532" s="1">
        <v>5926839</v>
      </c>
      <c r="E1532" t="str">
        <f>IFERROR(VLOOKUP(D1532,PBL_ORGAN_GESTOR!$A$2:$G$1955,2,FALSE),"null")</f>
        <v>LA0027264</v>
      </c>
      <c r="F1532" t="str">
        <f>IF(E1532="null",VLOOKUP(B1532,Entitats!O:P,2,FALSE),"null")</f>
        <v>null</v>
      </c>
      <c r="H1532">
        <f t="shared" si="142"/>
        <v>71530</v>
      </c>
      <c r="I1532" t="str">
        <f t="shared" si="138"/>
        <v>'Hospital Residència Assistida Cas Serres'</v>
      </c>
      <c r="J1532" t="str">
        <f t="shared" si="139"/>
        <v>'LA0027466'</v>
      </c>
      <c r="K1532" t="str">
        <f t="shared" si="140"/>
        <v>'LA0027264'</v>
      </c>
      <c r="M1532" t="str">
        <f t="shared" si="143"/>
        <v>null</v>
      </c>
      <c r="O1532" t="str">
        <f t="shared" si="141"/>
        <v xml:space="preserve">INSERT INTO pad_organ (organid, nom, dir3, dir3pare, cif) VALUES (71530, 'Hospital Residència Assistida Cas Serres', 'LA0027466', 'LA0027264', null); </v>
      </c>
    </row>
    <row r="1533" spans="2:15">
      <c r="B1533" t="s">
        <v>3017</v>
      </c>
      <c r="C1533" t="s">
        <v>3018</v>
      </c>
      <c r="D1533" s="1">
        <v>5926844</v>
      </c>
      <c r="E1533" t="str">
        <f>IFERROR(VLOOKUP(D1533,PBL_ORGAN_GESTOR!$A$2:$G$1955,2,FALSE),"null")</f>
        <v>LA0027261</v>
      </c>
      <c r="F1533" t="str">
        <f>IF(E1533="null",VLOOKUP(B1533,Entitats!O:P,2,FALSE),"null")</f>
        <v>null</v>
      </c>
      <c r="H1533">
        <f t="shared" si="142"/>
        <v>71531</v>
      </c>
      <c r="I1533" t="str">
        <f t="shared" si="138"/>
        <v>'Ordenació Turística'</v>
      </c>
      <c r="J1533" t="str">
        <f t="shared" si="139"/>
        <v>'LA0027494'</v>
      </c>
      <c r="K1533" t="str">
        <f t="shared" si="140"/>
        <v>'LA0027261'</v>
      </c>
      <c r="M1533" t="str">
        <f t="shared" si="143"/>
        <v>null</v>
      </c>
      <c r="O1533" t="str">
        <f t="shared" si="141"/>
        <v xml:space="preserve">INSERT INTO pad_organ (organid, nom, dir3, dir3pare, cif) VALUES (71531, 'Ordenació Turística', 'LA0027494', 'LA0027261', null); </v>
      </c>
    </row>
    <row r="1534" spans="2:15">
      <c r="B1534" t="s">
        <v>3019</v>
      </c>
      <c r="C1534" t="s">
        <v>3020</v>
      </c>
      <c r="D1534" s="1">
        <v>5926840</v>
      </c>
      <c r="E1534" t="str">
        <f>IFERROR(VLOOKUP(D1534,PBL_ORGAN_GESTOR!$A$2:$G$1955,2,FALSE),"null")</f>
        <v>LA0027260</v>
      </c>
      <c r="F1534" t="str">
        <f>IF(E1534="null",VLOOKUP(B1534,Entitats!O:P,2,FALSE),"null")</f>
        <v>null</v>
      </c>
      <c r="H1534">
        <f t="shared" si="142"/>
        <v>71532</v>
      </c>
      <c r="I1534" t="str">
        <f t="shared" si="138"/>
        <v>'Indústria'</v>
      </c>
      <c r="J1534" t="str">
        <f t="shared" si="139"/>
        <v>'LA0027492'</v>
      </c>
      <c r="K1534" t="str">
        <f t="shared" si="140"/>
        <v>'LA0027260'</v>
      </c>
      <c r="M1534" t="str">
        <f t="shared" si="143"/>
        <v>null</v>
      </c>
      <c r="O1534" t="str">
        <f t="shared" si="141"/>
        <v xml:space="preserve">INSERT INTO pad_organ (organid, nom, dir3, dir3pare, cif) VALUES (71532, 'Indústria', 'LA0027492', 'LA0027260', null); </v>
      </c>
    </row>
    <row r="1535" spans="2:15">
      <c r="B1535" t="s">
        <v>3021</v>
      </c>
      <c r="C1535" t="s">
        <v>3022</v>
      </c>
      <c r="D1535" s="1">
        <v>5926843</v>
      </c>
      <c r="E1535" t="str">
        <f>IFERROR(VLOOKUP(D1535,PBL_ORGAN_GESTOR!$A$2:$G$1955,2,FALSE),"null")</f>
        <v>LA0027262</v>
      </c>
      <c r="F1535" t="str">
        <f>IF(E1535="null",VLOOKUP(B1535,Entitats!O:P,2,FALSE),"null")</f>
        <v>null</v>
      </c>
      <c r="H1535">
        <f t="shared" si="142"/>
        <v>71533</v>
      </c>
      <c r="I1535" t="str">
        <f t="shared" si="138"/>
        <v>'Informàtica i Comunicacions'</v>
      </c>
      <c r="J1535" t="str">
        <f t="shared" si="139"/>
        <v>'LA0027481'</v>
      </c>
      <c r="K1535" t="str">
        <f t="shared" si="140"/>
        <v>'LA0027262'</v>
      </c>
      <c r="M1535" t="str">
        <f t="shared" si="143"/>
        <v>null</v>
      </c>
      <c r="O1535" t="str">
        <f t="shared" si="141"/>
        <v xml:space="preserve">INSERT INTO pad_organ (organid, nom, dir3, dir3pare, cif) VALUES (71533, 'Informàtica i Comunicacions', 'LA0027481', 'LA0027262', null); </v>
      </c>
    </row>
    <row r="1536" spans="2:15">
      <c r="B1536" t="s">
        <v>3023</v>
      </c>
      <c r="C1536" t="s">
        <v>3024</v>
      </c>
      <c r="D1536" s="1">
        <v>5926843</v>
      </c>
      <c r="E1536" t="str">
        <f>IFERROR(VLOOKUP(D1536,PBL_ORGAN_GESTOR!$A$2:$G$1955,2,FALSE),"null")</f>
        <v>LA0027262</v>
      </c>
      <c r="F1536" t="str">
        <f>IF(E1536="null",VLOOKUP(B1536,Entitats!O:P,2,FALSE),"null")</f>
        <v>null</v>
      </c>
      <c r="H1536">
        <f t="shared" si="142"/>
        <v>71534</v>
      </c>
      <c r="I1536" t="str">
        <f t="shared" si="138"/>
        <v>'Participació, Transparència i Bon Govern'</v>
      </c>
      <c r="J1536" t="str">
        <f t="shared" si="139"/>
        <v>'LA0027482'</v>
      </c>
      <c r="K1536" t="str">
        <f t="shared" si="140"/>
        <v>'LA0027262'</v>
      </c>
      <c r="M1536" t="str">
        <f t="shared" si="143"/>
        <v>null</v>
      </c>
      <c r="O1536" t="str">
        <f t="shared" si="141"/>
        <v xml:space="preserve">INSERT INTO pad_organ (organid, nom, dir3, dir3pare, cif) VALUES (71534, 'Participació, Transparència i Bon Govern', 'LA0027482', 'LA0027262', null); </v>
      </c>
    </row>
    <row r="1537" spans="2:15">
      <c r="B1537" t="s">
        <v>3025</v>
      </c>
      <c r="C1537" t="s">
        <v>3026</v>
      </c>
      <c r="D1537" s="1">
        <v>5926839</v>
      </c>
      <c r="E1537" t="str">
        <f>IFERROR(VLOOKUP(D1537,PBL_ORGAN_GESTOR!$A$2:$G$1955,2,FALSE),"null")</f>
        <v>LA0027264</v>
      </c>
      <c r="F1537" t="str">
        <f>IF(E1537="null",VLOOKUP(B1537,Entitats!O:P,2,FALSE),"null")</f>
        <v>null</v>
      </c>
      <c r="H1537">
        <f t="shared" si="142"/>
        <v>71535</v>
      </c>
      <c r="I1537" t="str">
        <f t="shared" si="138"/>
        <v>'Inserció Soci-Laboral'</v>
      </c>
      <c r="J1537" t="str">
        <f t="shared" si="139"/>
        <v>'LA0027467'</v>
      </c>
      <c r="K1537" t="str">
        <f t="shared" si="140"/>
        <v>'LA0027264'</v>
      </c>
      <c r="M1537" t="str">
        <f t="shared" si="143"/>
        <v>null</v>
      </c>
      <c r="O1537" t="str">
        <f t="shared" si="141"/>
        <v xml:space="preserve">INSERT INTO pad_organ (organid, nom, dir3, dir3pare, cif) VALUES (71535, 'Inserció Soci-Laboral', 'LA0027467', 'LA0027264', null); </v>
      </c>
    </row>
    <row r="1538" spans="2:15">
      <c r="B1538" t="s">
        <v>3027</v>
      </c>
      <c r="C1538" t="s">
        <v>3028</v>
      </c>
      <c r="D1538" s="1">
        <v>5926841</v>
      </c>
      <c r="E1538" t="str">
        <f>IFERROR(VLOOKUP(D1538,PBL_ORGAN_GESTOR!$A$2:$G$1955,2,FALSE),"null")</f>
        <v>LA0027259</v>
      </c>
      <c r="F1538" t="str">
        <f>IF(E1538="null",VLOOKUP(B1538,Entitats!O:P,2,FALSE),"null")</f>
        <v>null</v>
      </c>
      <c r="H1538">
        <f t="shared" si="142"/>
        <v>71536</v>
      </c>
      <c r="I1538" t="str">
        <f t="shared" si="138"/>
        <v>'Instal·Lacions Esportives. Piscines.'</v>
      </c>
      <c r="J1538" t="str">
        <f t="shared" si="139"/>
        <v>'LA0027487'</v>
      </c>
      <c r="K1538" t="str">
        <f t="shared" si="140"/>
        <v>'LA0027259'</v>
      </c>
      <c r="M1538" t="str">
        <f t="shared" si="143"/>
        <v>null</v>
      </c>
      <c r="O1538" t="str">
        <f t="shared" si="141"/>
        <v xml:space="preserve">INSERT INTO pad_organ (organid, nom, dir3, dir3pare, cif) VALUES (71536, 'Instal·Lacions Esportives. Piscines.', 'LA0027487', 'LA0027259', null); </v>
      </c>
    </row>
    <row r="1539" spans="2:15">
      <c r="B1539" t="s">
        <v>3029</v>
      </c>
      <c r="C1539" t="s">
        <v>3030</v>
      </c>
      <c r="D1539" s="1">
        <v>5926837</v>
      </c>
      <c r="E1539" t="str">
        <f>IFERROR(VLOOKUP(D1539,PBL_ORGAN_GESTOR!$A$2:$G$1955,2,FALSE),"null")</f>
        <v>LA0027298</v>
      </c>
      <c r="F1539" t="str">
        <f>IF(E1539="null",VLOOKUP(B1539,Entitats!O:P,2,FALSE),"null")</f>
        <v>null</v>
      </c>
      <c r="H1539">
        <f t="shared" si="142"/>
        <v>71537</v>
      </c>
      <c r="I1539" t="str">
        <f t="shared" ref="I1539:I1602" si="144">"'"&amp;C1539&amp;"'"</f>
        <v>'Patrimoni'</v>
      </c>
      <c r="J1539" t="str">
        <f t="shared" ref="J1539:J1602" si="145">"'"&amp;B1539&amp;"'"</f>
        <v>'LA0027473'</v>
      </c>
      <c r="K1539" t="str">
        <f t="shared" ref="K1539:K1602" si="146">IF(E1539="null","null","'"&amp;E1539&amp;"'")</f>
        <v>'LA0027298'</v>
      </c>
      <c r="M1539" t="str">
        <f t="shared" si="143"/>
        <v>null</v>
      </c>
      <c r="O1539" t="str">
        <f t="shared" ref="O1539:O1602" si="147">SUBSTITUTE(SUBSTITUTE(SUBSTITUTE(SUBSTITUTE(SUBSTITUTE(SUBSTITUTE(O$1,"$ID$",H1539),"$NOM$",I1539),"$DIR3$",J1539),"$DIR3PARE$",K1539),"$ENTITATID$",L1539),"$CIF$",M1539)</f>
        <v xml:space="preserve">INSERT INTO pad_organ (organid, nom, dir3, dir3pare, cif) VALUES (71537, 'Patrimoni', 'LA0027473', 'LA0027298', null); </v>
      </c>
    </row>
    <row r="1540" spans="2:15">
      <c r="B1540" t="s">
        <v>3031</v>
      </c>
      <c r="C1540" t="s">
        <v>3032</v>
      </c>
      <c r="D1540" s="1">
        <v>5926841</v>
      </c>
      <c r="E1540" t="str">
        <f>IFERROR(VLOOKUP(D1540,PBL_ORGAN_GESTOR!$A$2:$G$1955,2,FALSE),"null")</f>
        <v>LA0027259</v>
      </c>
      <c r="F1540" t="str">
        <f>IF(E1540="null",VLOOKUP(B1540,Entitats!O:P,2,FALSE),"null")</f>
        <v>null</v>
      </c>
      <c r="H1540">
        <f t="shared" ref="H1540:H1603" si="148">H1539+1</f>
        <v>71538</v>
      </c>
      <c r="I1540" t="str">
        <f t="shared" si="144"/>
        <v>'Intervenció'</v>
      </c>
      <c r="J1540" t="str">
        <f t="shared" si="145"/>
        <v>'LA0027488'</v>
      </c>
      <c r="K1540" t="str">
        <f t="shared" si="146"/>
        <v>'LA0027259'</v>
      </c>
      <c r="M1540" t="str">
        <f t="shared" ref="M1540:M1603" si="149">IFERROR(IF(F1540="null","null","'"&amp;F1540&amp;"'"),"null")</f>
        <v>null</v>
      </c>
      <c r="O1540" t="str">
        <f t="shared" si="147"/>
        <v xml:space="preserve">INSERT INTO pad_organ (organid, nom, dir3, dir3pare, cif) VALUES (71538, 'Intervenció', 'LA0027488', 'LA0027259', null); </v>
      </c>
    </row>
    <row r="1541" spans="2:15">
      <c r="B1541" t="s">
        <v>3033</v>
      </c>
      <c r="C1541" t="s">
        <v>3034</v>
      </c>
      <c r="D1541" s="1">
        <v>2126577</v>
      </c>
      <c r="E1541" t="str">
        <f>IFERROR(VLOOKUP(D1541,PBL_ORGAN_GESTOR!$A$2:$G$1955,2,FALSE),"null")</f>
        <v>LA0015921</v>
      </c>
      <c r="F1541" t="str">
        <f>IF(E1541="null",VLOOKUP(B1541,Entitats!O:P,2,FALSE),"null")</f>
        <v>null</v>
      </c>
      <c r="H1541">
        <f t="shared" si="148"/>
        <v>71539</v>
      </c>
      <c r="I1541" t="str">
        <f t="shared" si="144"/>
        <v>'Finca Experimentacion Agraria'</v>
      </c>
      <c r="J1541" t="str">
        <f t="shared" si="145"/>
        <v>'LA0005735'</v>
      </c>
      <c r="K1541" t="str">
        <f t="shared" si="146"/>
        <v>'LA0015921'</v>
      </c>
      <c r="M1541" t="str">
        <f t="shared" si="149"/>
        <v>null</v>
      </c>
      <c r="O1541" t="str">
        <f t="shared" si="147"/>
        <v xml:space="preserve">INSERT INTO pad_organ (organid, nom, dir3, dir3pare, cif) VALUES (71539, 'Finca Experimentacion Agraria', 'LA0005735', 'LA0015921', null); </v>
      </c>
    </row>
    <row r="1542" spans="2:15">
      <c r="B1542" t="s">
        <v>3035</v>
      </c>
      <c r="C1542" t="s">
        <v>3036</v>
      </c>
      <c r="D1542" s="1">
        <v>2126576</v>
      </c>
      <c r="E1542" t="str">
        <f>IFERROR(VLOOKUP(D1542,PBL_ORGAN_GESTOR!$A$2:$G$1955,2,FALSE),"null")</f>
        <v>L03070006</v>
      </c>
      <c r="F1542" t="str">
        <f>IF(E1542="null",VLOOKUP(B1542,Entitats!O:P,2,FALSE),"null")</f>
        <v>null</v>
      </c>
      <c r="H1542">
        <f t="shared" si="148"/>
        <v>71540</v>
      </c>
      <c r="I1542" t="str">
        <f t="shared" si="144"/>
        <v>'Consejería de Presidencia y Gestión Ambiental'</v>
      </c>
      <c r="J1542" t="str">
        <f t="shared" si="145"/>
        <v>'LA0015922'</v>
      </c>
      <c r="K1542" t="str">
        <f t="shared" si="146"/>
        <v>'L03070006'</v>
      </c>
      <c r="M1542" t="str">
        <f t="shared" si="149"/>
        <v>null</v>
      </c>
      <c r="O1542" t="str">
        <f t="shared" si="147"/>
        <v xml:space="preserve">INSERT INTO pad_organ (organid, nom, dir3, dir3pare, cif) VALUES (71540, 'Consejería de Presidencia y Gestión Ambiental', 'LA0015922', 'L03070006', null); </v>
      </c>
    </row>
    <row r="1543" spans="2:15">
      <c r="B1543" t="s">
        <v>3037</v>
      </c>
      <c r="C1543" t="s">
        <v>3038</v>
      </c>
      <c r="D1543" s="1">
        <v>2126582</v>
      </c>
      <c r="E1543" t="str">
        <f>IFERROR(VLOOKUP(D1543,PBL_ORGAN_GESTOR!$A$2:$G$1955,2,FALSE),"null")</f>
        <v>LA0015922</v>
      </c>
      <c r="F1543" t="str">
        <f>IF(E1543="null",VLOOKUP(B1543,Entitats!O:P,2,FALSE),"null")</f>
        <v>null</v>
      </c>
      <c r="H1543">
        <f t="shared" si="148"/>
        <v>71541</v>
      </c>
      <c r="I1543" t="str">
        <f t="shared" si="144"/>
        <v>'Presidencia y Organos de Gobierno'</v>
      </c>
      <c r="J1543" t="str">
        <f t="shared" si="145"/>
        <v>'LA0005715'</v>
      </c>
      <c r="K1543" t="str">
        <f t="shared" si="146"/>
        <v>'LA0015922'</v>
      </c>
      <c r="M1543" t="str">
        <f t="shared" si="149"/>
        <v>null</v>
      </c>
      <c r="O1543" t="str">
        <f t="shared" si="147"/>
        <v xml:space="preserve">INSERT INTO pad_organ (organid, nom, dir3, dir3pare, cif) VALUES (71541, 'Presidencia y Organos de Gobierno', 'LA0005715', 'LA0015922', null); </v>
      </c>
    </row>
    <row r="1544" spans="2:15">
      <c r="B1544" t="s">
        <v>3039</v>
      </c>
      <c r="C1544" t="s">
        <v>2886</v>
      </c>
      <c r="D1544" s="1">
        <v>2126582</v>
      </c>
      <c r="E1544" t="str">
        <f>IFERROR(VLOOKUP(D1544,PBL_ORGAN_GESTOR!$A$2:$G$1955,2,FALSE),"null")</f>
        <v>LA0015922</v>
      </c>
      <c r="F1544" t="str">
        <f>IF(E1544="null",VLOOKUP(B1544,Entitats!O:P,2,FALSE),"null")</f>
        <v>null</v>
      </c>
      <c r="H1544">
        <f t="shared" si="148"/>
        <v>71542</v>
      </c>
      <c r="I1544" t="str">
        <f t="shared" si="144"/>
        <v>'Medio Ambiente'</v>
      </c>
      <c r="J1544" t="str">
        <f t="shared" si="145"/>
        <v>'LA0005724'</v>
      </c>
      <c r="K1544" t="str">
        <f t="shared" si="146"/>
        <v>'LA0015922'</v>
      </c>
      <c r="M1544" t="str">
        <f t="shared" si="149"/>
        <v>null</v>
      </c>
      <c r="O1544" t="str">
        <f t="shared" si="147"/>
        <v xml:space="preserve">INSERT INTO pad_organ (organid, nom, dir3, dir3pare, cif) VALUES (71542, 'Medio Ambiente', 'LA0005724', 'LA0015922', null); </v>
      </c>
    </row>
    <row r="1545" spans="2:15">
      <c r="B1545" t="s">
        <v>3040</v>
      </c>
      <c r="C1545" t="s">
        <v>3041</v>
      </c>
      <c r="D1545" s="1">
        <v>2126582</v>
      </c>
      <c r="E1545" t="str">
        <f>IFERROR(VLOOKUP(D1545,PBL_ORGAN_GESTOR!$A$2:$G$1955,2,FALSE),"null")</f>
        <v>LA0015922</v>
      </c>
      <c r="F1545" t="str">
        <f>IF(E1545="null",VLOOKUP(B1545,Entitats!O:P,2,FALSE),"null")</f>
        <v>null</v>
      </c>
      <c r="H1545">
        <f t="shared" si="148"/>
        <v>71543</v>
      </c>
      <c r="I1545" t="str">
        <f t="shared" si="144"/>
        <v>'S.E.I.S. - Servicio Extinción Incendios y Salvamento'</v>
      </c>
      <c r="J1545" t="str">
        <f t="shared" si="145"/>
        <v>'LA0005728'</v>
      </c>
      <c r="K1545" t="str">
        <f t="shared" si="146"/>
        <v>'LA0015922'</v>
      </c>
      <c r="M1545" t="str">
        <f t="shared" si="149"/>
        <v>null</v>
      </c>
      <c r="O1545" t="str">
        <f t="shared" si="147"/>
        <v xml:space="preserve">INSERT INTO pad_organ (organid, nom, dir3, dir3pare, cif) VALUES (71543, 'S.E.I.S. - Servicio Extinción Incendios y Salvamento', 'LA0005728', 'LA0015922', null); </v>
      </c>
    </row>
    <row r="1546" spans="2:15">
      <c r="B1546" t="s">
        <v>3042</v>
      </c>
      <c r="C1546" t="s">
        <v>3043</v>
      </c>
      <c r="D1546" s="1">
        <v>2126576</v>
      </c>
      <c r="E1546" t="str">
        <f>IFERROR(VLOOKUP(D1546,PBL_ORGAN_GESTOR!$A$2:$G$1955,2,FALSE),"null")</f>
        <v>L03070006</v>
      </c>
      <c r="F1546" t="str">
        <f>IF(E1546="null",VLOOKUP(B1546,Entitats!O:P,2,FALSE),"null")</f>
        <v>null</v>
      </c>
      <c r="H1546">
        <f t="shared" si="148"/>
        <v>71544</v>
      </c>
      <c r="I1546" t="str">
        <f t="shared" si="144"/>
        <v>'Consejería de Gestión del Territorio, Infraestructuras Viarias, Ordenación Turística y Lucha contra el Intrusismo'</v>
      </c>
      <c r="J1546" t="str">
        <f t="shared" si="145"/>
        <v>'LA0015923'</v>
      </c>
      <c r="K1546" t="str">
        <f t="shared" si="146"/>
        <v>'L03070006'</v>
      </c>
      <c r="M1546" t="str">
        <f t="shared" si="149"/>
        <v>null</v>
      </c>
      <c r="O1546" t="str">
        <f t="shared" si="147"/>
        <v xml:space="preserve">INSERT INTO pad_organ (organid, nom, dir3, dir3pare, cif) VALUES (71544, 'Consejería de Gestión del Territorio, Infraestructuras Viarias, Ordenación Turística y Lucha contra el Intrusismo', 'LA0015923', 'L03070006', null); </v>
      </c>
    </row>
    <row r="1547" spans="2:15">
      <c r="B1547" t="s">
        <v>3044</v>
      </c>
      <c r="C1547" t="s">
        <v>3045</v>
      </c>
      <c r="D1547" s="1">
        <v>2126586</v>
      </c>
      <c r="E1547" t="str">
        <f>IFERROR(VLOOKUP(D1547,PBL_ORGAN_GESTOR!$A$2:$G$1955,2,FALSE),"null")</f>
        <v>LA0015923</v>
      </c>
      <c r="F1547" t="str">
        <f>IF(E1547="null",VLOOKUP(B1547,Entitats!O:P,2,FALSE),"null")</f>
        <v>null</v>
      </c>
      <c r="H1547">
        <f t="shared" si="148"/>
        <v>71545</v>
      </c>
      <c r="I1547" t="str">
        <f t="shared" si="144"/>
        <v>'Política Territorial'</v>
      </c>
      <c r="J1547" t="str">
        <f t="shared" si="145"/>
        <v>'LA0005712'</v>
      </c>
      <c r="K1547" t="str">
        <f t="shared" si="146"/>
        <v>'LA0015923'</v>
      </c>
      <c r="M1547" t="str">
        <f t="shared" si="149"/>
        <v>null</v>
      </c>
      <c r="O1547" t="str">
        <f t="shared" si="147"/>
        <v xml:space="preserve">INSERT INTO pad_organ (organid, nom, dir3, dir3pare, cif) VALUES (71545, 'Política Territorial', 'LA0005712', 'LA0015923', null); </v>
      </c>
    </row>
    <row r="1548" spans="2:15">
      <c r="B1548" t="s">
        <v>3046</v>
      </c>
      <c r="C1548" t="s">
        <v>2051</v>
      </c>
      <c r="D1548" s="1">
        <v>2126586</v>
      </c>
      <c r="E1548" t="str">
        <f>IFERROR(VLOOKUP(D1548,PBL_ORGAN_GESTOR!$A$2:$G$1955,2,FALSE),"null")</f>
        <v>LA0015923</v>
      </c>
      <c r="F1548" t="str">
        <f>IF(E1548="null",VLOOKUP(B1548,Entitats!O:P,2,FALSE),"null")</f>
        <v>null</v>
      </c>
      <c r="H1548">
        <f t="shared" si="148"/>
        <v>71546</v>
      </c>
      <c r="I1548" t="str">
        <f t="shared" si="144"/>
        <v>'Carreteras'</v>
      </c>
      <c r="J1548" t="str">
        <f t="shared" si="145"/>
        <v>'LA0005721'</v>
      </c>
      <c r="K1548" t="str">
        <f t="shared" si="146"/>
        <v>'LA0015923'</v>
      </c>
      <c r="M1548" t="str">
        <f t="shared" si="149"/>
        <v>null</v>
      </c>
      <c r="O1548" t="str">
        <f t="shared" si="147"/>
        <v xml:space="preserve">INSERT INTO pad_organ (organid, nom, dir3, dir3pare, cif) VALUES (71546, 'Carreteras', 'LA0005721', 'LA0015923', null); </v>
      </c>
    </row>
    <row r="1549" spans="2:15">
      <c r="B1549" t="s">
        <v>3047</v>
      </c>
      <c r="C1549" t="s">
        <v>3048</v>
      </c>
      <c r="D1549" s="1">
        <v>2126586</v>
      </c>
      <c r="E1549" t="str">
        <f>IFERROR(VLOOKUP(D1549,PBL_ORGAN_GESTOR!$A$2:$G$1955,2,FALSE),"null")</f>
        <v>LA0015923</v>
      </c>
      <c r="F1549" t="str">
        <f>IF(E1549="null",VLOOKUP(B1549,Entitats!O:P,2,FALSE),"null")</f>
        <v>null</v>
      </c>
      <c r="H1549">
        <f t="shared" si="148"/>
        <v>71547</v>
      </c>
      <c r="I1549" t="str">
        <f t="shared" si="144"/>
        <v>'Ordenacion Turística'</v>
      </c>
      <c r="J1549" t="str">
        <f t="shared" si="145"/>
        <v>'LA0005725'</v>
      </c>
      <c r="K1549" t="str">
        <f t="shared" si="146"/>
        <v>'LA0015923'</v>
      </c>
      <c r="M1549" t="str">
        <f t="shared" si="149"/>
        <v>null</v>
      </c>
      <c r="O1549" t="str">
        <f t="shared" si="147"/>
        <v xml:space="preserve">INSERT INTO pad_organ (organid, nom, dir3, dir3pare, cif) VALUES (71547, 'Ordenacion Turística', 'LA0005725', 'LA0015923', null); </v>
      </c>
    </row>
    <row r="1550" spans="2:15">
      <c r="B1550" t="s">
        <v>3049</v>
      </c>
      <c r="C1550" t="s">
        <v>4238</v>
      </c>
      <c r="D1550" s="1">
        <v>2126576</v>
      </c>
      <c r="E1550" t="str">
        <f>IFERROR(VLOOKUP(D1550,PBL_ORGAN_GESTOR!$A$2:$G$1955,2,FALSE),"null")</f>
        <v>L03070006</v>
      </c>
      <c r="F1550" t="str">
        <f>IF(E1550="null",VLOOKUP(B1550,Entitats!O:P,2,FALSE),"null")</f>
        <v>null</v>
      </c>
      <c r="H1550">
        <f t="shared" si="148"/>
        <v>71548</v>
      </c>
      <c r="I1550" t="str">
        <f t="shared" si="144"/>
        <v>'Conselleria D''innovació, Transparència, Participació i Transports'</v>
      </c>
      <c r="J1550" t="str">
        <f t="shared" si="145"/>
        <v>'LA0015924'</v>
      </c>
      <c r="K1550" t="str">
        <f t="shared" si="146"/>
        <v>'L03070006'</v>
      </c>
      <c r="M1550" t="str">
        <f t="shared" si="149"/>
        <v>null</v>
      </c>
      <c r="O1550" t="str">
        <f t="shared" si="147"/>
        <v xml:space="preserve">INSERT INTO pad_organ (organid, nom, dir3, dir3pare, cif) VALUES (71548, 'Conselleria D''innovació, Transparència, Participació i Transports', 'LA0015924', 'L03070006', null); </v>
      </c>
    </row>
    <row r="1551" spans="2:15">
      <c r="B1551" t="s">
        <v>3051</v>
      </c>
      <c r="C1551" t="s">
        <v>4239</v>
      </c>
      <c r="D1551" s="1">
        <v>2126590</v>
      </c>
      <c r="E1551" t="str">
        <f>IFERROR(VLOOKUP(D1551,PBL_ORGAN_GESTOR!$A$2:$G$1955,2,FALSE),"null")</f>
        <v>LA0015924</v>
      </c>
      <c r="F1551" t="str">
        <f>IF(E1551="null",VLOOKUP(B1551,Entitats!O:P,2,FALSE),"null")</f>
        <v>null</v>
      </c>
      <c r="H1551">
        <f t="shared" si="148"/>
        <v>71549</v>
      </c>
      <c r="I1551" t="str">
        <f t="shared" si="144"/>
        <v>'Consell Insular D''eivissa - Itv - Inspecció Tècnica Vehicles'</v>
      </c>
      <c r="J1551" t="str">
        <f t="shared" si="145"/>
        <v>'LA0005709'</v>
      </c>
      <c r="K1551" t="str">
        <f t="shared" si="146"/>
        <v>'LA0015924'</v>
      </c>
      <c r="M1551" t="str">
        <f t="shared" si="149"/>
        <v>null</v>
      </c>
      <c r="O1551" t="str">
        <f t="shared" si="147"/>
        <v xml:space="preserve">INSERT INTO pad_organ (organid, nom, dir3, dir3pare, cif) VALUES (71549, 'Consell Insular D''eivissa - Itv - Inspecció Tècnica Vehicles', 'LA0005709', 'LA0015924', null); </v>
      </c>
    </row>
    <row r="1552" spans="2:15">
      <c r="B1552" t="s">
        <v>3053</v>
      </c>
      <c r="C1552" t="s">
        <v>3054</v>
      </c>
      <c r="D1552" s="1">
        <v>2126590</v>
      </c>
      <c r="E1552" t="str">
        <f>IFERROR(VLOOKUP(D1552,PBL_ORGAN_GESTOR!$A$2:$G$1955,2,FALSE),"null")</f>
        <v>LA0015924</v>
      </c>
      <c r="F1552" t="str">
        <f>IF(E1552="null",VLOOKUP(B1552,Entitats!O:P,2,FALSE),"null")</f>
        <v>null</v>
      </c>
      <c r="H1552">
        <f t="shared" si="148"/>
        <v>71550</v>
      </c>
      <c r="I1552" t="str">
        <f t="shared" si="144"/>
        <v>'Informatica y Comunicaciones'</v>
      </c>
      <c r="J1552" t="str">
        <f t="shared" si="145"/>
        <v>'LA0005710'</v>
      </c>
      <c r="K1552" t="str">
        <f t="shared" si="146"/>
        <v>'LA0015924'</v>
      </c>
      <c r="M1552" t="str">
        <f t="shared" si="149"/>
        <v>null</v>
      </c>
      <c r="O1552" t="str">
        <f t="shared" si="147"/>
        <v xml:space="preserve">INSERT INTO pad_organ (organid, nom, dir3, dir3pare, cif) VALUES (71550, 'Informatica y Comunicaciones', 'LA0005710', 'LA0015924', null); </v>
      </c>
    </row>
    <row r="1553" spans="2:15">
      <c r="B1553" t="s">
        <v>3055</v>
      </c>
      <c r="C1553" t="s">
        <v>3056</v>
      </c>
      <c r="D1553" s="1">
        <v>2126590</v>
      </c>
      <c r="E1553" t="str">
        <f>IFERROR(VLOOKUP(D1553,PBL_ORGAN_GESTOR!$A$2:$G$1955,2,FALSE),"null")</f>
        <v>LA0015924</v>
      </c>
      <c r="F1553" t="str">
        <f>IF(E1553="null",VLOOKUP(B1553,Entitats!O:P,2,FALSE),"null")</f>
        <v>null</v>
      </c>
      <c r="H1553">
        <f t="shared" si="148"/>
        <v>71551</v>
      </c>
      <c r="I1553" t="str">
        <f t="shared" si="144"/>
        <v>'Participación, Transparencia y Buen Gobierno'</v>
      </c>
      <c r="J1553" t="str">
        <f t="shared" si="145"/>
        <v>'LA0005713'</v>
      </c>
      <c r="K1553" t="str">
        <f t="shared" si="146"/>
        <v>'LA0015924'</v>
      </c>
      <c r="M1553" t="str">
        <f t="shared" si="149"/>
        <v>null</v>
      </c>
      <c r="O1553" t="str">
        <f t="shared" si="147"/>
        <v xml:space="preserve">INSERT INTO pad_organ (organid, nom, dir3, dir3pare, cif) VALUES (71551, 'Participación, Transparencia y Buen Gobierno', 'LA0005713', 'LA0015924', null); </v>
      </c>
    </row>
    <row r="1554" spans="2:15">
      <c r="B1554" t="s">
        <v>3057</v>
      </c>
      <c r="C1554" t="s">
        <v>2053</v>
      </c>
      <c r="D1554" s="1">
        <v>2126590</v>
      </c>
      <c r="E1554" t="str">
        <f>IFERROR(VLOOKUP(D1554,PBL_ORGAN_GESTOR!$A$2:$G$1955,2,FALSE),"null")</f>
        <v>LA0015924</v>
      </c>
      <c r="F1554" t="str">
        <f>IF(E1554="null",VLOOKUP(B1554,Entitats!O:P,2,FALSE),"null")</f>
        <v>null</v>
      </c>
      <c r="H1554">
        <f t="shared" si="148"/>
        <v>71552</v>
      </c>
      <c r="I1554" t="str">
        <f t="shared" si="144"/>
        <v>'Transportes'</v>
      </c>
      <c r="J1554" t="str">
        <f t="shared" si="145"/>
        <v>'LA0005729'</v>
      </c>
      <c r="K1554" t="str">
        <f t="shared" si="146"/>
        <v>'LA0015924'</v>
      </c>
      <c r="M1554" t="str">
        <f t="shared" si="149"/>
        <v>null</v>
      </c>
      <c r="O1554" t="str">
        <f t="shared" si="147"/>
        <v xml:space="preserve">INSERT INTO pad_organ (organid, nom, dir3, dir3pare, cif) VALUES (71552, 'Transportes', 'LA0005729', 'LA0015924', null); </v>
      </c>
    </row>
    <row r="1555" spans="2:15">
      <c r="B1555" t="s">
        <v>3058</v>
      </c>
      <c r="C1555" t="s">
        <v>3059</v>
      </c>
      <c r="D1555" s="1">
        <v>2126576</v>
      </c>
      <c r="E1555" t="str">
        <f>IFERROR(VLOOKUP(D1555,PBL_ORGAN_GESTOR!$A$2:$G$1955,2,FALSE),"null")</f>
        <v>L03070006</v>
      </c>
      <c r="F1555" t="str">
        <f>IF(E1555="null",VLOOKUP(B1555,Entitats!O:P,2,FALSE),"null")</f>
        <v>null</v>
      </c>
      <c r="H1555">
        <f t="shared" si="148"/>
        <v>71553</v>
      </c>
      <c r="I1555" t="str">
        <f t="shared" si="144"/>
        <v>'Consejería de Promoción Económica y Empresarial, y Cooperación Municipal'</v>
      </c>
      <c r="J1555" t="str">
        <f t="shared" si="145"/>
        <v>'LA0015925'</v>
      </c>
      <c r="K1555" t="str">
        <f t="shared" si="146"/>
        <v>'L03070006'</v>
      </c>
      <c r="M1555" t="str">
        <f t="shared" si="149"/>
        <v>null</v>
      </c>
      <c r="O1555" t="str">
        <f t="shared" si="147"/>
        <v xml:space="preserve">INSERT INTO pad_organ (organid, nom, dir3, dir3pare, cif) VALUES (71553, 'Consejería de Promoción Económica y Empresarial, y Cooperación Municipal', 'LA0015925', 'L03070006', null); </v>
      </c>
    </row>
    <row r="1556" spans="2:15">
      <c r="B1556" t="s">
        <v>3060</v>
      </c>
      <c r="C1556" t="s">
        <v>3061</v>
      </c>
      <c r="D1556" s="1">
        <v>2126595</v>
      </c>
      <c r="E1556" t="str">
        <f>IFERROR(VLOOKUP(D1556,PBL_ORGAN_GESTOR!$A$2:$G$1955,2,FALSE),"null")</f>
        <v>LA0015925</v>
      </c>
      <c r="F1556" t="str">
        <f>IF(E1556="null",VLOOKUP(B1556,Entitats!O:P,2,FALSE),"null")</f>
        <v>null</v>
      </c>
      <c r="H1556">
        <f t="shared" si="148"/>
        <v>71554</v>
      </c>
      <c r="I1556" t="str">
        <f t="shared" si="144"/>
        <v>'Educacion Vial - Centro Exámenes Conducir - Cex'</v>
      </c>
      <c r="J1556" t="str">
        <f t="shared" si="145"/>
        <v>'LA0005708'</v>
      </c>
      <c r="K1556" t="str">
        <f t="shared" si="146"/>
        <v>'LA0015925'</v>
      </c>
      <c r="M1556" t="str">
        <f t="shared" si="149"/>
        <v>null</v>
      </c>
      <c r="O1556" t="str">
        <f t="shared" si="147"/>
        <v xml:space="preserve">INSERT INTO pad_organ (organid, nom, dir3, dir3pare, cif) VALUES (71554, 'Educacion Vial - Centro Exámenes Conducir - Cex', 'LA0005708', 'LA0015925', null); </v>
      </c>
    </row>
    <row r="1557" spans="2:15">
      <c r="B1557" t="s">
        <v>3062</v>
      </c>
      <c r="C1557" t="s">
        <v>3063</v>
      </c>
      <c r="D1557" s="1">
        <v>2126595</v>
      </c>
      <c r="E1557" t="str">
        <f>IFERROR(VLOOKUP(D1557,PBL_ORGAN_GESTOR!$A$2:$G$1955,2,FALSE),"null")</f>
        <v>LA0015925</v>
      </c>
      <c r="F1557" t="str">
        <f>IF(E1557="null",VLOOKUP(B1557,Entitats!O:P,2,FALSE),"null")</f>
        <v>null</v>
      </c>
      <c r="H1557">
        <f t="shared" si="148"/>
        <v>71555</v>
      </c>
      <c r="I1557" t="str">
        <f t="shared" si="144"/>
        <v>'Industria'</v>
      </c>
      <c r="J1557" t="str">
        <f t="shared" si="145"/>
        <v>'LA0010773'</v>
      </c>
      <c r="K1557" t="str">
        <f t="shared" si="146"/>
        <v>'LA0015925'</v>
      </c>
      <c r="M1557" t="str">
        <f t="shared" si="149"/>
        <v>null</v>
      </c>
      <c r="O1557" t="str">
        <f t="shared" si="147"/>
        <v xml:space="preserve">INSERT INTO pad_organ (organid, nom, dir3, dir3pare, cif) VALUES (71555, 'Industria', 'LA0010773', 'LA0015925', null); </v>
      </c>
    </row>
    <row r="1558" spans="2:15">
      <c r="B1558" t="s">
        <v>3064</v>
      </c>
      <c r="C1558" t="s">
        <v>3065</v>
      </c>
      <c r="D1558" s="1">
        <v>2126576</v>
      </c>
      <c r="E1558" t="str">
        <f>IFERROR(VLOOKUP(D1558,PBL_ORGAN_GESTOR!$A$2:$G$1955,2,FALSE),"null")</f>
        <v>L03070006</v>
      </c>
      <c r="F1558" t="str">
        <f>IF(E1558="null",VLOOKUP(B1558,Entitats!O:P,2,FALSE),"null")</f>
        <v>null</v>
      </c>
      <c r="H1558">
        <f t="shared" si="148"/>
        <v>71556</v>
      </c>
      <c r="I1558" t="str">
        <f t="shared" si="144"/>
        <v>'Consejería de Cultura, Educación y Patrimonio'</v>
      </c>
      <c r="J1558" t="str">
        <f t="shared" si="145"/>
        <v>'LA0015926'</v>
      </c>
      <c r="K1558" t="str">
        <f t="shared" si="146"/>
        <v>'L03070006'</v>
      </c>
      <c r="M1558" t="str">
        <f t="shared" si="149"/>
        <v>null</v>
      </c>
      <c r="O1558" t="str">
        <f t="shared" si="147"/>
        <v xml:space="preserve">INSERT INTO pad_organ (organid, nom, dir3, dir3pare, cif) VALUES (71556, 'Consejería de Cultura, Educación y Patrimonio', 'LA0015926', 'L03070006', null); </v>
      </c>
    </row>
    <row r="1559" spans="2:15">
      <c r="B1559" t="s">
        <v>3066</v>
      </c>
      <c r="C1559" t="s">
        <v>3067</v>
      </c>
      <c r="D1559" s="1">
        <v>2126598</v>
      </c>
      <c r="E1559" t="str">
        <f>IFERROR(VLOOKUP(D1559,PBL_ORGAN_GESTOR!$A$2:$G$1955,2,FALSE),"null")</f>
        <v>LA0015926</v>
      </c>
      <c r="F1559" t="str">
        <f>IF(E1559="null",VLOOKUP(B1559,Entitats!O:P,2,FALSE),"null")</f>
        <v>null</v>
      </c>
      <c r="H1559">
        <f t="shared" si="148"/>
        <v>71557</v>
      </c>
      <c r="I1559" t="str">
        <f t="shared" si="144"/>
        <v>'Educacion'</v>
      </c>
      <c r="J1559" t="str">
        <f t="shared" si="145"/>
        <v>'LA0005707'</v>
      </c>
      <c r="K1559" t="str">
        <f t="shared" si="146"/>
        <v>'LA0015926'</v>
      </c>
      <c r="M1559" t="str">
        <f t="shared" si="149"/>
        <v>null</v>
      </c>
      <c r="O1559" t="str">
        <f t="shared" si="147"/>
        <v xml:space="preserve">INSERT INTO pad_organ (organid, nom, dir3, dir3pare, cif) VALUES (71557, 'Educacion', 'LA0005707', 'LA0015926', null); </v>
      </c>
    </row>
    <row r="1560" spans="2:15">
      <c r="B1560" t="s">
        <v>3068</v>
      </c>
      <c r="C1560" t="s">
        <v>2565</v>
      </c>
      <c r="D1560" s="1">
        <v>2126598</v>
      </c>
      <c r="E1560" t="str">
        <f>IFERROR(VLOOKUP(D1560,PBL_ORGAN_GESTOR!$A$2:$G$1955,2,FALSE),"null")</f>
        <v>LA0015926</v>
      </c>
      <c r="F1560" t="str">
        <f>IF(E1560="null",VLOOKUP(B1560,Entitats!O:P,2,FALSE),"null")</f>
        <v>null</v>
      </c>
      <c r="H1560">
        <f t="shared" si="148"/>
        <v>71558</v>
      </c>
      <c r="I1560" t="str">
        <f t="shared" si="144"/>
        <v>'Patrimonio'</v>
      </c>
      <c r="J1560" t="str">
        <f t="shared" si="145"/>
        <v>'LA0005714'</v>
      </c>
      <c r="K1560" t="str">
        <f t="shared" si="146"/>
        <v>'LA0015926'</v>
      </c>
      <c r="M1560" t="str">
        <f t="shared" si="149"/>
        <v>null</v>
      </c>
      <c r="O1560" t="str">
        <f t="shared" si="147"/>
        <v xml:space="preserve">INSERT INTO pad_organ (organid, nom, dir3, dir3pare, cif) VALUES (71558, 'Patrimonio', 'LA0005714', 'LA0015926', null); </v>
      </c>
    </row>
    <row r="1561" spans="2:15">
      <c r="B1561" t="s">
        <v>3069</v>
      </c>
      <c r="C1561" t="s">
        <v>3070</v>
      </c>
      <c r="D1561" s="1">
        <v>2126598</v>
      </c>
      <c r="E1561" t="str">
        <f>IFERROR(VLOOKUP(D1561,PBL_ORGAN_GESTOR!$A$2:$G$1955,2,FALSE),"null")</f>
        <v>LA0015926</v>
      </c>
      <c r="F1561" t="str">
        <f>IF(E1561="null",VLOOKUP(B1561,Entitats!O:P,2,FALSE),"null")</f>
        <v>null</v>
      </c>
      <c r="H1561">
        <f t="shared" si="148"/>
        <v>71559</v>
      </c>
      <c r="I1561" t="str">
        <f t="shared" si="144"/>
        <v>'Promocion Cultural'</v>
      </c>
      <c r="J1561" t="str">
        <f t="shared" si="145"/>
        <v>'LA0005716'</v>
      </c>
      <c r="K1561" t="str">
        <f t="shared" si="146"/>
        <v>'LA0015926'</v>
      </c>
      <c r="M1561" t="str">
        <f t="shared" si="149"/>
        <v>null</v>
      </c>
      <c r="O1561" t="str">
        <f t="shared" si="147"/>
        <v xml:space="preserve">INSERT INTO pad_organ (organid, nom, dir3, dir3pare, cif) VALUES (71559, 'Promocion Cultural', 'LA0005716', 'LA0015926', null); </v>
      </c>
    </row>
    <row r="1562" spans="2:15">
      <c r="B1562" t="s">
        <v>3071</v>
      </c>
      <c r="C1562" t="s">
        <v>3072</v>
      </c>
      <c r="D1562" s="1">
        <v>2126598</v>
      </c>
      <c r="E1562" t="str">
        <f>IFERROR(VLOOKUP(D1562,PBL_ORGAN_GESTOR!$A$2:$G$1955,2,FALSE),"null")</f>
        <v>LA0015926</v>
      </c>
      <c r="F1562" t="str">
        <f>IF(E1562="null",VLOOKUP(B1562,Entitats!O:P,2,FALSE),"null")</f>
        <v>null</v>
      </c>
      <c r="H1562">
        <f t="shared" si="148"/>
        <v>71560</v>
      </c>
      <c r="I1562" t="str">
        <f t="shared" si="144"/>
        <v>'Biblioteca Cas Serres'</v>
      </c>
      <c r="J1562" t="str">
        <f t="shared" si="145"/>
        <v>'LA0007999'</v>
      </c>
      <c r="K1562" t="str">
        <f t="shared" si="146"/>
        <v>'LA0015926'</v>
      </c>
      <c r="M1562" t="str">
        <f t="shared" si="149"/>
        <v>null</v>
      </c>
      <c r="O1562" t="str">
        <f t="shared" si="147"/>
        <v xml:space="preserve">INSERT INTO pad_organ (organid, nom, dir3, dir3pare, cif) VALUES (71560, 'Biblioteca Cas Serres', 'LA0007999', 'LA0015926', null); </v>
      </c>
    </row>
    <row r="1563" spans="2:15">
      <c r="B1563" t="s">
        <v>3073</v>
      </c>
      <c r="C1563" t="s">
        <v>3074</v>
      </c>
      <c r="D1563" s="1">
        <v>2126598</v>
      </c>
      <c r="E1563" t="str">
        <f>IFERROR(VLOOKUP(D1563,PBL_ORGAN_GESTOR!$A$2:$G$1955,2,FALSE),"null")</f>
        <v>LA0015926</v>
      </c>
      <c r="F1563" t="str">
        <f>IF(E1563="null",VLOOKUP(B1563,Entitats!O:P,2,FALSE),"null")</f>
        <v>null</v>
      </c>
      <c r="H1563">
        <f t="shared" si="148"/>
        <v>71561</v>
      </c>
      <c r="I1563" t="str">
        <f t="shared" si="144"/>
        <v>'Equipamiento Cultural Cas Serres'</v>
      </c>
      <c r="J1563" t="str">
        <f t="shared" si="145"/>
        <v>'LA0008000'</v>
      </c>
      <c r="K1563" t="str">
        <f t="shared" si="146"/>
        <v>'LA0015926'</v>
      </c>
      <c r="M1563" t="str">
        <f t="shared" si="149"/>
        <v>null</v>
      </c>
      <c r="O1563" t="str">
        <f t="shared" si="147"/>
        <v xml:space="preserve">INSERT INTO pad_organ (organid, nom, dir3, dir3pare, cif) VALUES (71561, 'Equipamiento Cultural Cas Serres', 'LA0008000', 'LA0015926', null); </v>
      </c>
    </row>
    <row r="1564" spans="2:15">
      <c r="B1564" t="s">
        <v>3075</v>
      </c>
      <c r="C1564" t="s">
        <v>3076</v>
      </c>
      <c r="D1564" s="1">
        <v>2126576</v>
      </c>
      <c r="E1564" t="str">
        <f>IFERROR(VLOOKUP(D1564,PBL_ORGAN_GESTOR!$A$2:$G$1955,2,FALSE),"null")</f>
        <v>L03070006</v>
      </c>
      <c r="F1564" t="str">
        <f>IF(E1564="null",VLOOKUP(B1564,Entitats!O:P,2,FALSE),"null")</f>
        <v>null</v>
      </c>
      <c r="H1564">
        <f t="shared" si="148"/>
        <v>71562</v>
      </c>
      <c r="I1564" t="str">
        <f t="shared" si="144"/>
        <v>'Conselleria de Benestar Social i Recursos Humans'</v>
      </c>
      <c r="J1564" t="str">
        <f t="shared" si="145"/>
        <v>'LA0015927'</v>
      </c>
      <c r="K1564" t="str">
        <f t="shared" si="146"/>
        <v>'L03070006'</v>
      </c>
      <c r="M1564" t="str">
        <f t="shared" si="149"/>
        <v>null</v>
      </c>
      <c r="O1564" t="str">
        <f t="shared" si="147"/>
        <v xml:space="preserve">INSERT INTO pad_organ (organid, nom, dir3, dir3pare, cif) VALUES (71562, 'Conselleria de Benestar Social i Recursos Humans', 'LA0015927', 'L03070006', null); </v>
      </c>
    </row>
    <row r="1565" spans="2:15">
      <c r="B1565" t="s">
        <v>3077</v>
      </c>
      <c r="C1565" t="s">
        <v>3078</v>
      </c>
      <c r="D1565" s="1">
        <v>2126604</v>
      </c>
      <c r="E1565" t="str">
        <f>IFERROR(VLOOKUP(D1565,PBL_ORGAN_GESTOR!$A$2:$G$1955,2,FALSE),"null")</f>
        <v>LA0015927</v>
      </c>
      <c r="F1565" t="str">
        <f>IF(E1565="null",VLOOKUP(B1565,Entitats!O:P,2,FALSE),"null")</f>
        <v>null</v>
      </c>
      <c r="H1565">
        <f t="shared" si="148"/>
        <v>71563</v>
      </c>
      <c r="I1565" t="str">
        <f t="shared" si="144"/>
        <v>'Discapacitados'</v>
      </c>
      <c r="J1565" t="str">
        <f t="shared" si="145"/>
        <v>'LA0005733'</v>
      </c>
      <c r="K1565" t="str">
        <f t="shared" si="146"/>
        <v>'LA0015927'</v>
      </c>
      <c r="M1565" t="str">
        <f t="shared" si="149"/>
        <v>null</v>
      </c>
      <c r="O1565" t="str">
        <f t="shared" si="147"/>
        <v xml:space="preserve">INSERT INTO pad_organ (organid, nom, dir3, dir3pare, cif) VALUES (71563, 'Discapacitados', 'LA0005733', 'LA0015927', null); </v>
      </c>
    </row>
    <row r="1566" spans="2:15">
      <c r="B1566" t="s">
        <v>3079</v>
      </c>
      <c r="C1566" t="s">
        <v>3080</v>
      </c>
      <c r="D1566" s="1">
        <v>2126604</v>
      </c>
      <c r="E1566" t="str">
        <f>IFERROR(VLOOKUP(D1566,PBL_ORGAN_GESTOR!$A$2:$G$1955,2,FALSE),"null")</f>
        <v>LA0015927</v>
      </c>
      <c r="F1566" t="str">
        <f>IF(E1566="null",VLOOKUP(B1566,Entitats!O:P,2,FALSE),"null")</f>
        <v>null</v>
      </c>
      <c r="H1566">
        <f t="shared" si="148"/>
        <v>71564</v>
      </c>
      <c r="I1566" t="str">
        <f t="shared" si="144"/>
        <v>'Drogodependencias'</v>
      </c>
      <c r="J1566" t="str">
        <f t="shared" si="145"/>
        <v>'LA0005734'</v>
      </c>
      <c r="K1566" t="str">
        <f t="shared" si="146"/>
        <v>'LA0015927'</v>
      </c>
      <c r="M1566" t="str">
        <f t="shared" si="149"/>
        <v>null</v>
      </c>
      <c r="O1566" t="str">
        <f t="shared" si="147"/>
        <v xml:space="preserve">INSERT INTO pad_organ (organid, nom, dir3, dir3pare, cif) VALUES (71564, 'Drogodependencias', 'LA0005734', 'LA0015927', null); </v>
      </c>
    </row>
    <row r="1567" spans="2:15">
      <c r="B1567" t="s">
        <v>3081</v>
      </c>
      <c r="C1567" t="s">
        <v>3082</v>
      </c>
      <c r="D1567" s="1">
        <v>2126604</v>
      </c>
      <c r="E1567" t="str">
        <f>IFERROR(VLOOKUP(D1567,PBL_ORGAN_GESTOR!$A$2:$G$1955,2,FALSE),"null")</f>
        <v>LA0015927</v>
      </c>
      <c r="F1567" t="str">
        <f>IF(E1567="null",VLOOKUP(B1567,Entitats!O:P,2,FALSE),"null")</f>
        <v>null</v>
      </c>
      <c r="H1567">
        <f t="shared" si="148"/>
        <v>71565</v>
      </c>
      <c r="I1567" t="str">
        <f t="shared" si="144"/>
        <v>'Hospital Residencia Asistida Cas Serres'</v>
      </c>
      <c r="J1567" t="str">
        <f t="shared" si="145"/>
        <v>'LA0005736'</v>
      </c>
      <c r="K1567" t="str">
        <f t="shared" si="146"/>
        <v>'LA0015927'</v>
      </c>
      <c r="M1567" t="str">
        <f t="shared" si="149"/>
        <v>null</v>
      </c>
      <c r="O1567" t="str">
        <f t="shared" si="147"/>
        <v xml:space="preserve">INSERT INTO pad_organ (organid, nom, dir3, dir3pare, cif) VALUES (71565, 'Hospital Residencia Asistida Cas Serres', 'LA0005736', 'LA0015927', null); </v>
      </c>
    </row>
    <row r="1568" spans="2:15">
      <c r="B1568" t="s">
        <v>3083</v>
      </c>
      <c r="C1568" t="s">
        <v>3084</v>
      </c>
      <c r="D1568" s="1">
        <v>2126604</v>
      </c>
      <c r="E1568" t="str">
        <f>IFERROR(VLOOKUP(D1568,PBL_ORGAN_GESTOR!$A$2:$G$1955,2,FALSE),"null")</f>
        <v>LA0015927</v>
      </c>
      <c r="F1568" t="str">
        <f>IF(E1568="null",VLOOKUP(B1568,Entitats!O:P,2,FALSE),"null")</f>
        <v>null</v>
      </c>
      <c r="H1568">
        <f t="shared" si="148"/>
        <v>71566</v>
      </c>
      <c r="I1568" t="str">
        <f t="shared" si="144"/>
        <v>'Insercion Socio-Laboral'</v>
      </c>
      <c r="J1568" t="str">
        <f t="shared" si="145"/>
        <v>'LA0005737'</v>
      </c>
      <c r="K1568" t="str">
        <f t="shared" si="146"/>
        <v>'LA0015927'</v>
      </c>
      <c r="M1568" t="str">
        <f t="shared" si="149"/>
        <v>null</v>
      </c>
      <c r="O1568" t="str">
        <f t="shared" si="147"/>
        <v xml:space="preserve">INSERT INTO pad_organ (organid, nom, dir3, dir3pare, cif) VALUES (71566, 'Insercion Socio-Laboral', 'LA0005737', 'LA0015927', null); </v>
      </c>
    </row>
    <row r="1569" spans="2:15">
      <c r="B1569" t="s">
        <v>3085</v>
      </c>
      <c r="C1569" t="s">
        <v>4240</v>
      </c>
      <c r="D1569" s="1">
        <v>2126604</v>
      </c>
      <c r="E1569" t="str">
        <f>IFERROR(VLOOKUP(D1569,PBL_ORGAN_GESTOR!$A$2:$G$1955,2,FALSE),"null")</f>
        <v>LA0015927</v>
      </c>
      <c r="F1569" t="str">
        <f>IF(E1569="null",VLOOKUP(B1569,Entitats!O:P,2,FALSE),"null")</f>
        <v>null</v>
      </c>
      <c r="H1569">
        <f t="shared" si="148"/>
        <v>71567</v>
      </c>
      <c r="I1569" t="str">
        <f t="shared" si="144"/>
        <v>'Consell Insular D''eivissa - Menors'</v>
      </c>
      <c r="J1569" t="str">
        <f t="shared" si="145"/>
        <v>'LA0005738'</v>
      </c>
      <c r="K1569" t="str">
        <f t="shared" si="146"/>
        <v>'LA0015927'</v>
      </c>
      <c r="M1569" t="str">
        <f t="shared" si="149"/>
        <v>null</v>
      </c>
      <c r="O1569" t="str">
        <f t="shared" si="147"/>
        <v xml:space="preserve">INSERT INTO pad_organ (organid, nom, dir3, dir3pare, cif) VALUES (71567, 'Consell Insular D''eivissa - Menors', 'LA0005738', 'LA0015927', null); </v>
      </c>
    </row>
    <row r="1570" spans="2:15">
      <c r="B1570" t="s">
        <v>3087</v>
      </c>
      <c r="C1570" t="s">
        <v>3088</v>
      </c>
      <c r="D1570" s="1">
        <v>2126604</v>
      </c>
      <c r="E1570" t="str">
        <f>IFERROR(VLOOKUP(D1570,PBL_ORGAN_GESTOR!$A$2:$G$1955,2,FALSE),"null")</f>
        <v>LA0015927</v>
      </c>
      <c r="F1570" t="str">
        <f>IF(E1570="null",VLOOKUP(B1570,Entitats!O:P,2,FALSE),"null")</f>
        <v>null</v>
      </c>
      <c r="H1570">
        <f t="shared" si="148"/>
        <v>71568</v>
      </c>
      <c r="I1570" t="str">
        <f t="shared" si="144"/>
        <v>'Oficina de la Mujer'</v>
      </c>
      <c r="J1570" t="str">
        <f t="shared" si="145"/>
        <v>'LA0005739'</v>
      </c>
      <c r="K1570" t="str">
        <f t="shared" si="146"/>
        <v>'LA0015927'</v>
      </c>
      <c r="M1570" t="str">
        <f t="shared" si="149"/>
        <v>null</v>
      </c>
      <c r="O1570" t="str">
        <f t="shared" si="147"/>
        <v xml:space="preserve">INSERT INTO pad_organ (organid, nom, dir3, dir3pare, cif) VALUES (71568, 'Oficina de la Mujer', 'LA0005739', 'LA0015927', null); </v>
      </c>
    </row>
    <row r="1571" spans="2:15">
      <c r="B1571" t="s">
        <v>3089</v>
      </c>
      <c r="C1571" t="s">
        <v>3090</v>
      </c>
      <c r="D1571" s="1">
        <v>2126604</v>
      </c>
      <c r="E1571" t="str">
        <f>IFERROR(VLOOKUP(D1571,PBL_ORGAN_GESTOR!$A$2:$G$1955,2,FALSE),"null")</f>
        <v>LA0015927</v>
      </c>
      <c r="F1571" t="str">
        <f>IF(E1571="null",VLOOKUP(B1571,Entitats!O:P,2,FALSE),"null")</f>
        <v>null</v>
      </c>
      <c r="H1571">
        <f t="shared" si="148"/>
        <v>71569</v>
      </c>
      <c r="I1571" t="str">
        <f t="shared" si="144"/>
        <v>'Servicios Sociales y Promocion Social'</v>
      </c>
      <c r="J1571" t="str">
        <f t="shared" si="145"/>
        <v>'LA0005740'</v>
      </c>
      <c r="K1571" t="str">
        <f t="shared" si="146"/>
        <v>'LA0015927'</v>
      </c>
      <c r="M1571" t="str">
        <f t="shared" si="149"/>
        <v>null</v>
      </c>
      <c r="O1571" t="str">
        <f t="shared" si="147"/>
        <v xml:space="preserve">INSERT INTO pad_organ (organid, nom, dir3, dir3pare, cif) VALUES (71569, 'Servicios Sociales y Promocion Social', 'LA0005740', 'LA0015927', null); </v>
      </c>
    </row>
    <row r="1572" spans="2:15">
      <c r="B1572" t="s">
        <v>3091</v>
      </c>
      <c r="C1572" t="s">
        <v>3092</v>
      </c>
      <c r="D1572" s="1">
        <v>2126576</v>
      </c>
      <c r="E1572" t="str">
        <f>IFERROR(VLOOKUP(D1572,PBL_ORGAN_GESTOR!$A$2:$G$1955,2,FALSE),"null")</f>
        <v>L03070006</v>
      </c>
      <c r="F1572" t="str">
        <f>IF(E1572="null",VLOOKUP(B1572,Entitats!O:P,2,FALSE),"null")</f>
        <v>null</v>
      </c>
      <c r="H1572">
        <f t="shared" si="148"/>
        <v>71570</v>
      </c>
      <c r="I1572" t="str">
        <f t="shared" si="144"/>
        <v>'Consejería de Hacienda, Gestión Economica, Deportes y Juventud'</v>
      </c>
      <c r="J1572" t="str">
        <f t="shared" si="145"/>
        <v>'LA0015928'</v>
      </c>
      <c r="K1572" t="str">
        <f t="shared" si="146"/>
        <v>'L03070006'</v>
      </c>
      <c r="M1572" t="str">
        <f t="shared" si="149"/>
        <v>null</v>
      </c>
      <c r="O1572" t="str">
        <f t="shared" si="147"/>
        <v xml:space="preserve">INSERT INTO pad_organ (organid, nom, dir3, dir3pare, cif) VALUES (71570, 'Consejería de Hacienda, Gestión Economica, Deportes y Juventud', 'LA0015928', 'L03070006', null); </v>
      </c>
    </row>
    <row r="1573" spans="2:15">
      <c r="B1573" t="s">
        <v>3093</v>
      </c>
      <c r="C1573" t="s">
        <v>3094</v>
      </c>
      <c r="D1573" s="1">
        <v>2126612</v>
      </c>
      <c r="E1573" t="str">
        <f>IFERROR(VLOOKUP(D1573,PBL_ORGAN_GESTOR!$A$2:$G$1955,2,FALSE),"null")</f>
        <v>LA0015928</v>
      </c>
      <c r="F1573" t="str">
        <f>IF(E1573="null",VLOOKUP(B1573,Entitats!O:P,2,FALSE),"null")</f>
        <v>null</v>
      </c>
      <c r="H1573">
        <f t="shared" si="148"/>
        <v>71571</v>
      </c>
      <c r="I1573" t="str">
        <f t="shared" si="144"/>
        <v>'Administración General'</v>
      </c>
      <c r="J1573" t="str">
        <f t="shared" si="145"/>
        <v>'LA0005719'</v>
      </c>
      <c r="K1573" t="str">
        <f t="shared" si="146"/>
        <v>'LA0015928'</v>
      </c>
      <c r="M1573" t="str">
        <f t="shared" si="149"/>
        <v>null</v>
      </c>
      <c r="O1573" t="str">
        <f t="shared" si="147"/>
        <v xml:space="preserve">INSERT INTO pad_organ (organid, nom, dir3, dir3pare, cif) VALUES (71571, 'Administración General', 'LA0005719', 'LA0015928', null); </v>
      </c>
    </row>
    <row r="1574" spans="2:15">
      <c r="B1574" t="s">
        <v>3095</v>
      </c>
      <c r="C1574" t="s">
        <v>3096</v>
      </c>
      <c r="D1574" s="1">
        <v>2126612</v>
      </c>
      <c r="E1574" t="str">
        <f>IFERROR(VLOOKUP(D1574,PBL_ORGAN_GESTOR!$A$2:$G$1955,2,FALSE),"null")</f>
        <v>LA0015928</v>
      </c>
      <c r="F1574" t="str">
        <f>IF(E1574="null",VLOOKUP(B1574,Entitats!O:P,2,FALSE),"null")</f>
        <v>null</v>
      </c>
      <c r="H1574">
        <f t="shared" si="148"/>
        <v>71572</v>
      </c>
      <c r="I1574" t="str">
        <f t="shared" si="144"/>
        <v>'Campamento Cala Jondal'</v>
      </c>
      <c r="J1574" t="str">
        <f t="shared" si="145"/>
        <v>'LA0005720'</v>
      </c>
      <c r="K1574" t="str">
        <f t="shared" si="146"/>
        <v>'LA0015928'</v>
      </c>
      <c r="M1574" t="str">
        <f t="shared" si="149"/>
        <v>null</v>
      </c>
      <c r="O1574" t="str">
        <f t="shared" si="147"/>
        <v xml:space="preserve">INSERT INTO pad_organ (organid, nom, dir3, dir3pare, cif) VALUES (71572, 'Campamento Cala Jondal', 'LA0005720', 'LA0015928', null); </v>
      </c>
    </row>
    <row r="1575" spans="2:15">
      <c r="B1575" t="s">
        <v>3097</v>
      </c>
      <c r="C1575" t="s">
        <v>3098</v>
      </c>
      <c r="D1575" s="1">
        <v>2126612</v>
      </c>
      <c r="E1575" t="str">
        <f>IFERROR(VLOOKUP(D1575,PBL_ORGAN_GESTOR!$A$2:$G$1955,2,FALSE),"null")</f>
        <v>LA0015928</v>
      </c>
      <c r="F1575" t="str">
        <f>IF(E1575="null",VLOOKUP(B1575,Entitats!O:P,2,FALSE),"null")</f>
        <v>null</v>
      </c>
      <c r="H1575">
        <f t="shared" si="148"/>
        <v>71573</v>
      </c>
      <c r="I1575" t="str">
        <f t="shared" si="144"/>
        <v>'Instalaciones Deportivas - Piscinas'</v>
      </c>
      <c r="J1575" t="str">
        <f t="shared" si="145"/>
        <v>'LA0005722'</v>
      </c>
      <c r="K1575" t="str">
        <f t="shared" si="146"/>
        <v>'LA0015928'</v>
      </c>
      <c r="M1575" t="str">
        <f t="shared" si="149"/>
        <v>null</v>
      </c>
      <c r="O1575" t="str">
        <f t="shared" si="147"/>
        <v xml:space="preserve">INSERT INTO pad_organ (organid, nom, dir3, dir3pare, cif) VALUES (71573, 'Instalaciones Deportivas - Piscinas', 'LA0005722', 'LA0015928', null); </v>
      </c>
    </row>
    <row r="1576" spans="2:15">
      <c r="B1576" t="s">
        <v>3099</v>
      </c>
      <c r="C1576" t="s">
        <v>2019</v>
      </c>
      <c r="D1576" s="1">
        <v>2126612</v>
      </c>
      <c r="E1576" t="str">
        <f>IFERROR(VLOOKUP(D1576,PBL_ORGAN_GESTOR!$A$2:$G$1955,2,FALSE),"null")</f>
        <v>LA0015928</v>
      </c>
      <c r="F1576" t="str">
        <f>IF(E1576="null",VLOOKUP(B1576,Entitats!O:P,2,FALSE),"null")</f>
        <v>null</v>
      </c>
      <c r="H1576">
        <f t="shared" si="148"/>
        <v>71574</v>
      </c>
      <c r="I1576" t="str">
        <f t="shared" si="144"/>
        <v>'Juventud'</v>
      </c>
      <c r="J1576" t="str">
        <f t="shared" si="145"/>
        <v>'LA0005723'</v>
      </c>
      <c r="K1576" t="str">
        <f t="shared" si="146"/>
        <v>'LA0015928'</v>
      </c>
      <c r="M1576" t="str">
        <f t="shared" si="149"/>
        <v>null</v>
      </c>
      <c r="O1576" t="str">
        <f t="shared" si="147"/>
        <v xml:space="preserve">INSERT INTO pad_organ (organid, nom, dir3, dir3pare, cif) VALUES (71574, 'Juventud', 'LA0005723', 'LA0015928', null); </v>
      </c>
    </row>
    <row r="1577" spans="2:15">
      <c r="B1577" t="s">
        <v>3100</v>
      </c>
      <c r="C1577" t="s">
        <v>3101</v>
      </c>
      <c r="D1577" s="1">
        <v>2126612</v>
      </c>
      <c r="E1577" t="str">
        <f>IFERROR(VLOOKUP(D1577,PBL_ORGAN_GESTOR!$A$2:$G$1955,2,FALSE),"null")</f>
        <v>LA0015928</v>
      </c>
      <c r="F1577" t="str">
        <f>IF(E1577="null",VLOOKUP(B1577,Entitats!O:P,2,FALSE),"null")</f>
        <v>null</v>
      </c>
      <c r="H1577">
        <f t="shared" si="148"/>
        <v>71575</v>
      </c>
      <c r="I1577" t="str">
        <f t="shared" si="144"/>
        <v>'Deportes. Promocion Deportiva'</v>
      </c>
      <c r="J1577" t="str">
        <f t="shared" si="145"/>
        <v>'LA0005726'</v>
      </c>
      <c r="K1577" t="str">
        <f t="shared" si="146"/>
        <v>'LA0015928'</v>
      </c>
      <c r="M1577" t="str">
        <f t="shared" si="149"/>
        <v>null</v>
      </c>
      <c r="O1577" t="str">
        <f t="shared" si="147"/>
        <v xml:space="preserve">INSERT INTO pad_organ (organid, nom, dir3, dir3pare, cif) VALUES (71575, 'Deportes. Promocion Deportiva', 'LA0005726', 'LA0015928', null); </v>
      </c>
    </row>
    <row r="1578" spans="2:15">
      <c r="B1578" t="s">
        <v>3102</v>
      </c>
      <c r="C1578" t="s">
        <v>3103</v>
      </c>
      <c r="D1578" s="1">
        <v>2126612</v>
      </c>
      <c r="E1578" t="str">
        <f>IFERROR(VLOOKUP(D1578,PBL_ORGAN_GESTOR!$A$2:$G$1955,2,FALSE),"null")</f>
        <v>LA0015928</v>
      </c>
      <c r="F1578" t="str">
        <f>IF(E1578="null",VLOOKUP(B1578,Entitats!O:P,2,FALSE),"null")</f>
        <v>null</v>
      </c>
      <c r="H1578">
        <f t="shared" si="148"/>
        <v>71576</v>
      </c>
      <c r="I1578" t="str">
        <f t="shared" si="144"/>
        <v>'Servicios Economicos'</v>
      </c>
      <c r="J1578" t="str">
        <f t="shared" si="145"/>
        <v>'LA0005743'</v>
      </c>
      <c r="K1578" t="str">
        <f t="shared" si="146"/>
        <v>'LA0015928'</v>
      </c>
      <c r="M1578" t="str">
        <f t="shared" si="149"/>
        <v>null</v>
      </c>
      <c r="O1578" t="str">
        <f t="shared" si="147"/>
        <v xml:space="preserve">INSERT INTO pad_organ (organid, nom, dir3, dir3pare, cif) VALUES (71576, 'Servicios Economicos', 'LA0005743', 'LA0015928', null); </v>
      </c>
    </row>
    <row r="1579" spans="2:15">
      <c r="B1579" t="s">
        <v>731</v>
      </c>
      <c r="C1579" t="s">
        <v>4105</v>
      </c>
      <c r="D1579" t="s">
        <v>13</v>
      </c>
      <c r="E1579" t="str">
        <f>IFERROR(VLOOKUP(D1579,PBL_ORGAN_GESTOR!$A$2:$G$1955,2,FALSE),"null")</f>
        <v>null</v>
      </c>
      <c r="F1579" t="str">
        <f>IF(E1579="null",VLOOKUP(B1579,Entitats!O:P,2,FALSE),"null")</f>
        <v>Q0700452F</v>
      </c>
      <c r="H1579">
        <f t="shared" si="148"/>
        <v>71577</v>
      </c>
      <c r="I1579" t="str">
        <f t="shared" si="144"/>
        <v>'Institut Balear D''Infraestructures i Serveis Educatius i Culturals'</v>
      </c>
      <c r="J1579" t="str">
        <f t="shared" si="145"/>
        <v>'A04003715'</v>
      </c>
      <c r="K1579" t="str">
        <f t="shared" si="146"/>
        <v>null</v>
      </c>
      <c r="M1579" t="str">
        <f t="shared" si="149"/>
        <v>'Q0700452F'</v>
      </c>
      <c r="O1579" t="str">
        <f t="shared" si="147"/>
        <v xml:space="preserve">INSERT INTO pad_organ (organid, nom, dir3, dir3pare, cif) VALUES (71577, 'Institut Balear D''Infraestructures i Serveis Educatius i Culturals', 'A04003715', null, 'Q0700452F'); </v>
      </c>
    </row>
    <row r="1580" spans="2:15">
      <c r="B1580" t="s">
        <v>3104</v>
      </c>
      <c r="C1580" t="s">
        <v>3105</v>
      </c>
      <c r="D1580" t="s">
        <v>13</v>
      </c>
      <c r="E1580" t="str">
        <f>IFERROR(VLOOKUP(D1580,PBL_ORGAN_GESTOR!$A$2:$G$1955,2,FALSE),"null")</f>
        <v>null</v>
      </c>
      <c r="F1580" t="str">
        <f>IF(E1580="null",VLOOKUP(B1580,Entitats!O:P,2,FALSE),"null")</f>
        <v>P0706400I</v>
      </c>
      <c r="H1580">
        <f t="shared" si="148"/>
        <v>71578</v>
      </c>
      <c r="I1580" t="str">
        <f t="shared" si="144"/>
        <v>'Ayuntamiento de Castell, Es'</v>
      </c>
      <c r="J1580" t="str">
        <f t="shared" si="145"/>
        <v>'L01070645'</v>
      </c>
      <c r="K1580" t="str">
        <f t="shared" si="146"/>
        <v>null</v>
      </c>
      <c r="M1580" t="str">
        <f t="shared" si="149"/>
        <v>'P0706400I'</v>
      </c>
      <c r="O1580" t="str">
        <f t="shared" si="147"/>
        <v xml:space="preserve">INSERT INTO pad_organ (organid, nom, dir3, dir3pare, cif) VALUES (71578, 'Ayuntamiento de Castell, Es', 'L01070645', null, 'P0706400I'); </v>
      </c>
    </row>
    <row r="1581" spans="2:15">
      <c r="B1581" t="s">
        <v>123</v>
      </c>
      <c r="C1581" t="s">
        <v>3106</v>
      </c>
      <c r="D1581" t="s">
        <v>13</v>
      </c>
      <c r="E1581" t="str">
        <f>IFERROR(VLOOKUP(D1581,PBL_ORGAN_GESTOR!$A$2:$G$1955,2,FALSE),"null")</f>
        <v>null</v>
      </c>
      <c r="F1581" t="str">
        <f>IF(E1581="null",VLOOKUP(B1581,Entitats!O:P,2,FALSE),"null")</f>
        <v>Q0719003F</v>
      </c>
      <c r="H1581">
        <f t="shared" si="148"/>
        <v>71579</v>
      </c>
      <c r="I1581" t="str">
        <f t="shared" si="144"/>
        <v>'Servicio de Salud de las Illes Balears (IB-SALUT)'</v>
      </c>
      <c r="J1581" t="str">
        <f t="shared" si="145"/>
        <v>'A04003754'</v>
      </c>
      <c r="K1581" t="str">
        <f t="shared" si="146"/>
        <v>null</v>
      </c>
      <c r="M1581" t="str">
        <f t="shared" si="149"/>
        <v>'Q0719003F'</v>
      </c>
      <c r="O1581" t="str">
        <f t="shared" si="147"/>
        <v xml:space="preserve">INSERT INTO pad_organ (organid, nom, dir3, dir3pare, cif) VALUES (71579, 'Servicio de Salud de las Illes Balears (IB-SALUT)', 'A04003754', null, 'Q0719003F'); </v>
      </c>
    </row>
    <row r="1582" spans="2:15">
      <c r="B1582" t="s">
        <v>125</v>
      </c>
      <c r="C1582" t="s">
        <v>3107</v>
      </c>
      <c r="D1582" s="1">
        <v>4185907</v>
      </c>
      <c r="E1582" t="str">
        <f>IFERROR(VLOOKUP(D1582,PBL_ORGAN_GESTOR!$A$2:$G$1955,2,FALSE),"null")</f>
        <v>A04003754</v>
      </c>
      <c r="F1582" t="str">
        <f>IF(E1582="null",VLOOKUP(B1582,Entitats!O:P,2,FALSE),"null")</f>
        <v>null</v>
      </c>
      <c r="H1582">
        <f t="shared" si="148"/>
        <v>71580</v>
      </c>
      <c r="I1582" t="str">
        <f t="shared" si="144"/>
        <v>'Hospital Son Llatzer'</v>
      </c>
      <c r="J1582" t="str">
        <f t="shared" si="145"/>
        <v>'A04005002'</v>
      </c>
      <c r="K1582" t="str">
        <f t="shared" si="146"/>
        <v>'A04003754'</v>
      </c>
      <c r="M1582" t="str">
        <f t="shared" si="149"/>
        <v>null</v>
      </c>
      <c r="O1582" t="str">
        <f t="shared" si="147"/>
        <v xml:space="preserve">INSERT INTO pad_organ (organid, nom, dir3, dir3pare, cif) VALUES (71580, 'Hospital Son Llatzer', 'A04005002', 'A04003754', null); </v>
      </c>
    </row>
    <row r="1583" spans="2:15">
      <c r="B1583" t="s">
        <v>127</v>
      </c>
      <c r="C1583" t="s">
        <v>3108</v>
      </c>
      <c r="D1583" s="1">
        <v>4185907</v>
      </c>
      <c r="E1583" t="str">
        <f>IFERROR(VLOOKUP(D1583,PBL_ORGAN_GESTOR!$A$2:$G$1955,2,FALSE),"null")</f>
        <v>A04003754</v>
      </c>
      <c r="F1583" t="str">
        <f>IF(E1583="null",VLOOKUP(B1583,Entitats!O:P,2,FALSE),"null")</f>
        <v>null</v>
      </c>
      <c r="H1583">
        <f t="shared" si="148"/>
        <v>71581</v>
      </c>
      <c r="I1583" t="str">
        <f t="shared" si="144"/>
        <v>'Hospital Universitario Son Espases'</v>
      </c>
      <c r="J1583" t="str">
        <f t="shared" si="145"/>
        <v>'A04005003'</v>
      </c>
      <c r="K1583" t="str">
        <f t="shared" si="146"/>
        <v>'A04003754'</v>
      </c>
      <c r="M1583" t="str">
        <f t="shared" si="149"/>
        <v>null</v>
      </c>
      <c r="O1583" t="str">
        <f t="shared" si="147"/>
        <v xml:space="preserve">INSERT INTO pad_organ (organid, nom, dir3, dir3pare, cif) VALUES (71581, 'Hospital Universitario Son Espases', 'A04005003', 'A04003754', null); </v>
      </c>
    </row>
    <row r="1584" spans="2:15">
      <c r="B1584" t="s">
        <v>129</v>
      </c>
      <c r="C1584" t="s">
        <v>3109</v>
      </c>
      <c r="D1584" s="1">
        <v>4185907</v>
      </c>
      <c r="E1584" t="str">
        <f>IFERROR(VLOOKUP(D1584,PBL_ORGAN_GESTOR!$A$2:$G$1955,2,FALSE),"null")</f>
        <v>A04003754</v>
      </c>
      <c r="F1584" t="str">
        <f>IF(E1584="null",VLOOKUP(B1584,Entitats!O:P,2,FALSE),"null")</f>
        <v>null</v>
      </c>
      <c r="H1584">
        <f t="shared" si="148"/>
        <v>71582</v>
      </c>
      <c r="I1584" t="str">
        <f t="shared" si="144"/>
        <v>'Area de Salud de Menorca'</v>
      </c>
      <c r="J1584" t="str">
        <f t="shared" si="145"/>
        <v>'A04005004'</v>
      </c>
      <c r="K1584" t="str">
        <f t="shared" si="146"/>
        <v>'A04003754'</v>
      </c>
      <c r="M1584" t="str">
        <f t="shared" si="149"/>
        <v>null</v>
      </c>
      <c r="O1584" t="str">
        <f t="shared" si="147"/>
        <v xml:space="preserve">INSERT INTO pad_organ (organid, nom, dir3, dir3pare, cif) VALUES (71582, 'Area de Salud de Menorca', 'A04005004', 'A04003754', null); </v>
      </c>
    </row>
    <row r="1585" spans="2:15">
      <c r="B1585" t="s">
        <v>141</v>
      </c>
      <c r="C1585" t="s">
        <v>142</v>
      </c>
      <c r="D1585" s="1">
        <v>4185910</v>
      </c>
      <c r="E1585" t="str">
        <f>IFERROR(VLOOKUP(D1585,PBL_ORGAN_GESTOR!$A$2:$G$1955,2,FALSE),"null")</f>
        <v>A04005004</v>
      </c>
      <c r="F1585" t="str">
        <f>IF(E1585="null",VLOOKUP(B1585,Entitats!O:P,2,FALSE),"null")</f>
        <v>null</v>
      </c>
      <c r="H1585">
        <f t="shared" si="148"/>
        <v>71583</v>
      </c>
      <c r="I1585" t="str">
        <f t="shared" si="144"/>
        <v>'Hospital Mateu Orfila'</v>
      </c>
      <c r="J1585" t="str">
        <f t="shared" si="145"/>
        <v>'A04005010'</v>
      </c>
      <c r="K1585" t="str">
        <f t="shared" si="146"/>
        <v>'A04005004'</v>
      </c>
      <c r="M1585" t="str">
        <f t="shared" si="149"/>
        <v>null</v>
      </c>
      <c r="O1585" t="str">
        <f t="shared" si="147"/>
        <v xml:space="preserve">INSERT INTO pad_organ (organid, nom, dir3, dir3pare, cif) VALUES (71583, 'Hospital Mateu Orfila', 'A04005010', 'A04005004', null); </v>
      </c>
    </row>
    <row r="1586" spans="2:15">
      <c r="B1586" t="s">
        <v>131</v>
      </c>
      <c r="C1586" t="s">
        <v>3110</v>
      </c>
      <c r="D1586" s="1">
        <v>4185907</v>
      </c>
      <c r="E1586" t="str">
        <f>IFERROR(VLOOKUP(D1586,PBL_ORGAN_GESTOR!$A$2:$G$1955,2,FALSE),"null")</f>
        <v>A04003754</v>
      </c>
      <c r="F1586" t="str">
        <f>IF(E1586="null",VLOOKUP(B1586,Entitats!O:P,2,FALSE),"null")</f>
        <v>null</v>
      </c>
      <c r="H1586">
        <f t="shared" si="148"/>
        <v>71584</v>
      </c>
      <c r="I1586" t="str">
        <f t="shared" si="144"/>
        <v>'Area de Salud de Eivissa y Formentera'</v>
      </c>
      <c r="J1586" t="str">
        <f t="shared" si="145"/>
        <v>'A04005005'</v>
      </c>
      <c r="K1586" t="str">
        <f t="shared" si="146"/>
        <v>'A04003754'</v>
      </c>
      <c r="M1586" t="str">
        <f t="shared" si="149"/>
        <v>null</v>
      </c>
      <c r="O1586" t="str">
        <f t="shared" si="147"/>
        <v xml:space="preserve">INSERT INTO pad_organ (organid, nom, dir3, dir3pare, cif) VALUES (71584, 'Area de Salud de Eivissa y Formentera', 'A04005005', 'A04003754', null); </v>
      </c>
    </row>
    <row r="1587" spans="2:15">
      <c r="B1587" t="s">
        <v>133</v>
      </c>
      <c r="C1587" t="s">
        <v>134</v>
      </c>
      <c r="D1587" s="1">
        <v>4185912</v>
      </c>
      <c r="E1587" t="str">
        <f>IFERROR(VLOOKUP(D1587,PBL_ORGAN_GESTOR!$A$2:$G$1955,2,FALSE),"null")</f>
        <v>A04005005</v>
      </c>
      <c r="F1587" t="str">
        <f>IF(E1587="null",VLOOKUP(B1587,Entitats!O:P,2,FALSE),"null")</f>
        <v>null</v>
      </c>
      <c r="H1587">
        <f t="shared" si="148"/>
        <v>71585</v>
      </c>
      <c r="I1587" t="str">
        <f t="shared" si="144"/>
        <v>'Hospital Can Misses'</v>
      </c>
      <c r="J1587" t="str">
        <f t="shared" si="145"/>
        <v>'A04005008'</v>
      </c>
      <c r="K1587" t="str">
        <f t="shared" si="146"/>
        <v>'A04005005'</v>
      </c>
      <c r="M1587" t="str">
        <f t="shared" si="149"/>
        <v>null</v>
      </c>
      <c r="O1587" t="str">
        <f t="shared" si="147"/>
        <v xml:space="preserve">INSERT INTO pad_organ (organid, nom, dir3, dir3pare, cif) VALUES (71585, 'Hospital Can Misses', 'A04005008', 'A04005005', null); </v>
      </c>
    </row>
    <row r="1588" spans="2:15">
      <c r="B1588" t="s">
        <v>135</v>
      </c>
      <c r="C1588" t="s">
        <v>136</v>
      </c>
      <c r="D1588" s="1">
        <v>4185912</v>
      </c>
      <c r="E1588" t="str">
        <f>IFERROR(VLOOKUP(D1588,PBL_ORGAN_GESTOR!$A$2:$G$1955,2,FALSE),"null")</f>
        <v>A04005005</v>
      </c>
      <c r="F1588" t="str">
        <f>IF(E1588="null",VLOOKUP(B1588,Entitats!O:P,2,FALSE),"null")</f>
        <v>null</v>
      </c>
      <c r="H1588">
        <f t="shared" si="148"/>
        <v>71586</v>
      </c>
      <c r="I1588" t="str">
        <f t="shared" si="144"/>
        <v>'Hospital de Formentera'</v>
      </c>
      <c r="J1588" t="str">
        <f t="shared" si="145"/>
        <v>'A04005009'</v>
      </c>
      <c r="K1588" t="str">
        <f t="shared" si="146"/>
        <v>'A04005005'</v>
      </c>
      <c r="M1588" t="str">
        <f t="shared" si="149"/>
        <v>null</v>
      </c>
      <c r="O1588" t="str">
        <f t="shared" si="147"/>
        <v xml:space="preserve">INSERT INTO pad_organ (organid, nom, dir3, dir3pare, cif) VALUES (71586, 'Hospital de Formentera', 'A04005009', 'A04005005', null); </v>
      </c>
    </row>
    <row r="1589" spans="2:15">
      <c r="B1589" t="s">
        <v>137</v>
      </c>
      <c r="C1589" t="s">
        <v>3111</v>
      </c>
      <c r="D1589" s="1">
        <v>4185907</v>
      </c>
      <c r="E1589" t="str">
        <f>IFERROR(VLOOKUP(D1589,PBL_ORGAN_GESTOR!$A$2:$G$1955,2,FALSE),"null")</f>
        <v>A04003754</v>
      </c>
      <c r="F1589" t="str">
        <f>IF(E1589="null",VLOOKUP(B1589,Entitats!O:P,2,FALSE),"null")</f>
        <v>null</v>
      </c>
      <c r="H1589">
        <f t="shared" si="148"/>
        <v>71587</v>
      </c>
      <c r="I1589" t="str">
        <f t="shared" si="144"/>
        <v>'Hospital Comarcal de Inca'</v>
      </c>
      <c r="J1589" t="str">
        <f t="shared" si="145"/>
        <v>'A04005006'</v>
      </c>
      <c r="K1589" t="str">
        <f t="shared" si="146"/>
        <v>'A04003754'</v>
      </c>
      <c r="M1589" t="str">
        <f t="shared" si="149"/>
        <v>null</v>
      </c>
      <c r="O1589" t="str">
        <f t="shared" si="147"/>
        <v xml:space="preserve">INSERT INTO pad_organ (organid, nom, dir3, dir3pare, cif) VALUES (71587, 'Hospital Comarcal de Inca', 'A04005006', 'A04003754', null); </v>
      </c>
    </row>
    <row r="1590" spans="2:15">
      <c r="B1590" t="s">
        <v>139</v>
      </c>
      <c r="C1590" t="s">
        <v>140</v>
      </c>
      <c r="D1590" s="1">
        <v>4185907</v>
      </c>
      <c r="E1590" t="str">
        <f>IFERROR(VLOOKUP(D1590,PBL_ORGAN_GESTOR!$A$2:$G$1955,2,FALSE),"null")</f>
        <v>A04003754</v>
      </c>
      <c r="F1590" t="str">
        <f>IF(E1590="null",VLOOKUP(B1590,Entitats!O:P,2,FALSE),"null")</f>
        <v>null</v>
      </c>
      <c r="H1590">
        <f t="shared" si="148"/>
        <v>71588</v>
      </c>
      <c r="I1590" t="str">
        <f t="shared" si="144"/>
        <v>'Hospital de Manacor'</v>
      </c>
      <c r="J1590" t="str">
        <f t="shared" si="145"/>
        <v>'A04005007'</v>
      </c>
      <c r="K1590" t="str">
        <f t="shared" si="146"/>
        <v>'A04003754'</v>
      </c>
      <c r="M1590" t="str">
        <f t="shared" si="149"/>
        <v>null</v>
      </c>
      <c r="O1590" t="str">
        <f t="shared" si="147"/>
        <v xml:space="preserve">INSERT INTO pad_organ (organid, nom, dir3, dir3pare, cif) VALUES (71588, 'Hospital de Manacor', 'A04005007', 'A04003754', null); </v>
      </c>
    </row>
    <row r="1591" spans="2:15">
      <c r="B1591" t="s">
        <v>143</v>
      </c>
      <c r="C1591" t="s">
        <v>3112</v>
      </c>
      <c r="D1591" s="1">
        <v>4185907</v>
      </c>
      <c r="E1591" t="str">
        <f>IFERROR(VLOOKUP(D1591,PBL_ORGAN_GESTOR!$A$2:$G$1955,2,FALSE),"null")</f>
        <v>A04003754</v>
      </c>
      <c r="F1591" t="str">
        <f>IF(E1591="null",VLOOKUP(B1591,Entitats!O:P,2,FALSE),"null")</f>
        <v>null</v>
      </c>
      <c r="H1591">
        <f t="shared" si="148"/>
        <v>71589</v>
      </c>
      <c r="I1591" t="str">
        <f t="shared" si="144"/>
        <v>'Gerencia del Servicio de Urgencias 061'</v>
      </c>
      <c r="J1591" t="str">
        <f t="shared" si="145"/>
        <v>'A04006332'</v>
      </c>
      <c r="K1591" t="str">
        <f t="shared" si="146"/>
        <v>'A04003754'</v>
      </c>
      <c r="M1591" t="str">
        <f t="shared" si="149"/>
        <v>null</v>
      </c>
      <c r="O1591" t="str">
        <f t="shared" si="147"/>
        <v xml:space="preserve">INSERT INTO pad_organ (organid, nom, dir3, dir3pare, cif) VALUES (71589, 'Gerencia del Servicio de Urgencias 061', 'A04006332', 'A04003754', null); </v>
      </c>
    </row>
    <row r="1592" spans="2:15">
      <c r="B1592" t="s">
        <v>145</v>
      </c>
      <c r="C1592" t="s">
        <v>3113</v>
      </c>
      <c r="D1592" s="1">
        <v>4185907</v>
      </c>
      <c r="E1592" t="str">
        <f>IFERROR(VLOOKUP(D1592,PBL_ORGAN_GESTOR!$A$2:$G$1955,2,FALSE),"null")</f>
        <v>A04003754</v>
      </c>
      <c r="F1592" t="str">
        <f>IF(E1592="null",VLOOKUP(B1592,Entitats!O:P,2,FALSE),"null")</f>
        <v>null</v>
      </c>
      <c r="H1592">
        <f t="shared" si="148"/>
        <v>71590</v>
      </c>
      <c r="I1592" t="str">
        <f t="shared" si="144"/>
        <v>'Gerencia de Atención Primaria de Mallorca'</v>
      </c>
      <c r="J1592" t="str">
        <f t="shared" si="145"/>
        <v>'A04006333'</v>
      </c>
      <c r="K1592" t="str">
        <f t="shared" si="146"/>
        <v>'A04003754'</v>
      </c>
      <c r="M1592" t="str">
        <f t="shared" si="149"/>
        <v>null</v>
      </c>
      <c r="O1592" t="str">
        <f t="shared" si="147"/>
        <v xml:space="preserve">INSERT INTO pad_organ (organid, nom, dir3, dir3pare, cif) VALUES (71590, 'Gerencia de Atención Primaria de Mallorca', 'A04006333', 'A04003754', null); </v>
      </c>
    </row>
    <row r="1593" spans="2:15">
      <c r="B1593" t="s">
        <v>621</v>
      </c>
      <c r="C1593" t="s">
        <v>3114</v>
      </c>
      <c r="D1593" s="1">
        <v>4185907</v>
      </c>
      <c r="E1593" t="str">
        <f>IFERROR(VLOOKUP(D1593,PBL_ORGAN_GESTOR!$A$2:$G$1955,2,FALSE),"null")</f>
        <v>A04003754</v>
      </c>
      <c r="F1593" t="str">
        <f>IF(E1593="null",VLOOKUP(B1593,Entitats!O:P,2,FALSE),"null")</f>
        <v>null</v>
      </c>
      <c r="H1593">
        <f t="shared" si="148"/>
        <v>71591</v>
      </c>
      <c r="I1593" t="str">
        <f t="shared" si="144"/>
        <v>'Dirección General del Ibsalut'</v>
      </c>
      <c r="J1593" t="str">
        <f t="shared" si="145"/>
        <v>'A04006334'</v>
      </c>
      <c r="K1593" t="str">
        <f t="shared" si="146"/>
        <v>'A04003754'</v>
      </c>
      <c r="M1593" t="str">
        <f t="shared" si="149"/>
        <v>null</v>
      </c>
      <c r="O1593" t="str">
        <f t="shared" si="147"/>
        <v xml:space="preserve">INSERT INTO pad_organ (organid, nom, dir3, dir3pare, cif) VALUES (71591, 'Dirección General del Ibsalut', 'A04006334', 'A04003754', null); </v>
      </c>
    </row>
    <row r="1594" spans="2:15">
      <c r="B1594" t="s">
        <v>623</v>
      </c>
      <c r="C1594" t="s">
        <v>3115</v>
      </c>
      <c r="D1594" s="1">
        <v>4185919</v>
      </c>
      <c r="E1594" t="str">
        <f>IFERROR(VLOOKUP(D1594,PBL_ORGAN_GESTOR!$A$2:$G$1955,2,FALSE),"null")</f>
        <v>A04006334</v>
      </c>
      <c r="F1594" t="str">
        <f>IF(E1594="null",VLOOKUP(B1594,Entitats!O:P,2,FALSE),"null")</f>
        <v>null</v>
      </c>
      <c r="H1594">
        <f t="shared" si="148"/>
        <v>71592</v>
      </c>
      <c r="I1594" t="str">
        <f t="shared" si="144"/>
        <v>'Dirección de Asistencia Sanitaria'</v>
      </c>
      <c r="J1594" t="str">
        <f t="shared" si="145"/>
        <v>'A04022240'</v>
      </c>
      <c r="K1594" t="str">
        <f t="shared" si="146"/>
        <v>'A04006334'</v>
      </c>
      <c r="M1594" t="str">
        <f t="shared" si="149"/>
        <v>null</v>
      </c>
      <c r="O1594" t="str">
        <f t="shared" si="147"/>
        <v xml:space="preserve">INSERT INTO pad_organ (organid, nom, dir3, dir3pare, cif) VALUES (71592, 'Dirección de Asistencia Sanitaria', 'A04022240', 'A04006334', null); </v>
      </c>
    </row>
    <row r="1595" spans="2:15">
      <c r="B1595" t="s">
        <v>625</v>
      </c>
      <c r="C1595" t="s">
        <v>3116</v>
      </c>
      <c r="D1595" s="1">
        <v>4185920</v>
      </c>
      <c r="E1595" t="str">
        <f>IFERROR(VLOOKUP(D1595,PBL_ORGAN_GESTOR!$A$2:$G$1955,2,FALSE),"null")</f>
        <v>A04022240</v>
      </c>
      <c r="F1595" t="str">
        <f>IF(E1595="null",VLOOKUP(B1595,Entitats!O:P,2,FALSE),"null")</f>
        <v>null</v>
      </c>
      <c r="H1595">
        <f t="shared" si="148"/>
        <v>71593</v>
      </c>
      <c r="I1595" t="str">
        <f t="shared" si="144"/>
        <v>'Subdirección de Atención Hospitalaria y Salud Mental'</v>
      </c>
      <c r="J1595" t="str">
        <f t="shared" si="145"/>
        <v>'A04022252'</v>
      </c>
      <c r="K1595" t="str">
        <f t="shared" si="146"/>
        <v>'A04022240'</v>
      </c>
      <c r="M1595" t="str">
        <f t="shared" si="149"/>
        <v>null</v>
      </c>
      <c r="O1595" t="str">
        <f t="shared" si="147"/>
        <v xml:space="preserve">INSERT INTO pad_organ (organid, nom, dir3, dir3pare, cif) VALUES (71593, 'Subdirección de Atención Hospitalaria y Salud Mental', 'A04022252', 'A04022240', null); </v>
      </c>
    </row>
    <row r="1596" spans="2:15">
      <c r="B1596" t="s">
        <v>627</v>
      </c>
      <c r="C1596" t="s">
        <v>3117</v>
      </c>
      <c r="D1596" s="1">
        <v>4185920</v>
      </c>
      <c r="E1596" t="str">
        <f>IFERROR(VLOOKUP(D1596,PBL_ORGAN_GESTOR!$A$2:$G$1955,2,FALSE),"null")</f>
        <v>A04022240</v>
      </c>
      <c r="F1596" t="str">
        <f>IF(E1596="null",VLOOKUP(B1596,Entitats!O:P,2,FALSE),"null")</f>
        <v>null</v>
      </c>
      <c r="H1596">
        <f t="shared" si="148"/>
        <v>71594</v>
      </c>
      <c r="I1596" t="str">
        <f t="shared" si="144"/>
        <v>'Subdirección de Cartera de Servicios'</v>
      </c>
      <c r="J1596" t="str">
        <f t="shared" si="145"/>
        <v>'A04022253'</v>
      </c>
      <c r="K1596" t="str">
        <f t="shared" si="146"/>
        <v>'A04022240'</v>
      </c>
      <c r="M1596" t="str">
        <f t="shared" si="149"/>
        <v>null</v>
      </c>
      <c r="O1596" t="str">
        <f t="shared" si="147"/>
        <v xml:space="preserve">INSERT INTO pad_organ (organid, nom, dir3, dir3pare, cif) VALUES (71594, 'Subdirección de Cartera de Servicios', 'A04022253', 'A04022240', null); </v>
      </c>
    </row>
    <row r="1597" spans="2:15">
      <c r="B1597" t="s">
        <v>629</v>
      </c>
      <c r="C1597" t="s">
        <v>3118</v>
      </c>
      <c r="D1597" s="1">
        <v>4185920</v>
      </c>
      <c r="E1597" t="str">
        <f>IFERROR(VLOOKUP(D1597,PBL_ORGAN_GESTOR!$A$2:$G$1955,2,FALSE),"null")</f>
        <v>A04022240</v>
      </c>
      <c r="F1597" t="str">
        <f>IF(E1597="null",VLOOKUP(B1597,Entitats!O:P,2,FALSE),"null")</f>
        <v>null</v>
      </c>
      <c r="H1597">
        <f t="shared" si="148"/>
        <v>71595</v>
      </c>
      <c r="I1597" t="str">
        <f t="shared" si="144"/>
        <v>'Subdirección de Atención a la Cronicidad, Coordinación Sociosanitaria y Enfermedades Poco Frecuentes'</v>
      </c>
      <c r="J1597" t="str">
        <f t="shared" si="145"/>
        <v>'A04022255'</v>
      </c>
      <c r="K1597" t="str">
        <f t="shared" si="146"/>
        <v>'A04022240'</v>
      </c>
      <c r="M1597" t="str">
        <f t="shared" si="149"/>
        <v>null</v>
      </c>
      <c r="O1597" t="str">
        <f t="shared" si="147"/>
        <v xml:space="preserve">INSERT INTO pad_organ (organid, nom, dir3, dir3pare, cif) VALUES (71595, 'Subdirección de Atención a la Cronicidad, Coordinación Sociosanitaria y Enfermedades Poco Frecuentes', 'A04022255', 'A04022240', null); </v>
      </c>
    </row>
    <row r="1598" spans="2:15">
      <c r="B1598" t="s">
        <v>631</v>
      </c>
      <c r="C1598" t="s">
        <v>3119</v>
      </c>
      <c r="D1598" s="1">
        <v>4185920</v>
      </c>
      <c r="E1598" t="str">
        <f>IFERROR(VLOOKUP(D1598,PBL_ORGAN_GESTOR!$A$2:$G$1955,2,FALSE),"null")</f>
        <v>A04022240</v>
      </c>
      <c r="F1598" t="str">
        <f>IF(E1598="null",VLOOKUP(B1598,Entitats!O:P,2,FALSE),"null")</f>
        <v>null</v>
      </c>
      <c r="H1598">
        <f t="shared" si="148"/>
        <v>71596</v>
      </c>
      <c r="I1598" t="str">
        <f t="shared" si="144"/>
        <v>'Servicio de Farmacia'</v>
      </c>
      <c r="J1598" t="str">
        <f t="shared" si="145"/>
        <v>'A04022260'</v>
      </c>
      <c r="K1598" t="str">
        <f t="shared" si="146"/>
        <v>'A04022240'</v>
      </c>
      <c r="M1598" t="str">
        <f t="shared" si="149"/>
        <v>null</v>
      </c>
      <c r="O1598" t="str">
        <f t="shared" si="147"/>
        <v xml:space="preserve">INSERT INTO pad_organ (organid, nom, dir3, dir3pare, cif) VALUES (71596, 'Servicio de Farmacia', 'A04022260', 'A04022240', null); </v>
      </c>
    </row>
    <row r="1599" spans="2:15">
      <c r="B1599" t="s">
        <v>633</v>
      </c>
      <c r="C1599" t="s">
        <v>3120</v>
      </c>
      <c r="D1599" s="1">
        <v>4185920</v>
      </c>
      <c r="E1599" t="str">
        <f>IFERROR(VLOOKUP(D1599,PBL_ORGAN_GESTOR!$A$2:$G$1955,2,FALSE),"null")</f>
        <v>A04022240</v>
      </c>
      <c r="F1599" t="str">
        <f>IF(E1599="null",VLOOKUP(B1599,Entitats!O:P,2,FALSE),"null")</f>
        <v>null</v>
      </c>
      <c r="H1599">
        <f t="shared" si="148"/>
        <v>71597</v>
      </c>
      <c r="I1599" t="str">
        <f t="shared" si="144"/>
        <v>'Servicio de Targeta Sanitaria'</v>
      </c>
      <c r="J1599" t="str">
        <f t="shared" si="145"/>
        <v>'A04022261'</v>
      </c>
      <c r="K1599" t="str">
        <f t="shared" si="146"/>
        <v>'A04022240'</v>
      </c>
      <c r="M1599" t="str">
        <f t="shared" si="149"/>
        <v>null</v>
      </c>
      <c r="O1599" t="str">
        <f t="shared" si="147"/>
        <v xml:space="preserve">INSERT INTO pad_organ (organid, nom, dir3, dir3pare, cif) VALUES (71597, 'Servicio de Targeta Sanitaria', 'A04022261', 'A04022240', null); </v>
      </c>
    </row>
    <row r="1600" spans="2:15">
      <c r="B1600" t="s">
        <v>635</v>
      </c>
      <c r="C1600" t="s">
        <v>3121</v>
      </c>
      <c r="D1600" s="1">
        <v>4185920</v>
      </c>
      <c r="E1600" t="str">
        <f>IFERROR(VLOOKUP(D1600,PBL_ORGAN_GESTOR!$A$2:$G$1955,2,FALSE),"null")</f>
        <v>A04022240</v>
      </c>
      <c r="F1600" t="str">
        <f>IF(E1600="null",VLOOKUP(B1600,Entitats!O:P,2,FALSE),"null")</f>
        <v>null</v>
      </c>
      <c r="H1600">
        <f t="shared" si="148"/>
        <v>71598</v>
      </c>
      <c r="I1600" t="str">
        <f t="shared" si="144"/>
        <v>'Servicio Dental Comunitario - Padi'</v>
      </c>
      <c r="J1600" t="str">
        <f t="shared" si="145"/>
        <v>'A04022262'</v>
      </c>
      <c r="K1600" t="str">
        <f t="shared" si="146"/>
        <v>'A04022240'</v>
      </c>
      <c r="M1600" t="str">
        <f t="shared" si="149"/>
        <v>null</v>
      </c>
      <c r="O1600" t="str">
        <f t="shared" si="147"/>
        <v xml:space="preserve">INSERT INTO pad_organ (organid, nom, dir3, dir3pare, cif) VALUES (71598, 'Servicio Dental Comunitario - Padi', 'A04022262', 'A04022240', null); </v>
      </c>
    </row>
    <row r="1601" spans="2:15">
      <c r="B1601" t="s">
        <v>637</v>
      </c>
      <c r="C1601" t="s">
        <v>3122</v>
      </c>
      <c r="D1601" s="1">
        <v>4185920</v>
      </c>
      <c r="E1601" t="str">
        <f>IFERROR(VLOOKUP(D1601,PBL_ORGAN_GESTOR!$A$2:$G$1955,2,FALSE),"null")</f>
        <v>A04022240</v>
      </c>
      <c r="F1601" t="str">
        <f>IF(E1601="null",VLOOKUP(B1601,Entitats!O:P,2,FALSE),"null")</f>
        <v>null</v>
      </c>
      <c r="H1601">
        <f t="shared" si="148"/>
        <v>71599</v>
      </c>
      <c r="I1601" t="str">
        <f t="shared" si="144"/>
        <v>'Inspección Médica'</v>
      </c>
      <c r="J1601" t="str">
        <f t="shared" si="145"/>
        <v>'A04022263'</v>
      </c>
      <c r="K1601" t="str">
        <f t="shared" si="146"/>
        <v>'A04022240'</v>
      </c>
      <c r="M1601" t="str">
        <f t="shared" si="149"/>
        <v>null</v>
      </c>
      <c r="O1601" t="str">
        <f t="shared" si="147"/>
        <v xml:space="preserve">INSERT INTO pad_organ (organid, nom, dir3, dir3pare, cif) VALUES (71599, 'Inspección Médica', 'A04022263', 'A04022240', null); </v>
      </c>
    </row>
    <row r="1602" spans="2:15">
      <c r="B1602" t="s">
        <v>639</v>
      </c>
      <c r="C1602" t="s">
        <v>3123</v>
      </c>
      <c r="D1602" s="1">
        <v>4185920</v>
      </c>
      <c r="E1602" t="str">
        <f>IFERROR(VLOOKUP(D1602,PBL_ORGAN_GESTOR!$A$2:$G$1955,2,FALSE),"null")</f>
        <v>A04022240</v>
      </c>
      <c r="F1602" t="str">
        <f>IF(E1602="null",VLOOKUP(B1602,Entitats!O:P,2,FALSE),"null")</f>
        <v>null</v>
      </c>
      <c r="H1602">
        <f t="shared" si="148"/>
        <v>71600</v>
      </c>
      <c r="I1602" t="str">
        <f t="shared" si="144"/>
        <v>'Servicio de Prestaciones'</v>
      </c>
      <c r="J1602" t="str">
        <f t="shared" si="145"/>
        <v>'A04026457'</v>
      </c>
      <c r="K1602" t="str">
        <f t="shared" si="146"/>
        <v>'A04022240'</v>
      </c>
      <c r="M1602" t="str">
        <f t="shared" si="149"/>
        <v>null</v>
      </c>
      <c r="O1602" t="str">
        <f t="shared" si="147"/>
        <v xml:space="preserve">INSERT INTO pad_organ (organid, nom, dir3, dir3pare, cif) VALUES (71600, 'Servicio de Prestaciones', 'A04026457', 'A04022240', null); </v>
      </c>
    </row>
    <row r="1603" spans="2:15">
      <c r="B1603" t="s">
        <v>641</v>
      </c>
      <c r="C1603" t="s">
        <v>3124</v>
      </c>
      <c r="D1603" s="1">
        <v>4185920</v>
      </c>
      <c r="E1603" t="str">
        <f>IFERROR(VLOOKUP(D1603,PBL_ORGAN_GESTOR!$A$2:$G$1955,2,FALSE),"null")</f>
        <v>A04022240</v>
      </c>
      <c r="F1603" t="str">
        <f>IF(E1603="null",VLOOKUP(B1603,Entitats!O:P,2,FALSE),"null")</f>
        <v>null</v>
      </c>
      <c r="H1603">
        <f t="shared" si="148"/>
        <v>71601</v>
      </c>
      <c r="I1603" t="str">
        <f t="shared" ref="I1603:I1666" si="150">"'"&amp;C1603&amp;"'"</f>
        <v>'Subdirección de Cuidados Asistenciales'</v>
      </c>
      <c r="J1603" t="str">
        <f t="shared" ref="J1603:J1666" si="151">"'"&amp;B1603&amp;"'"</f>
        <v>'A04029514'</v>
      </c>
      <c r="K1603" t="str">
        <f t="shared" ref="K1603:K1666" si="152">IF(E1603="null","null","'"&amp;E1603&amp;"'")</f>
        <v>'A04022240'</v>
      </c>
      <c r="M1603" t="str">
        <f t="shared" si="149"/>
        <v>null</v>
      </c>
      <c r="O1603" t="str">
        <f t="shared" ref="O1603:O1666" si="153">SUBSTITUTE(SUBSTITUTE(SUBSTITUTE(SUBSTITUTE(SUBSTITUTE(SUBSTITUTE(O$1,"$ID$",H1603),"$NOM$",I1603),"$DIR3$",J1603),"$DIR3PARE$",K1603),"$ENTITATID$",L1603),"$CIF$",M1603)</f>
        <v xml:space="preserve">INSERT INTO pad_organ (organid, nom, dir3, dir3pare, cif) VALUES (71601, 'Subdirección de Cuidados Asistenciales', 'A04029514', 'A04022240', null); </v>
      </c>
    </row>
    <row r="1604" spans="2:15">
      <c r="B1604" t="s">
        <v>643</v>
      </c>
      <c r="C1604" t="s">
        <v>3125</v>
      </c>
      <c r="D1604" s="1">
        <v>4185920</v>
      </c>
      <c r="E1604" t="str">
        <f>IFERROR(VLOOKUP(D1604,PBL_ORGAN_GESTOR!$A$2:$G$1955,2,FALSE),"null")</f>
        <v>A04022240</v>
      </c>
      <c r="F1604" t="str">
        <f>IF(E1604="null",VLOOKUP(B1604,Entitats!O:P,2,FALSE),"null")</f>
        <v>null</v>
      </c>
      <c r="H1604">
        <f t="shared" ref="H1604:H1667" si="154">H1603+1</f>
        <v>71602</v>
      </c>
      <c r="I1604" t="str">
        <f t="shared" si="150"/>
        <v>'Subdirección de Humanización, Atención al Usuario y Formación'</v>
      </c>
      <c r="J1604" t="str">
        <f t="shared" si="151"/>
        <v>'A04029547'</v>
      </c>
      <c r="K1604" t="str">
        <f t="shared" si="152"/>
        <v>'A04022240'</v>
      </c>
      <c r="M1604" t="str">
        <f t="shared" ref="M1604:M1667" si="155">IFERROR(IF(F1604="null","null","'"&amp;F1604&amp;"'"),"null")</f>
        <v>null</v>
      </c>
      <c r="O1604" t="str">
        <f t="shared" si="153"/>
        <v xml:space="preserve">INSERT INTO pad_organ (organid, nom, dir3, dir3pare, cif) VALUES (71602, 'Subdirección de Humanización, Atención al Usuario y Formación', 'A04029547', 'A04022240', null); </v>
      </c>
    </row>
    <row r="1605" spans="2:15">
      <c r="B1605" t="s">
        <v>645</v>
      </c>
      <c r="C1605" t="s">
        <v>3126</v>
      </c>
      <c r="D1605" s="1">
        <v>4185930</v>
      </c>
      <c r="E1605" t="str">
        <f>IFERROR(VLOOKUP(D1605,PBL_ORGAN_GESTOR!$A$2:$G$1955,2,FALSE),"null")</f>
        <v>A04029547</v>
      </c>
      <c r="F1605" t="str">
        <f>IF(E1605="null",VLOOKUP(B1605,Entitats!O:P,2,FALSE),"null")</f>
        <v>null</v>
      </c>
      <c r="H1605">
        <f t="shared" si="154"/>
        <v>71603</v>
      </c>
      <c r="I1605" t="str">
        <f t="shared" si="150"/>
        <v>'Servicio de Atención al Usuario del Ibsalut'</v>
      </c>
      <c r="J1605" t="str">
        <f t="shared" si="151"/>
        <v>'A04029548'</v>
      </c>
      <c r="K1605" t="str">
        <f t="shared" si="152"/>
        <v>'A04029547'</v>
      </c>
      <c r="M1605" t="str">
        <f t="shared" si="155"/>
        <v>null</v>
      </c>
      <c r="O1605" t="str">
        <f t="shared" si="153"/>
        <v xml:space="preserve">INSERT INTO pad_organ (organid, nom, dir3, dir3pare, cif) VALUES (71603, 'Servicio de Atención al Usuario del Ibsalut', 'A04029548', 'A04029547', null); </v>
      </c>
    </row>
    <row r="1606" spans="2:15">
      <c r="B1606" t="s">
        <v>647</v>
      </c>
      <c r="C1606" t="s">
        <v>3127</v>
      </c>
      <c r="D1606" s="1">
        <v>4185930</v>
      </c>
      <c r="E1606" t="str">
        <f>IFERROR(VLOOKUP(D1606,PBL_ORGAN_GESTOR!$A$2:$G$1955,2,FALSE),"null")</f>
        <v>A04029547</v>
      </c>
      <c r="F1606" t="str">
        <f>IF(E1606="null",VLOOKUP(B1606,Entitats!O:P,2,FALSE),"null")</f>
        <v>null</v>
      </c>
      <c r="H1606">
        <f t="shared" si="154"/>
        <v>71604</v>
      </c>
      <c r="I1606" t="str">
        <f t="shared" si="150"/>
        <v>'Servicio de Formación del Personal del Ibsalut'</v>
      </c>
      <c r="J1606" t="str">
        <f t="shared" si="151"/>
        <v>'A04029549'</v>
      </c>
      <c r="K1606" t="str">
        <f t="shared" si="152"/>
        <v>'A04029547'</v>
      </c>
      <c r="M1606" t="str">
        <f t="shared" si="155"/>
        <v>null</v>
      </c>
      <c r="O1606" t="str">
        <f t="shared" si="153"/>
        <v xml:space="preserve">INSERT INTO pad_organ (organid, nom, dir3, dir3pare, cif) VALUES (71604, 'Servicio de Formación del Personal del Ibsalut', 'A04029549', 'A04029547', null); </v>
      </c>
    </row>
    <row r="1607" spans="2:15">
      <c r="B1607" t="s">
        <v>3128</v>
      </c>
      <c r="C1607" t="s">
        <v>3129</v>
      </c>
      <c r="D1607" t="s">
        <v>13</v>
      </c>
      <c r="E1607" t="str">
        <f>IFERROR(VLOOKUP(D1607,PBL_ORGAN_GESTOR!$A$2:$G$1955,2,FALSE),"null")</f>
        <v>null</v>
      </c>
      <c r="F1607" t="str">
        <f>IF(E1607="null",VLOOKUP(B1607,Entitats!O:P,2,FALSE),"null")</f>
        <v>P0702600H</v>
      </c>
      <c r="H1607">
        <f t="shared" si="154"/>
        <v>71605</v>
      </c>
      <c r="I1607" t="str">
        <f t="shared" si="150"/>
        <v>'Ayuntamiento de Eivissa'</v>
      </c>
      <c r="J1607" t="str">
        <f t="shared" si="151"/>
        <v>'L01070260'</v>
      </c>
      <c r="K1607" t="str">
        <f t="shared" si="152"/>
        <v>null</v>
      </c>
      <c r="M1607" t="str">
        <f t="shared" si="155"/>
        <v>'P0702600H'</v>
      </c>
      <c r="O1607" t="str">
        <f t="shared" si="153"/>
        <v xml:space="preserve">INSERT INTO pad_organ (organid, nom, dir3, dir3pare, cif) VALUES (71605, 'Ayuntamiento de Eivissa', 'L01070260', null, 'P0702600H'); </v>
      </c>
    </row>
    <row r="1608" spans="2:15">
      <c r="B1608" t="s">
        <v>3130</v>
      </c>
      <c r="C1608" t="s">
        <v>3131</v>
      </c>
      <c r="D1608" s="1">
        <v>2126651</v>
      </c>
      <c r="E1608" t="str">
        <f>IFERROR(VLOOKUP(D1608,PBL_ORGAN_GESTOR!$A$2:$G$1955,2,FALSE),"null")</f>
        <v>L01070260</v>
      </c>
      <c r="F1608" t="str">
        <f>IF(E1608="null",VLOOKUP(B1608,Entitats!O:P,2,FALSE),"null")</f>
        <v>null</v>
      </c>
      <c r="H1608">
        <f t="shared" si="154"/>
        <v>71606</v>
      </c>
      <c r="I1608" t="str">
        <f t="shared" si="150"/>
        <v>'Patronato Municipal de Deportes de Eivissa'</v>
      </c>
      <c r="J1608" t="str">
        <f t="shared" si="151"/>
        <v>'LA0004349'</v>
      </c>
      <c r="K1608" t="str">
        <f t="shared" si="152"/>
        <v>'L01070260'</v>
      </c>
      <c r="M1608" t="str">
        <f t="shared" si="155"/>
        <v>null</v>
      </c>
      <c r="O1608" t="str">
        <f t="shared" si="153"/>
        <v xml:space="preserve">INSERT INTO pad_organ (organid, nom, dir3, dir3pare, cif) VALUES (71606, 'Patronato Municipal de Deportes de Eivissa', 'LA0004349', 'L01070260', null); </v>
      </c>
    </row>
    <row r="1609" spans="2:15">
      <c r="B1609" t="s">
        <v>3132</v>
      </c>
      <c r="C1609" t="s">
        <v>3133</v>
      </c>
      <c r="D1609" s="1">
        <v>2126651</v>
      </c>
      <c r="E1609" t="str">
        <f>IFERROR(VLOOKUP(D1609,PBL_ORGAN_GESTOR!$A$2:$G$1955,2,FALSE),"null")</f>
        <v>L01070260</v>
      </c>
      <c r="F1609" t="str">
        <f>IF(E1609="null",VLOOKUP(B1609,Entitats!O:P,2,FALSE),"null")</f>
        <v>null</v>
      </c>
      <c r="H1609">
        <f t="shared" si="154"/>
        <v>71607</v>
      </c>
      <c r="I1609" t="str">
        <f t="shared" si="150"/>
        <v>'Patronato Municipal de Música de Eivissa'</v>
      </c>
      <c r="J1609" t="str">
        <f t="shared" si="151"/>
        <v>'LA0004350'</v>
      </c>
      <c r="K1609" t="str">
        <f t="shared" si="152"/>
        <v>'L01070260'</v>
      </c>
      <c r="M1609" t="str">
        <f t="shared" si="155"/>
        <v>null</v>
      </c>
      <c r="O1609" t="str">
        <f t="shared" si="153"/>
        <v xml:space="preserve">INSERT INTO pad_organ (organid, nom, dir3, dir3pare, cif) VALUES (71607, 'Patronato Municipal de Música de Eivissa', 'LA0004350', 'L01070260', null); </v>
      </c>
    </row>
    <row r="1610" spans="2:15">
      <c r="B1610" t="s">
        <v>3134</v>
      </c>
      <c r="C1610" t="s">
        <v>3135</v>
      </c>
      <c r="D1610" s="1">
        <v>2126651</v>
      </c>
      <c r="E1610" t="str">
        <f>IFERROR(VLOOKUP(D1610,PBL_ORGAN_GESTOR!$A$2:$G$1955,2,FALSE),"null")</f>
        <v>L01070260</v>
      </c>
      <c r="F1610" t="str">
        <f>IF(E1610="null",VLOOKUP(B1610,Entitats!O:P,2,FALSE),"null")</f>
        <v>null</v>
      </c>
      <c r="H1610">
        <f t="shared" si="154"/>
        <v>71608</v>
      </c>
      <c r="I1610" t="str">
        <f t="shared" si="150"/>
        <v>'Patronato Municipal Museo de Arte Contemporáneo de Eivissa'</v>
      </c>
      <c r="J1610" t="str">
        <f t="shared" si="151"/>
        <v>'LA0004351'</v>
      </c>
      <c r="K1610" t="str">
        <f t="shared" si="152"/>
        <v>'L01070260'</v>
      </c>
      <c r="M1610" t="str">
        <f t="shared" si="155"/>
        <v>null</v>
      </c>
      <c r="O1610" t="str">
        <f t="shared" si="153"/>
        <v xml:space="preserve">INSERT INTO pad_organ (organid, nom, dir3, dir3pare, cif) VALUES (71608, 'Patronato Municipal Museo de Arte Contemporáneo de Eivissa', 'LA0004351', 'L01070260', null); </v>
      </c>
    </row>
    <row r="1611" spans="2:15">
      <c r="B1611" t="s">
        <v>3136</v>
      </c>
      <c r="C1611" t="s">
        <v>3137</v>
      </c>
      <c r="D1611" s="1">
        <v>2126651</v>
      </c>
      <c r="E1611" t="str">
        <f>IFERROR(VLOOKUP(D1611,PBL_ORGAN_GESTOR!$A$2:$G$1955,2,FALSE),"null")</f>
        <v>L01070260</v>
      </c>
      <c r="F1611" t="str">
        <f>IF(E1611="null",VLOOKUP(B1611,Entitats!O:P,2,FALSE),"null")</f>
        <v>null</v>
      </c>
      <c r="H1611">
        <f t="shared" si="154"/>
        <v>71609</v>
      </c>
      <c r="I1611" t="str">
        <f t="shared" si="150"/>
        <v>'Organos de Gobierno y Alcaldia'</v>
      </c>
      <c r="J1611" t="str">
        <f t="shared" si="151"/>
        <v>'LA0004481'</v>
      </c>
      <c r="K1611" t="str">
        <f t="shared" si="152"/>
        <v>'L01070260'</v>
      </c>
      <c r="M1611" t="str">
        <f t="shared" si="155"/>
        <v>null</v>
      </c>
      <c r="O1611" t="str">
        <f t="shared" si="153"/>
        <v xml:space="preserve">INSERT INTO pad_organ (organid, nom, dir3, dir3pare, cif) VALUES (71609, 'Organos de Gobierno y Alcaldia', 'LA0004481', 'L01070260', null); </v>
      </c>
    </row>
    <row r="1612" spans="2:15">
      <c r="B1612" t="s">
        <v>3138</v>
      </c>
      <c r="C1612" t="s">
        <v>3139</v>
      </c>
      <c r="D1612" s="1">
        <v>2126651</v>
      </c>
      <c r="E1612" t="str">
        <f>IFERROR(VLOOKUP(D1612,PBL_ORGAN_GESTOR!$A$2:$G$1955,2,FALSE),"null")</f>
        <v>L01070260</v>
      </c>
      <c r="F1612" t="str">
        <f>IF(E1612="null",VLOOKUP(B1612,Entitats!O:P,2,FALSE),"null")</f>
        <v>null</v>
      </c>
      <c r="H1612">
        <f t="shared" si="154"/>
        <v>71610</v>
      </c>
      <c r="I1612" t="str">
        <f t="shared" si="150"/>
        <v>'Administración General y Secretaria'</v>
      </c>
      <c r="J1612" t="str">
        <f t="shared" si="151"/>
        <v>'LA0004486'</v>
      </c>
      <c r="K1612" t="str">
        <f t="shared" si="152"/>
        <v>'L01070260'</v>
      </c>
      <c r="M1612" t="str">
        <f t="shared" si="155"/>
        <v>null</v>
      </c>
      <c r="O1612" t="str">
        <f t="shared" si="153"/>
        <v xml:space="preserve">INSERT INTO pad_organ (organid, nom, dir3, dir3pare, cif) VALUES (71610, 'Administración General y Secretaria', 'LA0004486', 'L01070260', null); </v>
      </c>
    </row>
    <row r="1613" spans="2:15">
      <c r="B1613" t="s">
        <v>3140</v>
      </c>
      <c r="C1613" t="s">
        <v>3141</v>
      </c>
      <c r="D1613" s="1">
        <v>2126651</v>
      </c>
      <c r="E1613" t="str">
        <f>IFERROR(VLOOKUP(D1613,PBL_ORGAN_GESTOR!$A$2:$G$1955,2,FALSE),"null")</f>
        <v>L01070260</v>
      </c>
      <c r="F1613" t="str">
        <f>IF(E1613="null",VLOOKUP(B1613,Entitats!O:P,2,FALSE),"null")</f>
        <v>null</v>
      </c>
      <c r="H1613">
        <f t="shared" si="154"/>
        <v>71611</v>
      </c>
      <c r="I1613" t="str">
        <f t="shared" si="150"/>
        <v>'Policia Local'</v>
      </c>
      <c r="J1613" t="str">
        <f t="shared" si="151"/>
        <v>'LA0004487'</v>
      </c>
      <c r="K1613" t="str">
        <f t="shared" si="152"/>
        <v>'L01070260'</v>
      </c>
      <c r="M1613" t="str">
        <f t="shared" si="155"/>
        <v>null</v>
      </c>
      <c r="O1613" t="str">
        <f t="shared" si="153"/>
        <v xml:space="preserve">INSERT INTO pad_organ (organid, nom, dir3, dir3pare, cif) VALUES (71611, 'Policia Local', 'LA0004487', 'L01070260', null); </v>
      </c>
    </row>
    <row r="1614" spans="2:15">
      <c r="B1614" t="s">
        <v>3142</v>
      </c>
      <c r="C1614" t="s">
        <v>3143</v>
      </c>
      <c r="D1614" s="1">
        <v>2126651</v>
      </c>
      <c r="E1614" t="str">
        <f>IFERROR(VLOOKUP(D1614,PBL_ORGAN_GESTOR!$A$2:$G$1955,2,FALSE),"null")</f>
        <v>L01070260</v>
      </c>
      <c r="F1614" t="str">
        <f>IF(E1614="null",VLOOKUP(B1614,Entitats!O:P,2,FALSE),"null")</f>
        <v>null</v>
      </c>
      <c r="H1614">
        <f t="shared" si="154"/>
        <v>71612</v>
      </c>
      <c r="I1614" t="str">
        <f t="shared" si="150"/>
        <v>'Escuela de Taller y Taller de Ocupación'</v>
      </c>
      <c r="J1614" t="str">
        <f t="shared" si="151"/>
        <v>'LA0004488'</v>
      </c>
      <c r="K1614" t="str">
        <f t="shared" si="152"/>
        <v>'L01070260'</v>
      </c>
      <c r="M1614" t="str">
        <f t="shared" si="155"/>
        <v>null</v>
      </c>
      <c r="O1614" t="str">
        <f t="shared" si="153"/>
        <v xml:space="preserve">INSERT INTO pad_organ (organid, nom, dir3, dir3pare, cif) VALUES (71612, 'Escuela de Taller y Taller de Ocupación', 'LA0004488', 'L01070260', null); </v>
      </c>
    </row>
    <row r="1615" spans="2:15">
      <c r="B1615" t="s">
        <v>3144</v>
      </c>
      <c r="C1615" t="s">
        <v>3145</v>
      </c>
      <c r="D1615" s="1">
        <v>2126651</v>
      </c>
      <c r="E1615" t="str">
        <f>IFERROR(VLOOKUP(D1615,PBL_ORGAN_GESTOR!$A$2:$G$1955,2,FALSE),"null")</f>
        <v>L01070260</v>
      </c>
      <c r="F1615" t="str">
        <f>IF(E1615="null",VLOOKUP(B1615,Entitats!O:P,2,FALSE),"null")</f>
        <v>null</v>
      </c>
      <c r="H1615">
        <f t="shared" si="154"/>
        <v>71613</v>
      </c>
      <c r="I1615" t="str">
        <f t="shared" si="150"/>
        <v>'Benestar Social'</v>
      </c>
      <c r="J1615" t="str">
        <f t="shared" si="151"/>
        <v>'LA0004489'</v>
      </c>
      <c r="K1615" t="str">
        <f t="shared" si="152"/>
        <v>'L01070260'</v>
      </c>
      <c r="M1615" t="str">
        <f t="shared" si="155"/>
        <v>null</v>
      </c>
      <c r="O1615" t="str">
        <f t="shared" si="153"/>
        <v xml:space="preserve">INSERT INTO pad_organ (organid, nom, dir3, dir3pare, cif) VALUES (71613, 'Benestar Social', 'LA0004489', 'L01070260', null); </v>
      </c>
    </row>
    <row r="1616" spans="2:15">
      <c r="B1616" t="s">
        <v>3146</v>
      </c>
      <c r="C1616" t="s">
        <v>2310</v>
      </c>
      <c r="D1616" s="1">
        <v>2126651</v>
      </c>
      <c r="E1616" t="str">
        <f>IFERROR(VLOOKUP(D1616,PBL_ORGAN_GESTOR!$A$2:$G$1955,2,FALSE),"null")</f>
        <v>L01070260</v>
      </c>
      <c r="F1616" t="str">
        <f>IF(E1616="null",VLOOKUP(B1616,Entitats!O:P,2,FALSE),"null")</f>
        <v>null</v>
      </c>
      <c r="H1616">
        <f t="shared" si="154"/>
        <v>71614</v>
      </c>
      <c r="I1616" t="str">
        <f t="shared" si="150"/>
        <v>'Educación'</v>
      </c>
      <c r="J1616" t="str">
        <f t="shared" si="151"/>
        <v>'LA0004491'</v>
      </c>
      <c r="K1616" t="str">
        <f t="shared" si="152"/>
        <v>'L01070260'</v>
      </c>
      <c r="M1616" t="str">
        <f t="shared" si="155"/>
        <v>null</v>
      </c>
      <c r="O1616" t="str">
        <f t="shared" si="153"/>
        <v xml:space="preserve">INSERT INTO pad_organ (organid, nom, dir3, dir3pare, cif) VALUES (71614, 'Educación', 'LA0004491', 'L01070260', null); </v>
      </c>
    </row>
    <row r="1617" spans="2:15">
      <c r="B1617" t="s">
        <v>3147</v>
      </c>
      <c r="C1617" t="s">
        <v>3148</v>
      </c>
      <c r="D1617" s="1">
        <v>2126651</v>
      </c>
      <c r="E1617" t="str">
        <f>IFERROR(VLOOKUP(D1617,PBL_ORGAN_GESTOR!$A$2:$G$1955,2,FALSE),"null")</f>
        <v>L01070260</v>
      </c>
      <c r="F1617" t="str">
        <f>IF(E1617="null",VLOOKUP(B1617,Entitats!O:P,2,FALSE),"null")</f>
        <v>null</v>
      </c>
      <c r="H1617">
        <f t="shared" si="154"/>
        <v>71615</v>
      </c>
      <c r="I1617" t="str">
        <f t="shared" si="150"/>
        <v>'Limpieza Edificios Municipales'</v>
      </c>
      <c r="J1617" t="str">
        <f t="shared" si="151"/>
        <v>'LA0004492'</v>
      </c>
      <c r="K1617" t="str">
        <f t="shared" si="152"/>
        <v>'L01070260'</v>
      </c>
      <c r="M1617" t="str">
        <f t="shared" si="155"/>
        <v>null</v>
      </c>
      <c r="O1617" t="str">
        <f t="shared" si="153"/>
        <v xml:space="preserve">INSERT INTO pad_organ (organid, nom, dir3, dir3pare, cif) VALUES (71615, 'Limpieza Edificios Municipales', 'LA0004492', 'L01070260', null); </v>
      </c>
    </row>
    <row r="1618" spans="2:15">
      <c r="B1618" t="s">
        <v>3149</v>
      </c>
      <c r="C1618" t="s">
        <v>2574</v>
      </c>
      <c r="D1618" s="1">
        <v>2126651</v>
      </c>
      <c r="E1618" t="str">
        <f>IFERROR(VLOOKUP(D1618,PBL_ORGAN_GESTOR!$A$2:$G$1955,2,FALSE),"null")</f>
        <v>L01070260</v>
      </c>
      <c r="F1618" t="str">
        <f>IF(E1618="null",VLOOKUP(B1618,Entitats!O:P,2,FALSE),"null")</f>
        <v>null</v>
      </c>
      <c r="H1618">
        <f t="shared" si="154"/>
        <v>71616</v>
      </c>
      <c r="I1618" t="str">
        <f t="shared" si="150"/>
        <v>'Urbanismo'</v>
      </c>
      <c r="J1618" t="str">
        <f t="shared" si="151"/>
        <v>'LA0004493'</v>
      </c>
      <c r="K1618" t="str">
        <f t="shared" si="152"/>
        <v>'L01070260'</v>
      </c>
      <c r="M1618" t="str">
        <f t="shared" si="155"/>
        <v>null</v>
      </c>
      <c r="O1618" t="str">
        <f t="shared" si="153"/>
        <v xml:space="preserve">INSERT INTO pad_organ (organid, nom, dir3, dir3pare, cif) VALUES (71616, 'Urbanismo', 'LA0004493', 'L01070260', null); </v>
      </c>
    </row>
    <row r="1619" spans="2:15">
      <c r="B1619" t="s">
        <v>3150</v>
      </c>
      <c r="C1619" t="s">
        <v>3151</v>
      </c>
      <c r="D1619" s="1">
        <v>2126651</v>
      </c>
      <c r="E1619" t="str">
        <f>IFERROR(VLOOKUP(D1619,PBL_ORGAN_GESTOR!$A$2:$G$1955,2,FALSE),"null")</f>
        <v>L01070260</v>
      </c>
      <c r="F1619" t="str">
        <f>IF(E1619="null",VLOOKUP(B1619,Entitats!O:P,2,FALSE),"null")</f>
        <v>null</v>
      </c>
      <c r="H1619">
        <f t="shared" si="154"/>
        <v>71617</v>
      </c>
      <c r="I1619" t="str">
        <f t="shared" si="150"/>
        <v>'Plan Municipal de Drogas'</v>
      </c>
      <c r="J1619" t="str">
        <f t="shared" si="151"/>
        <v>'LA0004494'</v>
      </c>
      <c r="K1619" t="str">
        <f t="shared" si="152"/>
        <v>'L01070260'</v>
      </c>
      <c r="M1619" t="str">
        <f t="shared" si="155"/>
        <v>null</v>
      </c>
      <c r="O1619" t="str">
        <f t="shared" si="153"/>
        <v xml:space="preserve">INSERT INTO pad_organ (organid, nom, dir3, dir3pare, cif) VALUES (71617, 'Plan Municipal de Drogas', 'LA0004494', 'L01070260', null); </v>
      </c>
    </row>
    <row r="1620" spans="2:15">
      <c r="B1620" t="s">
        <v>3152</v>
      </c>
      <c r="C1620" t="s">
        <v>3153</v>
      </c>
      <c r="D1620" s="1">
        <v>2126651</v>
      </c>
      <c r="E1620" t="str">
        <f>IFERROR(VLOOKUP(D1620,PBL_ORGAN_GESTOR!$A$2:$G$1955,2,FALSE),"null")</f>
        <v>L01070260</v>
      </c>
      <c r="F1620" t="str">
        <f>IF(E1620="null",VLOOKUP(B1620,Entitats!O:P,2,FALSE),"null")</f>
        <v>null</v>
      </c>
      <c r="H1620">
        <f t="shared" si="154"/>
        <v>71618</v>
      </c>
      <c r="I1620" t="str">
        <f t="shared" si="150"/>
        <v>'Prensa y Comunicación'</v>
      </c>
      <c r="J1620" t="str">
        <f t="shared" si="151"/>
        <v>'LA0004495'</v>
      </c>
      <c r="K1620" t="str">
        <f t="shared" si="152"/>
        <v>'L01070260'</v>
      </c>
      <c r="M1620" t="str">
        <f t="shared" si="155"/>
        <v>null</v>
      </c>
      <c r="O1620" t="str">
        <f t="shared" si="153"/>
        <v xml:space="preserve">INSERT INTO pad_organ (organid, nom, dir3, dir3pare, cif) VALUES (71618, 'Prensa y Comunicación', 'LA0004495', 'L01070260', null); </v>
      </c>
    </row>
    <row r="1621" spans="2:15">
      <c r="B1621" t="s">
        <v>3154</v>
      </c>
      <c r="C1621" t="s">
        <v>3155</v>
      </c>
      <c r="D1621" s="1">
        <v>2126651</v>
      </c>
      <c r="E1621" t="str">
        <f>IFERROR(VLOOKUP(D1621,PBL_ORGAN_GESTOR!$A$2:$G$1955,2,FALSE),"null")</f>
        <v>L01070260</v>
      </c>
      <c r="F1621" t="str">
        <f>IF(E1621="null",VLOOKUP(B1621,Entitats!O:P,2,FALSE),"null")</f>
        <v>null</v>
      </c>
      <c r="H1621">
        <f t="shared" si="154"/>
        <v>71619</v>
      </c>
      <c r="I1621" t="str">
        <f t="shared" si="150"/>
        <v>'Cementerios'</v>
      </c>
      <c r="J1621" t="str">
        <f t="shared" si="151"/>
        <v>'LA0004496'</v>
      </c>
      <c r="K1621" t="str">
        <f t="shared" si="152"/>
        <v>'L01070260'</v>
      </c>
      <c r="M1621" t="str">
        <f t="shared" si="155"/>
        <v>null</v>
      </c>
      <c r="O1621" t="str">
        <f t="shared" si="153"/>
        <v xml:space="preserve">INSERT INTO pad_organ (organid, nom, dir3, dir3pare, cif) VALUES (71619, 'Cementerios', 'LA0004496', 'L01070260', null); </v>
      </c>
    </row>
    <row r="1622" spans="2:15">
      <c r="B1622" t="s">
        <v>3156</v>
      </c>
      <c r="C1622" t="s">
        <v>4241</v>
      </c>
      <c r="D1622" s="1">
        <v>2126651</v>
      </c>
      <c r="E1622" t="str">
        <f>IFERROR(VLOOKUP(D1622,PBL_ORGAN_GESTOR!$A$2:$G$1955,2,FALSE),"null")</f>
        <v>L01070260</v>
      </c>
      <c r="F1622" t="str">
        <f>IF(E1622="null",VLOOKUP(B1622,Entitats!O:P,2,FALSE),"null")</f>
        <v>null</v>
      </c>
      <c r="H1622">
        <f t="shared" si="154"/>
        <v>71620</v>
      </c>
      <c r="I1622" t="str">
        <f t="shared" si="150"/>
        <v>'Servei D''Ocupació'</v>
      </c>
      <c r="J1622" t="str">
        <f t="shared" si="151"/>
        <v>'LA0004497'</v>
      </c>
      <c r="K1622" t="str">
        <f t="shared" si="152"/>
        <v>'L01070260'</v>
      </c>
      <c r="M1622" t="str">
        <f t="shared" si="155"/>
        <v>null</v>
      </c>
      <c r="O1622" t="str">
        <f t="shared" si="153"/>
        <v xml:space="preserve">INSERT INTO pad_organ (organid, nom, dir3, dir3pare, cif) VALUES (71620, 'Servei D''Ocupació', 'LA0004497', 'L01070260', null); </v>
      </c>
    </row>
    <row r="1623" spans="2:15">
      <c r="B1623" t="s">
        <v>3158</v>
      </c>
      <c r="C1623" t="s">
        <v>1993</v>
      </c>
      <c r="D1623" s="1">
        <v>2126651</v>
      </c>
      <c r="E1623" t="str">
        <f>IFERROR(VLOOKUP(D1623,PBL_ORGAN_GESTOR!$A$2:$G$1955,2,FALSE),"null")</f>
        <v>L01070260</v>
      </c>
      <c r="F1623" t="str">
        <f>IF(E1623="null",VLOOKUP(B1623,Entitats!O:P,2,FALSE),"null")</f>
        <v>null</v>
      </c>
      <c r="H1623">
        <f t="shared" si="154"/>
        <v>71621</v>
      </c>
      <c r="I1623" t="str">
        <f t="shared" si="150"/>
        <v>'Cultura'</v>
      </c>
      <c r="J1623" t="str">
        <f t="shared" si="151"/>
        <v>'LA0004498'</v>
      </c>
      <c r="K1623" t="str">
        <f t="shared" si="152"/>
        <v>'L01070260'</v>
      </c>
      <c r="M1623" t="str">
        <f t="shared" si="155"/>
        <v>null</v>
      </c>
      <c r="O1623" t="str">
        <f t="shared" si="153"/>
        <v xml:space="preserve">INSERT INTO pad_organ (organid, nom, dir3, dir3pare, cif) VALUES (71621, 'Cultura', 'LA0004498', 'L01070260', null); </v>
      </c>
    </row>
    <row r="1624" spans="2:15">
      <c r="B1624" t="s">
        <v>3159</v>
      </c>
      <c r="C1624" t="s">
        <v>3160</v>
      </c>
      <c r="D1624" s="1">
        <v>2126651</v>
      </c>
      <c r="E1624" t="str">
        <f>IFERROR(VLOOKUP(D1624,PBL_ORGAN_GESTOR!$A$2:$G$1955,2,FALSE),"null")</f>
        <v>L01070260</v>
      </c>
      <c r="F1624" t="str">
        <f>IF(E1624="null",VLOOKUP(B1624,Entitats!O:P,2,FALSE),"null")</f>
        <v>null</v>
      </c>
      <c r="H1624">
        <f t="shared" si="154"/>
        <v>71622</v>
      </c>
      <c r="I1624" t="str">
        <f t="shared" si="150"/>
        <v>'Archivo - Biblioteca'</v>
      </c>
      <c r="J1624" t="str">
        <f t="shared" si="151"/>
        <v>'LA0004499'</v>
      </c>
      <c r="K1624" t="str">
        <f t="shared" si="152"/>
        <v>'L01070260'</v>
      </c>
      <c r="M1624" t="str">
        <f t="shared" si="155"/>
        <v>null</v>
      </c>
      <c r="O1624" t="str">
        <f t="shared" si="153"/>
        <v xml:space="preserve">INSERT INTO pad_organ (organid, nom, dir3, dir3pare, cif) VALUES (71622, 'Archivo - Biblioteca', 'LA0004499', 'L01070260', null); </v>
      </c>
    </row>
    <row r="1625" spans="2:15">
      <c r="B1625" t="s">
        <v>3161</v>
      </c>
      <c r="C1625" t="s">
        <v>3162</v>
      </c>
      <c r="D1625" s="1">
        <v>2126651</v>
      </c>
      <c r="E1625" t="str">
        <f>IFERROR(VLOOKUP(D1625,PBL_ORGAN_GESTOR!$A$2:$G$1955,2,FALSE),"null")</f>
        <v>L01070260</v>
      </c>
      <c r="F1625" t="str">
        <f>IF(E1625="null",VLOOKUP(B1625,Entitats!O:P,2,FALSE),"null")</f>
        <v>null</v>
      </c>
      <c r="H1625">
        <f t="shared" si="154"/>
        <v>71623</v>
      </c>
      <c r="I1625" t="str">
        <f t="shared" si="150"/>
        <v>'Festejos Populares'</v>
      </c>
      <c r="J1625" t="str">
        <f t="shared" si="151"/>
        <v>'LA0004500'</v>
      </c>
      <c r="K1625" t="str">
        <f t="shared" si="152"/>
        <v>'L01070260'</v>
      </c>
      <c r="M1625" t="str">
        <f t="shared" si="155"/>
        <v>null</v>
      </c>
      <c r="O1625" t="str">
        <f t="shared" si="153"/>
        <v xml:space="preserve">INSERT INTO pad_organ (organid, nom, dir3, dir3pare, cif) VALUES (71623, 'Festejos Populares', 'LA0004500', 'L01070260', null); </v>
      </c>
    </row>
    <row r="1626" spans="2:15">
      <c r="B1626" t="s">
        <v>3163</v>
      </c>
      <c r="C1626" t="s">
        <v>2019</v>
      </c>
      <c r="D1626" s="1">
        <v>2126651</v>
      </c>
      <c r="E1626" t="str">
        <f>IFERROR(VLOOKUP(D1626,PBL_ORGAN_GESTOR!$A$2:$G$1955,2,FALSE),"null")</f>
        <v>L01070260</v>
      </c>
      <c r="F1626" t="str">
        <f>IF(E1626="null",VLOOKUP(B1626,Entitats!O:P,2,FALSE),"null")</f>
        <v>null</v>
      </c>
      <c r="H1626">
        <f t="shared" si="154"/>
        <v>71624</v>
      </c>
      <c r="I1626" t="str">
        <f t="shared" si="150"/>
        <v>'Juventud'</v>
      </c>
      <c r="J1626" t="str">
        <f t="shared" si="151"/>
        <v>'LA0004501'</v>
      </c>
      <c r="K1626" t="str">
        <f t="shared" si="152"/>
        <v>'L01070260'</v>
      </c>
      <c r="M1626" t="str">
        <f t="shared" si="155"/>
        <v>null</v>
      </c>
      <c r="O1626" t="str">
        <f t="shared" si="153"/>
        <v xml:space="preserve">INSERT INTO pad_organ (organid, nom, dir3, dir3pare, cif) VALUES (71624, 'Juventud', 'LA0004501', 'L01070260', null); </v>
      </c>
    </row>
    <row r="1627" spans="2:15">
      <c r="B1627" t="s">
        <v>3164</v>
      </c>
      <c r="C1627" t="s">
        <v>3165</v>
      </c>
      <c r="D1627" s="1">
        <v>2126651</v>
      </c>
      <c r="E1627" t="str">
        <f>IFERROR(VLOOKUP(D1627,PBL_ORGAN_GESTOR!$A$2:$G$1955,2,FALSE),"null")</f>
        <v>L01070260</v>
      </c>
      <c r="F1627" t="str">
        <f>IF(E1627="null",VLOOKUP(B1627,Entitats!O:P,2,FALSE),"null")</f>
        <v>null</v>
      </c>
      <c r="H1627">
        <f t="shared" si="154"/>
        <v>71625</v>
      </c>
      <c r="I1627" t="str">
        <f t="shared" si="150"/>
        <v>'Normalización Lingüística'</v>
      </c>
      <c r="J1627" t="str">
        <f t="shared" si="151"/>
        <v>'LA0004502'</v>
      </c>
      <c r="K1627" t="str">
        <f t="shared" si="152"/>
        <v>'L01070260'</v>
      </c>
      <c r="M1627" t="str">
        <f t="shared" si="155"/>
        <v>null</v>
      </c>
      <c r="O1627" t="str">
        <f t="shared" si="153"/>
        <v xml:space="preserve">INSERT INTO pad_organ (organid, nom, dir3, dir3pare, cif) VALUES (71625, 'Normalización Lingüística', 'LA0004502', 'L01070260', null); </v>
      </c>
    </row>
    <row r="1628" spans="2:15">
      <c r="B1628" t="s">
        <v>3166</v>
      </c>
      <c r="C1628" t="s">
        <v>3167</v>
      </c>
      <c r="D1628" s="1">
        <v>2126651</v>
      </c>
      <c r="E1628" t="str">
        <f>IFERROR(VLOOKUP(D1628,PBL_ORGAN_GESTOR!$A$2:$G$1955,2,FALSE),"null")</f>
        <v>L01070260</v>
      </c>
      <c r="F1628" t="str">
        <f>IF(E1628="null",VLOOKUP(B1628,Entitats!O:P,2,FALSE),"null")</f>
        <v>null</v>
      </c>
      <c r="H1628">
        <f t="shared" si="154"/>
        <v>71626</v>
      </c>
      <c r="I1628" t="str">
        <f t="shared" si="150"/>
        <v>'Obras, Mantenimiento Urbano y Edificios Municipales'</v>
      </c>
      <c r="J1628" t="str">
        <f t="shared" si="151"/>
        <v>'LA0004503'</v>
      </c>
      <c r="K1628" t="str">
        <f t="shared" si="152"/>
        <v>'L01070260'</v>
      </c>
      <c r="M1628" t="str">
        <f t="shared" si="155"/>
        <v>null</v>
      </c>
      <c r="O1628" t="str">
        <f t="shared" si="153"/>
        <v xml:space="preserve">INSERT INTO pad_organ (organid, nom, dir3, dir3pare, cif) VALUES (71626, 'Obras, Mantenimiento Urbano y Edificios Municipales', 'LA0004503', 'L01070260', null); </v>
      </c>
    </row>
    <row r="1629" spans="2:15">
      <c r="B1629" t="s">
        <v>3168</v>
      </c>
      <c r="C1629" t="s">
        <v>2589</v>
      </c>
      <c r="D1629" s="1">
        <v>2126651</v>
      </c>
      <c r="E1629" t="str">
        <f>IFERROR(VLOOKUP(D1629,PBL_ORGAN_GESTOR!$A$2:$G$1955,2,FALSE),"null")</f>
        <v>L01070260</v>
      </c>
      <c r="F1629" t="str">
        <f>IF(E1629="null",VLOOKUP(B1629,Entitats!O:P,2,FALSE),"null")</f>
        <v>null</v>
      </c>
      <c r="H1629">
        <f t="shared" si="154"/>
        <v>71627</v>
      </c>
      <c r="I1629" t="str">
        <f t="shared" si="150"/>
        <v>'Servicios Económicos'</v>
      </c>
      <c r="J1629" t="str">
        <f t="shared" si="151"/>
        <v>'LA0004504'</v>
      </c>
      <c r="K1629" t="str">
        <f t="shared" si="152"/>
        <v>'L01070260'</v>
      </c>
      <c r="M1629" t="str">
        <f t="shared" si="155"/>
        <v>null</v>
      </c>
      <c r="O1629" t="str">
        <f t="shared" si="153"/>
        <v xml:space="preserve">INSERT INTO pad_organ (organid, nom, dir3, dir3pare, cif) VALUES (71627, 'Servicios Económicos', 'LA0004504', 'L01070260', null); </v>
      </c>
    </row>
    <row r="1630" spans="2:15">
      <c r="B1630" t="s">
        <v>3169</v>
      </c>
      <c r="C1630" t="s">
        <v>3170</v>
      </c>
      <c r="D1630" s="1">
        <v>2126651</v>
      </c>
      <c r="E1630" t="str">
        <f>IFERROR(VLOOKUP(D1630,PBL_ORGAN_GESTOR!$A$2:$G$1955,2,FALSE),"null")</f>
        <v>L01070260</v>
      </c>
      <c r="F1630" t="str">
        <f>IF(E1630="null",VLOOKUP(B1630,Entitats!O:P,2,FALSE),"null")</f>
        <v>null</v>
      </c>
      <c r="H1630">
        <f t="shared" si="154"/>
        <v>71628</v>
      </c>
      <c r="I1630" t="str">
        <f t="shared" si="150"/>
        <v>'Mercados'</v>
      </c>
      <c r="J1630" t="str">
        <f t="shared" si="151"/>
        <v>'LA0004505'</v>
      </c>
      <c r="K1630" t="str">
        <f t="shared" si="152"/>
        <v>'L01070260'</v>
      </c>
      <c r="M1630" t="str">
        <f t="shared" si="155"/>
        <v>null</v>
      </c>
      <c r="O1630" t="str">
        <f t="shared" si="153"/>
        <v xml:space="preserve">INSERT INTO pad_organ (organid, nom, dir3, dir3pare, cif) VALUES (71628, 'Mercados', 'LA0004505', 'L01070260', null); </v>
      </c>
    </row>
    <row r="1631" spans="2:15">
      <c r="B1631" t="s">
        <v>3171</v>
      </c>
      <c r="C1631" t="s">
        <v>2055</v>
      </c>
      <c r="D1631" s="1">
        <v>2126651</v>
      </c>
      <c r="E1631" t="str">
        <f>IFERROR(VLOOKUP(D1631,PBL_ORGAN_GESTOR!$A$2:$G$1955,2,FALSE),"null")</f>
        <v>L01070260</v>
      </c>
      <c r="F1631" t="str">
        <f>IF(E1631="null",VLOOKUP(B1631,Entitats!O:P,2,FALSE),"null")</f>
        <v>null</v>
      </c>
      <c r="H1631">
        <f t="shared" si="154"/>
        <v>71629</v>
      </c>
      <c r="I1631" t="str">
        <f t="shared" si="150"/>
        <v>'Turismo'</v>
      </c>
      <c r="J1631" t="str">
        <f t="shared" si="151"/>
        <v>'LA0004506'</v>
      </c>
      <c r="K1631" t="str">
        <f t="shared" si="152"/>
        <v>'L01070260'</v>
      </c>
      <c r="M1631" t="str">
        <f t="shared" si="155"/>
        <v>null</v>
      </c>
      <c r="O1631" t="str">
        <f t="shared" si="153"/>
        <v xml:space="preserve">INSERT INTO pad_organ (organid, nom, dir3, dir3pare, cif) VALUES (71629, 'Turismo', 'LA0004506', 'L01070260', null); </v>
      </c>
    </row>
    <row r="1632" spans="2:15">
      <c r="B1632" t="s">
        <v>3172</v>
      </c>
      <c r="C1632" t="s">
        <v>2011</v>
      </c>
      <c r="D1632" s="1">
        <v>2126651</v>
      </c>
      <c r="E1632" t="str">
        <f>IFERROR(VLOOKUP(D1632,PBL_ORGAN_GESTOR!$A$2:$G$1955,2,FALSE),"null")</f>
        <v>L01070260</v>
      </c>
      <c r="F1632" t="str">
        <f>IF(E1632="null",VLOOKUP(B1632,Entitats!O:P,2,FALSE),"null")</f>
        <v>null</v>
      </c>
      <c r="H1632">
        <f t="shared" si="154"/>
        <v>71630</v>
      </c>
      <c r="I1632" t="str">
        <f t="shared" si="150"/>
        <v>'Deportes'</v>
      </c>
      <c r="J1632" t="str">
        <f t="shared" si="151"/>
        <v>'LA0004508'</v>
      </c>
      <c r="K1632" t="str">
        <f t="shared" si="152"/>
        <v>'L01070260'</v>
      </c>
      <c r="M1632" t="str">
        <f t="shared" si="155"/>
        <v>null</v>
      </c>
      <c r="O1632" t="str">
        <f t="shared" si="153"/>
        <v xml:space="preserve">INSERT INTO pad_organ (organid, nom, dir3, dir3pare, cif) VALUES (71630, 'Deportes', 'LA0004508', 'L01070260', null); </v>
      </c>
    </row>
    <row r="1633" spans="2:15">
      <c r="B1633" t="s">
        <v>3173</v>
      </c>
      <c r="C1633" t="s">
        <v>3174</v>
      </c>
      <c r="D1633" s="1">
        <v>2126651</v>
      </c>
      <c r="E1633" t="str">
        <f>IFERROR(VLOOKUP(D1633,PBL_ORGAN_GESTOR!$A$2:$G$1955,2,FALSE),"null")</f>
        <v>L01070260</v>
      </c>
      <c r="F1633" t="str">
        <f>IF(E1633="null",VLOOKUP(B1633,Entitats!O:P,2,FALSE),"null")</f>
        <v>null</v>
      </c>
      <c r="H1633">
        <f t="shared" si="154"/>
        <v>71631</v>
      </c>
      <c r="I1633" t="str">
        <f t="shared" si="150"/>
        <v>'Música'</v>
      </c>
      <c r="J1633" t="str">
        <f t="shared" si="151"/>
        <v>'LA0004509'</v>
      </c>
      <c r="K1633" t="str">
        <f t="shared" si="152"/>
        <v>'L01070260'</v>
      </c>
      <c r="M1633" t="str">
        <f t="shared" si="155"/>
        <v>null</v>
      </c>
      <c r="O1633" t="str">
        <f t="shared" si="153"/>
        <v xml:space="preserve">INSERT INTO pad_organ (organid, nom, dir3, dir3pare, cif) VALUES (71631, 'Música', 'LA0004509', 'L01070260', null); </v>
      </c>
    </row>
    <row r="1634" spans="2:15">
      <c r="B1634" t="s">
        <v>3175</v>
      </c>
      <c r="C1634" t="s">
        <v>3176</v>
      </c>
      <c r="D1634" s="1">
        <v>2126651</v>
      </c>
      <c r="E1634" t="str">
        <f>IFERROR(VLOOKUP(D1634,PBL_ORGAN_GESTOR!$A$2:$G$1955,2,FALSE),"null")</f>
        <v>L01070260</v>
      </c>
      <c r="F1634" t="str">
        <f>IF(E1634="null",VLOOKUP(B1634,Entitats!O:P,2,FALSE),"null")</f>
        <v>null</v>
      </c>
      <c r="H1634">
        <f t="shared" si="154"/>
        <v>71632</v>
      </c>
      <c r="I1634" t="str">
        <f t="shared" si="150"/>
        <v>'Museo Puget y Centro Medina Yabisah'</v>
      </c>
      <c r="J1634" t="str">
        <f t="shared" si="151"/>
        <v>'LA0004510'</v>
      </c>
      <c r="K1634" t="str">
        <f t="shared" si="152"/>
        <v>'L01070260'</v>
      </c>
      <c r="M1634" t="str">
        <f t="shared" si="155"/>
        <v>null</v>
      </c>
      <c r="O1634" t="str">
        <f t="shared" si="153"/>
        <v xml:space="preserve">INSERT INTO pad_organ (organid, nom, dir3, dir3pare, cif) VALUES (71632, 'Museo Puget y Centro Medina Yabisah', 'LA0004510', 'L01070260', null); </v>
      </c>
    </row>
    <row r="1635" spans="2:15">
      <c r="B1635" t="s">
        <v>3177</v>
      </c>
      <c r="C1635" t="s">
        <v>3178</v>
      </c>
      <c r="D1635" s="1">
        <v>2126651</v>
      </c>
      <c r="E1635" t="str">
        <f>IFERROR(VLOOKUP(D1635,PBL_ORGAN_GESTOR!$A$2:$G$1955,2,FALSE),"null")</f>
        <v>L01070260</v>
      </c>
      <c r="F1635" t="str">
        <f>IF(E1635="null",VLOOKUP(B1635,Entitats!O:P,2,FALSE),"null")</f>
        <v>null</v>
      </c>
      <c r="H1635">
        <f t="shared" si="154"/>
        <v>71633</v>
      </c>
      <c r="I1635" t="str">
        <f t="shared" si="150"/>
        <v>'Servicio de Atención al Ciudadano (S.A.C.)'</v>
      </c>
      <c r="J1635" t="str">
        <f t="shared" si="151"/>
        <v>'LA0004511'</v>
      </c>
      <c r="K1635" t="str">
        <f t="shared" si="152"/>
        <v>'L01070260'</v>
      </c>
      <c r="M1635" t="str">
        <f t="shared" si="155"/>
        <v>null</v>
      </c>
      <c r="O1635" t="str">
        <f t="shared" si="153"/>
        <v xml:space="preserve">INSERT INTO pad_organ (organid, nom, dir3, dir3pare, cif) VALUES (71633, 'Servicio de Atención al Ciudadano (S.A.C.)', 'LA0004511', 'L01070260', null); </v>
      </c>
    </row>
    <row r="1636" spans="2:15">
      <c r="B1636" t="s">
        <v>3179</v>
      </c>
      <c r="C1636" t="s">
        <v>3180</v>
      </c>
      <c r="D1636" s="1">
        <v>2126651</v>
      </c>
      <c r="E1636" t="str">
        <f>IFERROR(VLOOKUP(D1636,PBL_ORGAN_GESTOR!$A$2:$G$1955,2,FALSE),"null")</f>
        <v>L01070260</v>
      </c>
      <c r="F1636" t="str">
        <f>IF(E1636="null",VLOOKUP(B1636,Entitats!O:P,2,FALSE),"null")</f>
        <v>null</v>
      </c>
      <c r="H1636">
        <f t="shared" si="154"/>
        <v>71634</v>
      </c>
      <c r="I1636" t="str">
        <f t="shared" si="150"/>
        <v>'Limpieza Viaria y Recogida Residuos'</v>
      </c>
      <c r="J1636" t="str">
        <f t="shared" si="151"/>
        <v>'LA0004512'</v>
      </c>
      <c r="K1636" t="str">
        <f t="shared" si="152"/>
        <v>'L01070260'</v>
      </c>
      <c r="M1636" t="str">
        <f t="shared" si="155"/>
        <v>null</v>
      </c>
      <c r="O1636" t="str">
        <f t="shared" si="153"/>
        <v xml:space="preserve">INSERT INTO pad_organ (organid, nom, dir3, dir3pare, cif) VALUES (71634, 'Limpieza Viaria y Recogida Residuos', 'LA0004512', 'L01070260', null); </v>
      </c>
    </row>
    <row r="1637" spans="2:15">
      <c r="B1637" t="s">
        <v>3181</v>
      </c>
      <c r="C1637" t="s">
        <v>3182</v>
      </c>
      <c r="D1637" s="1">
        <v>2126651</v>
      </c>
      <c r="E1637" t="str">
        <f>IFERROR(VLOOKUP(D1637,PBL_ORGAN_GESTOR!$A$2:$G$1955,2,FALSE),"null")</f>
        <v>L01070260</v>
      </c>
      <c r="F1637" t="str">
        <f>IF(E1637="null",VLOOKUP(B1637,Entitats!O:P,2,FALSE),"null")</f>
        <v>null</v>
      </c>
      <c r="H1637">
        <f t="shared" si="154"/>
        <v>71635</v>
      </c>
      <c r="I1637" t="str">
        <f t="shared" si="150"/>
        <v>'Escoletas Municiipales'</v>
      </c>
      <c r="J1637" t="str">
        <f t="shared" si="151"/>
        <v>'LA0004513'</v>
      </c>
      <c r="K1637" t="str">
        <f t="shared" si="152"/>
        <v>'L01070260'</v>
      </c>
      <c r="M1637" t="str">
        <f t="shared" si="155"/>
        <v>null</v>
      </c>
      <c r="O1637" t="str">
        <f t="shared" si="153"/>
        <v xml:space="preserve">INSERT INTO pad_organ (organid, nom, dir3, dir3pare, cif) VALUES (71635, 'Escoletas Municiipales', 'LA0004513', 'L01070260', null); </v>
      </c>
    </row>
    <row r="1638" spans="2:15">
      <c r="B1638" t="s">
        <v>3183</v>
      </c>
      <c r="C1638" t="s">
        <v>1995</v>
      </c>
      <c r="D1638" s="1">
        <v>2126651</v>
      </c>
      <c r="E1638" t="str">
        <f>IFERROR(VLOOKUP(D1638,PBL_ORGAN_GESTOR!$A$2:$G$1955,2,FALSE),"null")</f>
        <v>L01070260</v>
      </c>
      <c r="F1638" t="str">
        <f>IF(E1638="null",VLOOKUP(B1638,Entitats!O:P,2,FALSE),"null")</f>
        <v>null</v>
      </c>
      <c r="H1638">
        <f t="shared" si="154"/>
        <v>71636</v>
      </c>
      <c r="I1638" t="str">
        <f t="shared" si="150"/>
        <v>'Patrimonio Histórico'</v>
      </c>
      <c r="J1638" t="str">
        <f t="shared" si="151"/>
        <v>'LA0004514'</v>
      </c>
      <c r="K1638" t="str">
        <f t="shared" si="152"/>
        <v>'L01070260'</v>
      </c>
      <c r="M1638" t="str">
        <f t="shared" si="155"/>
        <v>null</v>
      </c>
      <c r="O1638" t="str">
        <f t="shared" si="153"/>
        <v xml:space="preserve">INSERT INTO pad_organ (organid, nom, dir3, dir3pare, cif) VALUES (71636, 'Patrimonio Histórico', 'LA0004514', 'L01070260', null); </v>
      </c>
    </row>
    <row r="1639" spans="2:15">
      <c r="B1639" t="s">
        <v>3184</v>
      </c>
      <c r="C1639" t="s">
        <v>3185</v>
      </c>
      <c r="D1639" s="1">
        <v>2126651</v>
      </c>
      <c r="E1639" t="str">
        <f>IFERROR(VLOOKUP(D1639,PBL_ORGAN_GESTOR!$A$2:$G$1955,2,FALSE),"null")</f>
        <v>L01070260</v>
      </c>
      <c r="F1639" t="str">
        <f>IF(E1639="null",VLOOKUP(B1639,Entitats!O:P,2,FALSE),"null")</f>
        <v>null</v>
      </c>
      <c r="H1639">
        <f t="shared" si="154"/>
        <v>71637</v>
      </c>
      <c r="I1639" t="str">
        <f t="shared" si="150"/>
        <v>'Comercio y Promoción Económica'</v>
      </c>
      <c r="J1639" t="str">
        <f t="shared" si="151"/>
        <v>'LA0004515'</v>
      </c>
      <c r="K1639" t="str">
        <f t="shared" si="152"/>
        <v>'L01070260'</v>
      </c>
      <c r="M1639" t="str">
        <f t="shared" si="155"/>
        <v>null</v>
      </c>
      <c r="O1639" t="str">
        <f t="shared" si="153"/>
        <v xml:space="preserve">INSERT INTO pad_organ (organid, nom, dir3, dir3pare, cif) VALUES (71637, 'Comercio y Promoción Económica', 'LA0004515', 'L01070260', null); </v>
      </c>
    </row>
    <row r="1640" spans="2:15">
      <c r="B1640" t="s">
        <v>3186</v>
      </c>
      <c r="C1640" t="s">
        <v>3187</v>
      </c>
      <c r="D1640" s="1">
        <v>2126651</v>
      </c>
      <c r="E1640" t="str">
        <f>IFERROR(VLOOKUP(D1640,PBL_ORGAN_GESTOR!$A$2:$G$1955,2,FALSE),"null")</f>
        <v>L01070260</v>
      </c>
      <c r="F1640" t="str">
        <f>IF(E1640="null",VLOOKUP(B1640,Entitats!O:P,2,FALSE),"null")</f>
        <v>null</v>
      </c>
      <c r="H1640">
        <f t="shared" si="154"/>
        <v>71638</v>
      </c>
      <c r="I1640" t="str">
        <f t="shared" si="150"/>
        <v>'Can Ventosa'</v>
      </c>
      <c r="J1640" t="str">
        <f t="shared" si="151"/>
        <v>'LA0004516'</v>
      </c>
      <c r="K1640" t="str">
        <f t="shared" si="152"/>
        <v>'L01070260'</v>
      </c>
      <c r="M1640" t="str">
        <f t="shared" si="155"/>
        <v>null</v>
      </c>
      <c r="O1640" t="str">
        <f t="shared" si="153"/>
        <v xml:space="preserve">INSERT INTO pad_organ (organid, nom, dir3, dir3pare, cif) VALUES (71638, 'Can Ventosa', 'LA0004516', 'L01070260', null); </v>
      </c>
    </row>
    <row r="1641" spans="2:15">
      <c r="B1641" t="s">
        <v>3188</v>
      </c>
      <c r="C1641" t="s">
        <v>3189</v>
      </c>
      <c r="D1641" s="1">
        <v>2126651</v>
      </c>
      <c r="E1641" t="str">
        <f>IFERROR(VLOOKUP(D1641,PBL_ORGAN_GESTOR!$A$2:$G$1955,2,FALSE),"null")</f>
        <v>L01070260</v>
      </c>
      <c r="F1641" t="str">
        <f>IF(E1641="null",VLOOKUP(B1641,Entitats!O:P,2,FALSE),"null")</f>
        <v>null</v>
      </c>
      <c r="H1641">
        <f t="shared" si="154"/>
        <v>71639</v>
      </c>
      <c r="I1641" t="str">
        <f t="shared" si="150"/>
        <v>'Centro Protección Animales'</v>
      </c>
      <c r="J1641" t="str">
        <f t="shared" si="151"/>
        <v>'LA0004517'</v>
      </c>
      <c r="K1641" t="str">
        <f t="shared" si="152"/>
        <v>'L01070260'</v>
      </c>
      <c r="M1641" t="str">
        <f t="shared" si="155"/>
        <v>null</v>
      </c>
      <c r="O1641" t="str">
        <f t="shared" si="153"/>
        <v xml:space="preserve">INSERT INTO pad_organ (organid, nom, dir3, dir3pare, cif) VALUES (71639, 'Centro Protección Animales', 'LA0004517', 'L01070260', null); </v>
      </c>
    </row>
    <row r="1642" spans="2:15">
      <c r="B1642" t="s">
        <v>3190</v>
      </c>
      <c r="C1642" t="s">
        <v>2322</v>
      </c>
      <c r="D1642" s="1">
        <v>2126651</v>
      </c>
      <c r="E1642" t="str">
        <f>IFERROR(VLOOKUP(D1642,PBL_ORGAN_GESTOR!$A$2:$G$1955,2,FALSE),"null")</f>
        <v>L01070260</v>
      </c>
      <c r="F1642" t="str">
        <f>IF(E1642="null",VLOOKUP(B1642,Entitats!O:P,2,FALSE),"null")</f>
        <v>null</v>
      </c>
      <c r="H1642">
        <f t="shared" si="154"/>
        <v>71640</v>
      </c>
      <c r="I1642" t="str">
        <f t="shared" si="150"/>
        <v>'Participación Ciudadana'</v>
      </c>
      <c r="J1642" t="str">
        <f t="shared" si="151"/>
        <v>'LA0004518'</v>
      </c>
      <c r="K1642" t="str">
        <f t="shared" si="152"/>
        <v>'L01070260'</v>
      </c>
      <c r="M1642" t="str">
        <f t="shared" si="155"/>
        <v>null</v>
      </c>
      <c r="O1642" t="str">
        <f t="shared" si="153"/>
        <v xml:space="preserve">INSERT INTO pad_organ (organid, nom, dir3, dir3pare, cif) VALUES (71640, 'Participación Ciudadana', 'LA0004518', 'L01070260', null); </v>
      </c>
    </row>
    <row r="1643" spans="2:15">
      <c r="B1643" t="s">
        <v>3191</v>
      </c>
      <c r="C1643" t="s">
        <v>1953</v>
      </c>
      <c r="D1643" s="1">
        <v>2126651</v>
      </c>
      <c r="E1643" t="str">
        <f>IFERROR(VLOOKUP(D1643,PBL_ORGAN_GESTOR!$A$2:$G$1955,2,FALSE),"null")</f>
        <v>L01070260</v>
      </c>
      <c r="F1643" t="str">
        <f>IF(E1643="null",VLOOKUP(B1643,Entitats!O:P,2,FALSE),"null")</f>
        <v>null</v>
      </c>
      <c r="H1643">
        <f t="shared" si="154"/>
        <v>71641</v>
      </c>
      <c r="I1643" t="str">
        <f t="shared" si="150"/>
        <v>'Informática'</v>
      </c>
      <c r="J1643" t="str">
        <f t="shared" si="151"/>
        <v>'LA0004519'</v>
      </c>
      <c r="K1643" t="str">
        <f t="shared" si="152"/>
        <v>'L01070260'</v>
      </c>
      <c r="M1643" t="str">
        <f t="shared" si="155"/>
        <v>null</v>
      </c>
      <c r="O1643" t="str">
        <f t="shared" si="153"/>
        <v xml:space="preserve">INSERT INTO pad_organ (organid, nom, dir3, dir3pare, cif) VALUES (71641, 'Informática', 'LA0004519', 'L01070260', null); </v>
      </c>
    </row>
    <row r="1644" spans="2:15">
      <c r="B1644" t="s">
        <v>3192</v>
      </c>
      <c r="C1644" t="s">
        <v>3193</v>
      </c>
      <c r="D1644" s="1">
        <v>2126651</v>
      </c>
      <c r="E1644" t="str">
        <f>IFERROR(VLOOKUP(D1644,PBL_ORGAN_GESTOR!$A$2:$G$1955,2,FALSE),"null")</f>
        <v>L01070260</v>
      </c>
      <c r="F1644" t="str">
        <f>IF(E1644="null",VLOOKUP(B1644,Entitats!O:P,2,FALSE),"null")</f>
        <v>null</v>
      </c>
      <c r="H1644">
        <f t="shared" si="154"/>
        <v>71642</v>
      </c>
      <c r="I1644" t="str">
        <f t="shared" si="150"/>
        <v>'Vivienda y Núcleo Histórico'</v>
      </c>
      <c r="J1644" t="str">
        <f t="shared" si="151"/>
        <v>'LA0004520'</v>
      </c>
      <c r="K1644" t="str">
        <f t="shared" si="152"/>
        <v>'L01070260'</v>
      </c>
      <c r="M1644" t="str">
        <f t="shared" si="155"/>
        <v>null</v>
      </c>
      <c r="O1644" t="str">
        <f t="shared" si="153"/>
        <v xml:space="preserve">INSERT INTO pad_organ (organid, nom, dir3, dir3pare, cif) VALUES (71642, 'Vivienda y Núcleo Histórico', 'LA0004520', 'L01070260', null); </v>
      </c>
    </row>
    <row r="1645" spans="2:15">
      <c r="B1645" t="s">
        <v>3194</v>
      </c>
      <c r="C1645" t="s">
        <v>3195</v>
      </c>
      <c r="D1645" s="1">
        <v>2126651</v>
      </c>
      <c r="E1645" t="str">
        <f>IFERROR(VLOOKUP(D1645,PBL_ORGAN_GESTOR!$A$2:$G$1955,2,FALSE),"null")</f>
        <v>L01070260</v>
      </c>
      <c r="F1645" t="str">
        <f>IF(E1645="null",VLOOKUP(B1645,Entitats!O:P,2,FALSE),"null")</f>
        <v>null</v>
      </c>
      <c r="H1645">
        <f t="shared" si="154"/>
        <v>71643</v>
      </c>
      <c r="I1645" t="str">
        <f t="shared" si="150"/>
        <v>'Protección Civil'</v>
      </c>
      <c r="J1645" t="str">
        <f t="shared" si="151"/>
        <v>'LA0004521'</v>
      </c>
      <c r="K1645" t="str">
        <f t="shared" si="152"/>
        <v>'L01070260'</v>
      </c>
      <c r="M1645" t="str">
        <f t="shared" si="155"/>
        <v>null</v>
      </c>
      <c r="O1645" t="str">
        <f t="shared" si="153"/>
        <v xml:space="preserve">INSERT INTO pad_organ (organid, nom, dir3, dir3pare, cif) VALUES (71643, 'Protección Civil', 'LA0004521', 'L01070260', null); </v>
      </c>
    </row>
    <row r="1646" spans="2:15">
      <c r="B1646" t="s">
        <v>3196</v>
      </c>
      <c r="C1646" t="s">
        <v>2561</v>
      </c>
      <c r="D1646" s="1">
        <v>2126651</v>
      </c>
      <c r="E1646" t="str">
        <f>IFERROR(VLOOKUP(D1646,PBL_ORGAN_GESTOR!$A$2:$G$1955,2,FALSE),"null")</f>
        <v>L01070260</v>
      </c>
      <c r="F1646" t="str">
        <f>IF(E1646="null",VLOOKUP(B1646,Entitats!O:P,2,FALSE),"null")</f>
        <v>null</v>
      </c>
      <c r="H1646">
        <f t="shared" si="154"/>
        <v>71644</v>
      </c>
      <c r="I1646" t="str">
        <f t="shared" si="150"/>
        <v>'Recursos Humanos'</v>
      </c>
      <c r="J1646" t="str">
        <f t="shared" si="151"/>
        <v>'LA0004522'</v>
      </c>
      <c r="K1646" t="str">
        <f t="shared" si="152"/>
        <v>'L01070260'</v>
      </c>
      <c r="M1646" t="str">
        <f t="shared" si="155"/>
        <v>null</v>
      </c>
      <c r="O1646" t="str">
        <f t="shared" si="153"/>
        <v xml:space="preserve">INSERT INTO pad_organ (organid, nom, dir3, dir3pare, cif) VALUES (71644, 'Recursos Humanos', 'LA0004522', 'L01070260', null); </v>
      </c>
    </row>
    <row r="1647" spans="2:15">
      <c r="B1647" t="s">
        <v>3197</v>
      </c>
      <c r="C1647" t="s">
        <v>3198</v>
      </c>
      <c r="D1647" s="1">
        <v>2126651</v>
      </c>
      <c r="E1647" t="str">
        <f>IFERROR(VLOOKUP(D1647,PBL_ORGAN_GESTOR!$A$2:$G$1955,2,FALSE),"null")</f>
        <v>L01070260</v>
      </c>
      <c r="F1647" t="str">
        <f>IF(E1647="null",VLOOKUP(B1647,Entitats!O:P,2,FALSE),"null")</f>
        <v>null</v>
      </c>
      <c r="H1647">
        <f t="shared" si="154"/>
        <v>71645</v>
      </c>
      <c r="I1647" t="str">
        <f t="shared" si="150"/>
        <v>'Voluntariado'</v>
      </c>
      <c r="J1647" t="str">
        <f t="shared" si="151"/>
        <v>'LA0004523'</v>
      </c>
      <c r="K1647" t="str">
        <f t="shared" si="152"/>
        <v>'L01070260'</v>
      </c>
      <c r="M1647" t="str">
        <f t="shared" si="155"/>
        <v>null</v>
      </c>
      <c r="O1647" t="str">
        <f t="shared" si="153"/>
        <v xml:space="preserve">INSERT INTO pad_organ (organid, nom, dir3, dir3pare, cif) VALUES (71645, 'Voluntariado', 'LA0004523', 'L01070260', null); </v>
      </c>
    </row>
    <row r="1648" spans="2:15">
      <c r="B1648" t="s">
        <v>3199</v>
      </c>
      <c r="C1648" t="s">
        <v>3200</v>
      </c>
      <c r="D1648" s="1">
        <v>2126651</v>
      </c>
      <c r="E1648" t="str">
        <f>IFERROR(VLOOKUP(D1648,PBL_ORGAN_GESTOR!$A$2:$G$1955,2,FALSE),"null")</f>
        <v>L01070260</v>
      </c>
      <c r="F1648" t="str">
        <f>IF(E1648="null",VLOOKUP(B1648,Entitats!O:P,2,FALSE),"null")</f>
        <v>null</v>
      </c>
      <c r="H1648">
        <f t="shared" si="154"/>
        <v>71646</v>
      </c>
      <c r="I1648" t="str">
        <f t="shared" si="150"/>
        <v>'Alumbrado Público y Saneamiento'</v>
      </c>
      <c r="J1648" t="str">
        <f t="shared" si="151"/>
        <v>'LA0004524'</v>
      </c>
      <c r="K1648" t="str">
        <f t="shared" si="152"/>
        <v>'L01070260'</v>
      </c>
      <c r="M1648" t="str">
        <f t="shared" si="155"/>
        <v>null</v>
      </c>
      <c r="O1648" t="str">
        <f t="shared" si="153"/>
        <v xml:space="preserve">INSERT INTO pad_organ (organid, nom, dir3, dir3pare, cif) VALUES (71646, 'Alumbrado Público y Saneamiento', 'LA0004524', 'L01070260', null); </v>
      </c>
    </row>
    <row r="1649" spans="2:15">
      <c r="B1649" t="s">
        <v>3201</v>
      </c>
      <c r="C1649" t="s">
        <v>2886</v>
      </c>
      <c r="D1649" s="1">
        <v>2126651</v>
      </c>
      <c r="E1649" t="str">
        <f>IFERROR(VLOOKUP(D1649,PBL_ORGAN_GESTOR!$A$2:$G$1955,2,FALSE),"null")</f>
        <v>L01070260</v>
      </c>
      <c r="F1649" t="str">
        <f>IF(E1649="null",VLOOKUP(B1649,Entitats!O:P,2,FALSE),"null")</f>
        <v>null</v>
      </c>
      <c r="H1649">
        <f t="shared" si="154"/>
        <v>71647</v>
      </c>
      <c r="I1649" t="str">
        <f t="shared" si="150"/>
        <v>'Medio Ambiente'</v>
      </c>
      <c r="J1649" t="str">
        <f t="shared" si="151"/>
        <v>'LA0004525'</v>
      </c>
      <c r="K1649" t="str">
        <f t="shared" si="152"/>
        <v>'L01070260'</v>
      </c>
      <c r="M1649" t="str">
        <f t="shared" si="155"/>
        <v>null</v>
      </c>
      <c r="O1649" t="str">
        <f t="shared" si="153"/>
        <v xml:space="preserve">INSERT INTO pad_organ (organid, nom, dir3, dir3pare, cif) VALUES (71647, 'Medio Ambiente', 'LA0004525', 'L01070260', null); </v>
      </c>
    </row>
    <row r="1650" spans="2:15">
      <c r="B1650" t="s">
        <v>3202</v>
      </c>
      <c r="C1650" t="s">
        <v>3203</v>
      </c>
      <c r="D1650" s="1">
        <v>2126651</v>
      </c>
      <c r="E1650" t="str">
        <f>IFERROR(VLOOKUP(D1650,PBL_ORGAN_GESTOR!$A$2:$G$1955,2,FALSE),"null")</f>
        <v>L01070260</v>
      </c>
      <c r="F1650" t="str">
        <f>IF(E1650="null",VLOOKUP(B1650,Entitats!O:P,2,FALSE),"null")</f>
        <v>null</v>
      </c>
      <c r="H1650">
        <f t="shared" si="154"/>
        <v>71648</v>
      </c>
      <c r="I1650" t="str">
        <f t="shared" si="150"/>
        <v>'Salud Pública'</v>
      </c>
      <c r="J1650" t="str">
        <f t="shared" si="151"/>
        <v>'LA0004526'</v>
      </c>
      <c r="K1650" t="str">
        <f t="shared" si="152"/>
        <v>'L01070260'</v>
      </c>
      <c r="M1650" t="str">
        <f t="shared" si="155"/>
        <v>null</v>
      </c>
      <c r="O1650" t="str">
        <f t="shared" si="153"/>
        <v xml:space="preserve">INSERT INTO pad_organ (organid, nom, dir3, dir3pare, cif) VALUES (71648, 'Salud Pública', 'LA0004526', 'L01070260', null); </v>
      </c>
    </row>
    <row r="1651" spans="2:15">
      <c r="B1651" t="s">
        <v>3204</v>
      </c>
      <c r="C1651" t="s">
        <v>3205</v>
      </c>
      <c r="D1651" s="1">
        <v>2126651</v>
      </c>
      <c r="E1651" t="str">
        <f>IFERROR(VLOOKUP(D1651,PBL_ORGAN_GESTOR!$A$2:$G$1955,2,FALSE),"null")</f>
        <v>L01070260</v>
      </c>
      <c r="F1651" t="str">
        <f>IF(E1651="null",VLOOKUP(B1651,Entitats!O:P,2,FALSE),"null")</f>
        <v>null</v>
      </c>
      <c r="H1651">
        <f t="shared" si="154"/>
        <v>71649</v>
      </c>
      <c r="I1651" t="str">
        <f t="shared" si="150"/>
        <v>'Movilidad'</v>
      </c>
      <c r="J1651" t="str">
        <f t="shared" si="151"/>
        <v>'LA0004527'</v>
      </c>
      <c r="K1651" t="str">
        <f t="shared" si="152"/>
        <v>'L01070260'</v>
      </c>
      <c r="M1651" t="str">
        <f t="shared" si="155"/>
        <v>null</v>
      </c>
      <c r="O1651" t="str">
        <f t="shared" si="153"/>
        <v xml:space="preserve">INSERT INTO pad_organ (organid, nom, dir3, dir3pare, cif) VALUES (71649, 'Movilidad', 'LA0004527', 'L01070260', null); </v>
      </c>
    </row>
    <row r="1652" spans="2:15">
      <c r="B1652" t="s">
        <v>3206</v>
      </c>
      <c r="C1652" t="s">
        <v>3207</v>
      </c>
      <c r="D1652" s="1">
        <v>2126651</v>
      </c>
      <c r="E1652" t="str">
        <f>IFERROR(VLOOKUP(D1652,PBL_ORGAN_GESTOR!$A$2:$G$1955,2,FALSE),"null")</f>
        <v>L01070260</v>
      </c>
      <c r="F1652" t="str">
        <f>IF(E1652="null",VLOOKUP(B1652,Entitats!O:P,2,FALSE),"null")</f>
        <v>null</v>
      </c>
      <c r="H1652">
        <f t="shared" si="154"/>
        <v>71650</v>
      </c>
      <c r="I1652" t="str">
        <f t="shared" si="150"/>
        <v>'Políticas de Igualdad'</v>
      </c>
      <c r="J1652" t="str">
        <f t="shared" si="151"/>
        <v>'LA0004528'</v>
      </c>
      <c r="K1652" t="str">
        <f t="shared" si="152"/>
        <v>'L01070260'</v>
      </c>
      <c r="M1652" t="str">
        <f t="shared" si="155"/>
        <v>null</v>
      </c>
      <c r="O1652" t="str">
        <f t="shared" si="153"/>
        <v xml:space="preserve">INSERT INTO pad_organ (organid, nom, dir3, dir3pare, cif) VALUES (71650, 'Políticas de Igualdad', 'LA0004528', 'L01070260', null); </v>
      </c>
    </row>
    <row r="1653" spans="2:15">
      <c r="B1653" t="s">
        <v>3208</v>
      </c>
      <c r="C1653" t="s">
        <v>3209</v>
      </c>
      <c r="D1653" s="1">
        <v>2126651</v>
      </c>
      <c r="E1653" t="str">
        <f>IFERROR(VLOOKUP(D1653,PBL_ORGAN_GESTOR!$A$2:$G$1955,2,FALSE),"null")</f>
        <v>L01070260</v>
      </c>
      <c r="F1653" t="str">
        <f>IF(E1653="null",VLOOKUP(B1653,Entitats!O:P,2,FALSE),"null")</f>
        <v>null</v>
      </c>
      <c r="H1653">
        <f t="shared" si="154"/>
        <v>71651</v>
      </c>
      <c r="I1653" t="str">
        <f t="shared" si="150"/>
        <v>'Suministro de Energía Eléctrica y Gas'</v>
      </c>
      <c r="J1653" t="str">
        <f t="shared" si="151"/>
        <v>'LA0004529'</v>
      </c>
      <c r="K1653" t="str">
        <f t="shared" si="152"/>
        <v>'L01070260'</v>
      </c>
      <c r="M1653" t="str">
        <f t="shared" si="155"/>
        <v>null</v>
      </c>
      <c r="O1653" t="str">
        <f t="shared" si="153"/>
        <v xml:space="preserve">INSERT INTO pad_organ (organid, nom, dir3, dir3pare, cif) VALUES (71651, 'Suministro de Energía Eléctrica y Gas', 'LA0004529', 'L01070260', null); </v>
      </c>
    </row>
    <row r="1654" spans="2:15">
      <c r="B1654" t="s">
        <v>3210</v>
      </c>
      <c r="C1654" t="s">
        <v>3211</v>
      </c>
      <c r="D1654" s="1">
        <v>2126651</v>
      </c>
      <c r="E1654" t="str">
        <f>IFERROR(VLOOKUP(D1654,PBL_ORGAN_GESTOR!$A$2:$G$1955,2,FALSE),"null")</f>
        <v>L01070260</v>
      </c>
      <c r="F1654" t="str">
        <f>IF(E1654="null",VLOOKUP(B1654,Entitats!O:P,2,FALSE),"null")</f>
        <v>null</v>
      </c>
      <c r="H1654">
        <f t="shared" si="154"/>
        <v>71652</v>
      </c>
      <c r="I1654" t="str">
        <f t="shared" si="150"/>
        <v>'Vivero de Empresas'</v>
      </c>
      <c r="J1654" t="str">
        <f t="shared" si="151"/>
        <v>'LA0005256'</v>
      </c>
      <c r="K1654" t="str">
        <f t="shared" si="152"/>
        <v>'L01070260'</v>
      </c>
      <c r="M1654" t="str">
        <f t="shared" si="155"/>
        <v>null</v>
      </c>
      <c r="O1654" t="str">
        <f t="shared" si="153"/>
        <v xml:space="preserve">INSERT INTO pad_organ (organid, nom, dir3, dir3pare, cif) VALUES (71652, 'Vivero de Empresas', 'LA0005256', 'L01070260', null); </v>
      </c>
    </row>
    <row r="1655" spans="2:15">
      <c r="B1655" t="s">
        <v>3212</v>
      </c>
      <c r="C1655" t="s">
        <v>3213</v>
      </c>
      <c r="D1655" s="1">
        <v>2126651</v>
      </c>
      <c r="E1655" t="str">
        <f>IFERROR(VLOOKUP(D1655,PBL_ORGAN_GESTOR!$A$2:$G$1955,2,FALSE),"null")</f>
        <v>L01070260</v>
      </c>
      <c r="F1655" t="str">
        <f>IF(E1655="null",VLOOKUP(B1655,Entitats!O:P,2,FALSE),"null")</f>
        <v>null</v>
      </c>
      <c r="H1655">
        <f t="shared" si="154"/>
        <v>71653</v>
      </c>
      <c r="I1655" t="str">
        <f t="shared" si="150"/>
        <v>'Formación Interna'</v>
      </c>
      <c r="J1655" t="str">
        <f t="shared" si="151"/>
        <v>'LA0005257'</v>
      </c>
      <c r="K1655" t="str">
        <f t="shared" si="152"/>
        <v>'L01070260'</v>
      </c>
      <c r="M1655" t="str">
        <f t="shared" si="155"/>
        <v>null</v>
      </c>
      <c r="O1655" t="str">
        <f t="shared" si="153"/>
        <v xml:space="preserve">INSERT INTO pad_organ (organid, nom, dir3, dir3pare, cif) VALUES (71653, 'Formación Interna', 'LA0005257', 'L01070260', null); </v>
      </c>
    </row>
    <row r="1656" spans="2:15">
      <c r="B1656" t="s">
        <v>3214</v>
      </c>
      <c r="C1656" t="s">
        <v>3215</v>
      </c>
      <c r="D1656" s="1">
        <v>2126651</v>
      </c>
      <c r="E1656" t="str">
        <f>IFERROR(VLOOKUP(D1656,PBL_ORGAN_GESTOR!$A$2:$G$1955,2,FALSE),"null")</f>
        <v>L01070260</v>
      </c>
      <c r="F1656" t="str">
        <f>IF(E1656="null",VLOOKUP(B1656,Entitats!O:P,2,FALSE),"null")</f>
        <v>null</v>
      </c>
      <c r="H1656">
        <f t="shared" si="154"/>
        <v>71654</v>
      </c>
      <c r="I1656" t="str">
        <f t="shared" si="150"/>
        <v>'Playas'</v>
      </c>
      <c r="J1656" t="str">
        <f t="shared" si="151"/>
        <v>'LA0005258'</v>
      </c>
      <c r="K1656" t="str">
        <f t="shared" si="152"/>
        <v>'L01070260'</v>
      </c>
      <c r="M1656" t="str">
        <f t="shared" si="155"/>
        <v>null</v>
      </c>
      <c r="O1656" t="str">
        <f t="shared" si="153"/>
        <v xml:space="preserve">INSERT INTO pad_organ (organid, nom, dir3, dir3pare, cif) VALUES (71654, 'Playas', 'LA0005258', 'L01070260', null); </v>
      </c>
    </row>
    <row r="1657" spans="2:15">
      <c r="B1657" t="s">
        <v>3216</v>
      </c>
      <c r="C1657" t="s">
        <v>3217</v>
      </c>
      <c r="D1657" s="1">
        <v>2126651</v>
      </c>
      <c r="E1657" t="str">
        <f>IFERROR(VLOOKUP(D1657,PBL_ORGAN_GESTOR!$A$2:$G$1955,2,FALSE),"null")</f>
        <v>L01070260</v>
      </c>
      <c r="F1657" t="str">
        <f>IF(E1657="null",VLOOKUP(B1657,Entitats!O:P,2,FALSE),"null")</f>
        <v>null</v>
      </c>
      <c r="H1657">
        <f t="shared" si="154"/>
        <v>71655</v>
      </c>
      <c r="I1657" t="str">
        <f t="shared" si="150"/>
        <v>'Parques Infantiles'</v>
      </c>
      <c r="J1657" t="str">
        <f t="shared" si="151"/>
        <v>'LA0005259'</v>
      </c>
      <c r="K1657" t="str">
        <f t="shared" si="152"/>
        <v>'L01070260'</v>
      </c>
      <c r="M1657" t="str">
        <f t="shared" si="155"/>
        <v>null</v>
      </c>
      <c r="O1657" t="str">
        <f t="shared" si="153"/>
        <v xml:space="preserve">INSERT INTO pad_organ (organid, nom, dir3, dir3pare, cif) VALUES (71655, 'Parques Infantiles', 'LA0005259', 'L01070260', null); </v>
      </c>
    </row>
    <row r="1658" spans="2:15">
      <c r="B1658" t="s">
        <v>3218</v>
      </c>
      <c r="C1658" t="s">
        <v>3219</v>
      </c>
      <c r="D1658" s="1">
        <v>2126651</v>
      </c>
      <c r="E1658" t="str">
        <f>IFERROR(VLOOKUP(D1658,PBL_ORGAN_GESTOR!$A$2:$G$1955,2,FALSE),"null")</f>
        <v>L01070260</v>
      </c>
      <c r="F1658" t="str">
        <f>IF(E1658="null",VLOOKUP(B1658,Entitats!O:P,2,FALSE),"null")</f>
        <v>null</v>
      </c>
      <c r="H1658">
        <f t="shared" si="154"/>
        <v>71656</v>
      </c>
      <c r="I1658" t="str">
        <f t="shared" si="150"/>
        <v>'Suministro de Energía Eléctrica - Citelum'</v>
      </c>
      <c r="J1658" t="str">
        <f t="shared" si="151"/>
        <v>'LA0005344'</v>
      </c>
      <c r="K1658" t="str">
        <f t="shared" si="152"/>
        <v>'L01070260'</v>
      </c>
      <c r="M1658" t="str">
        <f t="shared" si="155"/>
        <v>null</v>
      </c>
      <c r="O1658" t="str">
        <f t="shared" si="153"/>
        <v xml:space="preserve">INSERT INTO pad_organ (organid, nom, dir3, dir3pare, cif) VALUES (71656, 'Suministro de Energía Eléctrica - Citelum', 'LA0005344', 'L01070260', null); </v>
      </c>
    </row>
    <row r="1659" spans="2:15">
      <c r="B1659" t="s">
        <v>3220</v>
      </c>
      <c r="C1659" t="s">
        <v>2142</v>
      </c>
      <c r="D1659" s="1">
        <v>2126651</v>
      </c>
      <c r="E1659" t="str">
        <f>IFERROR(VLOOKUP(D1659,PBL_ORGAN_GESTOR!$A$2:$G$1955,2,FALSE),"null")</f>
        <v>L01070260</v>
      </c>
      <c r="F1659" t="str">
        <f>IF(E1659="null",VLOOKUP(B1659,Entitats!O:P,2,FALSE),"null")</f>
        <v>null</v>
      </c>
      <c r="H1659">
        <f t="shared" si="154"/>
        <v>71657</v>
      </c>
      <c r="I1659" t="str">
        <f t="shared" si="150"/>
        <v>'Consorci Eivissa Patrimoni de la Humanitat'</v>
      </c>
      <c r="J1659" t="str">
        <f t="shared" si="151"/>
        <v>'LA0005414'</v>
      </c>
      <c r="K1659" t="str">
        <f t="shared" si="152"/>
        <v>'L01070260'</v>
      </c>
      <c r="M1659" t="str">
        <f t="shared" si="155"/>
        <v>null</v>
      </c>
      <c r="O1659" t="str">
        <f t="shared" si="153"/>
        <v xml:space="preserve">INSERT INTO pad_organ (organid, nom, dir3, dir3pare, cif) VALUES (71657, 'Consorci Eivissa Patrimoni de la Humanitat', 'LA0005414', 'L01070260', null); </v>
      </c>
    </row>
    <row r="1660" spans="2:15">
      <c r="B1660" t="s">
        <v>3221</v>
      </c>
      <c r="C1660" t="s">
        <v>3222</v>
      </c>
      <c r="D1660" s="1">
        <v>2126651</v>
      </c>
      <c r="E1660" t="str">
        <f>IFERROR(VLOOKUP(D1660,PBL_ORGAN_GESTOR!$A$2:$G$1955,2,FALSE),"null")</f>
        <v>L01070260</v>
      </c>
      <c r="F1660" t="str">
        <f>IF(E1660="null",VLOOKUP(B1660,Entitats!O:P,2,FALSE),"null")</f>
        <v>null</v>
      </c>
      <c r="H1660">
        <f t="shared" si="154"/>
        <v>71658</v>
      </c>
      <c r="I1660" t="str">
        <f t="shared" si="150"/>
        <v>'Jardines'</v>
      </c>
      <c r="J1660" t="str">
        <f t="shared" si="151"/>
        <v>'LA0007043'</v>
      </c>
      <c r="K1660" t="str">
        <f t="shared" si="152"/>
        <v>'L01070260'</v>
      </c>
      <c r="M1660" t="str">
        <f t="shared" si="155"/>
        <v>null</v>
      </c>
      <c r="O1660" t="str">
        <f t="shared" si="153"/>
        <v xml:space="preserve">INSERT INTO pad_organ (organid, nom, dir3, dir3pare, cif) VALUES (71658, 'Jardines', 'LA0007043', 'L01070260', null); </v>
      </c>
    </row>
    <row r="1661" spans="2:15">
      <c r="B1661" t="s">
        <v>3223</v>
      </c>
      <c r="C1661" t="s">
        <v>3224</v>
      </c>
      <c r="D1661" s="1">
        <v>2126651</v>
      </c>
      <c r="E1661" t="str">
        <f>IFERROR(VLOOKUP(D1661,PBL_ORGAN_GESTOR!$A$2:$G$1955,2,FALSE),"null")</f>
        <v>L01070260</v>
      </c>
      <c r="F1661" t="str">
        <f>IF(E1661="null",VLOOKUP(B1661,Entitats!O:P,2,FALSE),"null")</f>
        <v>null</v>
      </c>
      <c r="H1661">
        <f t="shared" si="154"/>
        <v>71659</v>
      </c>
      <c r="I1661" t="str">
        <f t="shared" si="150"/>
        <v>'Mantenimiento Edificios Municipales'</v>
      </c>
      <c r="J1661" t="str">
        <f t="shared" si="151"/>
        <v>'LA0008688'</v>
      </c>
      <c r="K1661" t="str">
        <f t="shared" si="152"/>
        <v>'L01070260'</v>
      </c>
      <c r="M1661" t="str">
        <f t="shared" si="155"/>
        <v>null</v>
      </c>
      <c r="O1661" t="str">
        <f t="shared" si="153"/>
        <v xml:space="preserve">INSERT INTO pad_organ (organid, nom, dir3, dir3pare, cif) VALUES (71659, 'Mantenimiento Edificios Municipales', 'LA0008688', 'L01070260', null); </v>
      </c>
    </row>
    <row r="1662" spans="2:15">
      <c r="B1662" t="s">
        <v>3225</v>
      </c>
      <c r="C1662" t="s">
        <v>3226</v>
      </c>
      <c r="D1662" s="1">
        <v>2126651</v>
      </c>
      <c r="E1662" t="str">
        <f>IFERROR(VLOOKUP(D1662,PBL_ORGAN_GESTOR!$A$2:$G$1955,2,FALSE),"null")</f>
        <v>L01070260</v>
      </c>
      <c r="F1662" t="str">
        <f>IF(E1662="null",VLOOKUP(B1662,Entitats!O:P,2,FALSE),"null")</f>
        <v>null</v>
      </c>
      <c r="H1662">
        <f t="shared" si="154"/>
        <v>71660</v>
      </c>
      <c r="I1662" t="str">
        <f t="shared" si="150"/>
        <v>'Telefonia (FIJOS Y MÓVILES)'</v>
      </c>
      <c r="J1662" t="str">
        <f t="shared" si="151"/>
        <v>'LA0008689'</v>
      </c>
      <c r="K1662" t="str">
        <f t="shared" si="152"/>
        <v>'L01070260'</v>
      </c>
      <c r="M1662" t="str">
        <f t="shared" si="155"/>
        <v>null</v>
      </c>
      <c r="O1662" t="str">
        <f t="shared" si="153"/>
        <v xml:space="preserve">INSERT INTO pad_organ (organid, nom, dir3, dir3pare, cif) VALUES (71660, 'Telefonia (FIJOS Y MÓVILES)', 'LA0008689', 'L01070260', null); </v>
      </c>
    </row>
    <row r="1663" spans="2:15">
      <c r="B1663" t="s">
        <v>3227</v>
      </c>
      <c r="C1663" t="s">
        <v>3228</v>
      </c>
      <c r="D1663" s="1">
        <v>2126651</v>
      </c>
      <c r="E1663" t="str">
        <f>IFERROR(VLOOKUP(D1663,PBL_ORGAN_GESTOR!$A$2:$G$1955,2,FALSE),"null")</f>
        <v>L01070260</v>
      </c>
      <c r="F1663" t="str">
        <f>IF(E1663="null",VLOOKUP(B1663,Entitats!O:P,2,FALSE),"null")</f>
        <v>null</v>
      </c>
      <c r="H1663">
        <f t="shared" si="154"/>
        <v>71661</v>
      </c>
      <c r="I1663" t="str">
        <f t="shared" si="150"/>
        <v>'Aigüa - Sanejament - Fonts Municipals'</v>
      </c>
      <c r="J1663" t="str">
        <f t="shared" si="151"/>
        <v>'LA0008690'</v>
      </c>
      <c r="K1663" t="str">
        <f t="shared" si="152"/>
        <v>'L01070260'</v>
      </c>
      <c r="M1663" t="str">
        <f t="shared" si="155"/>
        <v>null</v>
      </c>
      <c r="O1663" t="str">
        <f t="shared" si="153"/>
        <v xml:space="preserve">INSERT INTO pad_organ (organid, nom, dir3, dir3pare, cif) VALUES (71661, 'Aigüa - Sanejament - Fonts Municipals', 'LA0008690', 'L01070260', null); </v>
      </c>
    </row>
    <row r="1664" spans="2:15">
      <c r="B1664" t="s">
        <v>3229</v>
      </c>
      <c r="C1664" t="s">
        <v>3230</v>
      </c>
      <c r="D1664" s="1">
        <v>2126651</v>
      </c>
      <c r="E1664" t="str">
        <f>IFERROR(VLOOKUP(D1664,PBL_ORGAN_GESTOR!$A$2:$G$1955,2,FALSE),"null")</f>
        <v>L01070260</v>
      </c>
      <c r="F1664" t="str">
        <f>IF(E1664="null",VLOOKUP(B1664,Entitats!O:P,2,FALSE),"null")</f>
        <v>null</v>
      </c>
      <c r="H1664">
        <f t="shared" si="154"/>
        <v>71662</v>
      </c>
      <c r="I1664" t="str">
        <f t="shared" si="150"/>
        <v>'Modernización - Transparencia'</v>
      </c>
      <c r="J1664" t="str">
        <f t="shared" si="151"/>
        <v>'LA0008691'</v>
      </c>
      <c r="K1664" t="str">
        <f t="shared" si="152"/>
        <v>'L01070260'</v>
      </c>
      <c r="M1664" t="str">
        <f t="shared" si="155"/>
        <v>null</v>
      </c>
      <c r="O1664" t="str">
        <f t="shared" si="153"/>
        <v xml:space="preserve">INSERT INTO pad_organ (organid, nom, dir3, dir3pare, cif) VALUES (71662, 'Modernización - Transparencia', 'LA0008691', 'L01070260', null); </v>
      </c>
    </row>
    <row r="1665" spans="2:15">
      <c r="B1665" t="s">
        <v>3231</v>
      </c>
      <c r="C1665" t="s">
        <v>3232</v>
      </c>
      <c r="D1665" s="1">
        <v>2126651</v>
      </c>
      <c r="E1665" t="str">
        <f>IFERROR(VLOOKUP(D1665,PBL_ORGAN_GESTOR!$A$2:$G$1955,2,FALSE),"null")</f>
        <v>L01070260</v>
      </c>
      <c r="F1665" t="str">
        <f>IF(E1665="null",VLOOKUP(B1665,Entitats!O:P,2,FALSE),"null")</f>
        <v>null</v>
      </c>
      <c r="H1665">
        <f t="shared" si="154"/>
        <v>71663</v>
      </c>
      <c r="I1665" t="str">
        <f t="shared" si="150"/>
        <v>'Covid19-Coronavirus'</v>
      </c>
      <c r="J1665" t="str">
        <f t="shared" si="151"/>
        <v>'LA0016416'</v>
      </c>
      <c r="K1665" t="str">
        <f t="shared" si="152"/>
        <v>'L01070260'</v>
      </c>
      <c r="M1665" t="str">
        <f t="shared" si="155"/>
        <v>null</v>
      </c>
      <c r="O1665" t="str">
        <f t="shared" si="153"/>
        <v xml:space="preserve">INSERT INTO pad_organ (organid, nom, dir3, dir3pare, cif) VALUES (71663, 'Covid19-Coronavirus', 'LA0016416', 'L01070260', null); </v>
      </c>
    </row>
    <row r="1666" spans="2:15">
      <c r="B1666" t="s">
        <v>3233</v>
      </c>
      <c r="C1666" t="s">
        <v>3234</v>
      </c>
      <c r="D1666" s="1">
        <v>2126651</v>
      </c>
      <c r="E1666" t="str">
        <f>IFERROR(VLOOKUP(D1666,PBL_ORGAN_GESTOR!$A$2:$G$1955,2,FALSE),"null")</f>
        <v>L01070260</v>
      </c>
      <c r="F1666" t="str">
        <f>IF(E1666="null",VLOOKUP(B1666,Entitats!O:P,2,FALSE),"null")</f>
        <v>null</v>
      </c>
      <c r="H1666">
        <f t="shared" si="154"/>
        <v>71664</v>
      </c>
      <c r="I1666" t="str">
        <f t="shared" si="150"/>
        <v>'EDUSI - Fondos FEDER'</v>
      </c>
      <c r="J1666" t="str">
        <f t="shared" si="151"/>
        <v>'LA0016417'</v>
      </c>
      <c r="K1666" t="str">
        <f t="shared" si="152"/>
        <v>'L01070260'</v>
      </c>
      <c r="M1666" t="str">
        <f t="shared" si="155"/>
        <v>null</v>
      </c>
      <c r="O1666" t="str">
        <f t="shared" si="153"/>
        <v xml:space="preserve">INSERT INTO pad_organ (organid, nom, dir3, dir3pare, cif) VALUES (71664, 'EDUSI - Fondos FEDER', 'LA0016417', 'L01070260', null); </v>
      </c>
    </row>
    <row r="1667" spans="2:15">
      <c r="B1667" t="s">
        <v>3235</v>
      </c>
      <c r="C1667" t="s">
        <v>3236</v>
      </c>
      <c r="D1667" s="1">
        <v>2126651</v>
      </c>
      <c r="E1667" t="str">
        <f>IFERROR(VLOOKUP(D1667,PBL_ORGAN_GESTOR!$A$2:$G$1955,2,FALSE),"null")</f>
        <v>L01070260</v>
      </c>
      <c r="F1667" t="str">
        <f>IF(E1667="null",VLOOKUP(B1667,Entitats!O:P,2,FALSE),"null")</f>
        <v>null</v>
      </c>
      <c r="H1667">
        <f t="shared" si="154"/>
        <v>71665</v>
      </c>
      <c r="I1667" t="str">
        <f t="shared" ref="I1667:I1730" si="156">"'"&amp;C1667&amp;"'"</f>
        <v>'Habitatge'</v>
      </c>
      <c r="J1667" t="str">
        <f t="shared" ref="J1667:J1730" si="157">"'"&amp;B1667&amp;"'"</f>
        <v>'LA0016955'</v>
      </c>
      <c r="K1667" t="str">
        <f t="shared" ref="K1667:K1730" si="158">IF(E1667="null","null","'"&amp;E1667&amp;"'")</f>
        <v>'L01070260'</v>
      </c>
      <c r="M1667" t="str">
        <f t="shared" si="155"/>
        <v>null</v>
      </c>
      <c r="O1667" t="str">
        <f t="shared" ref="O1667:O1730" si="159">SUBSTITUTE(SUBSTITUTE(SUBSTITUTE(SUBSTITUTE(SUBSTITUTE(SUBSTITUTE(O$1,"$ID$",H1667),"$NOM$",I1667),"$DIR3$",J1667),"$DIR3PARE$",K1667),"$ENTITATID$",L1667),"$CIF$",M1667)</f>
        <v xml:space="preserve">INSERT INTO pad_organ (organid, nom, dir3, dir3pare, cif) VALUES (71665, 'Habitatge', 'LA0016955', 'L01070260', null); </v>
      </c>
    </row>
    <row r="1668" spans="2:15">
      <c r="B1668" t="s">
        <v>3237</v>
      </c>
      <c r="C1668" t="s">
        <v>3238</v>
      </c>
      <c r="D1668" t="s">
        <v>13</v>
      </c>
      <c r="E1668" t="str">
        <f>IFERROR(VLOOKUP(D1668,PBL_ORGAN_GESTOR!$A$2:$G$1955,2,FALSE),"null")</f>
        <v>null</v>
      </c>
      <c r="F1668" t="str">
        <f>IF(E1668="null",VLOOKUP(B1668,Entitats!O:P,2,FALSE),"null")</f>
        <v>P0704100G</v>
      </c>
      <c r="H1668">
        <f t="shared" ref="H1668:H1731" si="160">H1667+1</f>
        <v>71666</v>
      </c>
      <c r="I1668" t="str">
        <f t="shared" si="156"/>
        <v>'Ayuntamiento de Petra'</v>
      </c>
      <c r="J1668" t="str">
        <f t="shared" si="157"/>
        <v>'L01070414'</v>
      </c>
      <c r="K1668" t="str">
        <f t="shared" si="158"/>
        <v>null</v>
      </c>
      <c r="M1668" t="str">
        <f t="shared" ref="M1668:M1731" si="161">IFERROR(IF(F1668="null","null","'"&amp;F1668&amp;"'"),"null")</f>
        <v>'P0704100G'</v>
      </c>
      <c r="O1668" t="str">
        <f t="shared" si="159"/>
        <v xml:space="preserve">INSERT INTO pad_organ (organid, nom, dir3, dir3pare, cif) VALUES (71666, 'Ayuntamiento de Petra', 'L01070414', null, 'P0704100G'); </v>
      </c>
    </row>
    <row r="1669" spans="2:15">
      <c r="B1669" t="s">
        <v>3239</v>
      </c>
      <c r="C1669" t="s">
        <v>3240</v>
      </c>
      <c r="D1669" s="1">
        <v>1442028</v>
      </c>
      <c r="E1669" t="str">
        <f>IFERROR(VLOOKUP(D1669,PBL_ORGAN_GESTOR!$A$2:$G$1955,2,FALSE),"null")</f>
        <v>LA0014955</v>
      </c>
      <c r="F1669" t="str">
        <f>IF(E1669="null",VLOOKUP(B1669,Entitats!O:P,2,FALSE),"null")</f>
        <v>null</v>
      </c>
      <c r="H1669">
        <f t="shared" si="160"/>
        <v>71667</v>
      </c>
      <c r="I1669" t="str">
        <f t="shared" si="156"/>
        <v>'Sección de Tesorería'</v>
      </c>
      <c r="J1669" t="str">
        <f t="shared" si="157"/>
        <v>'LA0020035'</v>
      </c>
      <c r="K1669" t="str">
        <f t="shared" si="158"/>
        <v>'LA0014955'</v>
      </c>
      <c r="M1669" t="str">
        <f t="shared" si="161"/>
        <v>null</v>
      </c>
      <c r="O1669" t="str">
        <f t="shared" si="159"/>
        <v xml:space="preserve">INSERT INTO pad_organ (organid, nom, dir3, dir3pare, cif) VALUES (71667, 'Sección de Tesorería', 'LA0020035', 'LA0014955', null); </v>
      </c>
    </row>
    <row r="1670" spans="2:15">
      <c r="B1670" t="s">
        <v>3241</v>
      </c>
      <c r="C1670" t="s">
        <v>3242</v>
      </c>
      <c r="D1670" s="1">
        <v>1442065</v>
      </c>
      <c r="E1670" t="str">
        <f>IFERROR(VLOOKUP(D1670,PBL_ORGAN_GESTOR!$A$2:$G$1955,2,FALSE),"null")</f>
        <v>LA0014843</v>
      </c>
      <c r="F1670" t="str">
        <f>IF(E1670="null",VLOOKUP(B1670,Entitats!O:P,2,FALSE),"null")</f>
        <v>null</v>
      </c>
      <c r="H1670">
        <f t="shared" si="160"/>
        <v>71668</v>
      </c>
      <c r="I1670" t="str">
        <f t="shared" si="156"/>
        <v>'Servicio de Tramitación de Licencias de Obras'</v>
      </c>
      <c r="J1670" t="str">
        <f t="shared" si="157"/>
        <v>'LA0020637'</v>
      </c>
      <c r="K1670" t="str">
        <f t="shared" si="158"/>
        <v>'LA0014843'</v>
      </c>
      <c r="M1670" t="str">
        <f t="shared" si="161"/>
        <v>null</v>
      </c>
      <c r="O1670" t="str">
        <f t="shared" si="159"/>
        <v xml:space="preserve">INSERT INTO pad_organ (organid, nom, dir3, dir3pare, cif) VALUES (71668, 'Servicio de Tramitación de Licencias de Obras', 'LA0020637', 'LA0014843', null); </v>
      </c>
    </row>
    <row r="1671" spans="2:15">
      <c r="B1671" t="s">
        <v>3243</v>
      </c>
      <c r="C1671" t="s">
        <v>3244</v>
      </c>
      <c r="D1671" s="1">
        <v>1442101</v>
      </c>
      <c r="E1671" t="str">
        <f>IFERROR(VLOOKUP(D1671,PBL_ORGAN_GESTOR!$A$2:$G$1955,2,FALSE),"null")</f>
        <v>LA0014803</v>
      </c>
      <c r="F1671" t="str">
        <f>IF(E1671="null",VLOOKUP(B1671,Entitats!O:P,2,FALSE),"null")</f>
        <v>null</v>
      </c>
      <c r="H1671">
        <f t="shared" si="160"/>
        <v>71669</v>
      </c>
      <c r="I1671" t="str">
        <f t="shared" si="156"/>
        <v>'Sección Técnica de Notificación y Registro de Multas'</v>
      </c>
      <c r="J1671" t="str">
        <f t="shared" si="157"/>
        <v>'LA0020976'</v>
      </c>
      <c r="K1671" t="str">
        <f t="shared" si="158"/>
        <v>'LA0014803'</v>
      </c>
      <c r="M1671" t="str">
        <f t="shared" si="161"/>
        <v>null</v>
      </c>
      <c r="O1671" t="str">
        <f t="shared" si="159"/>
        <v xml:space="preserve">INSERT INTO pad_organ (organid, nom, dir3, dir3pare, cif) VALUES (71669, 'Sección Técnica de Notificación y Registro de Multas', 'LA0020976', 'LA0014803', null); </v>
      </c>
    </row>
    <row r="1672" spans="2:15">
      <c r="B1672" t="s">
        <v>3245</v>
      </c>
      <c r="C1672" t="s">
        <v>3246</v>
      </c>
      <c r="D1672" s="1">
        <v>1442101</v>
      </c>
      <c r="E1672" t="str">
        <f>IFERROR(VLOOKUP(D1672,PBL_ORGAN_GESTOR!$A$2:$G$1955,2,FALSE),"null")</f>
        <v>LA0014803</v>
      </c>
      <c r="F1672" t="str">
        <f>IF(E1672="null",VLOOKUP(B1672,Entitats!O:P,2,FALSE),"null")</f>
        <v>null</v>
      </c>
      <c r="H1672">
        <f t="shared" si="160"/>
        <v>71670</v>
      </c>
      <c r="I1672" t="str">
        <f t="shared" si="156"/>
        <v>'Sección Jurídica'</v>
      </c>
      <c r="J1672" t="str">
        <f t="shared" si="157"/>
        <v>'LA0020977'</v>
      </c>
      <c r="K1672" t="str">
        <f t="shared" si="158"/>
        <v>'LA0014803'</v>
      </c>
      <c r="M1672" t="str">
        <f t="shared" si="161"/>
        <v>null</v>
      </c>
      <c r="O1672" t="str">
        <f t="shared" si="159"/>
        <v xml:space="preserve">INSERT INTO pad_organ (organid, nom, dir3, dir3pare, cif) VALUES (71670, 'Sección Jurídica', 'LA0020977', 'LA0014803', null); </v>
      </c>
    </row>
    <row r="1673" spans="2:15">
      <c r="B1673" t="s">
        <v>3247</v>
      </c>
      <c r="C1673" t="s">
        <v>3248</v>
      </c>
      <c r="D1673" s="1">
        <v>1442163</v>
      </c>
      <c r="E1673" t="str">
        <f>IFERROR(VLOOKUP(D1673,PBL_ORGAN_GESTOR!$A$2:$G$1955,2,FALSE),"null")</f>
        <v>LA0014939</v>
      </c>
      <c r="F1673" t="str">
        <f>IF(E1673="null",VLOOKUP(B1673,Entitats!O:P,2,FALSE),"null")</f>
        <v>null</v>
      </c>
      <c r="H1673">
        <f t="shared" si="160"/>
        <v>71671</v>
      </c>
      <c r="I1673" t="str">
        <f t="shared" si="156"/>
        <v>'Sección de Gobierno Interior'</v>
      </c>
      <c r="J1673" t="str">
        <f t="shared" si="157"/>
        <v>'LA0020636'</v>
      </c>
      <c r="K1673" t="str">
        <f t="shared" si="158"/>
        <v>'LA0014939'</v>
      </c>
      <c r="M1673" t="str">
        <f t="shared" si="161"/>
        <v>null</v>
      </c>
      <c r="O1673" t="str">
        <f t="shared" si="159"/>
        <v xml:space="preserve">INSERT INTO pad_organ (organid, nom, dir3, dir3pare, cif) VALUES (71671, 'Sección de Gobierno Interior', 'LA0020636', 'LA0014939', null); </v>
      </c>
    </row>
    <row r="1674" spans="2:15">
      <c r="B1674" t="s">
        <v>3249</v>
      </c>
      <c r="C1674" t="s">
        <v>3250</v>
      </c>
      <c r="D1674" s="1">
        <v>1442172</v>
      </c>
      <c r="E1674" t="str">
        <f>IFERROR(VLOOKUP(D1674,PBL_ORGAN_GESTOR!$A$2:$G$1955,2,FALSE),"null")</f>
        <v>LA0014944</v>
      </c>
      <c r="F1674" t="str">
        <f>IF(E1674="null",VLOOKUP(B1674,Entitats!O:P,2,FALSE),"null")</f>
        <v>null</v>
      </c>
      <c r="H1674">
        <f t="shared" si="160"/>
        <v>71672</v>
      </c>
      <c r="I1674" t="str">
        <f t="shared" si="156"/>
        <v>'Unidad de Tarjeta Ciudadana'</v>
      </c>
      <c r="J1674" t="str">
        <f t="shared" si="157"/>
        <v>'LA0021775'</v>
      </c>
      <c r="K1674" t="str">
        <f t="shared" si="158"/>
        <v>'LA0014944'</v>
      </c>
      <c r="M1674" t="str">
        <f t="shared" si="161"/>
        <v>null</v>
      </c>
      <c r="O1674" t="str">
        <f t="shared" si="159"/>
        <v xml:space="preserve">INSERT INTO pad_organ (organid, nom, dir3, dir3pare, cif) VALUES (71672, 'Unidad de Tarjeta Ciudadana', 'LA0021775', 'LA0014944', null); </v>
      </c>
    </row>
    <row r="1675" spans="2:15">
      <c r="B1675" t="s">
        <v>3251</v>
      </c>
      <c r="C1675" t="s">
        <v>3252</v>
      </c>
      <c r="D1675" t="s">
        <v>13</v>
      </c>
      <c r="E1675" t="str">
        <f>IFERROR(VLOOKUP(D1675,PBL_ORGAN_GESTOR!$A$2:$G$1955,2,FALSE),"null")</f>
        <v>null</v>
      </c>
      <c r="F1675" t="str">
        <f>IF(E1675="null",VLOOKUP(B1675,Entitats!O:P,2,FALSE),"null")</f>
        <v>P0705200D</v>
      </c>
      <c r="H1675">
        <f t="shared" si="160"/>
        <v>71673</v>
      </c>
      <c r="I1675" t="str">
        <f t="shared" si="156"/>
        <v>'Ayuntamiento de Sant Lluís'</v>
      </c>
      <c r="J1675" t="str">
        <f t="shared" si="157"/>
        <v>'L01070526'</v>
      </c>
      <c r="K1675" t="str">
        <f t="shared" si="158"/>
        <v>null</v>
      </c>
      <c r="M1675" t="str">
        <f t="shared" si="161"/>
        <v>'P0705200D'</v>
      </c>
      <c r="O1675" t="str">
        <f t="shared" si="159"/>
        <v xml:space="preserve">INSERT INTO pad_organ (organid, nom, dir3, dir3pare, cif) VALUES (71673, 'Ayuntamiento de Sant Lluís', 'L01070526', null, 'P0705200D'); </v>
      </c>
    </row>
    <row r="1676" spans="2:15">
      <c r="B1676" t="s">
        <v>649</v>
      </c>
      <c r="C1676" t="s">
        <v>3253</v>
      </c>
      <c r="D1676" s="1">
        <v>4185920</v>
      </c>
      <c r="E1676" t="str">
        <f>IFERROR(VLOOKUP(D1676,PBL_ORGAN_GESTOR!$A$2:$G$1955,2,FALSE),"null")</f>
        <v>A04022240</v>
      </c>
      <c r="F1676" t="str">
        <f>IF(E1676="null",VLOOKUP(B1676,Entitats!O:P,2,FALSE),"null")</f>
        <v>null</v>
      </c>
      <c r="H1676">
        <f t="shared" si="160"/>
        <v>71674</v>
      </c>
      <c r="I1676" t="str">
        <f t="shared" si="156"/>
        <v>'Subdirección de Atención Primaria y Atención a las Urgencias Extrahospitalarias'</v>
      </c>
      <c r="J1676" t="str">
        <f t="shared" si="157"/>
        <v>'A04029779'</v>
      </c>
      <c r="K1676" t="str">
        <f t="shared" si="158"/>
        <v>'A04022240'</v>
      </c>
      <c r="M1676" t="str">
        <f t="shared" si="161"/>
        <v>null</v>
      </c>
      <c r="O1676" t="str">
        <f t="shared" si="159"/>
        <v xml:space="preserve">INSERT INTO pad_organ (organid, nom, dir3, dir3pare, cif) VALUES (71674, 'Subdirección de Atención Primaria y Atención a las Urgencias Extrahospitalarias', 'A04029779', 'A04022240', null); </v>
      </c>
    </row>
    <row r="1677" spans="2:15">
      <c r="B1677" t="s">
        <v>651</v>
      </c>
      <c r="C1677" t="s">
        <v>3254</v>
      </c>
      <c r="D1677" s="1">
        <v>4185919</v>
      </c>
      <c r="E1677" t="str">
        <f>IFERROR(VLOOKUP(D1677,PBL_ORGAN_GESTOR!$A$2:$G$1955,2,FALSE),"null")</f>
        <v>A04006334</v>
      </c>
      <c r="F1677" t="str">
        <f>IF(E1677="null",VLOOKUP(B1677,Entitats!O:P,2,FALSE),"null")</f>
        <v>null</v>
      </c>
      <c r="H1677">
        <f t="shared" si="160"/>
        <v>71675</v>
      </c>
      <c r="I1677" t="str">
        <f t="shared" si="156"/>
        <v>'Dirección de Gestión y Presupuestos'</v>
      </c>
      <c r="J1677" t="str">
        <f t="shared" si="157"/>
        <v>'A04029517'</v>
      </c>
      <c r="K1677" t="str">
        <f t="shared" si="158"/>
        <v>'A04006334'</v>
      </c>
      <c r="M1677" t="str">
        <f t="shared" si="161"/>
        <v>null</v>
      </c>
      <c r="O1677" t="str">
        <f t="shared" si="159"/>
        <v xml:space="preserve">INSERT INTO pad_organ (organid, nom, dir3, dir3pare, cif) VALUES (71675, 'Dirección de Gestión y Presupuestos', 'A04029517', 'A04006334', null); </v>
      </c>
    </row>
    <row r="1678" spans="2:15">
      <c r="B1678" t="s">
        <v>653</v>
      </c>
      <c r="C1678" t="s">
        <v>3255</v>
      </c>
      <c r="D1678" s="1">
        <v>4185934</v>
      </c>
      <c r="E1678" t="str">
        <f>IFERROR(VLOOKUP(D1678,PBL_ORGAN_GESTOR!$A$2:$G$1955,2,FALSE),"null")</f>
        <v>A04029517</v>
      </c>
      <c r="F1678" t="str">
        <f>IF(E1678="null",VLOOKUP(B1678,Entitats!O:P,2,FALSE),"null")</f>
        <v>null</v>
      </c>
      <c r="H1678">
        <f t="shared" si="160"/>
        <v>71676</v>
      </c>
      <c r="I1678" t="str">
        <f t="shared" si="156"/>
        <v>'Dirección de Área de Profesionales y Relaciones Laborales'</v>
      </c>
      <c r="J1678" t="str">
        <f t="shared" si="157"/>
        <v>'A04029518'</v>
      </c>
      <c r="K1678" t="str">
        <f t="shared" si="158"/>
        <v>'A04029517'</v>
      </c>
      <c r="M1678" t="str">
        <f t="shared" si="161"/>
        <v>null</v>
      </c>
      <c r="O1678" t="str">
        <f t="shared" si="159"/>
        <v xml:space="preserve">INSERT INTO pad_organ (organid, nom, dir3, dir3pare, cif) VALUES (71676, 'Dirección de Área de Profesionales y Relaciones Laborales', 'A04029518', 'A04029517', null); </v>
      </c>
    </row>
    <row r="1679" spans="2:15">
      <c r="B1679" t="s">
        <v>655</v>
      </c>
      <c r="C1679" t="s">
        <v>3256</v>
      </c>
      <c r="D1679" s="1">
        <v>4185935</v>
      </c>
      <c r="E1679" t="str">
        <f>IFERROR(VLOOKUP(D1679,PBL_ORGAN_GESTOR!$A$2:$G$1955,2,FALSE),"null")</f>
        <v>A04029518</v>
      </c>
      <c r="F1679" t="str">
        <f>IF(E1679="null",VLOOKUP(B1679,Entitats!O:P,2,FALSE),"null")</f>
        <v>null</v>
      </c>
      <c r="H1679">
        <f t="shared" si="160"/>
        <v>71677</v>
      </c>
      <c r="I1679" t="str">
        <f t="shared" si="156"/>
        <v>'Servicio del Área de Personal de los Servicios Centrales'</v>
      </c>
      <c r="J1679" t="str">
        <f t="shared" si="157"/>
        <v>'A04029520'</v>
      </c>
      <c r="K1679" t="str">
        <f t="shared" si="158"/>
        <v>'A04029518'</v>
      </c>
      <c r="M1679" t="str">
        <f t="shared" si="161"/>
        <v>null</v>
      </c>
      <c r="O1679" t="str">
        <f t="shared" si="159"/>
        <v xml:space="preserve">INSERT INTO pad_organ (organid, nom, dir3, dir3pare, cif) VALUES (71677, 'Servicio del Área de Personal de los Servicios Centrales', 'A04029520', 'A04029518', null); </v>
      </c>
    </row>
    <row r="1680" spans="2:15">
      <c r="B1680" t="s">
        <v>53</v>
      </c>
      <c r="C1680" t="s">
        <v>54</v>
      </c>
      <c r="D1680" t="s">
        <v>13</v>
      </c>
      <c r="E1680" t="str">
        <f>IFERROR(VLOOKUP(D1680,PBL_ORGAN_GESTOR!$A$2:$G$1955,2,FALSE),"null")</f>
        <v>null</v>
      </c>
      <c r="F1680" t="str">
        <f>IF(E1680="null",VLOOKUP(B1680,Entitats!O:P,2,FALSE),"null")</f>
        <v>Q0700546E</v>
      </c>
      <c r="H1680">
        <f t="shared" si="160"/>
        <v>71678</v>
      </c>
      <c r="I1680" t="str">
        <f t="shared" si="156"/>
        <v>'Agència Tributària Illes Balears (ATIB)'</v>
      </c>
      <c r="J1680" t="str">
        <f t="shared" si="157"/>
        <v>'A04013587'</v>
      </c>
      <c r="K1680" t="str">
        <f t="shared" si="158"/>
        <v>null</v>
      </c>
      <c r="M1680" t="str">
        <f t="shared" si="161"/>
        <v>'Q0700546E'</v>
      </c>
      <c r="O1680" t="str">
        <f t="shared" si="159"/>
        <v xml:space="preserve">INSERT INTO pad_organ (organid, nom, dir3, dir3pare, cif) VALUES (71678, 'Agència Tributària Illes Balears (ATIB)', 'A04013587', null, 'Q0700546E'); </v>
      </c>
    </row>
    <row r="1681" spans="2:15">
      <c r="B1681" t="s">
        <v>55</v>
      </c>
      <c r="C1681" t="s">
        <v>3257</v>
      </c>
      <c r="D1681" s="1">
        <v>2274581</v>
      </c>
      <c r="E1681" t="str">
        <f>IFERROR(VLOOKUP(D1681,PBL_ORGAN_GESTOR!$A$2:$G$1955,2,FALSE),"null")</f>
        <v>A04013587</v>
      </c>
      <c r="F1681" t="str">
        <f>IF(E1681="null",VLOOKUP(B1681,Entitats!O:P,2,FALSE),"null")</f>
        <v>null</v>
      </c>
      <c r="H1681">
        <f t="shared" si="160"/>
        <v>71679</v>
      </c>
      <c r="I1681" t="str">
        <f t="shared" si="156"/>
        <v>'Dirección de la Atib'</v>
      </c>
      <c r="J1681" t="str">
        <f t="shared" si="157"/>
        <v>'A04019917'</v>
      </c>
      <c r="K1681" t="str">
        <f t="shared" si="158"/>
        <v>'A04013587'</v>
      </c>
      <c r="M1681" t="str">
        <f t="shared" si="161"/>
        <v>null</v>
      </c>
      <c r="O1681" t="str">
        <f t="shared" si="159"/>
        <v xml:space="preserve">INSERT INTO pad_organ (organid, nom, dir3, dir3pare, cif) VALUES (71679, 'Dirección de la Atib', 'A04019917', 'A04013587', null); </v>
      </c>
    </row>
    <row r="1682" spans="2:15">
      <c r="B1682" t="s">
        <v>57</v>
      </c>
      <c r="C1682" t="s">
        <v>3258</v>
      </c>
      <c r="D1682" s="1">
        <v>2274581</v>
      </c>
      <c r="E1682" t="str">
        <f>IFERROR(VLOOKUP(D1682,PBL_ORGAN_GESTOR!$A$2:$G$1955,2,FALSE),"null")</f>
        <v>A04013587</v>
      </c>
      <c r="F1682" t="str">
        <f>IF(E1682="null",VLOOKUP(B1682,Entitats!O:P,2,FALSE),"null")</f>
        <v>null</v>
      </c>
      <c r="H1682">
        <f t="shared" si="160"/>
        <v>71680</v>
      </c>
      <c r="I1682" t="str">
        <f t="shared" si="156"/>
        <v>'Area de Auditoria, Produccion Estadística y de Inspeccion de Servicios'</v>
      </c>
      <c r="J1682" t="str">
        <f t="shared" si="157"/>
        <v>'A04019919'</v>
      </c>
      <c r="K1682" t="str">
        <f t="shared" si="158"/>
        <v>'A04013587'</v>
      </c>
      <c r="M1682" t="str">
        <f t="shared" si="161"/>
        <v>null</v>
      </c>
      <c r="O1682" t="str">
        <f t="shared" si="159"/>
        <v xml:space="preserve">INSERT INTO pad_organ (organid, nom, dir3, dir3pare, cif) VALUES (71680, 'Area de Auditoria, Produccion Estadística y de Inspeccion de Servicios', 'A04019919', 'A04013587', null); </v>
      </c>
    </row>
    <row r="1683" spans="2:15">
      <c r="B1683" t="s">
        <v>59</v>
      </c>
      <c r="C1683" t="s">
        <v>3259</v>
      </c>
      <c r="D1683" s="1">
        <v>2274581</v>
      </c>
      <c r="E1683" t="str">
        <f>IFERROR(VLOOKUP(D1683,PBL_ORGAN_GESTOR!$A$2:$G$1955,2,FALSE),"null")</f>
        <v>A04013587</v>
      </c>
      <c r="F1683" t="str">
        <f>IF(E1683="null",VLOOKUP(B1683,Entitats!O:P,2,FALSE),"null")</f>
        <v>null</v>
      </c>
      <c r="H1683">
        <f t="shared" si="160"/>
        <v>71681</v>
      </c>
      <c r="I1683" t="str">
        <f t="shared" si="156"/>
        <v>'Area de Sistemas, Tecnologias de la Información y Comunicación'</v>
      </c>
      <c r="J1683" t="str">
        <f t="shared" si="157"/>
        <v>'A04019920'</v>
      </c>
      <c r="K1683" t="str">
        <f t="shared" si="158"/>
        <v>'A04013587'</v>
      </c>
      <c r="M1683" t="str">
        <f t="shared" si="161"/>
        <v>null</v>
      </c>
      <c r="O1683" t="str">
        <f t="shared" si="159"/>
        <v xml:space="preserve">INSERT INTO pad_organ (organid, nom, dir3, dir3pare, cif) VALUES (71681, 'Area de Sistemas, Tecnologias de la Información y Comunicación', 'A04019920', 'A04013587', null); </v>
      </c>
    </row>
    <row r="1684" spans="2:15">
      <c r="B1684" t="s">
        <v>61</v>
      </c>
      <c r="C1684" t="s">
        <v>3260</v>
      </c>
      <c r="D1684" s="1">
        <v>2274581</v>
      </c>
      <c r="E1684" t="str">
        <f>IFERROR(VLOOKUP(D1684,PBL_ORGAN_GESTOR!$A$2:$G$1955,2,FALSE),"null")</f>
        <v>A04013587</v>
      </c>
      <c r="F1684" t="str">
        <f>IF(E1684="null",VLOOKUP(B1684,Entitats!O:P,2,FALSE),"null")</f>
        <v>null</v>
      </c>
      <c r="H1684">
        <f t="shared" si="160"/>
        <v>71682</v>
      </c>
      <c r="I1684" t="str">
        <f t="shared" si="156"/>
        <v>'Área Económico-Financiera'</v>
      </c>
      <c r="J1684" t="str">
        <f t="shared" si="157"/>
        <v>'A04019921'</v>
      </c>
      <c r="K1684" t="str">
        <f t="shared" si="158"/>
        <v>'A04013587'</v>
      </c>
      <c r="M1684" t="str">
        <f t="shared" si="161"/>
        <v>null</v>
      </c>
      <c r="O1684" t="str">
        <f t="shared" si="159"/>
        <v xml:space="preserve">INSERT INTO pad_organ (organid, nom, dir3, dir3pare, cif) VALUES (71682, 'Área Económico-Financiera', 'A04019921', 'A04013587', null); </v>
      </c>
    </row>
    <row r="1685" spans="2:15">
      <c r="B1685" t="s">
        <v>63</v>
      </c>
      <c r="C1685" t="s">
        <v>3261</v>
      </c>
      <c r="D1685" s="1">
        <v>2274581</v>
      </c>
      <c r="E1685" t="str">
        <f>IFERROR(VLOOKUP(D1685,PBL_ORGAN_GESTOR!$A$2:$G$1955,2,FALSE),"null")</f>
        <v>A04013587</v>
      </c>
      <c r="F1685" t="str">
        <f>IF(E1685="null",VLOOKUP(B1685,Entitats!O:P,2,FALSE),"null")</f>
        <v>null</v>
      </c>
      <c r="H1685">
        <f t="shared" si="160"/>
        <v>71683</v>
      </c>
      <c r="I1685" t="str">
        <f t="shared" si="156"/>
        <v>'Área de Recaudación de Ingresos Públicos y de Coordinación con las Haciendas Locales.'</v>
      </c>
      <c r="J1685" t="str">
        <f t="shared" si="157"/>
        <v>'A04019924'</v>
      </c>
      <c r="K1685" t="str">
        <f t="shared" si="158"/>
        <v>'A04013587'</v>
      </c>
      <c r="M1685" t="str">
        <f t="shared" si="161"/>
        <v>null</v>
      </c>
      <c r="O1685" t="str">
        <f t="shared" si="159"/>
        <v xml:space="preserve">INSERT INTO pad_organ (organid, nom, dir3, dir3pare, cif) VALUES (71683, 'Área de Recaudación de Ingresos Públicos y de Coordinación con las Haciendas Locales.', 'A04019924', 'A04013587', null); </v>
      </c>
    </row>
    <row r="1686" spans="2:15">
      <c r="B1686" t="s">
        <v>65</v>
      </c>
      <c r="C1686" t="s">
        <v>3262</v>
      </c>
      <c r="D1686" s="1">
        <v>2274581</v>
      </c>
      <c r="E1686" t="str">
        <f>IFERROR(VLOOKUP(D1686,PBL_ORGAN_GESTOR!$A$2:$G$1955,2,FALSE),"null")</f>
        <v>A04013587</v>
      </c>
      <c r="F1686" t="str">
        <f>IF(E1686="null",VLOOKUP(B1686,Entitats!O:P,2,FALSE),"null")</f>
        <v>null</v>
      </c>
      <c r="H1686">
        <f t="shared" si="160"/>
        <v>71684</v>
      </c>
      <c r="I1686" t="str">
        <f t="shared" si="156"/>
        <v>'Área de Inspección y Control Tributario'</v>
      </c>
      <c r="J1686" t="str">
        <f t="shared" si="157"/>
        <v>'A04019926'</v>
      </c>
      <c r="K1686" t="str">
        <f t="shared" si="158"/>
        <v>'A04013587'</v>
      </c>
      <c r="M1686" t="str">
        <f t="shared" si="161"/>
        <v>null</v>
      </c>
      <c r="O1686" t="str">
        <f t="shared" si="159"/>
        <v xml:space="preserve">INSERT INTO pad_organ (organid, nom, dir3, dir3pare, cif) VALUES (71684, 'Área de Inspección y Control Tributario', 'A04019926', 'A04013587', null); </v>
      </c>
    </row>
    <row r="1687" spans="2:15">
      <c r="B1687" t="s">
        <v>67</v>
      </c>
      <c r="C1687" t="s">
        <v>3263</v>
      </c>
      <c r="D1687" s="1">
        <v>2274581</v>
      </c>
      <c r="E1687" t="str">
        <f>IFERROR(VLOOKUP(D1687,PBL_ORGAN_GESTOR!$A$2:$G$1955,2,FALSE),"null")</f>
        <v>A04013587</v>
      </c>
      <c r="F1687" t="str">
        <f>IF(E1687="null",VLOOKUP(B1687,Entitats!O:P,2,FALSE),"null")</f>
        <v>null</v>
      </c>
      <c r="H1687">
        <f t="shared" si="160"/>
        <v>71685</v>
      </c>
      <c r="I1687" t="str">
        <f t="shared" si="156"/>
        <v>'Delegación de la Atib de Ibiza'</v>
      </c>
      <c r="J1687" t="str">
        <f t="shared" si="157"/>
        <v>'A04019927'</v>
      </c>
      <c r="K1687" t="str">
        <f t="shared" si="158"/>
        <v>'A04013587'</v>
      </c>
      <c r="M1687" t="str">
        <f t="shared" si="161"/>
        <v>null</v>
      </c>
      <c r="O1687" t="str">
        <f t="shared" si="159"/>
        <v xml:space="preserve">INSERT INTO pad_organ (organid, nom, dir3, dir3pare, cif) VALUES (71685, 'Delegación de la Atib de Ibiza', 'A04019927', 'A04013587', null); </v>
      </c>
    </row>
    <row r="1688" spans="2:15">
      <c r="B1688" t="s">
        <v>69</v>
      </c>
      <c r="C1688" t="s">
        <v>3264</v>
      </c>
      <c r="D1688" s="1">
        <v>2274581</v>
      </c>
      <c r="E1688" t="str">
        <f>IFERROR(VLOOKUP(D1688,PBL_ORGAN_GESTOR!$A$2:$G$1955,2,FALSE),"null")</f>
        <v>A04013587</v>
      </c>
      <c r="F1688" t="str">
        <f>IF(E1688="null",VLOOKUP(B1688,Entitats!O:P,2,FALSE),"null")</f>
        <v>null</v>
      </c>
      <c r="H1688">
        <f t="shared" si="160"/>
        <v>71686</v>
      </c>
      <c r="I1688" t="str">
        <f t="shared" si="156"/>
        <v>'Delegación de la Atib de Menorca'</v>
      </c>
      <c r="J1688" t="str">
        <f t="shared" si="157"/>
        <v>'A04019928'</v>
      </c>
      <c r="K1688" t="str">
        <f t="shared" si="158"/>
        <v>'A04013587'</v>
      </c>
      <c r="M1688" t="str">
        <f t="shared" si="161"/>
        <v>null</v>
      </c>
      <c r="O1688" t="str">
        <f t="shared" si="159"/>
        <v xml:space="preserve">INSERT INTO pad_organ (organid, nom, dir3, dir3pare, cif) VALUES (71686, 'Delegación de la Atib de Menorca', 'A04019928', 'A04013587', null); </v>
      </c>
    </row>
    <row r="1689" spans="2:15">
      <c r="B1689" t="s">
        <v>71</v>
      </c>
      <c r="C1689" t="s">
        <v>3265</v>
      </c>
      <c r="D1689" s="1">
        <v>2274581</v>
      </c>
      <c r="E1689" t="str">
        <f>IFERROR(VLOOKUP(D1689,PBL_ORGAN_GESTOR!$A$2:$G$1955,2,FALSE),"null")</f>
        <v>A04013587</v>
      </c>
      <c r="F1689" t="str">
        <f>IF(E1689="null",VLOOKUP(B1689,Entitats!O:P,2,FALSE),"null")</f>
        <v>null</v>
      </c>
      <c r="H1689">
        <f t="shared" si="160"/>
        <v>71687</v>
      </c>
      <c r="I1689" t="str">
        <f t="shared" si="156"/>
        <v>'Servicio de Transmisiones Patrimoniales'</v>
      </c>
      <c r="J1689" t="str">
        <f t="shared" si="157"/>
        <v>'A04024894'</v>
      </c>
      <c r="K1689" t="str">
        <f t="shared" si="158"/>
        <v>'A04013587'</v>
      </c>
      <c r="M1689" t="str">
        <f t="shared" si="161"/>
        <v>null</v>
      </c>
      <c r="O1689" t="str">
        <f t="shared" si="159"/>
        <v xml:space="preserve">INSERT INTO pad_organ (organid, nom, dir3, dir3pare, cif) VALUES (71687, 'Servicio de Transmisiones Patrimoniales', 'A04024894', 'A04013587', null); </v>
      </c>
    </row>
    <row r="1690" spans="2:15">
      <c r="B1690" t="s">
        <v>73</v>
      </c>
      <c r="C1690" t="s">
        <v>3266</v>
      </c>
      <c r="D1690" s="1">
        <v>2274581</v>
      </c>
      <c r="E1690" t="str">
        <f>IFERROR(VLOOKUP(D1690,PBL_ORGAN_GESTOR!$A$2:$G$1955,2,FALSE),"null")</f>
        <v>A04013587</v>
      </c>
      <c r="F1690" t="str">
        <f>IF(E1690="null",VLOOKUP(B1690,Entitats!O:P,2,FALSE),"null")</f>
        <v>null</v>
      </c>
      <c r="H1690">
        <f t="shared" si="160"/>
        <v>71688</v>
      </c>
      <c r="I1690" t="str">
        <f t="shared" si="156"/>
        <v>'Servicio de Sucesiones y Donaciones'</v>
      </c>
      <c r="J1690" t="str">
        <f t="shared" si="157"/>
        <v>'A04024895'</v>
      </c>
      <c r="K1690" t="str">
        <f t="shared" si="158"/>
        <v>'A04013587'</v>
      </c>
      <c r="M1690" t="str">
        <f t="shared" si="161"/>
        <v>null</v>
      </c>
      <c r="O1690" t="str">
        <f t="shared" si="159"/>
        <v xml:space="preserve">INSERT INTO pad_organ (organid, nom, dir3, dir3pare, cif) VALUES (71688, 'Servicio de Sucesiones y Donaciones', 'A04024895', 'A04013587', null); </v>
      </c>
    </row>
    <row r="1691" spans="2:15">
      <c r="B1691" t="s">
        <v>75</v>
      </c>
      <c r="C1691" t="s">
        <v>3267</v>
      </c>
      <c r="D1691" s="1">
        <v>2274581</v>
      </c>
      <c r="E1691" t="str">
        <f>IFERROR(VLOOKUP(D1691,PBL_ORGAN_GESTOR!$A$2:$G$1955,2,FALSE),"null")</f>
        <v>A04013587</v>
      </c>
      <c r="F1691" t="str">
        <f>IF(E1691="null",VLOOKUP(B1691,Entitats!O:P,2,FALSE),"null")</f>
        <v>null</v>
      </c>
      <c r="H1691">
        <f t="shared" si="160"/>
        <v>71689</v>
      </c>
      <c r="I1691" t="str">
        <f t="shared" si="156"/>
        <v>'Servicio del Impuesto Turístico'</v>
      </c>
      <c r="J1691" t="str">
        <f t="shared" si="157"/>
        <v>'A04024896'</v>
      </c>
      <c r="K1691" t="str">
        <f t="shared" si="158"/>
        <v>'A04013587'</v>
      </c>
      <c r="M1691" t="str">
        <f t="shared" si="161"/>
        <v>null</v>
      </c>
      <c r="O1691" t="str">
        <f t="shared" si="159"/>
        <v xml:space="preserve">INSERT INTO pad_organ (organid, nom, dir3, dir3pare, cif) VALUES (71689, 'Servicio del Impuesto Turístico', 'A04024896', 'A04013587', null); </v>
      </c>
    </row>
    <row r="1692" spans="2:15">
      <c r="B1692" t="s">
        <v>77</v>
      </c>
      <c r="C1692" t="s">
        <v>3268</v>
      </c>
      <c r="D1692" s="1">
        <v>2274581</v>
      </c>
      <c r="E1692" t="str">
        <f>IFERROR(VLOOKUP(D1692,PBL_ORGAN_GESTOR!$A$2:$G$1955,2,FALSE),"null")</f>
        <v>A04013587</v>
      </c>
      <c r="F1692" t="str">
        <f>IF(E1692="null",VLOOKUP(B1692,Entitats!O:P,2,FALSE),"null")</f>
        <v>null</v>
      </c>
      <c r="H1692">
        <f t="shared" si="160"/>
        <v>71690</v>
      </c>
      <c r="I1692" t="str">
        <f t="shared" si="156"/>
        <v>'Servicio de Recaudación Voluntaria'</v>
      </c>
      <c r="J1692" t="str">
        <f t="shared" si="157"/>
        <v>'A04024897'</v>
      </c>
      <c r="K1692" t="str">
        <f t="shared" si="158"/>
        <v>'A04013587'</v>
      </c>
      <c r="M1692" t="str">
        <f t="shared" si="161"/>
        <v>null</v>
      </c>
      <c r="O1692" t="str">
        <f t="shared" si="159"/>
        <v xml:space="preserve">INSERT INTO pad_organ (organid, nom, dir3, dir3pare, cif) VALUES (71690, 'Servicio de Recaudación Voluntaria', 'A04024897', 'A04013587', null); </v>
      </c>
    </row>
    <row r="1693" spans="2:15">
      <c r="B1693" t="s">
        <v>79</v>
      </c>
      <c r="C1693" t="s">
        <v>3269</v>
      </c>
      <c r="D1693" s="1">
        <v>2274581</v>
      </c>
      <c r="E1693" t="str">
        <f>IFERROR(VLOOKUP(D1693,PBL_ORGAN_GESTOR!$A$2:$G$1955,2,FALSE),"null")</f>
        <v>A04013587</v>
      </c>
      <c r="F1693" t="str">
        <f>IF(E1693="null",VLOOKUP(B1693,Entitats!O:P,2,FALSE),"null")</f>
        <v>null</v>
      </c>
      <c r="H1693">
        <f t="shared" si="160"/>
        <v>71691</v>
      </c>
      <c r="I1693" t="str">
        <f t="shared" si="156"/>
        <v>'Servicio de Recaudación Ejecutiva'</v>
      </c>
      <c r="J1693" t="str">
        <f t="shared" si="157"/>
        <v>'A04024898'</v>
      </c>
      <c r="K1693" t="str">
        <f t="shared" si="158"/>
        <v>'A04013587'</v>
      </c>
      <c r="M1693" t="str">
        <f t="shared" si="161"/>
        <v>null</v>
      </c>
      <c r="O1693" t="str">
        <f t="shared" si="159"/>
        <v xml:space="preserve">INSERT INTO pad_organ (organid, nom, dir3, dir3pare, cif) VALUES (71691, 'Servicio de Recaudación Ejecutiva', 'A04024898', 'A04013587', null); </v>
      </c>
    </row>
    <row r="1694" spans="2:15">
      <c r="B1694" t="s">
        <v>81</v>
      </c>
      <c r="C1694" t="s">
        <v>3270</v>
      </c>
      <c r="D1694" s="1">
        <v>2274581</v>
      </c>
      <c r="E1694" t="str">
        <f>IFERROR(VLOOKUP(D1694,PBL_ORGAN_GESTOR!$A$2:$G$1955,2,FALSE),"null")</f>
        <v>A04013587</v>
      </c>
      <c r="F1694" t="str">
        <f>IF(E1694="null",VLOOKUP(B1694,Entitats!O:P,2,FALSE),"null")</f>
        <v>null</v>
      </c>
      <c r="H1694">
        <f t="shared" si="160"/>
        <v>71692</v>
      </c>
      <c r="I1694" t="str">
        <f t="shared" si="156"/>
        <v>'Servicio de Información'</v>
      </c>
      <c r="J1694" t="str">
        <f t="shared" si="157"/>
        <v>'A04024899'</v>
      </c>
      <c r="K1694" t="str">
        <f t="shared" si="158"/>
        <v>'A04013587'</v>
      </c>
      <c r="M1694" t="str">
        <f t="shared" si="161"/>
        <v>null</v>
      </c>
      <c r="O1694" t="str">
        <f t="shared" si="159"/>
        <v xml:space="preserve">INSERT INTO pad_organ (organid, nom, dir3, dir3pare, cif) VALUES (71692, 'Servicio de Información', 'A04024899', 'A04013587', null); </v>
      </c>
    </row>
    <row r="1695" spans="2:15">
      <c r="B1695" t="s">
        <v>83</v>
      </c>
      <c r="C1695" t="s">
        <v>3271</v>
      </c>
      <c r="D1695" s="1">
        <v>2274581</v>
      </c>
      <c r="E1695" t="str">
        <f>IFERROR(VLOOKUP(D1695,PBL_ORGAN_GESTOR!$A$2:$G$1955,2,FALSE),"null")</f>
        <v>A04013587</v>
      </c>
      <c r="F1695" t="str">
        <f>IF(E1695="null",VLOOKUP(B1695,Entitats!O:P,2,FALSE),"null")</f>
        <v>null</v>
      </c>
      <c r="H1695">
        <f t="shared" si="160"/>
        <v>71693</v>
      </c>
      <c r="I1695" t="str">
        <f t="shared" si="156"/>
        <v>'Servicio del Canon de Saneamiento de Aguas'</v>
      </c>
      <c r="J1695" t="str">
        <f t="shared" si="157"/>
        <v>'A04024953'</v>
      </c>
      <c r="K1695" t="str">
        <f t="shared" si="158"/>
        <v>'A04013587'</v>
      </c>
      <c r="M1695" t="str">
        <f t="shared" si="161"/>
        <v>null</v>
      </c>
      <c r="O1695" t="str">
        <f t="shared" si="159"/>
        <v xml:space="preserve">INSERT INTO pad_organ (organid, nom, dir3, dir3pare, cif) VALUES (71693, 'Servicio del Canon de Saneamiento de Aguas', 'A04024953', 'A04013587', null); </v>
      </c>
    </row>
    <row r="1696" spans="2:15">
      <c r="B1696" t="s">
        <v>85</v>
      </c>
      <c r="C1696" t="s">
        <v>3272</v>
      </c>
      <c r="D1696" s="1">
        <v>2274581</v>
      </c>
      <c r="E1696" t="str">
        <f>IFERROR(VLOOKUP(D1696,PBL_ORGAN_GESTOR!$A$2:$G$1955,2,FALSE),"null")</f>
        <v>A04013587</v>
      </c>
      <c r="F1696" t="str">
        <f>IF(E1696="null",VLOOKUP(B1696,Entitats!O:P,2,FALSE),"null")</f>
        <v>null</v>
      </c>
      <c r="H1696">
        <f t="shared" si="160"/>
        <v>71694</v>
      </c>
      <c r="I1696" t="str">
        <f t="shared" si="156"/>
        <v>'Área de Recursos Humanos'</v>
      </c>
      <c r="J1696" t="str">
        <f t="shared" si="157"/>
        <v>'A04026307'</v>
      </c>
      <c r="K1696" t="str">
        <f t="shared" si="158"/>
        <v>'A04013587'</v>
      </c>
      <c r="M1696" t="str">
        <f t="shared" si="161"/>
        <v>null</v>
      </c>
      <c r="O1696" t="str">
        <f t="shared" si="159"/>
        <v xml:space="preserve">INSERT INTO pad_organ (organid, nom, dir3, dir3pare, cif) VALUES (71694, 'Área de Recursos Humanos', 'A04026307', 'A04013587', null); </v>
      </c>
    </row>
    <row r="1697" spans="2:15">
      <c r="B1697" t="s">
        <v>87</v>
      </c>
      <c r="C1697" t="s">
        <v>88</v>
      </c>
      <c r="D1697" s="1">
        <v>2274581</v>
      </c>
      <c r="E1697" t="str">
        <f>IFERROR(VLOOKUP(D1697,PBL_ORGAN_GESTOR!$A$2:$G$1955,2,FALSE),"null")</f>
        <v>A04013587</v>
      </c>
      <c r="F1697" t="str">
        <f>IF(E1697="null",VLOOKUP(B1697,Entitats!O:P,2,FALSE),"null")</f>
        <v>null</v>
      </c>
      <c r="H1697">
        <f t="shared" si="160"/>
        <v>71695</v>
      </c>
      <c r="I1697" t="str">
        <f t="shared" si="156"/>
        <v>'Área Jurídica'</v>
      </c>
      <c r="J1697" t="str">
        <f t="shared" si="157"/>
        <v>'A04028978'</v>
      </c>
      <c r="K1697" t="str">
        <f t="shared" si="158"/>
        <v>'A04013587'</v>
      </c>
      <c r="M1697" t="str">
        <f t="shared" si="161"/>
        <v>null</v>
      </c>
      <c r="O1697" t="str">
        <f t="shared" si="159"/>
        <v xml:space="preserve">INSERT INTO pad_organ (organid, nom, dir3, dir3pare, cif) VALUES (71695, 'Área Jurídica', 'A04028978', 'A04013587', null); </v>
      </c>
    </row>
    <row r="1698" spans="2:15">
      <c r="B1698" t="s">
        <v>3273</v>
      </c>
      <c r="C1698" t="s">
        <v>3274</v>
      </c>
      <c r="D1698" t="s">
        <v>13</v>
      </c>
      <c r="E1698" t="str">
        <f>IFERROR(VLOOKUP(D1698,PBL_ORGAN_GESTOR!$A$2:$G$1955,2,FALSE),"null")</f>
        <v>null</v>
      </c>
      <c r="F1698" t="str">
        <f>IF(E1698="null",VLOOKUP(B1698,Entitats!O:P,2,FALSE),"null")</f>
        <v>P0705500G</v>
      </c>
      <c r="H1698">
        <f t="shared" si="160"/>
        <v>71696</v>
      </c>
      <c r="I1698" t="str">
        <f t="shared" si="156"/>
        <v>'Ajuntament de Santa Margalida'</v>
      </c>
      <c r="J1698" t="str">
        <f t="shared" si="157"/>
        <v>'L01070550'</v>
      </c>
      <c r="K1698" t="str">
        <f t="shared" si="158"/>
        <v>null</v>
      </c>
      <c r="M1698" t="str">
        <f t="shared" si="161"/>
        <v>'P0705500G'</v>
      </c>
      <c r="O1698" t="str">
        <f t="shared" si="159"/>
        <v xml:space="preserve">INSERT INTO pad_organ (organid, nom, dir3, dir3pare, cif) VALUES (71696, 'Ajuntament de Santa Margalida', 'L01070550', null, 'P0705500G'); </v>
      </c>
    </row>
    <row r="1699" spans="2:15">
      <c r="B1699" t="s">
        <v>3275</v>
      </c>
      <c r="C1699" t="s">
        <v>3276</v>
      </c>
      <c r="D1699" s="1">
        <v>2601521</v>
      </c>
      <c r="E1699" t="str">
        <f>IFERROR(VLOOKUP(D1699,PBL_ORGAN_GESTOR!$A$2:$G$1955,2,FALSE),"null")</f>
        <v>L01070550</v>
      </c>
      <c r="F1699" t="str">
        <f>IF(E1699="null",VLOOKUP(B1699,Entitats!O:P,2,FALSE),"null")</f>
        <v>null</v>
      </c>
      <c r="H1699">
        <f t="shared" si="160"/>
        <v>71697</v>
      </c>
      <c r="I1699" t="str">
        <f t="shared" si="156"/>
        <v>'Àrea de Serveis Socials'</v>
      </c>
      <c r="J1699" t="str">
        <f t="shared" si="157"/>
        <v>'LA0007985'</v>
      </c>
      <c r="K1699" t="str">
        <f t="shared" si="158"/>
        <v>'L01070550'</v>
      </c>
      <c r="M1699" t="str">
        <f t="shared" si="161"/>
        <v>null</v>
      </c>
      <c r="O1699" t="str">
        <f t="shared" si="159"/>
        <v xml:space="preserve">INSERT INTO pad_organ (organid, nom, dir3, dir3pare, cif) VALUES (71697, 'Àrea de Serveis Socials', 'LA0007985', 'L01070550', null); </v>
      </c>
    </row>
    <row r="1700" spans="2:15">
      <c r="B1700" t="s">
        <v>3277</v>
      </c>
      <c r="C1700" t="s">
        <v>3278</v>
      </c>
      <c r="D1700" s="1">
        <v>2601521</v>
      </c>
      <c r="E1700" t="str">
        <f>IFERROR(VLOOKUP(D1700,PBL_ORGAN_GESTOR!$A$2:$G$1955,2,FALSE),"null")</f>
        <v>L01070550</v>
      </c>
      <c r="F1700" t="str">
        <f>IF(E1700="null",VLOOKUP(B1700,Entitats!O:P,2,FALSE),"null")</f>
        <v>null</v>
      </c>
      <c r="H1700">
        <f t="shared" si="160"/>
        <v>71698</v>
      </c>
      <c r="I1700" t="str">
        <f t="shared" si="156"/>
        <v>'Policia Local I Governació'</v>
      </c>
      <c r="J1700" t="str">
        <f t="shared" si="157"/>
        <v>'LA0008164'</v>
      </c>
      <c r="K1700" t="str">
        <f t="shared" si="158"/>
        <v>'L01070550'</v>
      </c>
      <c r="M1700" t="str">
        <f t="shared" si="161"/>
        <v>null</v>
      </c>
      <c r="O1700" t="str">
        <f t="shared" si="159"/>
        <v xml:space="preserve">INSERT INTO pad_organ (organid, nom, dir3, dir3pare, cif) VALUES (71698, 'Policia Local I Governació', 'LA0008164', 'L01070550', null); </v>
      </c>
    </row>
    <row r="1701" spans="2:15">
      <c r="B1701" t="s">
        <v>3279</v>
      </c>
      <c r="C1701" t="s">
        <v>3280</v>
      </c>
      <c r="D1701" s="1">
        <v>2601521</v>
      </c>
      <c r="E1701" t="str">
        <f>IFERROR(VLOOKUP(D1701,PBL_ORGAN_GESTOR!$A$2:$G$1955,2,FALSE),"null")</f>
        <v>L01070550</v>
      </c>
      <c r="F1701" t="str">
        <f>IF(E1701="null",VLOOKUP(B1701,Entitats!O:P,2,FALSE),"null")</f>
        <v>null</v>
      </c>
      <c r="H1701">
        <f t="shared" si="160"/>
        <v>71699</v>
      </c>
      <c r="I1701" t="str">
        <f t="shared" si="156"/>
        <v>'Àrea de Cultura'</v>
      </c>
      <c r="J1701" t="str">
        <f t="shared" si="157"/>
        <v>'LA0008165'</v>
      </c>
      <c r="K1701" t="str">
        <f t="shared" si="158"/>
        <v>'L01070550'</v>
      </c>
      <c r="M1701" t="str">
        <f t="shared" si="161"/>
        <v>null</v>
      </c>
      <c r="O1701" t="str">
        <f t="shared" si="159"/>
        <v xml:space="preserve">INSERT INTO pad_organ (organid, nom, dir3, dir3pare, cif) VALUES (71699, 'Àrea de Cultura', 'LA0008165', 'L01070550', null); </v>
      </c>
    </row>
    <row r="1702" spans="2:15">
      <c r="B1702" t="s">
        <v>3281</v>
      </c>
      <c r="C1702" t="s">
        <v>4242</v>
      </c>
      <c r="D1702" s="1">
        <v>2601521</v>
      </c>
      <c r="E1702" t="str">
        <f>IFERROR(VLOOKUP(D1702,PBL_ORGAN_GESTOR!$A$2:$G$1955,2,FALSE),"null")</f>
        <v>L01070550</v>
      </c>
      <c r="F1702" t="str">
        <f>IF(E1702="null",VLOOKUP(B1702,Entitats!O:P,2,FALSE),"null")</f>
        <v>null</v>
      </c>
      <c r="H1702">
        <f t="shared" si="160"/>
        <v>71700</v>
      </c>
      <c r="I1702" t="str">
        <f t="shared" si="156"/>
        <v>'Àrea D''Esports'</v>
      </c>
      <c r="J1702" t="str">
        <f t="shared" si="157"/>
        <v>'LA0008166'</v>
      </c>
      <c r="K1702" t="str">
        <f t="shared" si="158"/>
        <v>'L01070550'</v>
      </c>
      <c r="M1702" t="str">
        <f t="shared" si="161"/>
        <v>null</v>
      </c>
      <c r="O1702" t="str">
        <f t="shared" si="159"/>
        <v xml:space="preserve">INSERT INTO pad_organ (organid, nom, dir3, dir3pare, cif) VALUES (71700, 'Àrea D''Esports', 'LA0008166', 'L01070550', null); </v>
      </c>
    </row>
    <row r="1703" spans="2:15">
      <c r="B1703" t="s">
        <v>3283</v>
      </c>
      <c r="C1703" t="s">
        <v>4243</v>
      </c>
      <c r="D1703" s="1">
        <v>2601521</v>
      </c>
      <c r="E1703" t="str">
        <f>IFERROR(VLOOKUP(D1703,PBL_ORGAN_GESTOR!$A$2:$G$1955,2,FALSE),"null")</f>
        <v>L01070550</v>
      </c>
      <c r="F1703" t="str">
        <f>IF(E1703="null",VLOOKUP(B1703,Entitats!O:P,2,FALSE),"null")</f>
        <v>null</v>
      </c>
      <c r="H1703">
        <f t="shared" si="160"/>
        <v>71701</v>
      </c>
      <c r="I1703" t="str">
        <f t="shared" si="156"/>
        <v>'Àrea D''Educació'</v>
      </c>
      <c r="J1703" t="str">
        <f t="shared" si="157"/>
        <v>'LA0008167'</v>
      </c>
      <c r="K1703" t="str">
        <f t="shared" si="158"/>
        <v>'L01070550'</v>
      </c>
      <c r="M1703" t="str">
        <f t="shared" si="161"/>
        <v>null</v>
      </c>
      <c r="O1703" t="str">
        <f t="shared" si="159"/>
        <v xml:space="preserve">INSERT INTO pad_organ (organid, nom, dir3, dir3pare, cif) VALUES (71701, 'Àrea D''Educació', 'LA0008167', 'L01070550', null); </v>
      </c>
    </row>
    <row r="1704" spans="2:15">
      <c r="B1704" t="s">
        <v>3285</v>
      </c>
      <c r="C1704" t="s">
        <v>4244</v>
      </c>
      <c r="D1704" s="1">
        <v>2601521</v>
      </c>
      <c r="E1704" t="str">
        <f>IFERROR(VLOOKUP(D1704,PBL_ORGAN_GESTOR!$A$2:$G$1955,2,FALSE),"null")</f>
        <v>L01070550</v>
      </c>
      <c r="F1704" t="str">
        <f>IF(E1704="null",VLOOKUP(B1704,Entitats!O:P,2,FALSE),"null")</f>
        <v>null</v>
      </c>
      <c r="H1704">
        <f t="shared" si="160"/>
        <v>71702</v>
      </c>
      <c r="I1704" t="str">
        <f t="shared" si="156"/>
        <v>'Àrea D''Urbanisme'</v>
      </c>
      <c r="J1704" t="str">
        <f t="shared" si="157"/>
        <v>'LA0008168'</v>
      </c>
      <c r="K1704" t="str">
        <f t="shared" si="158"/>
        <v>'L01070550'</v>
      </c>
      <c r="M1704" t="str">
        <f t="shared" si="161"/>
        <v>null</v>
      </c>
      <c r="O1704" t="str">
        <f t="shared" si="159"/>
        <v xml:space="preserve">INSERT INTO pad_organ (organid, nom, dir3, dir3pare, cif) VALUES (71702, 'Àrea D''Urbanisme', 'LA0008168', 'L01070550', null); </v>
      </c>
    </row>
    <row r="1705" spans="2:15">
      <c r="B1705" t="s">
        <v>3287</v>
      </c>
      <c r="C1705" t="s">
        <v>3288</v>
      </c>
      <c r="D1705" s="1">
        <v>2601521</v>
      </c>
      <c r="E1705" t="str">
        <f>IFERROR(VLOOKUP(D1705,PBL_ORGAN_GESTOR!$A$2:$G$1955,2,FALSE),"null")</f>
        <v>L01070550</v>
      </c>
      <c r="F1705" t="str">
        <f>IF(E1705="null",VLOOKUP(B1705,Entitats!O:P,2,FALSE),"null")</f>
        <v>null</v>
      </c>
      <c r="H1705">
        <f t="shared" si="160"/>
        <v>71703</v>
      </c>
      <c r="I1705" t="str">
        <f t="shared" si="156"/>
        <v>'Àrea Presidència I Serveis Generals'</v>
      </c>
      <c r="J1705" t="str">
        <f t="shared" si="157"/>
        <v>'LA0008169'</v>
      </c>
      <c r="K1705" t="str">
        <f t="shared" si="158"/>
        <v>'L01070550'</v>
      </c>
      <c r="M1705" t="str">
        <f t="shared" si="161"/>
        <v>null</v>
      </c>
      <c r="O1705" t="str">
        <f t="shared" si="159"/>
        <v xml:space="preserve">INSERT INTO pad_organ (organid, nom, dir3, dir3pare, cif) VALUES (71703, 'Àrea Presidència I Serveis Generals', 'LA0008169', 'L01070550', null); </v>
      </c>
    </row>
    <row r="1706" spans="2:15">
      <c r="B1706" t="s">
        <v>3289</v>
      </c>
      <c r="C1706" t="s">
        <v>3290</v>
      </c>
      <c r="D1706" s="1">
        <v>2601521</v>
      </c>
      <c r="E1706" t="str">
        <f>IFERROR(VLOOKUP(D1706,PBL_ORGAN_GESTOR!$A$2:$G$1955,2,FALSE),"null")</f>
        <v>L01070550</v>
      </c>
      <c r="F1706" t="str">
        <f>IF(E1706="null",VLOOKUP(B1706,Entitats!O:P,2,FALSE),"null")</f>
        <v>null</v>
      </c>
      <c r="H1706">
        <f t="shared" si="160"/>
        <v>71704</v>
      </c>
      <c r="I1706" t="str">
        <f t="shared" si="156"/>
        <v>'Àrea de Turime Comerç I Medi Ambient'</v>
      </c>
      <c r="J1706" t="str">
        <f t="shared" si="157"/>
        <v>'LA0008170'</v>
      </c>
      <c r="K1706" t="str">
        <f t="shared" si="158"/>
        <v>'L01070550'</v>
      </c>
      <c r="M1706" t="str">
        <f t="shared" si="161"/>
        <v>null</v>
      </c>
      <c r="O1706" t="str">
        <f t="shared" si="159"/>
        <v xml:space="preserve">INSERT INTO pad_organ (organid, nom, dir3, dir3pare, cif) VALUES (71704, 'Àrea de Turime Comerç I Medi Ambient', 'LA0008170', 'L01070550', null); </v>
      </c>
    </row>
    <row r="1707" spans="2:15">
      <c r="B1707" t="s">
        <v>3291</v>
      </c>
      <c r="C1707" t="s">
        <v>4245</v>
      </c>
      <c r="D1707" s="1">
        <v>2601521</v>
      </c>
      <c r="E1707" t="str">
        <f>IFERROR(VLOOKUP(D1707,PBL_ORGAN_GESTOR!$A$2:$G$1955,2,FALSE),"null")</f>
        <v>L01070550</v>
      </c>
      <c r="F1707" t="str">
        <f>IF(E1707="null",VLOOKUP(B1707,Entitats!O:P,2,FALSE),"null")</f>
        <v>null</v>
      </c>
      <c r="H1707">
        <f t="shared" si="160"/>
        <v>71705</v>
      </c>
      <c r="I1707" t="str">
        <f t="shared" si="156"/>
        <v>'Àrea D''Infraestructures Obres I Serveis'</v>
      </c>
      <c r="J1707" t="str">
        <f t="shared" si="157"/>
        <v>'LA0008173'</v>
      </c>
      <c r="K1707" t="str">
        <f t="shared" si="158"/>
        <v>'L01070550'</v>
      </c>
      <c r="M1707" t="str">
        <f t="shared" si="161"/>
        <v>null</v>
      </c>
      <c r="O1707" t="str">
        <f t="shared" si="159"/>
        <v xml:space="preserve">INSERT INTO pad_organ (organid, nom, dir3, dir3pare, cif) VALUES (71705, 'Àrea D''Infraestructures Obres I Serveis', 'LA0008173', 'L01070550', null); </v>
      </c>
    </row>
    <row r="1708" spans="2:15">
      <c r="B1708" t="s">
        <v>3293</v>
      </c>
      <c r="C1708" t="s">
        <v>4246</v>
      </c>
      <c r="D1708" s="1">
        <v>2601521</v>
      </c>
      <c r="E1708" t="str">
        <f>IFERROR(VLOOKUP(D1708,PBL_ORGAN_GESTOR!$A$2:$G$1955,2,FALSE),"null")</f>
        <v>L01070550</v>
      </c>
      <c r="F1708" t="str">
        <f>IF(E1708="null",VLOOKUP(B1708,Entitats!O:P,2,FALSE),"null")</f>
        <v>null</v>
      </c>
      <c r="H1708">
        <f t="shared" si="160"/>
        <v>71706</v>
      </c>
      <c r="I1708" t="str">
        <f t="shared" si="156"/>
        <v>'Àrea D''Hisenda I Pressuposts'</v>
      </c>
      <c r="J1708" t="str">
        <f t="shared" si="157"/>
        <v>'LA0008191'</v>
      </c>
      <c r="K1708" t="str">
        <f t="shared" si="158"/>
        <v>'L01070550'</v>
      </c>
      <c r="M1708" t="str">
        <f t="shared" si="161"/>
        <v>null</v>
      </c>
      <c r="O1708" t="str">
        <f t="shared" si="159"/>
        <v xml:space="preserve">INSERT INTO pad_organ (organid, nom, dir3, dir3pare, cif) VALUES (71706, 'Àrea D''Hisenda I Pressuposts', 'LA0008191', 'L01070550', null); </v>
      </c>
    </row>
    <row r="1709" spans="2:15">
      <c r="B1709" t="s">
        <v>3295</v>
      </c>
      <c r="C1709" t="s">
        <v>2293</v>
      </c>
      <c r="D1709" s="1">
        <v>3307404</v>
      </c>
      <c r="E1709" t="str">
        <f>IFERROR(VLOOKUP(D1709,PBL_ORGAN_GESTOR!$A$2:$G$1955,2,FALSE),"null")</f>
        <v>L01070051</v>
      </c>
      <c r="F1709" t="str">
        <f>IF(E1709="null",VLOOKUP(B1709,Entitats!O:P,2,FALSE),"null")</f>
        <v>null</v>
      </c>
      <c r="H1709">
        <f t="shared" si="160"/>
        <v>71707</v>
      </c>
      <c r="I1709" t="str">
        <f t="shared" si="156"/>
        <v>'Alcaldía'</v>
      </c>
      <c r="J1709" t="str">
        <f t="shared" si="157"/>
        <v>'LA0013004'</v>
      </c>
      <c r="K1709" t="str">
        <f t="shared" si="158"/>
        <v>'L01070051'</v>
      </c>
      <c r="M1709" t="str">
        <f t="shared" si="161"/>
        <v>null</v>
      </c>
      <c r="O1709" t="str">
        <f t="shared" si="159"/>
        <v xml:space="preserve">INSERT INTO pad_organ (organid, nom, dir3, dir3pare, cif) VALUES (71707, 'Alcaldía', 'LA0013004', 'L01070051', null); </v>
      </c>
    </row>
    <row r="1710" spans="2:15">
      <c r="B1710" t="s">
        <v>3296</v>
      </c>
      <c r="C1710" t="s">
        <v>2307</v>
      </c>
      <c r="D1710" s="1">
        <v>3307404</v>
      </c>
      <c r="E1710" t="str">
        <f>IFERROR(VLOOKUP(D1710,PBL_ORGAN_GESTOR!$A$2:$G$1955,2,FALSE),"null")</f>
        <v>L01070051</v>
      </c>
      <c r="F1710" t="str">
        <f>IF(E1710="null",VLOOKUP(B1710,Entitats!O:P,2,FALSE),"null")</f>
        <v>null</v>
      </c>
      <c r="H1710">
        <f t="shared" si="160"/>
        <v>71708</v>
      </c>
      <c r="I1710" t="str">
        <f t="shared" si="156"/>
        <v>'Gestión Tributaria'</v>
      </c>
      <c r="J1710" t="str">
        <f t="shared" si="157"/>
        <v>'LA0013005'</v>
      </c>
      <c r="K1710" t="str">
        <f t="shared" si="158"/>
        <v>'L01070051'</v>
      </c>
      <c r="M1710" t="str">
        <f t="shared" si="161"/>
        <v>null</v>
      </c>
      <c r="O1710" t="str">
        <f t="shared" si="159"/>
        <v xml:space="preserve">INSERT INTO pad_organ (organid, nom, dir3, dir3pare, cif) VALUES (71708, 'Gestión Tributaria', 'LA0013005', 'L01070051', null); </v>
      </c>
    </row>
    <row r="1711" spans="2:15">
      <c r="B1711" t="s">
        <v>3297</v>
      </c>
      <c r="C1711" t="s">
        <v>2013</v>
      </c>
      <c r="D1711" s="1">
        <v>3307404</v>
      </c>
      <c r="E1711" t="str">
        <f>IFERROR(VLOOKUP(D1711,PBL_ORGAN_GESTOR!$A$2:$G$1955,2,FALSE),"null")</f>
        <v>L01070051</v>
      </c>
      <c r="F1711" t="str">
        <f>IF(E1711="null",VLOOKUP(B1711,Entitats!O:P,2,FALSE),"null")</f>
        <v>null</v>
      </c>
      <c r="H1711">
        <f t="shared" si="160"/>
        <v>71709</v>
      </c>
      <c r="I1711" t="str">
        <f t="shared" si="156"/>
        <v>'Promoción Económica'</v>
      </c>
      <c r="J1711" t="str">
        <f t="shared" si="157"/>
        <v>'LA0013006'</v>
      </c>
      <c r="K1711" t="str">
        <f t="shared" si="158"/>
        <v>'L01070051'</v>
      </c>
      <c r="M1711" t="str">
        <f t="shared" si="161"/>
        <v>null</v>
      </c>
      <c r="O1711" t="str">
        <f t="shared" si="159"/>
        <v xml:space="preserve">INSERT INTO pad_organ (organid, nom, dir3, dir3pare, cif) VALUES (71709, 'Promoción Económica', 'LA0013006', 'L01070051', null); </v>
      </c>
    </row>
    <row r="1712" spans="2:15">
      <c r="B1712" t="s">
        <v>3298</v>
      </c>
      <c r="C1712" t="s">
        <v>3299</v>
      </c>
      <c r="D1712" s="1">
        <v>3307404</v>
      </c>
      <c r="E1712" t="str">
        <f>IFERROR(VLOOKUP(D1712,PBL_ORGAN_GESTOR!$A$2:$G$1955,2,FALSE),"null")</f>
        <v>L01070051</v>
      </c>
      <c r="F1712" t="str">
        <f>IF(E1712="null",VLOOKUP(B1712,Entitats!O:P,2,FALSE),"null")</f>
        <v>null</v>
      </c>
      <c r="H1712">
        <f t="shared" si="160"/>
        <v>71710</v>
      </c>
      <c r="I1712" t="str">
        <f t="shared" si="156"/>
        <v>'Cartografía'</v>
      </c>
      <c r="J1712" t="str">
        <f t="shared" si="157"/>
        <v>'LA0013007'</v>
      </c>
      <c r="K1712" t="str">
        <f t="shared" si="158"/>
        <v>'L01070051'</v>
      </c>
      <c r="M1712" t="str">
        <f t="shared" si="161"/>
        <v>null</v>
      </c>
      <c r="O1712" t="str">
        <f t="shared" si="159"/>
        <v xml:space="preserve">INSERT INTO pad_organ (organid, nom, dir3, dir3pare, cif) VALUES (71710, 'Cartografía', 'LA0013007', 'L01070051', null); </v>
      </c>
    </row>
    <row r="1713" spans="2:15">
      <c r="B1713" t="s">
        <v>3300</v>
      </c>
      <c r="C1713" t="s">
        <v>2011</v>
      </c>
      <c r="D1713" s="1">
        <v>3307404</v>
      </c>
      <c r="E1713" t="str">
        <f>IFERROR(VLOOKUP(D1713,PBL_ORGAN_GESTOR!$A$2:$G$1955,2,FALSE),"null")</f>
        <v>L01070051</v>
      </c>
      <c r="F1713" t="str">
        <f>IF(E1713="null",VLOOKUP(B1713,Entitats!O:P,2,FALSE),"null")</f>
        <v>null</v>
      </c>
      <c r="H1713">
        <f t="shared" si="160"/>
        <v>71711</v>
      </c>
      <c r="I1713" t="str">
        <f t="shared" si="156"/>
        <v>'Deportes'</v>
      </c>
      <c r="J1713" t="str">
        <f t="shared" si="157"/>
        <v>'LA0013008'</v>
      </c>
      <c r="K1713" t="str">
        <f t="shared" si="158"/>
        <v>'L01070051'</v>
      </c>
      <c r="M1713" t="str">
        <f t="shared" si="161"/>
        <v>null</v>
      </c>
      <c r="O1713" t="str">
        <f t="shared" si="159"/>
        <v xml:space="preserve">INSERT INTO pad_organ (organid, nom, dir3, dir3pare, cif) VALUES (71711, 'Deportes', 'LA0013008', 'L01070051', null); </v>
      </c>
    </row>
    <row r="1714" spans="2:15">
      <c r="B1714" t="s">
        <v>3301</v>
      </c>
      <c r="C1714" t="s">
        <v>3302</v>
      </c>
      <c r="D1714" s="1">
        <v>3307404</v>
      </c>
      <c r="E1714" t="str">
        <f>IFERROR(VLOOKUP(D1714,PBL_ORGAN_GESTOR!$A$2:$G$1955,2,FALSE),"null")</f>
        <v>L01070051</v>
      </c>
      <c r="F1714" t="str">
        <f>IF(E1714="null",VLOOKUP(B1714,Entitats!O:P,2,FALSE),"null")</f>
        <v>null</v>
      </c>
      <c r="H1714">
        <f t="shared" si="160"/>
        <v>71712</v>
      </c>
      <c r="I1714" t="str">
        <f t="shared" si="156"/>
        <v>'Fiestas'</v>
      </c>
      <c r="J1714" t="str">
        <f t="shared" si="157"/>
        <v>'LA0013009'</v>
      </c>
      <c r="K1714" t="str">
        <f t="shared" si="158"/>
        <v>'L01070051'</v>
      </c>
      <c r="M1714" t="str">
        <f t="shared" si="161"/>
        <v>null</v>
      </c>
      <c r="O1714" t="str">
        <f t="shared" si="159"/>
        <v xml:space="preserve">INSERT INTO pad_organ (organid, nom, dir3, dir3pare, cif) VALUES (71712, 'Fiestas', 'LA0013009', 'L01070051', null); </v>
      </c>
    </row>
    <row r="1715" spans="2:15">
      <c r="B1715" t="s">
        <v>3303</v>
      </c>
      <c r="C1715" t="s">
        <v>2055</v>
      </c>
      <c r="D1715" s="1">
        <v>3307404</v>
      </c>
      <c r="E1715" t="str">
        <f>IFERROR(VLOOKUP(D1715,PBL_ORGAN_GESTOR!$A$2:$G$1955,2,FALSE),"null")</f>
        <v>L01070051</v>
      </c>
      <c r="F1715" t="str">
        <f>IF(E1715="null",VLOOKUP(B1715,Entitats!O:P,2,FALSE),"null")</f>
        <v>null</v>
      </c>
      <c r="H1715">
        <f t="shared" si="160"/>
        <v>71713</v>
      </c>
      <c r="I1715" t="str">
        <f t="shared" si="156"/>
        <v>'Turismo'</v>
      </c>
      <c r="J1715" t="str">
        <f t="shared" si="157"/>
        <v>'LA0013010'</v>
      </c>
      <c r="K1715" t="str">
        <f t="shared" si="158"/>
        <v>'L01070051'</v>
      </c>
      <c r="M1715" t="str">
        <f t="shared" si="161"/>
        <v>null</v>
      </c>
      <c r="O1715" t="str">
        <f t="shared" si="159"/>
        <v xml:space="preserve">INSERT INTO pad_organ (organid, nom, dir3, dir3pare, cif) VALUES (71713, 'Turismo', 'LA0013010', 'L01070051', null); </v>
      </c>
    </row>
    <row r="1716" spans="2:15">
      <c r="B1716" t="s">
        <v>3304</v>
      </c>
      <c r="C1716" t="s">
        <v>1957</v>
      </c>
      <c r="D1716" s="1">
        <v>3307404</v>
      </c>
      <c r="E1716" t="str">
        <f>IFERROR(VLOOKUP(D1716,PBL_ORGAN_GESTOR!$A$2:$G$1955,2,FALSE),"null")</f>
        <v>L01070051</v>
      </c>
      <c r="F1716" t="str">
        <f>IF(E1716="null",VLOOKUP(B1716,Entitats!O:P,2,FALSE),"null")</f>
        <v>null</v>
      </c>
      <c r="H1716">
        <f t="shared" si="160"/>
        <v>71714</v>
      </c>
      <c r="I1716" t="str">
        <f t="shared" si="156"/>
        <v>'Servicios Generales'</v>
      </c>
      <c r="J1716" t="str">
        <f t="shared" si="157"/>
        <v>'LA0013011'</v>
      </c>
      <c r="K1716" t="str">
        <f t="shared" si="158"/>
        <v>'L01070051'</v>
      </c>
      <c r="M1716" t="str">
        <f t="shared" si="161"/>
        <v>null</v>
      </c>
      <c r="O1716" t="str">
        <f t="shared" si="159"/>
        <v xml:space="preserve">INSERT INTO pad_organ (organid, nom, dir3, dir3pare, cif) VALUES (71714, 'Servicios Generales', 'LA0013011', 'L01070051', null); </v>
      </c>
    </row>
    <row r="1717" spans="2:15">
      <c r="B1717" t="s">
        <v>3305</v>
      </c>
      <c r="C1717" t="s">
        <v>3306</v>
      </c>
      <c r="D1717" s="1">
        <v>3307404</v>
      </c>
      <c r="E1717" t="str">
        <f>IFERROR(VLOOKUP(D1717,PBL_ORGAN_GESTOR!$A$2:$G$1955,2,FALSE),"null")</f>
        <v>L01070051</v>
      </c>
      <c r="F1717" t="str">
        <f>IF(E1717="null",VLOOKUP(B1717,Entitats!O:P,2,FALSE),"null")</f>
        <v>null</v>
      </c>
      <c r="H1717">
        <f t="shared" si="160"/>
        <v>71715</v>
      </c>
      <c r="I1717" t="str">
        <f t="shared" si="156"/>
        <v>'Archivo'</v>
      </c>
      <c r="J1717" t="str">
        <f t="shared" si="157"/>
        <v>'LA0013012'</v>
      </c>
      <c r="K1717" t="str">
        <f t="shared" si="158"/>
        <v>'L01070051'</v>
      </c>
      <c r="M1717" t="str">
        <f t="shared" si="161"/>
        <v>null</v>
      </c>
      <c r="O1717" t="str">
        <f t="shared" si="159"/>
        <v xml:space="preserve">INSERT INTO pad_organ (organid, nom, dir3, dir3pare, cif) VALUES (71715, 'Archivo', 'LA0013012', 'L01070051', null); </v>
      </c>
    </row>
    <row r="1718" spans="2:15">
      <c r="B1718" t="s">
        <v>3307</v>
      </c>
      <c r="C1718" t="s">
        <v>1953</v>
      </c>
      <c r="D1718" s="1">
        <v>3307404</v>
      </c>
      <c r="E1718" t="str">
        <f>IFERROR(VLOOKUP(D1718,PBL_ORGAN_GESTOR!$A$2:$G$1955,2,FALSE),"null")</f>
        <v>L01070051</v>
      </c>
      <c r="F1718" t="str">
        <f>IF(E1718="null",VLOOKUP(B1718,Entitats!O:P,2,FALSE),"null")</f>
        <v>null</v>
      </c>
      <c r="H1718">
        <f t="shared" si="160"/>
        <v>71716</v>
      </c>
      <c r="I1718" t="str">
        <f t="shared" si="156"/>
        <v>'Informática'</v>
      </c>
      <c r="J1718" t="str">
        <f t="shared" si="157"/>
        <v>'LA0013013'</v>
      </c>
      <c r="K1718" t="str">
        <f t="shared" si="158"/>
        <v>'L01070051'</v>
      </c>
      <c r="M1718" t="str">
        <f t="shared" si="161"/>
        <v>null</v>
      </c>
      <c r="O1718" t="str">
        <f t="shared" si="159"/>
        <v xml:space="preserve">INSERT INTO pad_organ (organid, nom, dir3, dir3pare, cif) VALUES (71716, 'Informática', 'LA0013013', 'L01070051', null); </v>
      </c>
    </row>
    <row r="1719" spans="2:15">
      <c r="B1719" t="s">
        <v>3308</v>
      </c>
      <c r="C1719" t="s">
        <v>2468</v>
      </c>
      <c r="D1719" s="1">
        <v>3307404</v>
      </c>
      <c r="E1719" t="str">
        <f>IFERROR(VLOOKUP(D1719,PBL_ORGAN_GESTOR!$A$2:$G$1955,2,FALSE),"null")</f>
        <v>L01070051</v>
      </c>
      <c r="F1719" t="str">
        <f>IF(E1719="null",VLOOKUP(B1719,Entitats!O:P,2,FALSE),"null")</f>
        <v>null</v>
      </c>
      <c r="H1719">
        <f t="shared" si="160"/>
        <v>71717</v>
      </c>
      <c r="I1719" t="str">
        <f t="shared" si="156"/>
        <v>'Servicios Jurídicos'</v>
      </c>
      <c r="J1719" t="str">
        <f t="shared" si="157"/>
        <v>'LA0013014'</v>
      </c>
      <c r="K1719" t="str">
        <f t="shared" si="158"/>
        <v>'L01070051'</v>
      </c>
      <c r="M1719" t="str">
        <f t="shared" si="161"/>
        <v>null</v>
      </c>
      <c r="O1719" t="str">
        <f t="shared" si="159"/>
        <v xml:space="preserve">INSERT INTO pad_organ (organid, nom, dir3, dir3pare, cif) VALUES (71717, 'Servicios Jurídicos', 'LA0013014', 'L01070051', null); </v>
      </c>
    </row>
    <row r="1720" spans="2:15">
      <c r="B1720" t="s">
        <v>3309</v>
      </c>
      <c r="C1720" t="s">
        <v>2019</v>
      </c>
      <c r="D1720" s="1">
        <v>3307404</v>
      </c>
      <c r="E1720" t="str">
        <f>IFERROR(VLOOKUP(D1720,PBL_ORGAN_GESTOR!$A$2:$G$1955,2,FALSE),"null")</f>
        <v>L01070051</v>
      </c>
      <c r="F1720" t="str">
        <f>IF(E1720="null",VLOOKUP(B1720,Entitats!O:P,2,FALSE),"null")</f>
        <v>null</v>
      </c>
      <c r="H1720">
        <f t="shared" si="160"/>
        <v>71718</v>
      </c>
      <c r="I1720" t="str">
        <f t="shared" si="156"/>
        <v>'Juventud'</v>
      </c>
      <c r="J1720" t="str">
        <f t="shared" si="157"/>
        <v>'LA0014584'</v>
      </c>
      <c r="K1720" t="str">
        <f t="shared" si="158"/>
        <v>'L01070051'</v>
      </c>
      <c r="M1720" t="str">
        <f t="shared" si="161"/>
        <v>null</v>
      </c>
      <c r="O1720" t="str">
        <f t="shared" si="159"/>
        <v xml:space="preserve">INSERT INTO pad_organ (organid, nom, dir3, dir3pare, cif) VALUES (71718, 'Juventud', 'LA0014584', 'L01070051', null); </v>
      </c>
    </row>
    <row r="1721" spans="2:15">
      <c r="B1721" t="s">
        <v>3310</v>
      </c>
      <c r="C1721" t="s">
        <v>2574</v>
      </c>
      <c r="D1721" s="1">
        <v>3307404</v>
      </c>
      <c r="E1721" t="str">
        <f>IFERROR(VLOOKUP(D1721,PBL_ORGAN_GESTOR!$A$2:$G$1955,2,FALSE),"null")</f>
        <v>L01070051</v>
      </c>
      <c r="F1721" t="str">
        <f>IF(E1721="null",VLOOKUP(B1721,Entitats!O:P,2,FALSE),"null")</f>
        <v>null</v>
      </c>
      <c r="H1721">
        <f t="shared" si="160"/>
        <v>71719</v>
      </c>
      <c r="I1721" t="str">
        <f t="shared" si="156"/>
        <v>'Urbanismo'</v>
      </c>
      <c r="J1721" t="str">
        <f t="shared" si="157"/>
        <v>'LA0015295'</v>
      </c>
      <c r="K1721" t="str">
        <f t="shared" si="158"/>
        <v>'L01070051'</v>
      </c>
      <c r="M1721" t="str">
        <f t="shared" si="161"/>
        <v>null</v>
      </c>
      <c r="O1721" t="str">
        <f t="shared" si="159"/>
        <v xml:space="preserve">INSERT INTO pad_organ (organid, nom, dir3, dir3pare, cif) VALUES (71719, 'Urbanismo', 'LA0015295', 'L01070051', null); </v>
      </c>
    </row>
    <row r="1722" spans="2:15">
      <c r="B1722" t="s">
        <v>3311</v>
      </c>
      <c r="C1722" t="s">
        <v>3217</v>
      </c>
      <c r="D1722" s="1">
        <v>3307404</v>
      </c>
      <c r="E1722" t="str">
        <f>IFERROR(VLOOKUP(D1722,PBL_ORGAN_GESTOR!$A$2:$G$1955,2,FALSE),"null")</f>
        <v>L01070051</v>
      </c>
      <c r="F1722" t="str">
        <f>IF(E1722="null",VLOOKUP(B1722,Entitats!O:P,2,FALSE),"null")</f>
        <v>null</v>
      </c>
      <c r="H1722">
        <f t="shared" si="160"/>
        <v>71720</v>
      </c>
      <c r="I1722" t="str">
        <f t="shared" si="156"/>
        <v>'Parques Infantiles'</v>
      </c>
      <c r="J1722" t="str">
        <f t="shared" si="157"/>
        <v>'LA0015296'</v>
      </c>
      <c r="K1722" t="str">
        <f t="shared" si="158"/>
        <v>'L01070051'</v>
      </c>
      <c r="M1722" t="str">
        <f t="shared" si="161"/>
        <v>null</v>
      </c>
      <c r="O1722" t="str">
        <f t="shared" si="159"/>
        <v xml:space="preserve">INSERT INTO pad_organ (organid, nom, dir3, dir3pare, cif) VALUES (71720, 'Parques Infantiles', 'LA0015296', 'L01070051', null); </v>
      </c>
    </row>
    <row r="1723" spans="2:15">
      <c r="B1723" t="s">
        <v>3312</v>
      </c>
      <c r="C1723" t="s">
        <v>3313</v>
      </c>
      <c r="D1723" s="1">
        <v>3307404</v>
      </c>
      <c r="E1723" t="str">
        <f>IFERROR(VLOOKUP(D1723,PBL_ORGAN_GESTOR!$A$2:$G$1955,2,FALSE),"null")</f>
        <v>L01070051</v>
      </c>
      <c r="F1723" t="str">
        <f>IF(E1723="null",VLOOKUP(B1723,Entitats!O:P,2,FALSE),"null")</f>
        <v>null</v>
      </c>
      <c r="H1723">
        <f t="shared" si="160"/>
        <v>71721</v>
      </c>
      <c r="I1723" t="str">
        <f t="shared" si="156"/>
        <v>'Servicios Urbanos'</v>
      </c>
      <c r="J1723" t="str">
        <f t="shared" si="157"/>
        <v>'LA0015297'</v>
      </c>
      <c r="K1723" t="str">
        <f t="shared" si="158"/>
        <v>'L01070051'</v>
      </c>
      <c r="M1723" t="str">
        <f t="shared" si="161"/>
        <v>null</v>
      </c>
      <c r="O1723" t="str">
        <f t="shared" si="159"/>
        <v xml:space="preserve">INSERT INTO pad_organ (organid, nom, dir3, dir3pare, cif) VALUES (71721, 'Servicios Urbanos', 'LA0015297', 'L01070051', null); </v>
      </c>
    </row>
    <row r="1724" spans="2:15">
      <c r="B1724" t="s">
        <v>3314</v>
      </c>
      <c r="C1724" t="s">
        <v>2312</v>
      </c>
      <c r="D1724" s="1">
        <v>3307404</v>
      </c>
      <c r="E1724" t="str">
        <f>IFERROR(VLOOKUP(D1724,PBL_ORGAN_GESTOR!$A$2:$G$1955,2,FALSE),"null")</f>
        <v>L01070051</v>
      </c>
      <c r="F1724" t="str">
        <f>IF(E1724="null",VLOOKUP(B1724,Entitats!O:P,2,FALSE),"null")</f>
        <v>null</v>
      </c>
      <c r="H1724">
        <f t="shared" si="160"/>
        <v>71722</v>
      </c>
      <c r="I1724" t="str">
        <f t="shared" si="156"/>
        <v>'Biblioteca'</v>
      </c>
      <c r="J1724" t="str">
        <f t="shared" si="157"/>
        <v>'LA0015298'</v>
      </c>
      <c r="K1724" t="str">
        <f t="shared" si="158"/>
        <v>'L01070051'</v>
      </c>
      <c r="M1724" t="str">
        <f t="shared" si="161"/>
        <v>null</v>
      </c>
      <c r="O1724" t="str">
        <f t="shared" si="159"/>
        <v xml:space="preserve">INSERT INTO pad_organ (organid, nom, dir3, dir3pare, cif) VALUES (71722, 'Biblioteca', 'LA0015298', 'L01070051', null); </v>
      </c>
    </row>
    <row r="1725" spans="2:15">
      <c r="B1725" t="s">
        <v>3315</v>
      </c>
      <c r="C1725" t="s">
        <v>3316</v>
      </c>
      <c r="D1725" s="1">
        <v>3307404</v>
      </c>
      <c r="E1725" t="str">
        <f>IFERROR(VLOOKUP(D1725,PBL_ORGAN_GESTOR!$A$2:$G$1955,2,FALSE),"null")</f>
        <v>L01070051</v>
      </c>
      <c r="F1725" t="str">
        <f>IF(E1725="null",VLOOKUP(B1725,Entitats!O:P,2,FALSE),"null")</f>
        <v>null</v>
      </c>
      <c r="H1725">
        <f t="shared" si="160"/>
        <v>71723</v>
      </c>
      <c r="I1725" t="str">
        <f t="shared" si="156"/>
        <v>'Participacion Ciudadana'</v>
      </c>
      <c r="J1725" t="str">
        <f t="shared" si="157"/>
        <v>'LA0015975'</v>
      </c>
      <c r="K1725" t="str">
        <f t="shared" si="158"/>
        <v>'L01070051'</v>
      </c>
      <c r="M1725" t="str">
        <f t="shared" si="161"/>
        <v>null</v>
      </c>
      <c r="O1725" t="str">
        <f t="shared" si="159"/>
        <v xml:space="preserve">INSERT INTO pad_organ (organid, nom, dir3, dir3pare, cif) VALUES (71723, 'Participacion Ciudadana', 'LA0015975', 'L01070051', null); </v>
      </c>
    </row>
    <row r="1726" spans="2:15">
      <c r="B1726" t="s">
        <v>3317</v>
      </c>
      <c r="C1726" t="s">
        <v>3318</v>
      </c>
      <c r="D1726" s="1">
        <v>3307404</v>
      </c>
      <c r="E1726" t="str">
        <f>IFERROR(VLOOKUP(D1726,PBL_ORGAN_GESTOR!$A$2:$G$1955,2,FALSE),"null")</f>
        <v>L01070051</v>
      </c>
      <c r="F1726" t="str">
        <f>IF(E1726="null",VLOOKUP(B1726,Entitats!O:P,2,FALSE),"null")</f>
        <v>null</v>
      </c>
      <c r="H1726">
        <f t="shared" si="160"/>
        <v>71724</v>
      </c>
      <c r="I1726" t="str">
        <f t="shared" si="156"/>
        <v>'FIRES I MERCATS'</v>
      </c>
      <c r="J1726" t="str">
        <f t="shared" si="157"/>
        <v>'LA0018535'</v>
      </c>
      <c r="K1726" t="str">
        <f t="shared" si="158"/>
        <v>'L01070051'</v>
      </c>
      <c r="M1726" t="str">
        <f t="shared" si="161"/>
        <v>null</v>
      </c>
      <c r="O1726" t="str">
        <f t="shared" si="159"/>
        <v xml:space="preserve">INSERT INTO pad_organ (organid, nom, dir3, dir3pare, cif) VALUES (71724, 'FIRES I MERCATS', 'LA0018535', 'L01070051', null); </v>
      </c>
    </row>
    <row r="1727" spans="2:15">
      <c r="B1727" t="s">
        <v>657</v>
      </c>
      <c r="C1727" t="s">
        <v>3319</v>
      </c>
      <c r="D1727" s="1">
        <v>4185935</v>
      </c>
      <c r="E1727" t="str">
        <f>IFERROR(VLOOKUP(D1727,PBL_ORGAN_GESTOR!$A$2:$G$1955,2,FALSE),"null")</f>
        <v>A04029518</v>
      </c>
      <c r="F1727" t="str">
        <f>IF(E1727="null",VLOOKUP(B1727,Entitats!O:P,2,FALSE),"null")</f>
        <v>null</v>
      </c>
      <c r="H1727">
        <f t="shared" si="160"/>
        <v>71725</v>
      </c>
      <c r="I1727" t="str">
        <f t="shared" si="156"/>
        <v>'Subdirección de Gestión de Personal'</v>
      </c>
      <c r="J1727" t="str">
        <f t="shared" si="157"/>
        <v>'A04029525'</v>
      </c>
      <c r="K1727" t="str">
        <f t="shared" si="158"/>
        <v>'A04029518'</v>
      </c>
      <c r="M1727" t="str">
        <f t="shared" si="161"/>
        <v>null</v>
      </c>
      <c r="O1727" t="str">
        <f t="shared" si="159"/>
        <v xml:space="preserve">INSERT INTO pad_organ (organid, nom, dir3, dir3pare, cif) VALUES (71725, 'Subdirección de Gestión de Personal', 'A04029525', 'A04029518', null); </v>
      </c>
    </row>
    <row r="1728" spans="2:15">
      <c r="B1728" t="s">
        <v>659</v>
      </c>
      <c r="C1728" t="s">
        <v>3320</v>
      </c>
      <c r="D1728" s="1">
        <v>4185937</v>
      </c>
      <c r="E1728" t="str">
        <f>IFERROR(VLOOKUP(D1728,PBL_ORGAN_GESTOR!$A$2:$G$1955,2,FALSE),"null")</f>
        <v>A04029525</v>
      </c>
      <c r="F1728" t="str">
        <f>IF(E1728="null",VLOOKUP(B1728,Entitats!O:P,2,FALSE),"null")</f>
        <v>null</v>
      </c>
      <c r="H1728">
        <f t="shared" si="160"/>
        <v>71726</v>
      </c>
      <c r="I1728" t="str">
        <f t="shared" si="156"/>
        <v>'Servicio de Evaluación y Carrera Profesional'</v>
      </c>
      <c r="J1728" t="str">
        <f t="shared" si="157"/>
        <v>'A04029526'</v>
      </c>
      <c r="K1728" t="str">
        <f t="shared" si="158"/>
        <v>'A04029525'</v>
      </c>
      <c r="M1728" t="str">
        <f t="shared" si="161"/>
        <v>null</v>
      </c>
      <c r="O1728" t="str">
        <f t="shared" si="159"/>
        <v xml:space="preserve">INSERT INTO pad_organ (organid, nom, dir3, dir3pare, cif) VALUES (71726, 'Servicio de Evaluación y Carrera Profesional', 'A04029526', 'A04029525', null); </v>
      </c>
    </row>
    <row r="1729" spans="2:15">
      <c r="B1729" t="s">
        <v>661</v>
      </c>
      <c r="C1729" t="s">
        <v>3321</v>
      </c>
      <c r="D1729" s="1">
        <v>4185937</v>
      </c>
      <c r="E1729" t="str">
        <f>IFERROR(VLOOKUP(D1729,PBL_ORGAN_GESTOR!$A$2:$G$1955,2,FALSE),"null")</f>
        <v>A04029525</v>
      </c>
      <c r="F1729" t="str">
        <f>IF(E1729="null",VLOOKUP(B1729,Entitats!O:P,2,FALSE),"null")</f>
        <v>null</v>
      </c>
      <c r="H1729">
        <f t="shared" si="160"/>
        <v>71727</v>
      </c>
      <c r="I1729" t="str">
        <f t="shared" si="156"/>
        <v>'Servicio de Oposiciones y Concursos del Ibsalut'</v>
      </c>
      <c r="J1729" t="str">
        <f t="shared" si="157"/>
        <v>'A04029527'</v>
      </c>
      <c r="K1729" t="str">
        <f t="shared" si="158"/>
        <v>'A04029525'</v>
      </c>
      <c r="M1729" t="str">
        <f t="shared" si="161"/>
        <v>null</v>
      </c>
      <c r="O1729" t="str">
        <f t="shared" si="159"/>
        <v xml:space="preserve">INSERT INTO pad_organ (organid, nom, dir3, dir3pare, cif) VALUES (71727, 'Servicio de Oposiciones y Concursos del Ibsalut', 'A04029527', 'A04029525', null); </v>
      </c>
    </row>
    <row r="1730" spans="2:15">
      <c r="B1730" t="s">
        <v>663</v>
      </c>
      <c r="C1730" t="s">
        <v>3322</v>
      </c>
      <c r="D1730" s="1">
        <v>4185937</v>
      </c>
      <c r="E1730" t="str">
        <f>IFERROR(VLOOKUP(D1730,PBL_ORGAN_GESTOR!$A$2:$G$1955,2,FALSE),"null")</f>
        <v>A04029525</v>
      </c>
      <c r="F1730" t="str">
        <f>IF(E1730="null",VLOOKUP(B1730,Entitats!O:P,2,FALSE),"null")</f>
        <v>null</v>
      </c>
      <c r="H1730">
        <f t="shared" si="160"/>
        <v>71728</v>
      </c>
      <c r="I1730" t="str">
        <f t="shared" si="156"/>
        <v>'Servicio de Administración de Personal del Ibsalut'</v>
      </c>
      <c r="J1730" t="str">
        <f t="shared" si="157"/>
        <v>'A04029566'</v>
      </c>
      <c r="K1730" t="str">
        <f t="shared" si="158"/>
        <v>'A04029525'</v>
      </c>
      <c r="M1730" t="str">
        <f t="shared" si="161"/>
        <v>null</v>
      </c>
      <c r="O1730" t="str">
        <f t="shared" si="159"/>
        <v xml:space="preserve">INSERT INTO pad_organ (organid, nom, dir3, dir3pare, cif) VALUES (71728, 'Servicio de Administración de Personal del Ibsalut', 'A04029566', 'A04029525', null); </v>
      </c>
    </row>
    <row r="1731" spans="2:15">
      <c r="B1731" t="s">
        <v>665</v>
      </c>
      <c r="C1731" t="s">
        <v>3323</v>
      </c>
      <c r="D1731" s="1">
        <v>4185937</v>
      </c>
      <c r="E1731" t="str">
        <f>IFERROR(VLOOKUP(D1731,PBL_ORGAN_GESTOR!$A$2:$G$1955,2,FALSE),"null")</f>
        <v>A04029525</v>
      </c>
      <c r="F1731" t="str">
        <f>IF(E1731="null",VLOOKUP(B1731,Entitats!O:P,2,FALSE),"null")</f>
        <v>null</v>
      </c>
      <c r="H1731">
        <f t="shared" si="160"/>
        <v>71729</v>
      </c>
      <c r="I1731" t="str">
        <f t="shared" ref="I1731:I1794" si="162">"'"&amp;C1731&amp;"'"</f>
        <v>'Servicio del Personal Estatutario'</v>
      </c>
      <c r="J1731" t="str">
        <f t="shared" ref="J1731:J1794" si="163">"'"&amp;B1731&amp;"'"</f>
        <v>'A04029567'</v>
      </c>
      <c r="K1731" t="str">
        <f t="shared" ref="K1731:K1794" si="164">IF(E1731="null","null","'"&amp;E1731&amp;"'")</f>
        <v>'A04029525'</v>
      </c>
      <c r="M1731" t="str">
        <f t="shared" si="161"/>
        <v>null</v>
      </c>
      <c r="O1731" t="str">
        <f t="shared" ref="O1731:O1794" si="165">SUBSTITUTE(SUBSTITUTE(SUBSTITUTE(SUBSTITUTE(SUBSTITUTE(SUBSTITUTE(O$1,"$ID$",H1731),"$NOM$",I1731),"$DIR3$",J1731),"$DIR3PARE$",K1731),"$ENTITATID$",L1731),"$CIF$",M1731)</f>
        <v xml:space="preserve">INSERT INTO pad_organ (organid, nom, dir3, dir3pare, cif) VALUES (71729, 'Servicio del Personal Estatutario', 'A04029567', 'A04029525', null); </v>
      </c>
    </row>
    <row r="1732" spans="2:15">
      <c r="B1732" t="s">
        <v>667</v>
      </c>
      <c r="C1732" t="s">
        <v>3324</v>
      </c>
      <c r="D1732" s="1">
        <v>4185937</v>
      </c>
      <c r="E1732" t="str">
        <f>IFERROR(VLOOKUP(D1732,PBL_ORGAN_GESTOR!$A$2:$G$1955,2,FALSE),"null")</f>
        <v>A04029525</v>
      </c>
      <c r="F1732" t="str">
        <f>IF(E1732="null",VLOOKUP(B1732,Entitats!O:P,2,FALSE),"null")</f>
        <v>null</v>
      </c>
      <c r="H1732">
        <f t="shared" ref="H1732:H1795" si="166">H1731+1</f>
        <v>71730</v>
      </c>
      <c r="I1732" t="str">
        <f t="shared" si="162"/>
        <v>'Servicio de Proyectos y Modernización'</v>
      </c>
      <c r="J1732" t="str">
        <f t="shared" si="163"/>
        <v>'A04029568'</v>
      </c>
      <c r="K1732" t="str">
        <f t="shared" si="164"/>
        <v>'A04029525'</v>
      </c>
      <c r="M1732" t="str">
        <f t="shared" ref="M1732:M1795" si="167">IFERROR(IF(F1732="null","null","'"&amp;F1732&amp;"'"),"null")</f>
        <v>null</v>
      </c>
      <c r="O1732" t="str">
        <f t="shared" si="165"/>
        <v xml:space="preserve">INSERT INTO pad_organ (organid, nom, dir3, dir3pare, cif) VALUES (71730, 'Servicio de Proyectos y Modernización', 'A04029568', 'A04029525', null); </v>
      </c>
    </row>
    <row r="1733" spans="2:15">
      <c r="B1733" t="s">
        <v>669</v>
      </c>
      <c r="C1733" t="s">
        <v>3325</v>
      </c>
      <c r="D1733" s="1">
        <v>4185935</v>
      </c>
      <c r="E1733" t="str">
        <f>IFERROR(VLOOKUP(D1733,PBL_ORGAN_GESTOR!$A$2:$G$1955,2,FALSE),"null")</f>
        <v>A04029518</v>
      </c>
      <c r="F1733" t="str">
        <f>IF(E1733="null",VLOOKUP(B1733,Entitats!O:P,2,FALSE),"null")</f>
        <v>null</v>
      </c>
      <c r="H1733">
        <f t="shared" si="166"/>
        <v>71731</v>
      </c>
      <c r="I1733" t="str">
        <f t="shared" si="162"/>
        <v>'Subdirección de Relaciones Laborales'</v>
      </c>
      <c r="J1733" t="str">
        <f t="shared" si="163"/>
        <v>'A04029546'</v>
      </c>
      <c r="K1733" t="str">
        <f t="shared" si="164"/>
        <v>'A04029518'</v>
      </c>
      <c r="M1733" t="str">
        <f t="shared" si="167"/>
        <v>null</v>
      </c>
      <c r="O1733" t="str">
        <f t="shared" si="165"/>
        <v xml:space="preserve">INSERT INTO pad_organ (organid, nom, dir3, dir3pare, cif) VALUES (71731, 'Subdirección de Relaciones Laborales', 'A04029546', 'A04029518', null); </v>
      </c>
    </row>
    <row r="1734" spans="2:15">
      <c r="B1734" t="s">
        <v>671</v>
      </c>
      <c r="C1734" t="s">
        <v>3326</v>
      </c>
      <c r="D1734" s="1">
        <v>4185935</v>
      </c>
      <c r="E1734" t="str">
        <f>IFERROR(VLOOKUP(D1734,PBL_ORGAN_GESTOR!$A$2:$G$1955,2,FALSE),"null")</f>
        <v>A04029518</v>
      </c>
      <c r="F1734" t="str">
        <f>IF(E1734="null",VLOOKUP(B1734,Entitats!O:P,2,FALSE),"null")</f>
        <v>null</v>
      </c>
      <c r="H1734">
        <f t="shared" si="166"/>
        <v>71732</v>
      </c>
      <c r="I1734" t="str">
        <f t="shared" si="162"/>
        <v>'Servicio de Retribuciones y Costes de Personal'</v>
      </c>
      <c r="J1734" t="str">
        <f t="shared" si="163"/>
        <v>'A04029570'</v>
      </c>
      <c r="K1734" t="str">
        <f t="shared" si="164"/>
        <v>'A04029518'</v>
      </c>
      <c r="M1734" t="str">
        <f t="shared" si="167"/>
        <v>null</v>
      </c>
      <c r="O1734" t="str">
        <f t="shared" si="165"/>
        <v xml:space="preserve">INSERT INTO pad_organ (organid, nom, dir3, dir3pare, cif) VALUES (71732, 'Servicio de Retribuciones y Costes de Personal', 'A04029570', 'A04029518', null); </v>
      </c>
    </row>
    <row r="1735" spans="2:15">
      <c r="B1735" t="s">
        <v>673</v>
      </c>
      <c r="C1735" t="s">
        <v>3327</v>
      </c>
      <c r="D1735" s="1">
        <v>4185934</v>
      </c>
      <c r="E1735" t="str">
        <f>IFERROR(VLOOKUP(D1735,PBL_ORGAN_GESTOR!$A$2:$G$1955,2,FALSE),"null")</f>
        <v>A04029517</v>
      </c>
      <c r="F1735" t="str">
        <f>IF(E1735="null",VLOOKUP(B1735,Entitats!O:P,2,FALSE),"null")</f>
        <v>null</v>
      </c>
      <c r="H1735">
        <f t="shared" si="166"/>
        <v>71733</v>
      </c>
      <c r="I1735" t="str">
        <f t="shared" si="162"/>
        <v>'Dirección de Área de Coordinación Administrativa'</v>
      </c>
      <c r="J1735" t="str">
        <f t="shared" si="163"/>
        <v>'A04029530'</v>
      </c>
      <c r="K1735" t="str">
        <f t="shared" si="164"/>
        <v>'A04029517'</v>
      </c>
      <c r="M1735" t="str">
        <f t="shared" si="167"/>
        <v>null</v>
      </c>
      <c r="O1735" t="str">
        <f t="shared" si="165"/>
        <v xml:space="preserve">INSERT INTO pad_organ (organid, nom, dir3, dir3pare, cif) VALUES (71733, 'Dirección de Área de Coordinación Administrativa', 'A04029530', 'A04029517', null); </v>
      </c>
    </row>
    <row r="1736" spans="2:15">
      <c r="B1736" t="s">
        <v>675</v>
      </c>
      <c r="C1736" t="s">
        <v>676</v>
      </c>
      <c r="D1736" s="1">
        <v>4185945</v>
      </c>
      <c r="E1736" t="str">
        <f>IFERROR(VLOOKUP(D1736,PBL_ORGAN_GESTOR!$A$2:$G$1955,2,FALSE),"null")</f>
        <v>A04029530</v>
      </c>
      <c r="F1736" t="str">
        <f>IF(E1736="null",VLOOKUP(B1736,Entitats!O:P,2,FALSE),"null")</f>
        <v>null</v>
      </c>
      <c r="H1736">
        <f t="shared" si="166"/>
        <v>71734</v>
      </c>
      <c r="I1736" t="str">
        <f t="shared" si="162"/>
        <v>'Subdirección de Compras y Logística del Ibsalut'</v>
      </c>
      <c r="J1736" t="str">
        <f t="shared" si="163"/>
        <v>'A04029531'</v>
      </c>
      <c r="K1736" t="str">
        <f t="shared" si="164"/>
        <v>'A04029530'</v>
      </c>
      <c r="M1736" t="str">
        <f t="shared" si="167"/>
        <v>null</v>
      </c>
      <c r="O1736" t="str">
        <f t="shared" si="165"/>
        <v xml:space="preserve">INSERT INTO pad_organ (organid, nom, dir3, dir3pare, cif) VALUES (71734, 'Subdirección de Compras y Logística del Ibsalut', 'A04029531', 'A04029530', null); </v>
      </c>
    </row>
    <row r="1737" spans="2:15">
      <c r="B1737" t="s">
        <v>677</v>
      </c>
      <c r="C1737" t="s">
        <v>3328</v>
      </c>
      <c r="D1737" s="1">
        <v>4185946</v>
      </c>
      <c r="E1737" t="str">
        <f>IFERROR(VLOOKUP(D1737,PBL_ORGAN_GESTOR!$A$2:$G$1955,2,FALSE),"null")</f>
        <v>A04029531</v>
      </c>
      <c r="F1737" t="str">
        <f>IF(E1737="null",VLOOKUP(B1737,Entitats!O:P,2,FALSE),"null")</f>
        <v>null</v>
      </c>
      <c r="H1737">
        <f t="shared" si="166"/>
        <v>71735</v>
      </c>
      <c r="I1737" t="str">
        <f t="shared" si="162"/>
        <v>'Servicio Central de Compras del Ibsalut'</v>
      </c>
      <c r="J1737" t="str">
        <f t="shared" si="163"/>
        <v>'A04029532'</v>
      </c>
      <c r="K1737" t="str">
        <f t="shared" si="164"/>
        <v>'A04029531'</v>
      </c>
      <c r="M1737" t="str">
        <f t="shared" si="167"/>
        <v>null</v>
      </c>
      <c r="O1737" t="str">
        <f t="shared" si="165"/>
        <v xml:space="preserve">INSERT INTO pad_organ (organid, nom, dir3, dir3pare, cif) VALUES (71735, 'Servicio Central de Compras del Ibsalut', 'A04029532', 'A04029531', null); </v>
      </c>
    </row>
    <row r="1738" spans="2:15">
      <c r="B1738" t="s">
        <v>679</v>
      </c>
      <c r="C1738" t="s">
        <v>3329</v>
      </c>
      <c r="D1738" s="1">
        <v>4185946</v>
      </c>
      <c r="E1738" t="str">
        <f>IFERROR(VLOOKUP(D1738,PBL_ORGAN_GESTOR!$A$2:$G$1955,2,FALSE),"null")</f>
        <v>A04029531</v>
      </c>
      <c r="F1738" t="str">
        <f>IF(E1738="null",VLOOKUP(B1738,Entitats!O:P,2,FALSE),"null")</f>
        <v>null</v>
      </c>
      <c r="H1738">
        <f t="shared" si="166"/>
        <v>71736</v>
      </c>
      <c r="I1738" t="str">
        <f t="shared" si="162"/>
        <v>'Servicio de Planificación de Compras, Contratación Centralizada y Acuerdos Marcos'</v>
      </c>
      <c r="J1738" t="str">
        <f t="shared" si="163"/>
        <v>'A04029533'</v>
      </c>
      <c r="K1738" t="str">
        <f t="shared" si="164"/>
        <v>'A04029531'</v>
      </c>
      <c r="M1738" t="str">
        <f t="shared" si="167"/>
        <v>null</v>
      </c>
      <c r="O1738" t="str">
        <f t="shared" si="165"/>
        <v xml:space="preserve">INSERT INTO pad_organ (organid, nom, dir3, dir3pare, cif) VALUES (71736, 'Servicio de Planificación de Compras, Contratación Centralizada y Acuerdos Marcos', 'A04029533', 'A04029531', null); </v>
      </c>
    </row>
    <row r="1739" spans="2:15">
      <c r="B1739" t="s">
        <v>681</v>
      </c>
      <c r="C1739" t="s">
        <v>3330</v>
      </c>
      <c r="D1739" s="1">
        <v>4185945</v>
      </c>
      <c r="E1739" t="str">
        <f>IFERROR(VLOOKUP(D1739,PBL_ORGAN_GESTOR!$A$2:$G$1955,2,FALSE),"null")</f>
        <v>A04029530</v>
      </c>
      <c r="F1739" t="str">
        <f>IF(E1739="null",VLOOKUP(B1739,Entitats!O:P,2,FALSE),"null")</f>
        <v>null</v>
      </c>
      <c r="H1739">
        <f t="shared" si="166"/>
        <v>71737</v>
      </c>
      <c r="I1739" t="str">
        <f t="shared" si="162"/>
        <v>'Subdirección de Infraestructuras y Servicios Generales'</v>
      </c>
      <c r="J1739" t="str">
        <f t="shared" si="163"/>
        <v>'A04029542'</v>
      </c>
      <c r="K1739" t="str">
        <f t="shared" si="164"/>
        <v>'A04029530'</v>
      </c>
      <c r="M1739" t="str">
        <f t="shared" si="167"/>
        <v>null</v>
      </c>
      <c r="O1739" t="str">
        <f t="shared" si="165"/>
        <v xml:space="preserve">INSERT INTO pad_organ (organid, nom, dir3, dir3pare, cif) VALUES (71737, 'Subdirección de Infraestructuras y Servicios Generales', 'A04029542', 'A04029530', null); </v>
      </c>
    </row>
    <row r="1740" spans="2:15">
      <c r="B1740" t="s">
        <v>683</v>
      </c>
      <c r="C1740" t="s">
        <v>3331</v>
      </c>
      <c r="D1740" s="1">
        <v>4185949</v>
      </c>
      <c r="E1740" t="str">
        <f>IFERROR(VLOOKUP(D1740,PBL_ORGAN_GESTOR!$A$2:$G$1955,2,FALSE),"null")</f>
        <v>A04029542</v>
      </c>
      <c r="F1740" t="str">
        <f>IF(E1740="null",VLOOKUP(B1740,Entitats!O:P,2,FALSE),"null")</f>
        <v>null</v>
      </c>
      <c r="H1740">
        <f t="shared" si="166"/>
        <v>71738</v>
      </c>
      <c r="I1740" t="str">
        <f t="shared" si="162"/>
        <v>'Servicio de Servicios Generales y Tecnologías Sanitarias'</v>
      </c>
      <c r="J1740" t="str">
        <f t="shared" si="163"/>
        <v>'A04029543'</v>
      </c>
      <c r="K1740" t="str">
        <f t="shared" si="164"/>
        <v>'A04029542'</v>
      </c>
      <c r="M1740" t="str">
        <f t="shared" si="167"/>
        <v>null</v>
      </c>
      <c r="O1740" t="str">
        <f t="shared" si="165"/>
        <v xml:space="preserve">INSERT INTO pad_organ (organid, nom, dir3, dir3pare, cif) VALUES (71738, 'Servicio de Servicios Generales y Tecnologías Sanitarias', 'A04029543', 'A04029542', null); </v>
      </c>
    </row>
    <row r="1741" spans="2:15">
      <c r="B1741" t="s">
        <v>685</v>
      </c>
      <c r="C1741" t="s">
        <v>3332</v>
      </c>
      <c r="D1741" s="1">
        <v>4185945</v>
      </c>
      <c r="E1741" t="str">
        <f>IFERROR(VLOOKUP(D1741,PBL_ORGAN_GESTOR!$A$2:$G$1955,2,FALSE),"null")</f>
        <v>A04029530</v>
      </c>
      <c r="F1741" t="str">
        <f>IF(E1741="null",VLOOKUP(B1741,Entitats!O:P,2,FALSE),"null")</f>
        <v>null</v>
      </c>
      <c r="H1741">
        <f t="shared" si="166"/>
        <v>71739</v>
      </c>
      <c r="I1741" t="str">
        <f t="shared" si="162"/>
        <v>'Departamento de Contratación del Ibsalut'</v>
      </c>
      <c r="J1741" t="str">
        <f t="shared" si="163"/>
        <v>'A04029559'</v>
      </c>
      <c r="K1741" t="str">
        <f t="shared" si="164"/>
        <v>'A04029530'</v>
      </c>
      <c r="M1741" t="str">
        <f t="shared" si="167"/>
        <v>null</v>
      </c>
      <c r="O1741" t="str">
        <f t="shared" si="165"/>
        <v xml:space="preserve">INSERT INTO pad_organ (organid, nom, dir3, dir3pare, cif) VALUES (71739, 'Departamento de Contratación del Ibsalut', 'A04029559', 'A04029530', null); </v>
      </c>
    </row>
    <row r="1742" spans="2:15">
      <c r="B1742" t="s">
        <v>687</v>
      </c>
      <c r="C1742" t="s">
        <v>3333</v>
      </c>
      <c r="D1742" s="1">
        <v>4185945</v>
      </c>
      <c r="E1742" t="str">
        <f>IFERROR(VLOOKUP(D1742,PBL_ORGAN_GESTOR!$A$2:$G$1955,2,FALSE),"null")</f>
        <v>A04029530</v>
      </c>
      <c r="F1742" t="str">
        <f>IF(E1742="null",VLOOKUP(B1742,Entitats!O:P,2,FALSE),"null")</f>
        <v>null</v>
      </c>
      <c r="H1742">
        <f t="shared" si="166"/>
        <v>71740</v>
      </c>
      <c r="I1742" t="str">
        <f t="shared" si="162"/>
        <v>'Departamento Jurídico Administrativo del Ibsalut'</v>
      </c>
      <c r="J1742" t="str">
        <f t="shared" si="163"/>
        <v>'A04029560'</v>
      </c>
      <c r="K1742" t="str">
        <f t="shared" si="164"/>
        <v>'A04029530'</v>
      </c>
      <c r="M1742" t="str">
        <f t="shared" si="167"/>
        <v>null</v>
      </c>
      <c r="O1742" t="str">
        <f t="shared" si="165"/>
        <v xml:space="preserve">INSERT INTO pad_organ (organid, nom, dir3, dir3pare, cif) VALUES (71740, 'Departamento Jurídico Administrativo del Ibsalut', 'A04029560', 'A04029530', null); </v>
      </c>
    </row>
    <row r="1743" spans="2:15">
      <c r="B1743" t="s">
        <v>689</v>
      </c>
      <c r="C1743" t="s">
        <v>3334</v>
      </c>
      <c r="D1743" s="1">
        <v>4185945</v>
      </c>
      <c r="E1743" t="str">
        <f>IFERROR(VLOOKUP(D1743,PBL_ORGAN_GESTOR!$A$2:$G$1955,2,FALSE),"null")</f>
        <v>A04029530</v>
      </c>
      <c r="F1743" t="str">
        <f>IF(E1743="null",VLOOKUP(B1743,Entitats!O:P,2,FALSE),"null")</f>
        <v>null</v>
      </c>
      <c r="H1743">
        <f t="shared" si="166"/>
        <v>71741</v>
      </c>
      <c r="I1743" t="str">
        <f t="shared" si="162"/>
        <v>'Servicio de Conciertos'</v>
      </c>
      <c r="J1743" t="str">
        <f t="shared" si="163"/>
        <v>'A04029561'</v>
      </c>
      <c r="K1743" t="str">
        <f t="shared" si="164"/>
        <v>'A04029530'</v>
      </c>
      <c r="M1743" t="str">
        <f t="shared" si="167"/>
        <v>null</v>
      </c>
      <c r="O1743" t="str">
        <f t="shared" si="165"/>
        <v xml:space="preserve">INSERT INTO pad_organ (organid, nom, dir3, dir3pare, cif) VALUES (71741, 'Servicio de Conciertos', 'A04029561', 'A04029530', null); </v>
      </c>
    </row>
    <row r="1744" spans="2:15">
      <c r="B1744" t="s">
        <v>691</v>
      </c>
      <c r="C1744" t="s">
        <v>2466</v>
      </c>
      <c r="D1744" s="1">
        <v>4185945</v>
      </c>
      <c r="E1744" t="str">
        <f>IFERROR(VLOOKUP(D1744,PBL_ORGAN_GESTOR!$A$2:$G$1955,2,FALSE),"null")</f>
        <v>A04029530</v>
      </c>
      <c r="F1744" t="str">
        <f>IF(E1744="null",VLOOKUP(B1744,Entitats!O:P,2,FALSE),"null")</f>
        <v>null</v>
      </c>
      <c r="H1744">
        <f t="shared" si="166"/>
        <v>71742</v>
      </c>
      <c r="I1744" t="str">
        <f t="shared" si="162"/>
        <v>'Servicio de Responsabilidad Patrimonial'</v>
      </c>
      <c r="J1744" t="str">
        <f t="shared" si="163"/>
        <v>'A04029562'</v>
      </c>
      <c r="K1744" t="str">
        <f t="shared" si="164"/>
        <v>'A04029530'</v>
      </c>
      <c r="M1744" t="str">
        <f t="shared" si="167"/>
        <v>null</v>
      </c>
      <c r="O1744" t="str">
        <f t="shared" si="165"/>
        <v xml:space="preserve">INSERT INTO pad_organ (organid, nom, dir3, dir3pare, cif) VALUES (71742, 'Servicio de Responsabilidad Patrimonial', 'A04029562', 'A04029530', null); </v>
      </c>
    </row>
    <row r="1745" spans="2:15">
      <c r="B1745" t="s">
        <v>3335</v>
      </c>
      <c r="C1745" t="s">
        <v>3336</v>
      </c>
      <c r="D1745" s="1">
        <v>1366639</v>
      </c>
      <c r="E1745" t="str">
        <f>IFERROR(VLOOKUP(D1745,PBL_ORGAN_GESTOR!$A$2:$G$1955,2,FALSE),"null")</f>
        <v>A04026925</v>
      </c>
      <c r="F1745" t="str">
        <f>IF(E1745="null",VLOOKUP(B1745,Entitats!O:P,2,FALSE),"null")</f>
        <v>null</v>
      </c>
      <c r="H1745">
        <f t="shared" si="166"/>
        <v>71743</v>
      </c>
      <c r="I1745" t="str">
        <f t="shared" si="162"/>
        <v>'Centre de Professorat de Calvià'</v>
      </c>
      <c r="J1745" t="str">
        <f t="shared" si="163"/>
        <v>'A04037003'</v>
      </c>
      <c r="K1745" t="str">
        <f t="shared" si="164"/>
        <v>'A04026925'</v>
      </c>
      <c r="M1745" t="str">
        <f t="shared" si="167"/>
        <v>null</v>
      </c>
      <c r="O1745" t="str">
        <f t="shared" si="165"/>
        <v xml:space="preserve">INSERT INTO pad_organ (organid, nom, dir3, dir3pare, cif) VALUES (71743, 'Centre de Professorat de Calvià', 'A04037003', 'A04026925', null); </v>
      </c>
    </row>
    <row r="1746" spans="2:15">
      <c r="B1746" t="s">
        <v>3337</v>
      </c>
      <c r="C1746" t="s">
        <v>3338</v>
      </c>
      <c r="D1746" s="1">
        <v>1366639</v>
      </c>
      <c r="E1746" t="str">
        <f>IFERROR(VLOOKUP(D1746,PBL_ORGAN_GESTOR!$A$2:$G$1955,2,FALSE),"null")</f>
        <v>A04026925</v>
      </c>
      <c r="F1746" t="str">
        <f>IF(E1746="null",VLOOKUP(B1746,Entitats!O:P,2,FALSE),"null")</f>
        <v>null</v>
      </c>
      <c r="H1746">
        <f t="shared" si="166"/>
        <v>71744</v>
      </c>
      <c r="I1746" t="str">
        <f t="shared" si="162"/>
        <v>'Centre de Professorat Ibsteam'</v>
      </c>
      <c r="J1746" t="str">
        <f t="shared" si="163"/>
        <v>'A04037004'</v>
      </c>
      <c r="K1746" t="str">
        <f t="shared" si="164"/>
        <v>'A04026925'</v>
      </c>
      <c r="M1746" t="str">
        <f t="shared" si="167"/>
        <v>null</v>
      </c>
      <c r="O1746" t="str">
        <f t="shared" si="165"/>
        <v xml:space="preserve">INSERT INTO pad_organ (organid, nom, dir3, dir3pare, cif) VALUES (71744, 'Centre de Professorat Ibsteam', 'A04037004', 'A04026925', null); </v>
      </c>
    </row>
    <row r="1747" spans="2:15">
      <c r="B1747" t="s">
        <v>693</v>
      </c>
      <c r="C1747" t="s">
        <v>3339</v>
      </c>
      <c r="D1747" s="1">
        <v>4185945</v>
      </c>
      <c r="E1747" t="str">
        <f>IFERROR(VLOOKUP(D1747,PBL_ORGAN_GESTOR!$A$2:$G$1955,2,FALSE),"null")</f>
        <v>A04029530</v>
      </c>
      <c r="F1747" t="str">
        <f>IF(E1747="null",VLOOKUP(B1747,Entitats!O:P,2,FALSE),"null")</f>
        <v>null</v>
      </c>
      <c r="H1747">
        <f t="shared" si="166"/>
        <v>71745</v>
      </c>
      <c r="I1747" t="str">
        <f t="shared" si="162"/>
        <v>'Unidad de Intereses de Demora'</v>
      </c>
      <c r="J1747" t="str">
        <f t="shared" si="163"/>
        <v>'A04029563'</v>
      </c>
      <c r="K1747" t="str">
        <f t="shared" si="164"/>
        <v>'A04029530'</v>
      </c>
      <c r="M1747" t="str">
        <f t="shared" si="167"/>
        <v>null</v>
      </c>
      <c r="O1747" t="str">
        <f t="shared" si="165"/>
        <v xml:space="preserve">INSERT INTO pad_organ (organid, nom, dir3, dir3pare, cif) VALUES (71745, 'Unidad de Intereses de Demora', 'A04029563', 'A04029530', null); </v>
      </c>
    </row>
    <row r="1748" spans="2:15">
      <c r="B1748" t="s">
        <v>695</v>
      </c>
      <c r="C1748" t="s">
        <v>3340</v>
      </c>
      <c r="D1748" s="1">
        <v>4185945</v>
      </c>
      <c r="E1748" t="str">
        <f>IFERROR(VLOOKUP(D1748,PBL_ORGAN_GESTOR!$A$2:$G$1955,2,FALSE),"null")</f>
        <v>A04029530</v>
      </c>
      <c r="F1748" t="str">
        <f>IF(E1748="null",VLOOKUP(B1748,Entitats!O:P,2,FALSE),"null")</f>
        <v>null</v>
      </c>
      <c r="H1748">
        <f t="shared" si="166"/>
        <v>71746</v>
      </c>
      <c r="I1748" t="str">
        <f t="shared" si="162"/>
        <v>'Unidad de Reconocimiento Extrajudicial de Crédito'</v>
      </c>
      <c r="J1748" t="str">
        <f t="shared" si="163"/>
        <v>'A04029564'</v>
      </c>
      <c r="K1748" t="str">
        <f t="shared" si="164"/>
        <v>'A04029530'</v>
      </c>
      <c r="M1748" t="str">
        <f t="shared" si="167"/>
        <v>null</v>
      </c>
      <c r="O1748" t="str">
        <f t="shared" si="165"/>
        <v xml:space="preserve">INSERT INTO pad_organ (organid, nom, dir3, dir3pare, cif) VALUES (71746, 'Unidad de Reconocimiento Extrajudicial de Crédito', 'A04029564', 'A04029530', null); </v>
      </c>
    </row>
    <row r="1749" spans="2:15">
      <c r="B1749" t="s">
        <v>697</v>
      </c>
      <c r="C1749" t="s">
        <v>3341</v>
      </c>
      <c r="D1749" s="1">
        <v>4185934</v>
      </c>
      <c r="E1749" t="str">
        <f>IFERROR(VLOOKUP(D1749,PBL_ORGAN_GESTOR!$A$2:$G$1955,2,FALSE),"null")</f>
        <v>A04029517</v>
      </c>
      <c r="F1749" t="str">
        <f>IF(E1749="null",VLOOKUP(B1749,Entitats!O:P,2,FALSE),"null")</f>
        <v>null</v>
      </c>
      <c r="H1749">
        <f t="shared" si="166"/>
        <v>71747</v>
      </c>
      <c r="I1749" t="str">
        <f t="shared" si="162"/>
        <v>'Subdirección de Presupuestos y Control del Gasto'</v>
      </c>
      <c r="J1749" t="str">
        <f t="shared" si="163"/>
        <v>'A04029554'</v>
      </c>
      <c r="K1749" t="str">
        <f t="shared" si="164"/>
        <v>'A04029517'</v>
      </c>
      <c r="M1749" t="str">
        <f t="shared" si="167"/>
        <v>null</v>
      </c>
      <c r="O1749" t="str">
        <f t="shared" si="165"/>
        <v xml:space="preserve">INSERT INTO pad_organ (organid, nom, dir3, dir3pare, cif) VALUES (71747, 'Subdirección de Presupuestos y Control del Gasto', 'A04029554', 'A04029517', null); </v>
      </c>
    </row>
    <row r="1750" spans="2:15">
      <c r="B1750" t="s">
        <v>699</v>
      </c>
      <c r="C1750" t="s">
        <v>3342</v>
      </c>
      <c r="D1750" s="1">
        <v>4185957</v>
      </c>
      <c r="E1750" t="str">
        <f>IFERROR(VLOOKUP(D1750,PBL_ORGAN_GESTOR!$A$2:$G$1955,2,FALSE),"null")</f>
        <v>A04029554</v>
      </c>
      <c r="F1750" t="str">
        <f>IF(E1750="null",VLOOKUP(B1750,Entitats!O:P,2,FALSE),"null")</f>
        <v>null</v>
      </c>
      <c r="H1750">
        <f t="shared" si="166"/>
        <v>71748</v>
      </c>
      <c r="I1750" t="str">
        <f t="shared" si="162"/>
        <v>'Servicio de Control de Gestión del Ibsalut'</v>
      </c>
      <c r="J1750" t="str">
        <f t="shared" si="163"/>
        <v>'A04029555'</v>
      </c>
      <c r="K1750" t="str">
        <f t="shared" si="164"/>
        <v>'A04029554'</v>
      </c>
      <c r="M1750" t="str">
        <f t="shared" si="167"/>
        <v>null</v>
      </c>
      <c r="O1750" t="str">
        <f t="shared" si="165"/>
        <v xml:space="preserve">INSERT INTO pad_organ (organid, nom, dir3, dir3pare, cif) VALUES (71748, 'Servicio de Control de Gestión del Ibsalut', 'A04029555', 'A04029554', null); </v>
      </c>
    </row>
    <row r="1751" spans="2:15">
      <c r="B1751" t="s">
        <v>701</v>
      </c>
      <c r="C1751" t="s">
        <v>3343</v>
      </c>
      <c r="D1751" s="1">
        <v>4185934</v>
      </c>
      <c r="E1751" t="str">
        <f>IFERROR(VLOOKUP(D1751,PBL_ORGAN_GESTOR!$A$2:$G$1955,2,FALSE),"null")</f>
        <v>A04029517</v>
      </c>
      <c r="F1751" t="str">
        <f>IF(E1751="null",VLOOKUP(B1751,Entitats!O:P,2,FALSE),"null")</f>
        <v>null</v>
      </c>
      <c r="H1751">
        <f t="shared" si="166"/>
        <v>71749</v>
      </c>
      <c r="I1751" t="str">
        <f t="shared" si="162"/>
        <v>'Subdirección de Tecnología de la Información'</v>
      </c>
      <c r="J1751" t="str">
        <f t="shared" si="163"/>
        <v>'A04029556'</v>
      </c>
      <c r="K1751" t="str">
        <f t="shared" si="164"/>
        <v>'A04029517'</v>
      </c>
      <c r="M1751" t="str">
        <f t="shared" si="167"/>
        <v>null</v>
      </c>
      <c r="O1751" t="str">
        <f t="shared" si="165"/>
        <v xml:space="preserve">INSERT INTO pad_organ (organid, nom, dir3, dir3pare, cif) VALUES (71749, 'Subdirección de Tecnología de la Información', 'A04029556', 'A04029517', null); </v>
      </c>
    </row>
    <row r="1752" spans="2:15">
      <c r="B1752" t="s">
        <v>703</v>
      </c>
      <c r="C1752" t="s">
        <v>3344</v>
      </c>
      <c r="D1752" s="1">
        <v>4185959</v>
      </c>
      <c r="E1752" t="str">
        <f>IFERROR(VLOOKUP(D1752,PBL_ORGAN_GESTOR!$A$2:$G$1955,2,FALSE),"null")</f>
        <v>A04029556</v>
      </c>
      <c r="F1752" t="str">
        <f>IF(E1752="null",VLOOKUP(B1752,Entitats!O:P,2,FALSE),"null")</f>
        <v>null</v>
      </c>
      <c r="H1752">
        <f t="shared" si="166"/>
        <v>71750</v>
      </c>
      <c r="I1752" t="str">
        <f t="shared" si="162"/>
        <v>'Gabinete Técnico de Tecnologías y Sistemas de la Información'</v>
      </c>
      <c r="J1752" t="str">
        <f t="shared" si="163"/>
        <v>'A04029557'</v>
      </c>
      <c r="K1752" t="str">
        <f t="shared" si="164"/>
        <v>'A04029556'</v>
      </c>
      <c r="M1752" t="str">
        <f t="shared" si="167"/>
        <v>null</v>
      </c>
      <c r="O1752" t="str">
        <f t="shared" si="165"/>
        <v xml:space="preserve">INSERT INTO pad_organ (organid, nom, dir3, dir3pare, cif) VALUES (71750, 'Gabinete Técnico de Tecnologías y Sistemas de la Información', 'A04029557', 'A04029556', null); </v>
      </c>
    </row>
    <row r="1753" spans="2:15">
      <c r="B1753" t="s">
        <v>705</v>
      </c>
      <c r="C1753" t="s">
        <v>3345</v>
      </c>
      <c r="D1753" s="1">
        <v>4185959</v>
      </c>
      <c r="E1753" t="str">
        <f>IFERROR(VLOOKUP(D1753,PBL_ORGAN_GESTOR!$A$2:$G$1955,2,FALSE),"null")</f>
        <v>A04029556</v>
      </c>
      <c r="F1753" t="str">
        <f>IF(E1753="null",VLOOKUP(B1753,Entitats!O:P,2,FALSE),"null")</f>
        <v>null</v>
      </c>
      <c r="H1753">
        <f t="shared" si="166"/>
        <v>71751</v>
      </c>
      <c r="I1753" t="str">
        <f t="shared" si="162"/>
        <v>'Gestión Otic de Tecnologías y Sistemas de la Información'</v>
      </c>
      <c r="J1753" t="str">
        <f t="shared" si="163"/>
        <v>'A04029558'</v>
      </c>
      <c r="K1753" t="str">
        <f t="shared" si="164"/>
        <v>'A04029556'</v>
      </c>
      <c r="M1753" t="str">
        <f t="shared" si="167"/>
        <v>null</v>
      </c>
      <c r="O1753" t="str">
        <f t="shared" si="165"/>
        <v xml:space="preserve">INSERT INTO pad_organ (organid, nom, dir3, dir3pare, cif) VALUES (71751, 'Gestión Otic de Tecnologías y Sistemas de la Información', 'A04029558', 'A04029556', null); </v>
      </c>
    </row>
    <row r="1754" spans="2:15">
      <c r="B1754" t="s">
        <v>707</v>
      </c>
      <c r="C1754" t="s">
        <v>708</v>
      </c>
      <c r="D1754" s="1">
        <v>4185907</v>
      </c>
      <c r="E1754" t="str">
        <f>IFERROR(VLOOKUP(D1754,PBL_ORGAN_GESTOR!$A$2:$G$1955,2,FALSE),"null")</f>
        <v>A04003754</v>
      </c>
      <c r="F1754" t="str">
        <f>IF(E1754="null",VLOOKUP(B1754,Entitats!O:P,2,FALSE),"null")</f>
        <v>null</v>
      </c>
      <c r="H1754">
        <f t="shared" si="166"/>
        <v>71752</v>
      </c>
      <c r="I1754" t="str">
        <f t="shared" si="162"/>
        <v>'Hospital General de Mallorca'</v>
      </c>
      <c r="J1754" t="str">
        <f t="shared" si="163"/>
        <v>'A04014358'</v>
      </c>
      <c r="K1754" t="str">
        <f t="shared" si="164"/>
        <v>'A04003754'</v>
      </c>
      <c r="M1754" t="str">
        <f t="shared" si="167"/>
        <v>null</v>
      </c>
      <c r="O1754" t="str">
        <f t="shared" si="165"/>
        <v xml:space="preserve">INSERT INTO pad_organ (organid, nom, dir3, dir3pare, cif) VALUES (71752, 'Hospital General de Mallorca', 'A04014358', 'A04003754', null); </v>
      </c>
    </row>
    <row r="1755" spans="2:15">
      <c r="B1755" t="s">
        <v>709</v>
      </c>
      <c r="C1755" t="s">
        <v>3346</v>
      </c>
      <c r="D1755" s="1">
        <v>4185907</v>
      </c>
      <c r="E1755" t="str">
        <f>IFERROR(VLOOKUP(D1755,PBL_ORGAN_GESTOR!$A$2:$G$1955,2,FALSE),"null")</f>
        <v>A04003754</v>
      </c>
      <c r="F1755" t="str">
        <f>IF(E1755="null",VLOOKUP(B1755,Entitats!O:P,2,FALSE),"null")</f>
        <v>null</v>
      </c>
      <c r="H1755">
        <f t="shared" si="166"/>
        <v>71753</v>
      </c>
      <c r="I1755" t="str">
        <f t="shared" si="162"/>
        <v>'Recinto Hospitalización Area Salud Mental'</v>
      </c>
      <c r="J1755" t="str">
        <f t="shared" si="163"/>
        <v>'A04014361'</v>
      </c>
      <c r="K1755" t="str">
        <f t="shared" si="164"/>
        <v>'A04003754'</v>
      </c>
      <c r="M1755" t="str">
        <f t="shared" si="167"/>
        <v>null</v>
      </c>
      <c r="O1755" t="str">
        <f t="shared" si="165"/>
        <v xml:space="preserve">INSERT INTO pad_organ (organid, nom, dir3, dir3pare, cif) VALUES (71753, 'Recinto Hospitalización Area Salud Mental', 'A04014361', 'A04003754', null); </v>
      </c>
    </row>
    <row r="1756" spans="2:15">
      <c r="B1756" t="s">
        <v>711</v>
      </c>
      <c r="C1756" t="s">
        <v>712</v>
      </c>
      <c r="D1756" s="1">
        <v>4185907</v>
      </c>
      <c r="E1756" t="str">
        <f>IFERROR(VLOOKUP(D1756,PBL_ORGAN_GESTOR!$A$2:$G$1955,2,FALSE),"null")</f>
        <v>A04003754</v>
      </c>
      <c r="F1756" t="str">
        <f>IF(E1756="null",VLOOKUP(B1756,Entitats!O:P,2,FALSE),"null")</f>
        <v>null</v>
      </c>
      <c r="H1756">
        <f t="shared" si="166"/>
        <v>71754</v>
      </c>
      <c r="I1756" t="str">
        <f t="shared" si="162"/>
        <v>'Hospital Joan March'</v>
      </c>
      <c r="J1756" t="str">
        <f t="shared" si="163"/>
        <v>'A04014364'</v>
      </c>
      <c r="K1756" t="str">
        <f t="shared" si="164"/>
        <v>'A04003754'</v>
      </c>
      <c r="M1756" t="str">
        <f t="shared" si="167"/>
        <v>null</v>
      </c>
      <c r="O1756" t="str">
        <f t="shared" si="165"/>
        <v xml:space="preserve">INSERT INTO pad_organ (organid, nom, dir3, dir3pare, cif) VALUES (71754, 'Hospital Joan March', 'A04014364', 'A04003754', null); </v>
      </c>
    </row>
    <row r="1757" spans="2:15">
      <c r="B1757" t="s">
        <v>713</v>
      </c>
      <c r="C1757" t="s">
        <v>3347</v>
      </c>
      <c r="D1757" s="1">
        <v>4185907</v>
      </c>
      <c r="E1757" t="str">
        <f>IFERROR(VLOOKUP(D1757,PBL_ORGAN_GESTOR!$A$2:$G$1955,2,FALSE),"null")</f>
        <v>A04003754</v>
      </c>
      <c r="F1757" t="str">
        <f>IF(E1757="null",VLOOKUP(B1757,Entitats!O:P,2,FALSE),"null")</f>
        <v>null</v>
      </c>
      <c r="H1757">
        <f t="shared" si="166"/>
        <v>71755</v>
      </c>
      <c r="I1757" t="str">
        <f t="shared" si="162"/>
        <v>'Gestión Sanitaria y Asistencial de las Illes Balears'</v>
      </c>
      <c r="J1757" t="str">
        <f t="shared" si="163"/>
        <v>'A04023687'</v>
      </c>
      <c r="K1757" t="str">
        <f t="shared" si="164"/>
        <v>'A04003754'</v>
      </c>
      <c r="M1757" t="str">
        <f t="shared" si="167"/>
        <v>null</v>
      </c>
      <c r="O1757" t="str">
        <f t="shared" si="165"/>
        <v xml:space="preserve">INSERT INTO pad_organ (organid, nom, dir3, dir3pare, cif) VALUES (71755, 'Gestión Sanitaria y Asistencial de las Illes Balears', 'A04023687', 'A04003754', null); </v>
      </c>
    </row>
    <row r="1758" spans="2:15">
      <c r="B1758" t="s">
        <v>3348</v>
      </c>
      <c r="C1758" t="s">
        <v>3349</v>
      </c>
      <c r="D1758" t="s">
        <v>13</v>
      </c>
      <c r="E1758" t="str">
        <f>IFERROR(VLOOKUP(D1758,PBL_ORGAN_GESTOR!$A$2:$G$1955,2,FALSE),"null")</f>
        <v>null</v>
      </c>
      <c r="F1758" t="str">
        <f>IF(E1758="null",VLOOKUP(B1758,Entitats!O:P,2,FALSE),"null")</f>
        <v>P0706100E</v>
      </c>
      <c r="H1758">
        <f t="shared" si="166"/>
        <v>71756</v>
      </c>
      <c r="I1758" t="str">
        <f t="shared" si="162"/>
        <v>'Ayuntamiento de Sóller'</v>
      </c>
      <c r="J1758" t="str">
        <f t="shared" si="163"/>
        <v>'L01070619'</v>
      </c>
      <c r="K1758" t="str">
        <f t="shared" si="164"/>
        <v>null</v>
      </c>
      <c r="M1758" t="str">
        <f t="shared" si="167"/>
        <v>'P0706100E'</v>
      </c>
      <c r="O1758" t="str">
        <f t="shared" si="165"/>
        <v xml:space="preserve">INSERT INTO pad_organ (organid, nom, dir3, dir3pare, cif) VALUES (71756, 'Ayuntamiento de Sóller', 'L01070619', null, 'P0706100E'); </v>
      </c>
    </row>
    <row r="1759" spans="2:15">
      <c r="B1759" t="s">
        <v>3350</v>
      </c>
      <c r="C1759" t="s">
        <v>3351</v>
      </c>
      <c r="D1759" s="1">
        <v>4244972</v>
      </c>
      <c r="E1759" t="str">
        <f>IFERROR(VLOOKUP(D1759,PBL_ORGAN_GESTOR!$A$2:$G$1955,2,FALSE),"null")</f>
        <v>L01070619</v>
      </c>
      <c r="F1759" t="str">
        <f>IF(E1759="null",VLOOKUP(B1759,Entitats!O:P,2,FALSE),"null")</f>
        <v>null</v>
      </c>
      <c r="H1759">
        <f t="shared" si="166"/>
        <v>71757</v>
      </c>
      <c r="I1759" t="str">
        <f t="shared" si="162"/>
        <v>'Entidad Pública Empresarial Sóller 2010'</v>
      </c>
      <c r="J1759" t="str">
        <f t="shared" si="163"/>
        <v>'LA0010912'</v>
      </c>
      <c r="K1759" t="str">
        <f t="shared" si="164"/>
        <v>'L01070619'</v>
      </c>
      <c r="M1759" t="str">
        <f t="shared" si="167"/>
        <v>null</v>
      </c>
      <c r="O1759" t="str">
        <f t="shared" si="165"/>
        <v xml:space="preserve">INSERT INTO pad_organ (organid, nom, dir3, dir3pare, cif) VALUES (71757, 'Entidad Pública Empresarial Sóller 2010', 'LA0010912', 'L01070619', null); </v>
      </c>
    </row>
    <row r="1760" spans="2:15">
      <c r="B1760" t="s">
        <v>3352</v>
      </c>
      <c r="C1760" t="s">
        <v>3353</v>
      </c>
      <c r="D1760" t="s">
        <v>13</v>
      </c>
      <c r="E1760" t="str">
        <f>IFERROR(VLOOKUP(D1760,PBL_ORGAN_GESTOR!$A$2:$G$1955,2,FALSE),"null")</f>
        <v>null</v>
      </c>
      <c r="F1760" t="str">
        <f>IF(E1760="null",VLOOKUP(B1760,Entitats!O:P,2,FALSE),"null")</f>
        <v>P0704200E</v>
      </c>
      <c r="H1760">
        <f t="shared" si="166"/>
        <v>71758</v>
      </c>
      <c r="I1760" t="str">
        <f t="shared" si="162"/>
        <v>'Ayuntamiento de Pollença'</v>
      </c>
      <c r="J1760" t="str">
        <f t="shared" si="163"/>
        <v>'L01070429'</v>
      </c>
      <c r="K1760" t="str">
        <f t="shared" si="164"/>
        <v>null</v>
      </c>
      <c r="M1760" t="str">
        <f t="shared" si="167"/>
        <v>'P0704200E'</v>
      </c>
      <c r="O1760" t="str">
        <f t="shared" si="165"/>
        <v xml:space="preserve">INSERT INTO pad_organ (organid, nom, dir3, dir3pare, cif) VALUES (71758, 'Ayuntamiento de Pollença', 'L01070429', null, 'P0704200E'); </v>
      </c>
    </row>
    <row r="1761" spans="2:15">
      <c r="B1761" t="s">
        <v>3354</v>
      </c>
      <c r="C1761" t="s">
        <v>3355</v>
      </c>
      <c r="D1761" s="1">
        <v>4490523</v>
      </c>
      <c r="E1761" t="str">
        <f>IFERROR(VLOOKUP(D1761,PBL_ORGAN_GESTOR!$A$2:$G$1955,2,FALSE),"null")</f>
        <v>L01070429</v>
      </c>
      <c r="F1761" t="str">
        <f>IF(E1761="null",VLOOKUP(B1761,Entitats!O:P,2,FALSE),"null")</f>
        <v>null</v>
      </c>
      <c r="H1761">
        <f t="shared" si="166"/>
        <v>71759</v>
      </c>
      <c r="I1761" t="str">
        <f t="shared" si="162"/>
        <v>'Empresa Municipal de Serveis 2002 S.L.U.'</v>
      </c>
      <c r="J1761" t="str">
        <f t="shared" si="163"/>
        <v>'LA0018855'</v>
      </c>
      <c r="K1761" t="str">
        <f t="shared" si="164"/>
        <v>'L01070429'</v>
      </c>
      <c r="M1761" t="str">
        <f t="shared" si="167"/>
        <v>null</v>
      </c>
      <c r="O1761" t="str">
        <f t="shared" si="165"/>
        <v xml:space="preserve">INSERT INTO pad_organ (organid, nom, dir3, dir3pare, cif) VALUES (71759, 'Empresa Municipal de Serveis 2002 S.L.U.', 'LA0018855', 'L01070429', null); </v>
      </c>
    </row>
    <row r="1762" spans="2:15">
      <c r="B1762" t="s">
        <v>3356</v>
      </c>
      <c r="C1762" t="s">
        <v>3357</v>
      </c>
      <c r="D1762" s="1">
        <v>2138569</v>
      </c>
      <c r="E1762" t="str">
        <f>IFERROR(VLOOKUP(D1762,PBL_ORGAN_GESTOR!$A$2:$G$1955,2,FALSE),"null")</f>
        <v>LA0007784</v>
      </c>
      <c r="F1762" t="str">
        <f>IF(E1762="null",VLOOKUP(B1762,Entitats!O:P,2,FALSE),"null")</f>
        <v>null</v>
      </c>
      <c r="H1762">
        <f t="shared" si="166"/>
        <v>71760</v>
      </c>
      <c r="I1762" t="str">
        <f t="shared" si="162"/>
        <v>'Servicio de Gestión y Ejecución'</v>
      </c>
      <c r="J1762" t="str">
        <f t="shared" si="163"/>
        <v>'LA0021163'</v>
      </c>
      <c r="K1762" t="str">
        <f t="shared" si="164"/>
        <v>'LA0007784'</v>
      </c>
      <c r="M1762" t="str">
        <f t="shared" si="167"/>
        <v>null</v>
      </c>
      <c r="O1762" t="str">
        <f t="shared" si="165"/>
        <v xml:space="preserve">INSERT INTO pad_organ (organid, nom, dir3, dir3pare, cif) VALUES (71760, 'Servicio de Gestión y Ejecución', 'LA0021163', 'LA0007784', null); </v>
      </c>
    </row>
    <row r="1763" spans="2:15">
      <c r="B1763" t="s">
        <v>3358</v>
      </c>
      <c r="C1763" t="s">
        <v>3359</v>
      </c>
      <c r="D1763" s="1">
        <v>2138569</v>
      </c>
      <c r="E1763" t="str">
        <f>IFERROR(VLOOKUP(D1763,PBL_ORGAN_GESTOR!$A$2:$G$1955,2,FALSE),"null")</f>
        <v>LA0007784</v>
      </c>
      <c r="F1763" t="str">
        <f>IF(E1763="null",VLOOKUP(B1763,Entitats!O:P,2,FALSE),"null")</f>
        <v>null</v>
      </c>
      <c r="H1763">
        <f t="shared" si="166"/>
        <v>71761</v>
      </c>
      <c r="I1763" t="str">
        <f t="shared" si="162"/>
        <v>'Servicio de Planificación y Organización Jurídico-Administrativa'</v>
      </c>
      <c r="J1763" t="str">
        <f t="shared" si="163"/>
        <v>'LA0021164'</v>
      </c>
      <c r="K1763" t="str">
        <f t="shared" si="164"/>
        <v>'LA0007784'</v>
      </c>
      <c r="M1763" t="str">
        <f t="shared" si="167"/>
        <v>null</v>
      </c>
      <c r="O1763" t="str">
        <f t="shared" si="165"/>
        <v xml:space="preserve">INSERT INTO pad_organ (organid, nom, dir3, dir3pare, cif) VALUES (71761, 'Servicio de Planificación y Organización Jurídico-Administrativa', 'LA0021164', 'LA0007784', null); </v>
      </c>
    </row>
    <row r="1764" spans="2:15">
      <c r="B1764" t="s">
        <v>3360</v>
      </c>
      <c r="C1764" t="s">
        <v>3361</v>
      </c>
      <c r="D1764" s="1">
        <v>2138571</v>
      </c>
      <c r="E1764" t="str">
        <f>IFERROR(VLOOKUP(D1764,PBL_ORGAN_GESTOR!$A$2:$G$1955,2,FALSE),"null")</f>
        <v>LA0007642</v>
      </c>
      <c r="F1764" t="str">
        <f>IF(E1764="null",VLOOKUP(B1764,Entitats!O:P,2,FALSE),"null")</f>
        <v>null</v>
      </c>
      <c r="H1764">
        <f t="shared" si="166"/>
        <v>71762</v>
      </c>
      <c r="I1764" t="str">
        <f t="shared" si="162"/>
        <v>'Dirección Insular de Atención Comunitaria y Proyectos Estratégicos'</v>
      </c>
      <c r="J1764" t="str">
        <f t="shared" si="163"/>
        <v>'LA0021115'</v>
      </c>
      <c r="K1764" t="str">
        <f t="shared" si="164"/>
        <v>'LA0007642'</v>
      </c>
      <c r="M1764" t="str">
        <f t="shared" si="167"/>
        <v>null</v>
      </c>
      <c r="O1764" t="str">
        <f t="shared" si="165"/>
        <v xml:space="preserve">INSERT INTO pad_organ (organid, nom, dir3, dir3pare, cif) VALUES (71762, 'Dirección Insular de Atención Comunitaria y Proyectos Estratégicos', 'LA0021115', 'LA0007642', null); </v>
      </c>
    </row>
    <row r="1765" spans="2:15">
      <c r="B1765" t="s">
        <v>3362</v>
      </c>
      <c r="C1765" t="s">
        <v>3363</v>
      </c>
      <c r="D1765" s="1">
        <v>2138571</v>
      </c>
      <c r="E1765" t="str">
        <f>IFERROR(VLOOKUP(D1765,PBL_ORGAN_GESTOR!$A$2:$G$1955,2,FALSE),"null")</f>
        <v>LA0007642</v>
      </c>
      <c r="F1765" t="str">
        <f>IF(E1765="null",VLOOKUP(B1765,Entitats!O:P,2,FALSE),"null")</f>
        <v>null</v>
      </c>
      <c r="H1765">
        <f t="shared" si="166"/>
        <v>71763</v>
      </c>
      <c r="I1765" t="str">
        <f t="shared" si="162"/>
        <v>'Dirección Insular de Atención Sociosanitaria'</v>
      </c>
      <c r="J1765" t="str">
        <f t="shared" si="163"/>
        <v>'LA0021116'</v>
      </c>
      <c r="K1765" t="str">
        <f t="shared" si="164"/>
        <v>'LA0007642'</v>
      </c>
      <c r="M1765" t="str">
        <f t="shared" si="167"/>
        <v>null</v>
      </c>
      <c r="O1765" t="str">
        <f t="shared" si="165"/>
        <v xml:space="preserve">INSERT INTO pad_organ (organid, nom, dir3, dir3pare, cif) VALUES (71763, 'Dirección Insular de Atención Sociosanitaria', 'LA0021116', 'LA0007642', null); </v>
      </c>
    </row>
    <row r="1766" spans="2:15">
      <c r="B1766" t="s">
        <v>3364</v>
      </c>
      <c r="C1766" t="s">
        <v>3365</v>
      </c>
      <c r="D1766" s="1">
        <v>2138583</v>
      </c>
      <c r="E1766" t="str">
        <f>IFERROR(VLOOKUP(D1766,PBL_ORGAN_GESTOR!$A$2:$G$1955,2,FALSE),"null")</f>
        <v>LA0007644</v>
      </c>
      <c r="F1766" t="str">
        <f>IF(E1766="null",VLOOKUP(B1766,Entitats!O:P,2,FALSE),"null")</f>
        <v>null</v>
      </c>
      <c r="H1766">
        <f t="shared" si="166"/>
        <v>71764</v>
      </c>
      <c r="I1766" t="str">
        <f t="shared" si="162"/>
        <v>'Servicio Jurídico de Patrimonio'</v>
      </c>
      <c r="J1766" t="str">
        <f t="shared" si="163"/>
        <v>'LA0023175'</v>
      </c>
      <c r="K1766" t="str">
        <f t="shared" si="164"/>
        <v>'LA0007644'</v>
      </c>
      <c r="M1766" t="str">
        <f t="shared" si="167"/>
        <v>null</v>
      </c>
      <c r="O1766" t="str">
        <f t="shared" si="165"/>
        <v xml:space="preserve">INSERT INTO pad_organ (organid, nom, dir3, dir3pare, cif) VALUES (71764, 'Servicio Jurídico de Patrimonio', 'LA0023175', 'LA0007644', null); </v>
      </c>
    </row>
    <row r="1767" spans="2:15">
      <c r="B1767" t="s">
        <v>3366</v>
      </c>
      <c r="C1767" t="s">
        <v>3367</v>
      </c>
      <c r="D1767" s="1">
        <v>2138583</v>
      </c>
      <c r="E1767" t="str">
        <f>IFERROR(VLOOKUP(D1767,PBL_ORGAN_GESTOR!$A$2:$G$1955,2,FALSE),"null")</f>
        <v>LA0007644</v>
      </c>
      <c r="F1767" t="str">
        <f>IF(E1767="null",VLOOKUP(B1767,Entitats!O:P,2,FALSE),"null")</f>
        <v>null</v>
      </c>
      <c r="H1767">
        <f t="shared" si="166"/>
        <v>71765</v>
      </c>
      <c r="I1767" t="str">
        <f t="shared" si="162"/>
        <v>'Servicio de Patrimonio Arqueológico, Paleontológico, Etnológico, Industrial y de Bienes Culturales'</v>
      </c>
      <c r="J1767" t="str">
        <f t="shared" si="163"/>
        <v>'LA0023176'</v>
      </c>
      <c r="K1767" t="str">
        <f t="shared" si="164"/>
        <v>'LA0007644'</v>
      </c>
      <c r="M1767" t="str">
        <f t="shared" si="167"/>
        <v>null</v>
      </c>
      <c r="O1767" t="str">
        <f t="shared" si="165"/>
        <v xml:space="preserve">INSERT INTO pad_organ (organid, nom, dir3, dir3pare, cif) VALUES (71765, 'Servicio de Patrimonio Arqueológico, Paleontológico, Etnológico, Industrial y de Bienes Culturales', 'LA0023176', 'LA0007644', null); </v>
      </c>
    </row>
    <row r="1768" spans="2:15">
      <c r="B1768" t="s">
        <v>3368</v>
      </c>
      <c r="C1768" t="s">
        <v>3369</v>
      </c>
      <c r="D1768" s="1">
        <v>2138583</v>
      </c>
      <c r="E1768" t="str">
        <f>IFERROR(VLOOKUP(D1768,PBL_ORGAN_GESTOR!$A$2:$G$1955,2,FALSE),"null")</f>
        <v>LA0007644</v>
      </c>
      <c r="F1768" t="str">
        <f>IF(E1768="null",VLOOKUP(B1768,Entitats!O:P,2,FALSE),"null")</f>
        <v>null</v>
      </c>
      <c r="H1768">
        <f t="shared" si="166"/>
        <v>71766</v>
      </c>
      <c r="I1768" t="str">
        <f t="shared" si="162"/>
        <v>'Servicio de Patrimonio Arquitectónico'</v>
      </c>
      <c r="J1768" t="str">
        <f t="shared" si="163"/>
        <v>'LA0023177'</v>
      </c>
      <c r="K1768" t="str">
        <f t="shared" si="164"/>
        <v>'LA0007644'</v>
      </c>
      <c r="M1768" t="str">
        <f t="shared" si="167"/>
        <v>null</v>
      </c>
      <c r="O1768" t="str">
        <f t="shared" si="165"/>
        <v xml:space="preserve">INSERT INTO pad_organ (organid, nom, dir3, dir3pare, cif) VALUES (71766, 'Servicio de Patrimonio Arquitectónico', 'LA0023177', 'LA0007644', null); </v>
      </c>
    </row>
    <row r="1769" spans="2:15">
      <c r="B1769" t="s">
        <v>3370</v>
      </c>
      <c r="C1769" t="s">
        <v>3371</v>
      </c>
      <c r="D1769" s="1">
        <v>2138590</v>
      </c>
      <c r="E1769" t="str">
        <f>IFERROR(VLOOKUP(D1769,PBL_ORGAN_GESTOR!$A$2:$G$1955,2,FALSE),"null")</f>
        <v>LA0015201</v>
      </c>
      <c r="F1769" t="str">
        <f>IF(E1769="null",VLOOKUP(B1769,Entitats!O:P,2,FALSE),"null")</f>
        <v>null</v>
      </c>
      <c r="H1769">
        <f t="shared" si="166"/>
        <v>71767</v>
      </c>
      <c r="I1769" t="str">
        <f t="shared" si="162"/>
        <v>'Servicio de Medicina Deportiva'</v>
      </c>
      <c r="J1769" t="str">
        <f t="shared" si="163"/>
        <v>'LA0021178'</v>
      </c>
      <c r="K1769" t="str">
        <f t="shared" si="164"/>
        <v>'LA0015201'</v>
      </c>
      <c r="M1769" t="str">
        <f t="shared" si="167"/>
        <v>null</v>
      </c>
      <c r="O1769" t="str">
        <f t="shared" si="165"/>
        <v xml:space="preserve">INSERT INTO pad_organ (organid, nom, dir3, dir3pare, cif) VALUES (71767, 'Servicio de Medicina Deportiva', 'LA0021178', 'LA0015201', null); </v>
      </c>
    </row>
    <row r="1770" spans="2:15">
      <c r="B1770" t="s">
        <v>3372</v>
      </c>
      <c r="C1770" t="s">
        <v>3373</v>
      </c>
      <c r="D1770" s="1">
        <v>2138589</v>
      </c>
      <c r="E1770" t="str">
        <f>IFERROR(VLOOKUP(D1770,PBL_ORGAN_GESTOR!$A$2:$G$1955,2,FALSE),"null")</f>
        <v>LA0015200</v>
      </c>
      <c r="F1770" t="str">
        <f>IF(E1770="null",VLOOKUP(B1770,Entitats!O:P,2,FALSE),"null")</f>
        <v>null</v>
      </c>
      <c r="H1770">
        <f t="shared" si="166"/>
        <v>71768</v>
      </c>
      <c r="I1770" t="str">
        <f t="shared" si="162"/>
        <v>'Dirección Insular de Transición y Ordenación Turística'</v>
      </c>
      <c r="J1770" t="str">
        <f t="shared" si="163"/>
        <v>'LA0023179'</v>
      </c>
      <c r="K1770" t="str">
        <f t="shared" si="164"/>
        <v>'LA0015200'</v>
      </c>
      <c r="M1770" t="str">
        <f t="shared" si="167"/>
        <v>null</v>
      </c>
      <c r="O1770" t="str">
        <f t="shared" si="165"/>
        <v xml:space="preserve">INSERT INTO pad_organ (organid, nom, dir3, dir3pare, cif) VALUES (71768, 'Dirección Insular de Transición y Ordenación Turística', 'LA0023179', 'LA0015200', null); </v>
      </c>
    </row>
    <row r="1771" spans="2:15">
      <c r="B1771" t="s">
        <v>3374</v>
      </c>
      <c r="C1771" t="s">
        <v>3375</v>
      </c>
      <c r="D1771" s="1">
        <v>2138609</v>
      </c>
      <c r="E1771" t="str">
        <f>IFERROR(VLOOKUP(D1771,PBL_ORGAN_GESTOR!$A$2:$G$1955,2,FALSE),"null")</f>
        <v>LA0015229</v>
      </c>
      <c r="F1771" t="str">
        <f>IF(E1771="null",VLOOKUP(B1771,Entitats!O:P,2,FALSE),"null")</f>
        <v>null</v>
      </c>
      <c r="H1771">
        <f t="shared" si="166"/>
        <v>71769</v>
      </c>
      <c r="I1771" t="str">
        <f t="shared" si="162"/>
        <v>'Servicio de Juventud y Participación Ciudadana'</v>
      </c>
      <c r="J1771" t="str">
        <f t="shared" si="163"/>
        <v>'LA0021161'</v>
      </c>
      <c r="K1771" t="str">
        <f t="shared" si="164"/>
        <v>'LA0015229'</v>
      </c>
      <c r="M1771" t="str">
        <f t="shared" si="167"/>
        <v>null</v>
      </c>
      <c r="O1771" t="str">
        <f t="shared" si="165"/>
        <v xml:space="preserve">INSERT INTO pad_organ (organid, nom, dir3, dir3pare, cif) VALUES (71769, 'Servicio de Juventud y Participación Ciudadana', 'LA0021161', 'LA0015229', null); </v>
      </c>
    </row>
    <row r="1772" spans="2:15">
      <c r="B1772" t="s">
        <v>3376</v>
      </c>
      <c r="C1772" t="s">
        <v>3377</v>
      </c>
      <c r="D1772" s="1">
        <v>2138596</v>
      </c>
      <c r="E1772" t="str">
        <f>IFERROR(VLOOKUP(D1772,PBL_ORGAN_GESTOR!$A$2:$G$1955,2,FALSE),"null")</f>
        <v>LA0015208</v>
      </c>
      <c r="F1772" t="str">
        <f>IF(E1772="null",VLOOKUP(B1772,Entitats!O:P,2,FALSE),"null")</f>
        <v>null</v>
      </c>
      <c r="H1772">
        <f t="shared" si="166"/>
        <v>71770</v>
      </c>
      <c r="I1772" t="str">
        <f t="shared" si="162"/>
        <v>'Dirección Insular de Desarrollo Local y Caza'</v>
      </c>
      <c r="J1772" t="str">
        <f t="shared" si="163"/>
        <v>'LA0021159'</v>
      </c>
      <c r="K1772" t="str">
        <f t="shared" si="164"/>
        <v>'LA0015208'</v>
      </c>
      <c r="M1772" t="str">
        <f t="shared" si="167"/>
        <v>null</v>
      </c>
      <c r="O1772" t="str">
        <f t="shared" si="165"/>
        <v xml:space="preserve">INSERT INTO pad_organ (organid, nom, dir3, dir3pare, cif) VALUES (71770, 'Dirección Insular de Desarrollo Local y Caza', 'LA0021159', 'LA0015208', null); </v>
      </c>
    </row>
    <row r="1773" spans="2:15">
      <c r="B1773" t="s">
        <v>3378</v>
      </c>
      <c r="C1773" t="s">
        <v>3379</v>
      </c>
      <c r="D1773" s="1">
        <v>2138596</v>
      </c>
      <c r="E1773" t="str">
        <f>IFERROR(VLOOKUP(D1773,PBL_ORGAN_GESTOR!$A$2:$G$1955,2,FALSE),"null")</f>
        <v>LA0015208</v>
      </c>
      <c r="F1773" t="str">
        <f>IF(E1773="null",VLOOKUP(B1773,Entitats!O:P,2,FALSE),"null")</f>
        <v>null</v>
      </c>
      <c r="H1773">
        <f t="shared" si="166"/>
        <v>71771</v>
      </c>
      <c r="I1773" t="str">
        <f t="shared" si="162"/>
        <v>'Dirección Insular de Promoción Económica y Producto de Mallorca'</v>
      </c>
      <c r="J1773" t="str">
        <f t="shared" si="163"/>
        <v>'LA0021160'</v>
      </c>
      <c r="K1773" t="str">
        <f t="shared" si="164"/>
        <v>'LA0015208'</v>
      </c>
      <c r="M1773" t="str">
        <f t="shared" si="167"/>
        <v>null</v>
      </c>
      <c r="O1773" t="str">
        <f t="shared" si="165"/>
        <v xml:space="preserve">INSERT INTO pad_organ (organid, nom, dir3, dir3pare, cif) VALUES (71771, 'Dirección Insular de Promoción Económica y Producto de Mallorca', 'LA0021160', 'LA0015208', null); </v>
      </c>
    </row>
    <row r="1774" spans="2:15">
      <c r="B1774" t="s">
        <v>3380</v>
      </c>
      <c r="C1774" t="s">
        <v>3381</v>
      </c>
      <c r="D1774" s="1">
        <v>2138596</v>
      </c>
      <c r="E1774" t="str">
        <f>IFERROR(VLOOKUP(D1774,PBL_ORGAN_GESTOR!$A$2:$G$1955,2,FALSE),"null")</f>
        <v>LA0015208</v>
      </c>
      <c r="F1774" t="str">
        <f>IF(E1774="null",VLOOKUP(B1774,Entitats!O:P,2,FALSE),"null")</f>
        <v>null</v>
      </c>
      <c r="H1774">
        <f t="shared" si="166"/>
        <v>71772</v>
      </c>
      <c r="I1774" t="str">
        <f t="shared" si="162"/>
        <v>'Dirección Insular de Apoyo y Coordinación Municipal'</v>
      </c>
      <c r="J1774" t="str">
        <f t="shared" si="163"/>
        <v>'LA0021162'</v>
      </c>
      <c r="K1774" t="str">
        <f t="shared" si="164"/>
        <v>'LA0015208'</v>
      </c>
      <c r="M1774" t="str">
        <f t="shared" si="167"/>
        <v>null</v>
      </c>
      <c r="O1774" t="str">
        <f t="shared" si="165"/>
        <v xml:space="preserve">INSERT INTO pad_organ (organid, nom, dir3, dir3pare, cif) VALUES (71772, 'Dirección Insular de Apoyo y Coordinación Municipal', 'LA0021162', 'LA0015208', null); </v>
      </c>
    </row>
    <row r="1775" spans="2:15">
      <c r="B1775" t="s">
        <v>3382</v>
      </c>
      <c r="C1775" t="s">
        <v>3383</v>
      </c>
      <c r="D1775" s="1">
        <v>5140098</v>
      </c>
      <c r="E1775" t="str">
        <f>IFERROR(VLOOKUP(D1775,PBL_ORGAN_GESTOR!$A$2:$G$1955,2,FALSE),"null")</f>
        <v>LA0021162</v>
      </c>
      <c r="F1775" t="str">
        <f>IF(E1775="null",VLOOKUP(B1775,Entitats!O:P,2,FALSE),"null")</f>
        <v>null</v>
      </c>
      <c r="H1775">
        <f t="shared" si="166"/>
        <v>71773</v>
      </c>
      <c r="I1775" t="str">
        <f t="shared" si="162"/>
        <v>'Servicio de Informática Local'</v>
      </c>
      <c r="J1775" t="str">
        <f t="shared" si="163"/>
        <v>'LA0023178'</v>
      </c>
      <c r="K1775" t="str">
        <f t="shared" si="164"/>
        <v>'LA0021162'</v>
      </c>
      <c r="M1775" t="str">
        <f t="shared" si="167"/>
        <v>null</v>
      </c>
      <c r="O1775" t="str">
        <f t="shared" si="165"/>
        <v xml:space="preserve">INSERT INTO pad_organ (organid, nom, dir3, dir3pare, cif) VALUES (71773, 'Servicio de Informática Local', 'LA0023178', 'LA0021162', null); </v>
      </c>
    </row>
    <row r="1776" spans="2:15">
      <c r="B1776" t="s">
        <v>3384</v>
      </c>
      <c r="C1776" t="s">
        <v>3385</v>
      </c>
      <c r="D1776" s="1">
        <v>2138615</v>
      </c>
      <c r="E1776" t="str">
        <f>IFERROR(VLOOKUP(D1776,PBL_ORGAN_GESTOR!$A$2:$G$1955,2,FALSE),"null")</f>
        <v>LA0015212</v>
      </c>
      <c r="F1776" t="str">
        <f>IF(E1776="null",VLOOKUP(B1776,Entitats!O:P,2,FALSE),"null")</f>
        <v>null</v>
      </c>
      <c r="H1776">
        <f t="shared" si="166"/>
        <v>71774</v>
      </c>
      <c r="I1776" t="str">
        <f t="shared" si="162"/>
        <v>'Servicio de Eficiencia Energética y Mantenimiento'</v>
      </c>
      <c r="J1776" t="str">
        <f t="shared" si="163"/>
        <v>'LA0021137'</v>
      </c>
      <c r="K1776" t="str">
        <f t="shared" si="164"/>
        <v>'LA0015212'</v>
      </c>
      <c r="M1776" t="str">
        <f t="shared" si="167"/>
        <v>null</v>
      </c>
      <c r="O1776" t="str">
        <f t="shared" si="165"/>
        <v xml:space="preserve">INSERT INTO pad_organ (organid, nom, dir3, dir3pare, cif) VALUES (71774, 'Servicio de Eficiencia Energética y Mantenimiento', 'LA0021137', 'LA0015212', null); </v>
      </c>
    </row>
    <row r="1777" spans="2:15">
      <c r="B1777" t="s">
        <v>3386</v>
      </c>
      <c r="C1777" t="s">
        <v>3387</v>
      </c>
      <c r="D1777" s="1">
        <v>5140100</v>
      </c>
      <c r="E1777" t="str">
        <f>IFERROR(VLOOKUP(D1777,PBL_ORGAN_GESTOR!$A$2:$G$1955,2,FALSE),"null")</f>
        <v>LA0021137</v>
      </c>
      <c r="F1777" t="str">
        <f>IF(E1777="null",VLOOKUP(B1777,Entitats!O:P,2,FALSE),"null")</f>
        <v>null</v>
      </c>
      <c r="H1777">
        <f t="shared" si="166"/>
        <v>71775</v>
      </c>
      <c r="I1777" t="str">
        <f t="shared" si="162"/>
        <v>'Edificios Llar de la Infància y Llar de la Joventut'</v>
      </c>
      <c r="J1777" t="str">
        <f t="shared" si="163"/>
        <v>'LA0021139'</v>
      </c>
      <c r="K1777" t="str">
        <f t="shared" si="164"/>
        <v>'LA0021137'</v>
      </c>
      <c r="M1777" t="str">
        <f t="shared" si="167"/>
        <v>null</v>
      </c>
      <c r="O1777" t="str">
        <f t="shared" si="165"/>
        <v xml:space="preserve">INSERT INTO pad_organ (organid, nom, dir3, dir3pare, cif) VALUES (71775, 'Edificios Llar de la Infància y Llar de la Joventut', 'LA0021139', 'LA0021137', null); </v>
      </c>
    </row>
    <row r="1778" spans="2:15">
      <c r="B1778" t="s">
        <v>3388</v>
      </c>
      <c r="C1778" t="s">
        <v>3389</v>
      </c>
      <c r="D1778" s="1">
        <v>5140100</v>
      </c>
      <c r="E1778" t="str">
        <f>IFERROR(VLOOKUP(D1778,PBL_ORGAN_GESTOR!$A$2:$G$1955,2,FALSE),"null")</f>
        <v>LA0021137</v>
      </c>
      <c r="F1778" t="str">
        <f>IF(E1778="null",VLOOKUP(B1778,Entitats!O:P,2,FALSE),"null")</f>
        <v>null</v>
      </c>
      <c r="H1778">
        <f t="shared" si="166"/>
        <v>71776</v>
      </c>
      <c r="I1778" t="str">
        <f t="shared" si="162"/>
        <v>'Edificio de La Misericòrdia'</v>
      </c>
      <c r="J1778" t="str">
        <f t="shared" si="163"/>
        <v>'LA0021140'</v>
      </c>
      <c r="K1778" t="str">
        <f t="shared" si="164"/>
        <v>'LA0021137'</v>
      </c>
      <c r="M1778" t="str">
        <f t="shared" si="167"/>
        <v>null</v>
      </c>
      <c r="O1778" t="str">
        <f t="shared" si="165"/>
        <v xml:space="preserve">INSERT INTO pad_organ (organid, nom, dir3, dir3pare, cif) VALUES (71776, 'Edificio de La Misericòrdia', 'LA0021140', 'LA0021137', null); </v>
      </c>
    </row>
    <row r="1779" spans="2:15">
      <c r="B1779" t="s">
        <v>3390</v>
      </c>
      <c r="C1779" t="s">
        <v>3391</v>
      </c>
      <c r="D1779" s="1">
        <v>2138615</v>
      </c>
      <c r="E1779" t="str">
        <f>IFERROR(VLOOKUP(D1779,PBL_ORGAN_GESTOR!$A$2:$G$1955,2,FALSE),"null")</f>
        <v>LA0015212</v>
      </c>
      <c r="F1779" t="str">
        <f>IF(E1779="null",VLOOKUP(B1779,Entitats!O:P,2,FALSE),"null")</f>
        <v>null</v>
      </c>
      <c r="H1779">
        <f t="shared" si="166"/>
        <v>71777</v>
      </c>
      <c r="I1779" t="str">
        <f t="shared" si="162"/>
        <v>'Servicios Técnicos de Proyectos y Obras'</v>
      </c>
      <c r="J1779" t="str">
        <f t="shared" si="163"/>
        <v>'LA0021138'</v>
      </c>
      <c r="K1779" t="str">
        <f t="shared" si="164"/>
        <v>'LA0015212'</v>
      </c>
      <c r="M1779" t="str">
        <f t="shared" si="167"/>
        <v>null</v>
      </c>
      <c r="O1779" t="str">
        <f t="shared" si="165"/>
        <v xml:space="preserve">INSERT INTO pad_organ (organid, nom, dir3, dir3pare, cif) VALUES (71777, 'Servicios Técnicos de Proyectos y Obras', 'LA0021138', 'LA0015212', null); </v>
      </c>
    </row>
    <row r="1780" spans="2:15">
      <c r="B1780" t="s">
        <v>3392</v>
      </c>
      <c r="C1780" t="s">
        <v>2801</v>
      </c>
      <c r="D1780" s="1">
        <v>2138615</v>
      </c>
      <c r="E1780" t="str">
        <f>IFERROR(VLOOKUP(D1780,PBL_ORGAN_GESTOR!$A$2:$G$1955,2,FALSE),"null")</f>
        <v>LA0015212</v>
      </c>
      <c r="F1780" t="str">
        <f>IF(E1780="null",VLOOKUP(B1780,Entitats!O:P,2,FALSE),"null")</f>
        <v>null</v>
      </c>
      <c r="H1780">
        <f t="shared" si="166"/>
        <v>71778</v>
      </c>
      <c r="I1780" t="str">
        <f t="shared" si="162"/>
        <v>'Servicios Generales Centrales y de Patrimonio'</v>
      </c>
      <c r="J1780" t="str">
        <f t="shared" si="163"/>
        <v>'LA0021141'</v>
      </c>
      <c r="K1780" t="str">
        <f t="shared" si="164"/>
        <v>'LA0015212'</v>
      </c>
      <c r="M1780" t="str">
        <f t="shared" si="167"/>
        <v>null</v>
      </c>
      <c r="O1780" t="str">
        <f t="shared" si="165"/>
        <v xml:space="preserve">INSERT INTO pad_organ (organid, nom, dir3, dir3pare, cif) VALUES (71778, 'Servicios Generales Centrales y de Patrimonio', 'LA0021141', 'LA0015212', null); </v>
      </c>
    </row>
    <row r="1781" spans="2:15">
      <c r="B1781" t="s">
        <v>3393</v>
      </c>
      <c r="C1781" t="s">
        <v>3394</v>
      </c>
      <c r="D1781" s="1">
        <v>2138617</v>
      </c>
      <c r="E1781" t="str">
        <f>IFERROR(VLOOKUP(D1781,PBL_ORGAN_GESTOR!$A$2:$G$1955,2,FALSE),"null")</f>
        <v>LA0015214</v>
      </c>
      <c r="F1781" t="str">
        <f>IF(E1781="null",VLOOKUP(B1781,Entitats!O:P,2,FALSE),"null")</f>
        <v>null</v>
      </c>
      <c r="H1781">
        <f t="shared" si="166"/>
        <v>71779</v>
      </c>
      <c r="I1781" t="str">
        <f t="shared" si="162"/>
        <v>'Servicio de Prevención'</v>
      </c>
      <c r="J1781" t="str">
        <f t="shared" si="163"/>
        <v>'LA0021135'</v>
      </c>
      <c r="K1781" t="str">
        <f t="shared" si="164"/>
        <v>'LA0015214'</v>
      </c>
      <c r="M1781" t="str">
        <f t="shared" si="167"/>
        <v>null</v>
      </c>
      <c r="O1781" t="str">
        <f t="shared" si="165"/>
        <v xml:space="preserve">INSERT INTO pad_organ (organid, nom, dir3, dir3pare, cif) VALUES (71779, 'Servicio de Prevención', 'LA0021135', 'LA0015214', null); </v>
      </c>
    </row>
    <row r="1782" spans="2:15">
      <c r="B1782" t="s">
        <v>3395</v>
      </c>
      <c r="C1782" t="s">
        <v>3396</v>
      </c>
      <c r="D1782" s="1">
        <v>2138617</v>
      </c>
      <c r="E1782" t="str">
        <f>IFERROR(VLOOKUP(D1782,PBL_ORGAN_GESTOR!$A$2:$G$1955,2,FALSE),"null")</f>
        <v>LA0015214</v>
      </c>
      <c r="F1782" t="str">
        <f>IF(E1782="null",VLOOKUP(B1782,Entitats!O:P,2,FALSE),"null")</f>
        <v>null</v>
      </c>
      <c r="H1782">
        <f t="shared" si="166"/>
        <v>71780</v>
      </c>
      <c r="I1782" t="str">
        <f t="shared" si="162"/>
        <v>'Servicio de Formación y Planificación'</v>
      </c>
      <c r="J1782" t="str">
        <f t="shared" si="163"/>
        <v>'LA0021136'</v>
      </c>
      <c r="K1782" t="str">
        <f t="shared" si="164"/>
        <v>'LA0015214'</v>
      </c>
      <c r="M1782" t="str">
        <f t="shared" si="167"/>
        <v>null</v>
      </c>
      <c r="O1782" t="str">
        <f t="shared" si="165"/>
        <v xml:space="preserve">INSERT INTO pad_organ (organid, nom, dir3, dir3pare, cif) VALUES (71780, 'Servicio de Formación y Planificación', 'LA0021136', 'LA0015214', null); </v>
      </c>
    </row>
    <row r="1783" spans="2:15">
      <c r="B1783" t="s">
        <v>3397</v>
      </c>
      <c r="C1783" t="s">
        <v>3398</v>
      </c>
      <c r="D1783" s="1">
        <v>2138621</v>
      </c>
      <c r="E1783" t="str">
        <f>IFERROR(VLOOKUP(D1783,PBL_ORGAN_GESTOR!$A$2:$G$1955,2,FALSE),"null")</f>
        <v>LA0015218</v>
      </c>
      <c r="F1783" t="str">
        <f>IF(E1783="null",VLOOKUP(B1783,Entitats!O:P,2,FALSE),"null")</f>
        <v>null</v>
      </c>
      <c r="H1783">
        <f t="shared" si="166"/>
        <v>71781</v>
      </c>
      <c r="I1783" t="str">
        <f t="shared" si="162"/>
        <v>'Unidad de Emergencias'</v>
      </c>
      <c r="J1783" t="str">
        <f t="shared" si="163"/>
        <v>'LA0021142'</v>
      </c>
      <c r="K1783" t="str">
        <f t="shared" si="164"/>
        <v>'LA0015218'</v>
      </c>
      <c r="M1783" t="str">
        <f t="shared" si="167"/>
        <v>null</v>
      </c>
      <c r="O1783" t="str">
        <f t="shared" si="165"/>
        <v xml:space="preserve">INSERT INTO pad_organ (organid, nom, dir3, dir3pare, cif) VALUES (71781, 'Unidad de Emergencias', 'LA0021142', 'LA0015218', null); </v>
      </c>
    </row>
    <row r="1784" spans="2:15">
      <c r="B1784" t="s">
        <v>3399</v>
      </c>
      <c r="C1784" t="s">
        <v>3400</v>
      </c>
      <c r="D1784" s="1">
        <v>2138611</v>
      </c>
      <c r="E1784" t="str">
        <f>IFERROR(VLOOKUP(D1784,PBL_ORGAN_GESTOR!$A$2:$G$1955,2,FALSE),"null")</f>
        <v>LA0015210</v>
      </c>
      <c r="F1784" t="str">
        <f>IF(E1784="null",VLOOKUP(B1784,Entitats!O:P,2,FALSE),"null")</f>
        <v>null</v>
      </c>
      <c r="H1784">
        <f t="shared" si="166"/>
        <v>71782</v>
      </c>
      <c r="I1784" t="str">
        <f t="shared" si="162"/>
        <v>'Escuela Mallorquina de Administración Pública'</v>
      </c>
      <c r="J1784" t="str">
        <f t="shared" si="163"/>
        <v>'LA0024255'</v>
      </c>
      <c r="K1784" t="str">
        <f t="shared" si="164"/>
        <v>'LA0015210'</v>
      </c>
      <c r="M1784" t="str">
        <f t="shared" si="167"/>
        <v>null</v>
      </c>
      <c r="O1784" t="str">
        <f t="shared" si="165"/>
        <v xml:space="preserve">INSERT INTO pad_organ (organid, nom, dir3, dir3pare, cif) VALUES (71782, 'Escuela Mallorquina de Administración Pública', 'LA0024255', 'LA0015210', null); </v>
      </c>
    </row>
    <row r="1785" spans="2:15">
      <c r="B1785" t="s">
        <v>3401</v>
      </c>
      <c r="C1785" t="s">
        <v>3402</v>
      </c>
      <c r="D1785" s="1">
        <v>2138638</v>
      </c>
      <c r="E1785" t="str">
        <f>IFERROR(VLOOKUP(D1785,PBL_ORGAN_GESTOR!$A$2:$G$1955,2,FALSE),"null")</f>
        <v>LA0015234</v>
      </c>
      <c r="F1785" t="str">
        <f>IF(E1785="null",VLOOKUP(B1785,Entitats!O:P,2,FALSE),"null")</f>
        <v>null</v>
      </c>
      <c r="H1785">
        <f t="shared" si="166"/>
        <v>71783</v>
      </c>
      <c r="I1785" t="str">
        <f t="shared" si="162"/>
        <v>'Oficina Jurídica y de Calidad'</v>
      </c>
      <c r="J1785" t="str">
        <f t="shared" si="163"/>
        <v>'LA0021158'</v>
      </c>
      <c r="K1785" t="str">
        <f t="shared" si="164"/>
        <v>'LA0015234'</v>
      </c>
      <c r="M1785" t="str">
        <f t="shared" si="167"/>
        <v>null</v>
      </c>
      <c r="O1785" t="str">
        <f t="shared" si="165"/>
        <v xml:space="preserve">INSERT INTO pad_organ (organid, nom, dir3, dir3pare, cif) VALUES (71783, 'Oficina Jurídica y de Calidad', 'LA0021158', 'LA0015234', null); </v>
      </c>
    </row>
    <row r="1786" spans="2:15">
      <c r="B1786" t="s">
        <v>3403</v>
      </c>
      <c r="C1786" t="s">
        <v>2807</v>
      </c>
      <c r="D1786" s="1">
        <v>2138640</v>
      </c>
      <c r="E1786" t="str">
        <f>IFERROR(VLOOKUP(D1786,PBL_ORGAN_GESTOR!$A$2:$G$1955,2,FALSE),"null")</f>
        <v>LA0015236</v>
      </c>
      <c r="F1786" t="str">
        <f>IF(E1786="null",VLOOKUP(B1786,Entitats!O:P,2,FALSE),"null")</f>
        <v>null</v>
      </c>
      <c r="H1786">
        <f t="shared" si="166"/>
        <v>71784</v>
      </c>
      <c r="I1786" t="str">
        <f t="shared" si="162"/>
        <v>'Servicio de Informática y Telecomunicaciones'</v>
      </c>
      <c r="J1786" t="str">
        <f t="shared" si="163"/>
        <v>'LA0021143'</v>
      </c>
      <c r="K1786" t="str">
        <f t="shared" si="164"/>
        <v>'LA0015236'</v>
      </c>
      <c r="M1786" t="str">
        <f t="shared" si="167"/>
        <v>null</v>
      </c>
      <c r="O1786" t="str">
        <f t="shared" si="165"/>
        <v xml:space="preserve">INSERT INTO pad_organ (organid, nom, dir3, dir3pare, cif) VALUES (71784, 'Servicio de Informática y Telecomunicaciones', 'LA0021143', 'LA0015236', null); </v>
      </c>
    </row>
    <row r="1787" spans="2:15">
      <c r="B1787" t="s">
        <v>3404</v>
      </c>
      <c r="C1787" t="s">
        <v>3405</v>
      </c>
      <c r="D1787" s="1">
        <v>2138628</v>
      </c>
      <c r="E1787" t="str">
        <f>IFERROR(VLOOKUP(D1787,PBL_ORGAN_GESTOR!$A$2:$G$1955,2,FALSE),"null")</f>
        <v>LA0015231</v>
      </c>
      <c r="F1787" t="str">
        <f>IF(E1787="null",VLOOKUP(B1787,Entitats!O:P,2,FALSE),"null")</f>
        <v>null</v>
      </c>
      <c r="H1787">
        <f t="shared" si="166"/>
        <v>71785</v>
      </c>
      <c r="I1787" t="str">
        <f t="shared" si="162"/>
        <v>'Dirección Insular de Coordinación y Proyectos Estratégicos'</v>
      </c>
      <c r="J1787" t="str">
        <f t="shared" si="163"/>
        <v>'LA0021155'</v>
      </c>
      <c r="K1787" t="str">
        <f t="shared" si="164"/>
        <v>'LA0015231'</v>
      </c>
      <c r="M1787" t="str">
        <f t="shared" si="167"/>
        <v>null</v>
      </c>
      <c r="O1787" t="str">
        <f t="shared" si="165"/>
        <v xml:space="preserve">INSERT INTO pad_organ (organid, nom, dir3, dir3pare, cif) VALUES (71785, 'Dirección Insular de Coordinación y Proyectos Estratégicos', 'LA0021155', 'LA0015231', null); </v>
      </c>
    </row>
    <row r="1788" spans="2:15">
      <c r="B1788" t="s">
        <v>3406</v>
      </c>
      <c r="C1788" t="s">
        <v>3407</v>
      </c>
      <c r="D1788" s="1">
        <v>2138628</v>
      </c>
      <c r="E1788" t="str">
        <f>IFERROR(VLOOKUP(D1788,PBL_ORGAN_GESTOR!$A$2:$G$1955,2,FALSE),"null")</f>
        <v>LA0015231</v>
      </c>
      <c r="F1788" t="str">
        <f>IF(E1788="null",VLOOKUP(B1788,Entitats!O:P,2,FALSE),"null")</f>
        <v>null</v>
      </c>
      <c r="H1788">
        <f t="shared" si="166"/>
        <v>71786</v>
      </c>
      <c r="I1788" t="str">
        <f t="shared" si="162"/>
        <v>'Dirección Insular de Relaciones Institucionales'</v>
      </c>
      <c r="J1788" t="str">
        <f t="shared" si="163"/>
        <v>'LA0021156'</v>
      </c>
      <c r="K1788" t="str">
        <f t="shared" si="164"/>
        <v>'LA0015231'</v>
      </c>
      <c r="M1788" t="str">
        <f t="shared" si="167"/>
        <v>null</v>
      </c>
      <c r="O1788" t="str">
        <f t="shared" si="165"/>
        <v xml:space="preserve">INSERT INTO pad_organ (organid, nom, dir3, dir3pare, cif) VALUES (71786, 'Dirección Insular de Relaciones Institucionales', 'LA0021156', 'LA0015231', null); </v>
      </c>
    </row>
    <row r="1789" spans="2:15">
      <c r="B1789" t="s">
        <v>3408</v>
      </c>
      <c r="C1789" t="s">
        <v>3409</v>
      </c>
      <c r="D1789" s="1">
        <v>2138648</v>
      </c>
      <c r="E1789" t="str">
        <f>IFERROR(VLOOKUP(D1789,PBL_ORGAN_GESTOR!$A$2:$G$1955,2,FALSE),"null")</f>
        <v>LA0015257</v>
      </c>
      <c r="F1789" t="str">
        <f>IF(E1789="null",VLOOKUP(B1789,Entitats!O:P,2,FALSE),"null")</f>
        <v>null</v>
      </c>
      <c r="H1789">
        <f t="shared" si="166"/>
        <v>71787</v>
      </c>
      <c r="I1789" t="str">
        <f t="shared" si="162"/>
        <v>'Servicio de Construcción'</v>
      </c>
      <c r="J1789" t="str">
        <f t="shared" si="163"/>
        <v>'LA0021179'</v>
      </c>
      <c r="K1789" t="str">
        <f t="shared" si="164"/>
        <v>'LA0015257'</v>
      </c>
      <c r="M1789" t="str">
        <f t="shared" si="167"/>
        <v>null</v>
      </c>
      <c r="O1789" t="str">
        <f t="shared" si="165"/>
        <v xml:space="preserve">INSERT INTO pad_organ (organid, nom, dir3, dir3pare, cif) VALUES (71787, 'Servicio de Construcción', 'LA0021179', 'LA0015257', null); </v>
      </c>
    </row>
    <row r="1790" spans="2:15">
      <c r="B1790" t="s">
        <v>3410</v>
      </c>
      <c r="C1790" t="s">
        <v>3411</v>
      </c>
      <c r="D1790" s="1">
        <v>2138648</v>
      </c>
      <c r="E1790" t="str">
        <f>IFERROR(VLOOKUP(D1790,PBL_ORGAN_GESTOR!$A$2:$G$1955,2,FALSE),"null")</f>
        <v>LA0015257</v>
      </c>
      <c r="F1790" t="str">
        <f>IF(E1790="null",VLOOKUP(B1790,Entitats!O:P,2,FALSE),"null")</f>
        <v>null</v>
      </c>
      <c r="H1790">
        <f t="shared" si="166"/>
        <v>71788</v>
      </c>
      <c r="I1790" t="str">
        <f t="shared" si="162"/>
        <v>'Servicio de Planificación y Proyectos'</v>
      </c>
      <c r="J1790" t="str">
        <f t="shared" si="163"/>
        <v>'LA0021180'</v>
      </c>
      <c r="K1790" t="str">
        <f t="shared" si="164"/>
        <v>'LA0015257'</v>
      </c>
      <c r="M1790" t="str">
        <f t="shared" si="167"/>
        <v>null</v>
      </c>
      <c r="O1790" t="str">
        <f t="shared" si="165"/>
        <v xml:space="preserve">INSERT INTO pad_organ (organid, nom, dir3, dir3pare, cif) VALUES (71788, 'Servicio de Planificación y Proyectos', 'LA0021180', 'LA0015257', null); </v>
      </c>
    </row>
    <row r="1791" spans="2:15">
      <c r="B1791" t="s">
        <v>3412</v>
      </c>
      <c r="C1791" t="s">
        <v>2857</v>
      </c>
      <c r="D1791" s="1">
        <v>2138648</v>
      </c>
      <c r="E1791" t="str">
        <f>IFERROR(VLOOKUP(D1791,PBL_ORGAN_GESTOR!$A$2:$G$1955,2,FALSE),"null")</f>
        <v>LA0015257</v>
      </c>
      <c r="F1791" t="str">
        <f>IF(E1791="null",VLOOKUP(B1791,Entitats!O:P,2,FALSE),"null")</f>
        <v>null</v>
      </c>
      <c r="H1791">
        <f t="shared" si="166"/>
        <v>71789</v>
      </c>
      <c r="I1791" t="str">
        <f t="shared" si="162"/>
        <v>'Servicio de Expropiaciones y Valoraciones'</v>
      </c>
      <c r="J1791" t="str">
        <f t="shared" si="163"/>
        <v>'LA0021182'</v>
      </c>
      <c r="K1791" t="str">
        <f t="shared" si="164"/>
        <v>'LA0015257'</v>
      </c>
      <c r="M1791" t="str">
        <f t="shared" si="167"/>
        <v>null</v>
      </c>
      <c r="O1791" t="str">
        <f t="shared" si="165"/>
        <v xml:space="preserve">INSERT INTO pad_organ (organid, nom, dir3, dir3pare, cif) VALUES (71789, 'Servicio de Expropiaciones y Valoraciones', 'LA0021182', 'LA0015257', null); </v>
      </c>
    </row>
    <row r="1792" spans="2:15">
      <c r="B1792" t="s">
        <v>3413</v>
      </c>
      <c r="C1792" t="s">
        <v>3414</v>
      </c>
      <c r="D1792" s="1">
        <v>2138652</v>
      </c>
      <c r="E1792" t="str">
        <f>IFERROR(VLOOKUP(D1792,PBL_ORGAN_GESTOR!$A$2:$G$1955,2,FALSE),"null")</f>
        <v>LA0015266</v>
      </c>
      <c r="F1792" t="str">
        <f>IF(E1792="null",VLOOKUP(B1792,Entitats!O:P,2,FALSE),"null")</f>
        <v>null</v>
      </c>
      <c r="H1792">
        <f t="shared" si="166"/>
        <v>71790</v>
      </c>
      <c r="I1792" t="str">
        <f t="shared" si="162"/>
        <v>'Supervisión'</v>
      </c>
      <c r="J1792" t="str">
        <f t="shared" si="163"/>
        <v>'LA0021181'</v>
      </c>
      <c r="K1792" t="str">
        <f t="shared" si="164"/>
        <v>'LA0015266'</v>
      </c>
      <c r="M1792" t="str">
        <f t="shared" si="167"/>
        <v>null</v>
      </c>
      <c r="O1792" t="str">
        <f t="shared" si="165"/>
        <v xml:space="preserve">INSERT INTO pad_organ (organid, nom, dir3, dir3pare, cif) VALUES (71790, 'Supervisión', 'LA0021181', 'LA0015266', null); </v>
      </c>
    </row>
    <row r="1793" spans="2:15">
      <c r="B1793" t="s">
        <v>3415</v>
      </c>
      <c r="C1793" t="s">
        <v>3416</v>
      </c>
      <c r="D1793" s="1">
        <v>2138652</v>
      </c>
      <c r="E1793" t="str">
        <f>IFERROR(VLOOKUP(D1793,PBL_ORGAN_GESTOR!$A$2:$G$1955,2,FALSE),"null")</f>
        <v>LA0015266</v>
      </c>
      <c r="F1793" t="str">
        <f>IF(E1793="null",VLOOKUP(B1793,Entitats!O:P,2,FALSE),"null")</f>
        <v>null</v>
      </c>
      <c r="H1793">
        <f t="shared" si="166"/>
        <v>71791</v>
      </c>
      <c r="I1793" t="str">
        <f t="shared" si="162"/>
        <v>'Sección de Régimen Interno'</v>
      </c>
      <c r="J1793" t="str">
        <f t="shared" si="163"/>
        <v>'LA0021186'</v>
      </c>
      <c r="K1793" t="str">
        <f t="shared" si="164"/>
        <v>'LA0015266'</v>
      </c>
      <c r="M1793" t="str">
        <f t="shared" si="167"/>
        <v>null</v>
      </c>
      <c r="O1793" t="str">
        <f t="shared" si="165"/>
        <v xml:space="preserve">INSERT INTO pad_organ (organid, nom, dir3, dir3pare, cif) VALUES (71791, 'Sección de Régimen Interno', 'LA0021186', 'LA0015266', null); </v>
      </c>
    </row>
    <row r="1794" spans="2:15">
      <c r="B1794" t="s">
        <v>3417</v>
      </c>
      <c r="C1794" t="s">
        <v>3418</v>
      </c>
      <c r="D1794" s="1">
        <v>2138652</v>
      </c>
      <c r="E1794" t="str">
        <f>IFERROR(VLOOKUP(D1794,PBL_ORGAN_GESTOR!$A$2:$G$1955,2,FALSE),"null")</f>
        <v>LA0015266</v>
      </c>
      <c r="F1794" t="str">
        <f>IF(E1794="null",VLOOKUP(B1794,Entitats!O:P,2,FALSE),"null")</f>
        <v>null</v>
      </c>
      <c r="H1794">
        <f t="shared" si="166"/>
        <v>71792</v>
      </c>
      <c r="I1794" t="str">
        <f t="shared" si="162"/>
        <v>'Sección de Unidad de Gestión Económica'</v>
      </c>
      <c r="J1794" t="str">
        <f t="shared" si="163"/>
        <v>'LA0021187'</v>
      </c>
      <c r="K1794" t="str">
        <f t="shared" si="164"/>
        <v>'LA0015266'</v>
      </c>
      <c r="M1794" t="str">
        <f t="shared" si="167"/>
        <v>null</v>
      </c>
      <c r="O1794" t="str">
        <f t="shared" si="165"/>
        <v xml:space="preserve">INSERT INTO pad_organ (organid, nom, dir3, dir3pare, cif) VALUES (71792, 'Sección de Unidad de Gestión Económica', 'LA0021187', 'LA0015266', null); </v>
      </c>
    </row>
    <row r="1795" spans="2:15">
      <c r="B1795" t="s">
        <v>3419</v>
      </c>
      <c r="C1795" t="s">
        <v>3420</v>
      </c>
      <c r="D1795" s="1">
        <v>2138644</v>
      </c>
      <c r="E1795" t="str">
        <f>IFERROR(VLOOKUP(D1795,PBL_ORGAN_GESTOR!$A$2:$G$1955,2,FALSE),"null")</f>
        <v>LA0015240</v>
      </c>
      <c r="F1795" t="str">
        <f>IF(E1795="null",VLOOKUP(B1795,Entitats!O:P,2,FALSE),"null")</f>
        <v>null</v>
      </c>
      <c r="H1795">
        <f t="shared" si="166"/>
        <v>71793</v>
      </c>
      <c r="I1795" t="str">
        <f t="shared" ref="I1795:I1858" si="168">"'"&amp;C1795&amp;"'"</f>
        <v>'Dirección Insular de Inspección Técnica de Vehículos y Actividades'</v>
      </c>
      <c r="J1795" t="str">
        <f t="shared" ref="J1795:J1858" si="169">"'"&amp;B1795&amp;"'"</f>
        <v>'LA0021183'</v>
      </c>
      <c r="K1795" t="str">
        <f t="shared" ref="K1795:K1858" si="170">IF(E1795="null","null","'"&amp;E1795&amp;"'")</f>
        <v>'LA0015240'</v>
      </c>
      <c r="M1795" t="str">
        <f t="shared" si="167"/>
        <v>null</v>
      </c>
      <c r="O1795" t="str">
        <f t="shared" ref="O1795:O1858" si="171">SUBSTITUTE(SUBSTITUTE(SUBSTITUTE(SUBSTITUTE(SUBSTITUTE(SUBSTITUTE(O$1,"$ID$",H1795),"$NOM$",I1795),"$DIR3$",J1795),"$DIR3PARE$",K1795),"$ENTITATID$",L1795),"$CIF$",M1795)</f>
        <v xml:space="preserve">INSERT INTO pad_organ (organid, nom, dir3, dir3pare, cif) VALUES (71793, 'Dirección Insular de Inspección Técnica de Vehículos y Actividades', 'LA0021183', 'LA0015240', null); </v>
      </c>
    </row>
    <row r="1796" spans="2:15">
      <c r="B1796" t="s">
        <v>3421</v>
      </c>
      <c r="C1796" t="s">
        <v>3422</v>
      </c>
      <c r="D1796" s="1">
        <v>5140120</v>
      </c>
      <c r="E1796" t="str">
        <f>IFERROR(VLOOKUP(D1796,PBL_ORGAN_GESTOR!$A$2:$G$1955,2,FALSE),"null")</f>
        <v>LA0021183</v>
      </c>
      <c r="F1796" t="str">
        <f>IF(E1796="null",VLOOKUP(B1796,Entitats!O:P,2,FALSE),"null")</f>
        <v>null</v>
      </c>
      <c r="H1796">
        <f t="shared" ref="H1796:H1859" si="172">H1795+1</f>
        <v>71794</v>
      </c>
      <c r="I1796" t="str">
        <f t="shared" si="168"/>
        <v>'Servicio de Inspección Técnica de Vehículos y Actividades'</v>
      </c>
      <c r="J1796" t="str">
        <f t="shared" si="169"/>
        <v>'LA0021184'</v>
      </c>
      <c r="K1796" t="str">
        <f t="shared" si="170"/>
        <v>'LA0021183'</v>
      </c>
      <c r="M1796" t="str">
        <f t="shared" ref="M1796:M1859" si="173">IFERROR(IF(F1796="null","null","'"&amp;F1796&amp;"'"),"null")</f>
        <v>null</v>
      </c>
      <c r="O1796" t="str">
        <f t="shared" si="171"/>
        <v xml:space="preserve">INSERT INTO pad_organ (organid, nom, dir3, dir3pare, cif) VALUES (71794, 'Servicio de Inspección Técnica de Vehículos y Actividades', 'LA0021184', 'LA0021183', null); </v>
      </c>
    </row>
    <row r="1797" spans="2:15">
      <c r="B1797" t="s">
        <v>3423</v>
      </c>
      <c r="C1797" t="s">
        <v>3424</v>
      </c>
      <c r="D1797" s="1">
        <v>2138656</v>
      </c>
      <c r="E1797" t="str">
        <f>IFERROR(VLOOKUP(D1797,PBL_ORGAN_GESTOR!$A$2:$G$1955,2,FALSE),"null")</f>
        <v>LA0015248</v>
      </c>
      <c r="F1797" t="str">
        <f>IF(E1797="null",VLOOKUP(B1797,Entitats!O:P,2,FALSE),"null")</f>
        <v>null</v>
      </c>
      <c r="H1797">
        <f t="shared" si="172"/>
        <v>71795</v>
      </c>
      <c r="I1797" t="str">
        <f t="shared" si="168"/>
        <v>'Servicio de Gestión de Parajes Culturales'</v>
      </c>
      <c r="J1797" t="str">
        <f t="shared" si="169"/>
        <v>'LA0021175'</v>
      </c>
      <c r="K1797" t="str">
        <f t="shared" si="170"/>
        <v>'LA0015248'</v>
      </c>
      <c r="M1797" t="str">
        <f t="shared" si="173"/>
        <v>null</v>
      </c>
      <c r="O1797" t="str">
        <f t="shared" si="171"/>
        <v xml:space="preserve">INSERT INTO pad_organ (organid, nom, dir3, dir3pare, cif) VALUES (71795, 'Servicio de Gestión de Parajes Culturales', 'LA0021175', 'LA0015248', null); </v>
      </c>
    </row>
    <row r="1798" spans="2:15">
      <c r="B1798" t="s">
        <v>3425</v>
      </c>
      <c r="C1798" t="s">
        <v>3426</v>
      </c>
      <c r="D1798" s="1">
        <v>2138658</v>
      </c>
      <c r="E1798" t="str">
        <f>IFERROR(VLOOKUP(D1798,PBL_ORGAN_GESTOR!$A$2:$G$1955,2,FALSE),"null")</f>
        <v>LA0015250</v>
      </c>
      <c r="F1798" t="str">
        <f>IF(E1798="null",VLOOKUP(B1798,Entitats!O:P,2,FALSE),"null")</f>
        <v>null</v>
      </c>
      <c r="H1798">
        <f t="shared" si="172"/>
        <v>71796</v>
      </c>
      <c r="I1798" t="str">
        <f t="shared" si="168"/>
        <v>'Servicios Técnicos de Urbanismo'</v>
      </c>
      <c r="J1798" t="str">
        <f t="shared" si="169"/>
        <v>'LA0021176'</v>
      </c>
      <c r="K1798" t="str">
        <f t="shared" si="170"/>
        <v>'LA0015250'</v>
      </c>
      <c r="M1798" t="str">
        <f t="shared" si="173"/>
        <v>null</v>
      </c>
      <c r="O1798" t="str">
        <f t="shared" si="171"/>
        <v xml:space="preserve">INSERT INTO pad_organ (organid, nom, dir3, dir3pare, cif) VALUES (71796, 'Servicios Técnicos de Urbanismo', 'LA0021176', 'LA0015250', null); </v>
      </c>
    </row>
    <row r="1799" spans="2:15">
      <c r="B1799" t="s">
        <v>3427</v>
      </c>
      <c r="C1799" t="s">
        <v>3428</v>
      </c>
      <c r="D1799" s="1">
        <v>2138658</v>
      </c>
      <c r="E1799" t="str">
        <f>IFERROR(VLOOKUP(D1799,PBL_ORGAN_GESTOR!$A$2:$G$1955,2,FALSE),"null")</f>
        <v>LA0015250</v>
      </c>
      <c r="F1799" t="str">
        <f>IF(E1799="null",VLOOKUP(B1799,Entitats!O:P,2,FALSE),"null")</f>
        <v>null</v>
      </c>
      <c r="H1799">
        <f t="shared" si="172"/>
        <v>71797</v>
      </c>
      <c r="I1799" t="str">
        <f t="shared" si="168"/>
        <v>'Servicio de Planeamiento'</v>
      </c>
      <c r="J1799" t="str">
        <f t="shared" si="169"/>
        <v>'LA0021177'</v>
      </c>
      <c r="K1799" t="str">
        <f t="shared" si="170"/>
        <v>'LA0015250'</v>
      </c>
      <c r="M1799" t="str">
        <f t="shared" si="173"/>
        <v>null</v>
      </c>
      <c r="O1799" t="str">
        <f t="shared" si="171"/>
        <v xml:space="preserve">INSERT INTO pad_organ (organid, nom, dir3, dir3pare, cif) VALUES (71797, 'Servicio de Planeamiento', 'LA0021177', 'LA0015250', null); </v>
      </c>
    </row>
    <row r="1800" spans="2:15">
      <c r="B1800" t="s">
        <v>3429</v>
      </c>
      <c r="C1800" t="s">
        <v>3430</v>
      </c>
      <c r="D1800" s="1">
        <v>2138499</v>
      </c>
      <c r="E1800" t="str">
        <f>IFERROR(VLOOKUP(D1800,PBL_ORGAN_GESTOR!$A$2:$G$1955,2,FALSE),"null")</f>
        <v>L03070008</v>
      </c>
      <c r="F1800" t="str">
        <f>IF(E1800="null",VLOOKUP(B1800,Entitats!O:P,2,FALSE),"null")</f>
        <v>null</v>
      </c>
      <c r="H1800">
        <f t="shared" si="172"/>
        <v>71798</v>
      </c>
      <c r="I1800" t="str">
        <f t="shared" si="168"/>
        <v>'Consorcio para la Mejora de las Infraestructuras Turísticas y Fomento de la Desestacionalización de la Oferta en la Isla de Mallorca (Consorcio Bolsa de Alojamientos Turísticos)'</v>
      </c>
      <c r="J1800" t="str">
        <f t="shared" si="169"/>
        <v>'LA0023695'</v>
      </c>
      <c r="K1800" t="str">
        <f t="shared" si="170"/>
        <v>'L03070008'</v>
      </c>
      <c r="M1800" t="str">
        <f t="shared" si="173"/>
        <v>null</v>
      </c>
      <c r="O1800" t="str">
        <f t="shared" si="171"/>
        <v xml:space="preserve">INSERT INTO pad_organ (organid, nom, dir3, dir3pare, cif) VALUES (71798, 'Consorcio para la Mejora de las Infraestructuras Turísticas y Fomento de la Desestacionalización de la Oferta en la Isla de Mallorca (Consorcio Bolsa de Alojamientos Turísticos)', 'LA0023695', 'L03070008', null); </v>
      </c>
    </row>
    <row r="1801" spans="2:15">
      <c r="B1801" t="s">
        <v>3431</v>
      </c>
      <c r="C1801" t="s">
        <v>3432</v>
      </c>
      <c r="D1801" t="s">
        <v>13</v>
      </c>
      <c r="E1801" t="str">
        <f>IFERROR(VLOOKUP(D1801,PBL_ORGAN_GESTOR!$A$2:$G$1955,2,FALSE),"null")</f>
        <v>null</v>
      </c>
      <c r="F1801" t="str">
        <f>IF(E1801="null",VLOOKUP(B1801,Entitats!O:P,2,FALSE),"null")</f>
        <v>P0701300F</v>
      </c>
      <c r="H1801">
        <f t="shared" si="172"/>
        <v>71799</v>
      </c>
      <c r="I1801" t="str">
        <f t="shared" si="168"/>
        <v>'Ajuntament de Campos'</v>
      </c>
      <c r="J1801" t="str">
        <f t="shared" si="169"/>
        <v>'L01070131'</v>
      </c>
      <c r="K1801" t="str">
        <f t="shared" si="170"/>
        <v>null</v>
      </c>
      <c r="M1801" t="str">
        <f t="shared" si="173"/>
        <v>'P0701300F'</v>
      </c>
      <c r="O1801" t="str">
        <f t="shared" si="171"/>
        <v xml:space="preserve">INSERT INTO pad_organ (organid, nom, dir3, dir3pare, cif) VALUES (71799, 'Ajuntament de Campos', 'L01070131', null, 'P0701300F'); </v>
      </c>
    </row>
    <row r="1802" spans="2:15">
      <c r="B1802" t="s">
        <v>3433</v>
      </c>
      <c r="C1802" t="s">
        <v>3434</v>
      </c>
      <c r="D1802" t="s">
        <v>13</v>
      </c>
      <c r="E1802" t="str">
        <f>IFERROR(VLOOKUP(D1802,PBL_ORGAN_GESTOR!$A$2:$G$1955,2,FALSE),"null")</f>
        <v>null</v>
      </c>
      <c r="F1802" t="str">
        <f>IF(E1802="null",VLOOKUP(B1802,Entitats!O:P,2,FALSE),"null")</f>
        <v>P0706300A</v>
      </c>
      <c r="H1802">
        <f t="shared" si="172"/>
        <v>71800</v>
      </c>
      <c r="I1802" t="str">
        <f t="shared" si="168"/>
        <v>'Ayuntamiento de Valldemossa'</v>
      </c>
      <c r="J1802" t="str">
        <f t="shared" si="169"/>
        <v>'L01070630'</v>
      </c>
      <c r="K1802" t="str">
        <f t="shared" si="170"/>
        <v>null</v>
      </c>
      <c r="M1802" t="str">
        <f t="shared" si="173"/>
        <v>'P0706300A'</v>
      </c>
      <c r="O1802" t="str">
        <f t="shared" si="171"/>
        <v xml:space="preserve">INSERT INTO pad_organ (organid, nom, dir3, dir3pare, cif) VALUES (71800, 'Ayuntamiento de Valldemossa', 'L01070630', null, 'P0706300A'); </v>
      </c>
    </row>
    <row r="1803" spans="2:15">
      <c r="B1803" t="s">
        <v>3435</v>
      </c>
      <c r="C1803" t="s">
        <v>3436</v>
      </c>
      <c r="D1803" t="s">
        <v>13</v>
      </c>
      <c r="E1803" t="str">
        <f>IFERROR(VLOOKUP(D1803,PBL_ORGAN_GESTOR!$A$2:$G$1955,2,FALSE),"null")</f>
        <v>null</v>
      </c>
      <c r="F1803" t="str">
        <f>IF(E1803="null",VLOOKUP(B1803,Entitats!O:P,2,FALSE),"null")</f>
        <v>P0706200C</v>
      </c>
      <c r="H1803">
        <f t="shared" si="172"/>
        <v>71801</v>
      </c>
      <c r="I1803" t="str">
        <f t="shared" si="168"/>
        <v>'Ayuntamiento de Son Servera'</v>
      </c>
      <c r="J1803" t="str">
        <f t="shared" si="169"/>
        <v>'L01070624'</v>
      </c>
      <c r="K1803" t="str">
        <f t="shared" si="170"/>
        <v>null</v>
      </c>
      <c r="M1803" t="str">
        <f t="shared" si="173"/>
        <v>'P0706200C'</v>
      </c>
      <c r="O1803" t="str">
        <f t="shared" si="171"/>
        <v xml:space="preserve">INSERT INTO pad_organ (organid, nom, dir3, dir3pare, cif) VALUES (71801, 'Ayuntamiento de Son Servera', 'L01070624', null, 'P0706200C'); </v>
      </c>
    </row>
    <row r="1804" spans="2:15">
      <c r="B1804" t="s">
        <v>2133</v>
      </c>
      <c r="C1804" t="s">
        <v>4247</v>
      </c>
      <c r="D1804" t="s">
        <v>13</v>
      </c>
      <c r="E1804" t="str">
        <f>IFERROR(VLOOKUP(D1804,PBL_ORGAN_GESTOR!$A$2:$G$1955,2,FALSE),"null")</f>
        <v>null</v>
      </c>
      <c r="F1804" t="str">
        <f>IF(E1804="null",VLOOKUP(B1804,Entitats!O:P,2,FALSE),"null")</f>
        <v>Q0700733I</v>
      </c>
      <c r="H1804">
        <f t="shared" si="172"/>
        <v>71802</v>
      </c>
      <c r="I1804" t="str">
        <f t="shared" si="168"/>
        <v>'Institut D''estudis Baleàrics'</v>
      </c>
      <c r="J1804" t="str">
        <f t="shared" si="169"/>
        <v>'A04035973'</v>
      </c>
      <c r="K1804" t="str">
        <f t="shared" si="170"/>
        <v>null</v>
      </c>
      <c r="M1804" t="str">
        <f t="shared" si="173"/>
        <v>'Q0700733I'</v>
      </c>
      <c r="O1804" t="str">
        <f t="shared" si="171"/>
        <v xml:space="preserve">INSERT INTO pad_organ (organid, nom, dir3, dir3pare, cif) VALUES (71802, 'Institut D''estudis Baleàrics', 'A04035973', null, 'Q0700733I'); </v>
      </c>
    </row>
    <row r="1805" spans="2:15">
      <c r="B1805" t="s">
        <v>2634</v>
      </c>
      <c r="C1805" t="s">
        <v>3438</v>
      </c>
      <c r="D1805" t="s">
        <v>13</v>
      </c>
      <c r="E1805" t="str">
        <f>IFERROR(VLOOKUP(D1805,PBL_ORGAN_GESTOR!$A$2:$G$1955,2,FALSE),"null")</f>
        <v>null</v>
      </c>
      <c r="F1805" t="str">
        <f>IF(E1805="null",VLOOKUP(B1805,Entitats!O:P,2,FALSE),"null")</f>
        <v>P5790005B</v>
      </c>
      <c r="H1805">
        <f t="shared" si="172"/>
        <v>71803</v>
      </c>
      <c r="I1805" t="str">
        <f t="shared" si="168"/>
        <v>'Agència de Desenvolupament Local (PALMAACTIVA)'</v>
      </c>
      <c r="J1805" t="str">
        <f t="shared" si="169"/>
        <v>'LA0001857'</v>
      </c>
      <c r="K1805" t="str">
        <f t="shared" si="170"/>
        <v>null</v>
      </c>
      <c r="M1805" t="str">
        <f t="shared" si="173"/>
        <v>'P5790005B'</v>
      </c>
      <c r="O1805" t="str">
        <f t="shared" si="171"/>
        <v xml:space="preserve">INSERT INTO pad_organ (organid, nom, dir3, dir3pare, cif) VALUES (71803, 'Agència de Desenvolupament Local (PALMAACTIVA)', 'LA0001857', null, 'P5790005B'); </v>
      </c>
    </row>
    <row r="1806" spans="2:15">
      <c r="B1806" t="s">
        <v>3439</v>
      </c>
      <c r="C1806" t="s">
        <v>3440</v>
      </c>
      <c r="D1806" t="s">
        <v>13</v>
      </c>
      <c r="E1806" t="str">
        <f>IFERROR(VLOOKUP(D1806,PBL_ORGAN_GESTOR!$A$2:$G$1955,2,FALSE),"null")</f>
        <v>null</v>
      </c>
      <c r="F1806" t="str">
        <f>IF(E1806="null",VLOOKUP(B1806,Entitats!O:P,2,FALSE),"null")</f>
        <v>P0701600I</v>
      </c>
      <c r="H1806">
        <f t="shared" si="172"/>
        <v>71804</v>
      </c>
      <c r="I1806" t="str">
        <f t="shared" si="168"/>
        <v>'Ayuntamiento de Consell'</v>
      </c>
      <c r="J1806" t="str">
        <f t="shared" si="169"/>
        <v>'L01070162'</v>
      </c>
      <c r="K1806" t="str">
        <f t="shared" si="170"/>
        <v>null</v>
      </c>
      <c r="M1806" t="str">
        <f t="shared" si="173"/>
        <v>'P0701600I'</v>
      </c>
      <c r="O1806" t="str">
        <f t="shared" si="171"/>
        <v xml:space="preserve">INSERT INTO pad_organ (organid, nom, dir3, dir3pare, cif) VALUES (71804, 'Ayuntamiento de Consell', 'L01070162', null, 'P0701600I'); </v>
      </c>
    </row>
    <row r="1807" spans="2:15">
      <c r="B1807" t="s">
        <v>3441</v>
      </c>
      <c r="C1807" t="s">
        <v>3442</v>
      </c>
      <c r="D1807" t="s">
        <v>13</v>
      </c>
      <c r="E1807" t="str">
        <f>IFERROR(VLOOKUP(D1807,PBL_ORGAN_GESTOR!$A$2:$G$1955,2,FALSE),"null")</f>
        <v>null</v>
      </c>
      <c r="F1807" t="str">
        <f>IF(E1807="null",VLOOKUP(B1807,Entitats!O:P,2,FALSE),"null")</f>
        <v>S0711002F</v>
      </c>
      <c r="H1807">
        <f t="shared" si="172"/>
        <v>71805</v>
      </c>
      <c r="I1807" t="str">
        <f t="shared" si="168"/>
        <v>'Consell Insular de Mallorca'</v>
      </c>
      <c r="J1807" t="str">
        <f t="shared" si="169"/>
        <v>'L03070008'</v>
      </c>
      <c r="K1807" t="str">
        <f t="shared" si="170"/>
        <v>null</v>
      </c>
      <c r="M1807" t="str">
        <f t="shared" si="173"/>
        <v>'S0711002F'</v>
      </c>
      <c r="O1807" t="str">
        <f t="shared" si="171"/>
        <v xml:space="preserve">INSERT INTO pad_organ (organid, nom, dir3, dir3pare, cif) VALUES (71805, 'Consell Insular de Mallorca', 'L03070008', null, 'S0711002F'); </v>
      </c>
    </row>
    <row r="1808" spans="2:15">
      <c r="B1808" t="s">
        <v>2234</v>
      </c>
      <c r="C1808" t="s">
        <v>2235</v>
      </c>
      <c r="D1808" s="1">
        <v>2138499</v>
      </c>
      <c r="E1808" t="str">
        <f>IFERROR(VLOOKUP(D1808,PBL_ORGAN_GESTOR!$A$2:$G$1955,2,FALSE),"null")</f>
        <v>L03070008</v>
      </c>
      <c r="F1808" t="str">
        <f>IF(E1808="null",VLOOKUP(B1808,Entitats!O:P,2,FALSE),"null")</f>
        <v>null</v>
      </c>
      <c r="H1808">
        <f t="shared" si="172"/>
        <v>71806</v>
      </c>
      <c r="I1808" t="str">
        <f t="shared" si="168"/>
        <v>'Instituto Mallorquín de Asuntos Sociales'</v>
      </c>
      <c r="J1808" t="str">
        <f t="shared" si="169"/>
        <v>'LA0000048'</v>
      </c>
      <c r="K1808" t="str">
        <f t="shared" si="170"/>
        <v>'L03070008'</v>
      </c>
      <c r="M1808" t="str">
        <f t="shared" si="173"/>
        <v>null</v>
      </c>
      <c r="O1808" t="str">
        <f t="shared" si="171"/>
        <v xml:space="preserve">INSERT INTO pad_organ (organid, nom, dir3, dir3pare, cif) VALUES (71806, 'Instituto Mallorquín de Asuntos Sociales', 'LA0000048', 'L03070008', null); </v>
      </c>
    </row>
    <row r="1809" spans="2:15">
      <c r="B1809" t="s">
        <v>2236</v>
      </c>
      <c r="C1809" t="s">
        <v>2237</v>
      </c>
      <c r="D1809" s="1">
        <v>2138500</v>
      </c>
      <c r="E1809" t="str">
        <f>IFERROR(VLOOKUP(D1809,PBL_ORGAN_GESTOR!$A$2:$G$1955,2,FALSE),"null")</f>
        <v>LA0000048</v>
      </c>
      <c r="F1809" t="str">
        <f>IF(E1809="null",VLOOKUP(B1809,Entitats!O:P,2,FALSE),"null")</f>
        <v>null</v>
      </c>
      <c r="H1809">
        <f t="shared" si="172"/>
        <v>71807</v>
      </c>
      <c r="I1809" t="str">
        <f t="shared" si="168"/>
        <v>'Gerencia'</v>
      </c>
      <c r="J1809" t="str">
        <f t="shared" si="169"/>
        <v>'LA0003964'</v>
      </c>
      <c r="K1809" t="str">
        <f t="shared" si="170"/>
        <v>'LA0000048'</v>
      </c>
      <c r="M1809" t="str">
        <f t="shared" si="173"/>
        <v>null</v>
      </c>
      <c r="O1809" t="str">
        <f t="shared" si="171"/>
        <v xml:space="preserve">INSERT INTO pad_organ (organid, nom, dir3, dir3pare, cif) VALUES (71807, 'Gerencia', 'LA0003964', 'LA0000048', null); </v>
      </c>
    </row>
    <row r="1810" spans="2:15">
      <c r="B1810" t="s">
        <v>2238</v>
      </c>
      <c r="C1810" t="s">
        <v>2239</v>
      </c>
      <c r="D1810" s="1">
        <v>2138501</v>
      </c>
      <c r="E1810" t="str">
        <f>IFERROR(VLOOKUP(D1810,PBL_ORGAN_GESTOR!$A$2:$G$1955,2,FALSE),"null")</f>
        <v>LA0003964</v>
      </c>
      <c r="F1810" t="str">
        <f>IF(E1810="null",VLOOKUP(B1810,Entitats!O:P,2,FALSE),"null")</f>
        <v>null</v>
      </c>
      <c r="H1810">
        <f t="shared" si="172"/>
        <v>71808</v>
      </c>
      <c r="I1810" t="str">
        <f t="shared" si="168"/>
        <v>'Servicio de Gestión Económica'</v>
      </c>
      <c r="J1810" t="str">
        <f t="shared" si="169"/>
        <v>'LA0003972'</v>
      </c>
      <c r="K1810" t="str">
        <f t="shared" si="170"/>
        <v>'LA0003964'</v>
      </c>
      <c r="M1810" t="str">
        <f t="shared" si="173"/>
        <v>null</v>
      </c>
      <c r="O1810" t="str">
        <f t="shared" si="171"/>
        <v xml:space="preserve">INSERT INTO pad_organ (organid, nom, dir3, dir3pare, cif) VALUES (71808, 'Servicio de Gestión Económica', 'LA0003972', 'LA0003964', null); </v>
      </c>
    </row>
    <row r="1811" spans="2:15">
      <c r="B1811" t="s">
        <v>2240</v>
      </c>
      <c r="C1811" t="s">
        <v>2241</v>
      </c>
      <c r="D1811" s="1">
        <v>2138501</v>
      </c>
      <c r="E1811" t="str">
        <f>IFERROR(VLOOKUP(D1811,PBL_ORGAN_GESTOR!$A$2:$G$1955,2,FALSE),"null")</f>
        <v>LA0003964</v>
      </c>
      <c r="F1811" t="str">
        <f>IF(E1811="null",VLOOKUP(B1811,Entitats!O:P,2,FALSE),"null")</f>
        <v>null</v>
      </c>
      <c r="H1811">
        <f t="shared" si="172"/>
        <v>71809</v>
      </c>
      <c r="I1811" t="str">
        <f t="shared" si="168"/>
        <v>'Asesoría Jurídica del Instituto Mallorquín de Asuntos Sociales'</v>
      </c>
      <c r="J1811" t="str">
        <f t="shared" si="169"/>
        <v>'LA0009900'</v>
      </c>
      <c r="K1811" t="str">
        <f t="shared" si="170"/>
        <v>'LA0003964'</v>
      </c>
      <c r="M1811" t="str">
        <f t="shared" si="173"/>
        <v>null</v>
      </c>
      <c r="O1811" t="str">
        <f t="shared" si="171"/>
        <v xml:space="preserve">INSERT INTO pad_organ (organid, nom, dir3, dir3pare, cif) VALUES (71809, 'Asesoría Jurídica del Instituto Mallorquín de Asuntos Sociales', 'LA0009900', 'LA0003964', null); </v>
      </c>
    </row>
    <row r="1812" spans="2:15">
      <c r="B1812" t="s">
        <v>2242</v>
      </c>
      <c r="C1812" t="s">
        <v>2243</v>
      </c>
      <c r="D1812" s="1">
        <v>2138501</v>
      </c>
      <c r="E1812" t="str">
        <f>IFERROR(VLOOKUP(D1812,PBL_ORGAN_GESTOR!$A$2:$G$1955,2,FALSE),"null")</f>
        <v>LA0003964</v>
      </c>
      <c r="F1812" t="str">
        <f>IF(E1812="null",VLOOKUP(B1812,Entitats!O:P,2,FALSE),"null")</f>
        <v>null</v>
      </c>
      <c r="H1812">
        <f t="shared" si="172"/>
        <v>71810</v>
      </c>
      <c r="I1812" t="str">
        <f t="shared" si="168"/>
        <v>'Departamento de Recursos Humanos'</v>
      </c>
      <c r="J1812" t="str">
        <f t="shared" si="169"/>
        <v>'LA0009901'</v>
      </c>
      <c r="K1812" t="str">
        <f t="shared" si="170"/>
        <v>'LA0003964'</v>
      </c>
      <c r="M1812" t="str">
        <f t="shared" si="173"/>
        <v>null</v>
      </c>
      <c r="O1812" t="str">
        <f t="shared" si="171"/>
        <v xml:space="preserve">INSERT INTO pad_organ (organid, nom, dir3, dir3pare, cif) VALUES (71810, 'Departamento de Recursos Humanos', 'LA0009901', 'LA0003964', null); </v>
      </c>
    </row>
    <row r="1813" spans="2:15">
      <c r="B1813" t="s">
        <v>2244</v>
      </c>
      <c r="C1813" t="s">
        <v>2245</v>
      </c>
      <c r="D1813" s="1">
        <v>2138504</v>
      </c>
      <c r="E1813" t="str">
        <f>IFERROR(VLOOKUP(D1813,PBL_ORGAN_GESTOR!$A$2:$G$1955,2,FALSE),"null")</f>
        <v>LA0009901</v>
      </c>
      <c r="F1813" t="str">
        <f>IF(E1813="null",VLOOKUP(B1813,Entitats!O:P,2,FALSE),"null")</f>
        <v>null</v>
      </c>
      <c r="H1813">
        <f t="shared" si="172"/>
        <v>71811</v>
      </c>
      <c r="I1813" t="str">
        <f t="shared" si="168"/>
        <v>'Servicio de Selección y Provisión'</v>
      </c>
      <c r="J1813" t="str">
        <f t="shared" si="169"/>
        <v>'LA0009902'</v>
      </c>
      <c r="K1813" t="str">
        <f t="shared" si="170"/>
        <v>'LA0009901'</v>
      </c>
      <c r="M1813" t="str">
        <f t="shared" si="173"/>
        <v>null</v>
      </c>
      <c r="O1813" t="str">
        <f t="shared" si="171"/>
        <v xml:space="preserve">INSERT INTO pad_organ (organid, nom, dir3, dir3pare, cif) VALUES (71811, 'Servicio de Selección y Provisión', 'LA0009902', 'LA0009901', null); </v>
      </c>
    </row>
    <row r="1814" spans="2:15">
      <c r="B1814" t="s">
        <v>2246</v>
      </c>
      <c r="C1814" t="s">
        <v>2247</v>
      </c>
      <c r="D1814" s="1">
        <v>2138504</v>
      </c>
      <c r="E1814" t="str">
        <f>IFERROR(VLOOKUP(D1814,PBL_ORGAN_GESTOR!$A$2:$G$1955,2,FALSE),"null")</f>
        <v>LA0009901</v>
      </c>
      <c r="F1814" t="str">
        <f>IF(E1814="null",VLOOKUP(B1814,Entitats!O:P,2,FALSE),"null")</f>
        <v>null</v>
      </c>
      <c r="H1814">
        <f t="shared" si="172"/>
        <v>71812</v>
      </c>
      <c r="I1814" t="str">
        <f t="shared" si="168"/>
        <v>'Sección de Gestión'</v>
      </c>
      <c r="J1814" t="str">
        <f t="shared" si="169"/>
        <v>'LA0009903'</v>
      </c>
      <c r="K1814" t="str">
        <f t="shared" si="170"/>
        <v>'LA0009901'</v>
      </c>
      <c r="M1814" t="str">
        <f t="shared" si="173"/>
        <v>null</v>
      </c>
      <c r="O1814" t="str">
        <f t="shared" si="171"/>
        <v xml:space="preserve">INSERT INTO pad_organ (organid, nom, dir3, dir3pare, cif) VALUES (71812, 'Sección de Gestión', 'LA0009903', 'LA0009901', null); </v>
      </c>
    </row>
    <row r="1815" spans="2:15">
      <c r="B1815" t="s">
        <v>2248</v>
      </c>
      <c r="C1815" t="s">
        <v>2249</v>
      </c>
      <c r="D1815" s="1">
        <v>2138501</v>
      </c>
      <c r="E1815" t="str">
        <f>IFERROR(VLOOKUP(D1815,PBL_ORGAN_GESTOR!$A$2:$G$1955,2,FALSE),"null")</f>
        <v>LA0003964</v>
      </c>
      <c r="F1815" t="str">
        <f>IF(E1815="null",VLOOKUP(B1815,Entitats!O:P,2,FALSE),"null")</f>
        <v>null</v>
      </c>
      <c r="H1815">
        <f t="shared" si="172"/>
        <v>71813</v>
      </c>
      <c r="I1815" t="str">
        <f t="shared" si="168"/>
        <v>'Servicio de Arquitectura'</v>
      </c>
      <c r="J1815" t="str">
        <f t="shared" si="169"/>
        <v>'LA0009904'</v>
      </c>
      <c r="K1815" t="str">
        <f t="shared" si="170"/>
        <v>'LA0003964'</v>
      </c>
      <c r="M1815" t="str">
        <f t="shared" si="173"/>
        <v>null</v>
      </c>
      <c r="O1815" t="str">
        <f t="shared" si="171"/>
        <v xml:space="preserve">INSERT INTO pad_organ (organid, nom, dir3, dir3pare, cif) VALUES (71813, 'Servicio de Arquitectura', 'LA0009904', 'LA0003964', null); </v>
      </c>
    </row>
    <row r="1816" spans="2:15">
      <c r="B1816" t="s">
        <v>2250</v>
      </c>
      <c r="C1816" t="s">
        <v>2251</v>
      </c>
      <c r="D1816" s="1">
        <v>2138501</v>
      </c>
      <c r="E1816" t="str">
        <f>IFERROR(VLOOKUP(D1816,PBL_ORGAN_GESTOR!$A$2:$G$1955,2,FALSE),"null")</f>
        <v>LA0003964</v>
      </c>
      <c r="F1816" t="str">
        <f>IF(E1816="null",VLOOKUP(B1816,Entitats!O:P,2,FALSE),"null")</f>
        <v>null</v>
      </c>
      <c r="H1816">
        <f t="shared" si="172"/>
        <v>71814</v>
      </c>
      <c r="I1816" t="str">
        <f t="shared" si="168"/>
        <v>'Sección de Atención a la Ciudadanía'</v>
      </c>
      <c r="J1816" t="str">
        <f t="shared" si="169"/>
        <v>'LA0009905'</v>
      </c>
      <c r="K1816" t="str">
        <f t="shared" si="170"/>
        <v>'LA0003964'</v>
      </c>
      <c r="M1816" t="str">
        <f t="shared" si="173"/>
        <v>null</v>
      </c>
      <c r="O1816" t="str">
        <f t="shared" si="171"/>
        <v xml:space="preserve">INSERT INTO pad_organ (organid, nom, dir3, dir3pare, cif) VALUES (71814, 'Sección de Atención a la Ciudadanía', 'LA0009905', 'LA0003964', null); </v>
      </c>
    </row>
    <row r="1817" spans="2:15">
      <c r="B1817" t="s">
        <v>2252</v>
      </c>
      <c r="C1817" t="s">
        <v>2253</v>
      </c>
      <c r="D1817" s="1">
        <v>2138501</v>
      </c>
      <c r="E1817" t="str">
        <f>IFERROR(VLOOKUP(D1817,PBL_ORGAN_GESTOR!$A$2:$G$1955,2,FALSE),"null")</f>
        <v>LA0003964</v>
      </c>
      <c r="F1817" t="str">
        <f>IF(E1817="null",VLOOKUP(B1817,Entitats!O:P,2,FALSE),"null")</f>
        <v>null</v>
      </c>
      <c r="H1817">
        <f t="shared" si="172"/>
        <v>71815</v>
      </c>
      <c r="I1817" t="str">
        <f t="shared" si="168"/>
        <v>'Servicio de Autorizaciones, Acreditación, Registro e Inspección de Servicios Sociales'</v>
      </c>
      <c r="J1817" t="str">
        <f t="shared" si="169"/>
        <v>'LA0009906'</v>
      </c>
      <c r="K1817" t="str">
        <f t="shared" si="170"/>
        <v>'LA0003964'</v>
      </c>
      <c r="M1817" t="str">
        <f t="shared" si="173"/>
        <v>null</v>
      </c>
      <c r="O1817" t="str">
        <f t="shared" si="171"/>
        <v xml:space="preserve">INSERT INTO pad_organ (organid, nom, dir3, dir3pare, cif) VALUES (71815, 'Servicio de Autorizaciones, Acreditación, Registro e Inspección de Servicios Sociales', 'LA0009906', 'LA0003964', null); </v>
      </c>
    </row>
    <row r="1818" spans="2:15">
      <c r="B1818" t="s">
        <v>2254</v>
      </c>
      <c r="C1818" t="s">
        <v>2255</v>
      </c>
      <c r="D1818" s="1">
        <v>2138501</v>
      </c>
      <c r="E1818" t="str">
        <f>IFERROR(VLOOKUP(D1818,PBL_ORGAN_GESTOR!$A$2:$G$1955,2,FALSE),"null")</f>
        <v>LA0003964</v>
      </c>
      <c r="F1818" t="str">
        <f>IF(E1818="null",VLOOKUP(B1818,Entitats!O:P,2,FALSE),"null")</f>
        <v>null</v>
      </c>
      <c r="H1818">
        <f t="shared" si="172"/>
        <v>71816</v>
      </c>
      <c r="I1818" t="str">
        <f t="shared" si="168"/>
        <v>'Servicio de Planificación y Documentación'</v>
      </c>
      <c r="J1818" t="str">
        <f t="shared" si="169"/>
        <v>'LA0009907'</v>
      </c>
      <c r="K1818" t="str">
        <f t="shared" si="170"/>
        <v>'LA0003964'</v>
      </c>
      <c r="M1818" t="str">
        <f t="shared" si="173"/>
        <v>null</v>
      </c>
      <c r="O1818" t="str">
        <f t="shared" si="171"/>
        <v xml:space="preserve">INSERT INTO pad_organ (organid, nom, dir3, dir3pare, cif) VALUES (71816, 'Servicio de Planificación y Documentación', 'LA0009907', 'LA0003964', null); </v>
      </c>
    </row>
    <row r="1819" spans="2:15">
      <c r="B1819" t="s">
        <v>2256</v>
      </c>
      <c r="C1819" t="s">
        <v>2257</v>
      </c>
      <c r="D1819" s="1">
        <v>2138501</v>
      </c>
      <c r="E1819" t="str">
        <f>IFERROR(VLOOKUP(D1819,PBL_ORGAN_GESTOR!$A$2:$G$1955,2,FALSE),"null")</f>
        <v>LA0003964</v>
      </c>
      <c r="F1819" t="str">
        <f>IF(E1819="null",VLOOKUP(B1819,Entitats!O:P,2,FALSE),"null")</f>
        <v>null</v>
      </c>
      <c r="H1819">
        <f t="shared" si="172"/>
        <v>71817</v>
      </c>
      <c r="I1819" t="str">
        <f t="shared" si="168"/>
        <v>'Servicio de Sistemas de Información y Soporte Tecnológico'</v>
      </c>
      <c r="J1819" t="str">
        <f t="shared" si="169"/>
        <v>'LA0009908'</v>
      </c>
      <c r="K1819" t="str">
        <f t="shared" si="170"/>
        <v>'LA0003964'</v>
      </c>
      <c r="M1819" t="str">
        <f t="shared" si="173"/>
        <v>null</v>
      </c>
      <c r="O1819" t="str">
        <f t="shared" si="171"/>
        <v xml:space="preserve">INSERT INTO pad_organ (organid, nom, dir3, dir3pare, cif) VALUES (71817, 'Servicio de Sistemas de Información y Soporte Tecnológico', 'LA0009908', 'LA0003964', null); </v>
      </c>
    </row>
    <row r="1820" spans="2:15">
      <c r="B1820" t="s">
        <v>2258</v>
      </c>
      <c r="C1820" t="s">
        <v>2259</v>
      </c>
      <c r="D1820" s="1">
        <v>2138501</v>
      </c>
      <c r="E1820" t="str">
        <f>IFERROR(VLOOKUP(D1820,PBL_ORGAN_GESTOR!$A$2:$G$1955,2,FALSE),"null")</f>
        <v>LA0003964</v>
      </c>
      <c r="F1820" t="str">
        <f>IF(E1820="null",VLOOKUP(B1820,Entitats!O:P,2,FALSE),"null")</f>
        <v>null</v>
      </c>
      <c r="H1820">
        <f t="shared" si="172"/>
        <v>71818</v>
      </c>
      <c r="I1820" t="str">
        <f t="shared" si="168"/>
        <v>'Servicio Jurídico Administrativo'</v>
      </c>
      <c r="J1820" t="str">
        <f t="shared" si="169"/>
        <v>'LA0009909'</v>
      </c>
      <c r="K1820" t="str">
        <f t="shared" si="170"/>
        <v>'LA0003964'</v>
      </c>
      <c r="M1820" t="str">
        <f t="shared" si="173"/>
        <v>null</v>
      </c>
      <c r="O1820" t="str">
        <f t="shared" si="171"/>
        <v xml:space="preserve">INSERT INTO pad_organ (organid, nom, dir3, dir3pare, cif) VALUES (71818, 'Servicio Jurídico Administrativo', 'LA0009909', 'LA0003964', null); </v>
      </c>
    </row>
    <row r="1821" spans="2:15">
      <c r="B1821" t="s">
        <v>2260</v>
      </c>
      <c r="C1821" t="s">
        <v>2261</v>
      </c>
      <c r="D1821" s="1">
        <v>2138501</v>
      </c>
      <c r="E1821" t="str">
        <f>IFERROR(VLOOKUP(D1821,PBL_ORGAN_GESTOR!$A$2:$G$1955,2,FALSE),"null")</f>
        <v>LA0003964</v>
      </c>
      <c r="F1821" t="str">
        <f>IF(E1821="null",VLOOKUP(B1821,Entitats!O:P,2,FALSE),"null")</f>
        <v>null</v>
      </c>
      <c r="H1821">
        <f t="shared" si="172"/>
        <v>71819</v>
      </c>
      <c r="I1821" t="str">
        <f t="shared" si="168"/>
        <v>'Negociado de Servicios Generales'</v>
      </c>
      <c r="J1821" t="str">
        <f t="shared" si="169"/>
        <v>'LA0009910'</v>
      </c>
      <c r="K1821" t="str">
        <f t="shared" si="170"/>
        <v>'LA0003964'</v>
      </c>
      <c r="M1821" t="str">
        <f t="shared" si="173"/>
        <v>null</v>
      </c>
      <c r="O1821" t="str">
        <f t="shared" si="171"/>
        <v xml:space="preserve">INSERT INTO pad_organ (organid, nom, dir3, dir3pare, cif) VALUES (71819, 'Negociado de Servicios Generales', 'LA0009910', 'LA0003964', null); </v>
      </c>
    </row>
    <row r="1822" spans="2:15">
      <c r="B1822" t="s">
        <v>2262</v>
      </c>
      <c r="C1822" t="s">
        <v>2263</v>
      </c>
      <c r="D1822" s="1">
        <v>2138500</v>
      </c>
      <c r="E1822" t="str">
        <f>IFERROR(VLOOKUP(D1822,PBL_ORGAN_GESTOR!$A$2:$G$1955,2,FALSE),"null")</f>
        <v>LA0000048</v>
      </c>
      <c r="F1822" t="str">
        <f>IF(E1822="null",VLOOKUP(B1822,Entitats!O:P,2,FALSE),"null")</f>
        <v>null</v>
      </c>
      <c r="H1822">
        <f t="shared" si="172"/>
        <v>71820</v>
      </c>
      <c r="I1822" t="str">
        <f t="shared" si="168"/>
        <v>'Área de Infancia y Familia'</v>
      </c>
      <c r="J1822" t="str">
        <f t="shared" si="169"/>
        <v>'LA0003965'</v>
      </c>
      <c r="K1822" t="str">
        <f t="shared" si="170"/>
        <v>'LA0000048'</v>
      </c>
      <c r="M1822" t="str">
        <f t="shared" si="173"/>
        <v>null</v>
      </c>
      <c r="O1822" t="str">
        <f t="shared" si="171"/>
        <v xml:space="preserve">INSERT INTO pad_organ (organid, nom, dir3, dir3pare, cif) VALUES (71820, 'Área de Infancia y Familia', 'LA0003965', 'LA0000048', null); </v>
      </c>
    </row>
    <row r="1823" spans="2:15">
      <c r="B1823" t="s">
        <v>2264</v>
      </c>
      <c r="C1823" t="s">
        <v>2265</v>
      </c>
      <c r="D1823" s="1">
        <v>2138514</v>
      </c>
      <c r="E1823" t="str">
        <f>IFERROR(VLOOKUP(D1823,PBL_ORGAN_GESTOR!$A$2:$G$1955,2,FALSE),"null")</f>
        <v>LA0003965</v>
      </c>
      <c r="F1823" t="str">
        <f>IF(E1823="null",VLOOKUP(B1823,Entitats!O:P,2,FALSE),"null")</f>
        <v>null</v>
      </c>
      <c r="H1823">
        <f t="shared" si="172"/>
        <v>71821</v>
      </c>
      <c r="I1823" t="str">
        <f t="shared" si="168"/>
        <v>'Servicio de Infancia y Familia'</v>
      </c>
      <c r="J1823" t="str">
        <f t="shared" si="169"/>
        <v>'LA0015430'</v>
      </c>
      <c r="K1823" t="str">
        <f t="shared" si="170"/>
        <v>'LA0003965'</v>
      </c>
      <c r="M1823" t="str">
        <f t="shared" si="173"/>
        <v>null</v>
      </c>
      <c r="O1823" t="str">
        <f t="shared" si="171"/>
        <v xml:space="preserve">INSERT INTO pad_organ (organid, nom, dir3, dir3pare, cif) VALUES (71821, 'Servicio de Infancia y Familia', 'LA0015430', 'LA0003965', null); </v>
      </c>
    </row>
    <row r="1824" spans="2:15">
      <c r="B1824" t="s">
        <v>2266</v>
      </c>
      <c r="C1824" t="s">
        <v>2267</v>
      </c>
      <c r="D1824" s="1">
        <v>2138515</v>
      </c>
      <c r="E1824" t="str">
        <f>IFERROR(VLOOKUP(D1824,PBL_ORGAN_GESTOR!$A$2:$G$1955,2,FALSE),"null")</f>
        <v>LA0015430</v>
      </c>
      <c r="F1824" t="str">
        <f>IF(E1824="null",VLOOKUP(B1824,Entitats!O:P,2,FALSE),"null")</f>
        <v>null</v>
      </c>
      <c r="H1824">
        <f t="shared" si="172"/>
        <v>71822</v>
      </c>
      <c r="I1824" t="str">
        <f t="shared" si="168"/>
        <v>'Sección de Urgencias'</v>
      </c>
      <c r="J1824" t="str">
        <f t="shared" si="169"/>
        <v>'LA0015431'</v>
      </c>
      <c r="K1824" t="str">
        <f t="shared" si="170"/>
        <v>'LA0015430'</v>
      </c>
      <c r="M1824" t="str">
        <f t="shared" si="173"/>
        <v>null</v>
      </c>
      <c r="O1824" t="str">
        <f t="shared" si="171"/>
        <v xml:space="preserve">INSERT INTO pad_organ (organid, nom, dir3, dir3pare, cif) VALUES (71822, 'Sección de Urgencias', 'LA0015431', 'LA0015430', null); </v>
      </c>
    </row>
    <row r="1825" spans="2:15">
      <c r="B1825" t="s">
        <v>2268</v>
      </c>
      <c r="C1825" t="s">
        <v>2269</v>
      </c>
      <c r="D1825" s="1">
        <v>2138515</v>
      </c>
      <c r="E1825" t="str">
        <f>IFERROR(VLOOKUP(D1825,PBL_ORGAN_GESTOR!$A$2:$G$1955,2,FALSE),"null")</f>
        <v>LA0015430</v>
      </c>
      <c r="F1825" t="str">
        <f>IF(E1825="null",VLOOKUP(B1825,Entitats!O:P,2,FALSE),"null")</f>
        <v>null</v>
      </c>
      <c r="H1825">
        <f t="shared" si="172"/>
        <v>71823</v>
      </c>
      <c r="I1825" t="str">
        <f t="shared" si="168"/>
        <v>'Sección Jurídico Técnica'</v>
      </c>
      <c r="J1825" t="str">
        <f t="shared" si="169"/>
        <v>'LA0015432'</v>
      </c>
      <c r="K1825" t="str">
        <f t="shared" si="170"/>
        <v>'LA0015430'</v>
      </c>
      <c r="M1825" t="str">
        <f t="shared" si="173"/>
        <v>null</v>
      </c>
      <c r="O1825" t="str">
        <f t="shared" si="171"/>
        <v xml:space="preserve">INSERT INTO pad_organ (organid, nom, dir3, dir3pare, cif) VALUES (71823, 'Sección Jurídico Técnica', 'LA0015432', 'LA0015430', null); </v>
      </c>
    </row>
    <row r="1826" spans="2:15">
      <c r="B1826" t="s">
        <v>2270</v>
      </c>
      <c r="C1826" t="s">
        <v>2271</v>
      </c>
      <c r="D1826" s="1">
        <v>2138515</v>
      </c>
      <c r="E1826" t="str">
        <f>IFERROR(VLOOKUP(D1826,PBL_ORGAN_GESTOR!$A$2:$G$1955,2,FALSE),"null")</f>
        <v>LA0015430</v>
      </c>
      <c r="F1826" t="str">
        <f>IF(E1826="null",VLOOKUP(B1826,Entitats!O:P,2,FALSE),"null")</f>
        <v>null</v>
      </c>
      <c r="H1826">
        <f t="shared" si="172"/>
        <v>71824</v>
      </c>
      <c r="I1826" t="str">
        <f t="shared" si="168"/>
        <v>'Sección de Atención Territorial de Levante'</v>
      </c>
      <c r="J1826" t="str">
        <f t="shared" si="169"/>
        <v>'LA0015433'</v>
      </c>
      <c r="K1826" t="str">
        <f t="shared" si="170"/>
        <v>'LA0015430'</v>
      </c>
      <c r="M1826" t="str">
        <f t="shared" si="173"/>
        <v>null</v>
      </c>
      <c r="O1826" t="str">
        <f t="shared" si="171"/>
        <v xml:space="preserve">INSERT INTO pad_organ (organid, nom, dir3, dir3pare, cif) VALUES (71824, 'Sección de Atención Territorial de Levante', 'LA0015433', 'LA0015430', null); </v>
      </c>
    </row>
    <row r="1827" spans="2:15">
      <c r="B1827" t="s">
        <v>2272</v>
      </c>
      <c r="C1827" t="s">
        <v>2273</v>
      </c>
      <c r="D1827" s="1">
        <v>2138515</v>
      </c>
      <c r="E1827" t="str">
        <f>IFERROR(VLOOKUP(D1827,PBL_ORGAN_GESTOR!$A$2:$G$1955,2,FALSE),"null")</f>
        <v>LA0015430</v>
      </c>
      <c r="F1827" t="str">
        <f>IF(E1827="null",VLOOKUP(B1827,Entitats!O:P,2,FALSE),"null")</f>
        <v>null</v>
      </c>
      <c r="H1827">
        <f t="shared" si="172"/>
        <v>71825</v>
      </c>
      <c r="I1827" t="str">
        <f t="shared" si="168"/>
        <v>'Sección de Atención Territorial de Poniente'</v>
      </c>
      <c r="J1827" t="str">
        <f t="shared" si="169"/>
        <v>'LA0015434'</v>
      </c>
      <c r="K1827" t="str">
        <f t="shared" si="170"/>
        <v>'LA0015430'</v>
      </c>
      <c r="M1827" t="str">
        <f t="shared" si="173"/>
        <v>null</v>
      </c>
      <c r="O1827" t="str">
        <f t="shared" si="171"/>
        <v xml:space="preserve">INSERT INTO pad_organ (organid, nom, dir3, dir3pare, cif) VALUES (71825, 'Sección de Atención Territorial de Poniente', 'LA0015434', 'LA0015430', null); </v>
      </c>
    </row>
    <row r="1828" spans="2:15">
      <c r="B1828" t="s">
        <v>2274</v>
      </c>
      <c r="C1828" t="s">
        <v>2275</v>
      </c>
      <c r="D1828" s="1">
        <v>2138515</v>
      </c>
      <c r="E1828" t="str">
        <f>IFERROR(VLOOKUP(D1828,PBL_ORGAN_GESTOR!$A$2:$G$1955,2,FALSE),"null")</f>
        <v>LA0015430</v>
      </c>
      <c r="F1828" t="str">
        <f>IF(E1828="null",VLOOKUP(B1828,Entitats!O:P,2,FALSE),"null")</f>
        <v>null</v>
      </c>
      <c r="H1828">
        <f t="shared" si="172"/>
        <v>71826</v>
      </c>
      <c r="I1828" t="str">
        <f t="shared" si="168"/>
        <v>'Sección Terapéutica de Infancia y Familia'</v>
      </c>
      <c r="J1828" t="str">
        <f t="shared" si="169"/>
        <v>'LA0015435'</v>
      </c>
      <c r="K1828" t="str">
        <f t="shared" si="170"/>
        <v>'LA0015430'</v>
      </c>
      <c r="M1828" t="str">
        <f t="shared" si="173"/>
        <v>null</v>
      </c>
      <c r="O1828" t="str">
        <f t="shared" si="171"/>
        <v xml:space="preserve">INSERT INTO pad_organ (organid, nom, dir3, dir3pare, cif) VALUES (71826, 'Sección Terapéutica de Infancia y Familia', 'LA0015435', 'LA0015430', null); </v>
      </c>
    </row>
    <row r="1829" spans="2:15">
      <c r="B1829" t="s">
        <v>2276</v>
      </c>
      <c r="C1829" t="s">
        <v>2277</v>
      </c>
      <c r="D1829" s="1">
        <v>2138515</v>
      </c>
      <c r="E1829" t="str">
        <f>IFERROR(VLOOKUP(D1829,PBL_ORGAN_GESTOR!$A$2:$G$1955,2,FALSE),"null")</f>
        <v>LA0015430</v>
      </c>
      <c r="F1829" t="str">
        <f>IF(E1829="null",VLOOKUP(B1829,Entitats!O:P,2,FALSE),"null")</f>
        <v>null</v>
      </c>
      <c r="H1829">
        <f t="shared" si="172"/>
        <v>71827</v>
      </c>
      <c r="I1829" t="str">
        <f t="shared" si="168"/>
        <v>'Sección de Acogimientos Familiares'</v>
      </c>
      <c r="J1829" t="str">
        <f t="shared" si="169"/>
        <v>'LA0015436'</v>
      </c>
      <c r="K1829" t="str">
        <f t="shared" si="170"/>
        <v>'LA0015430'</v>
      </c>
      <c r="M1829" t="str">
        <f t="shared" si="173"/>
        <v>null</v>
      </c>
      <c r="O1829" t="str">
        <f t="shared" si="171"/>
        <v xml:space="preserve">INSERT INTO pad_organ (organid, nom, dir3, dir3pare, cif) VALUES (71827, 'Sección de Acogimientos Familiares', 'LA0015436', 'LA0015430', null); </v>
      </c>
    </row>
    <row r="1830" spans="2:15">
      <c r="B1830" t="s">
        <v>2278</v>
      </c>
      <c r="C1830" t="s">
        <v>2279</v>
      </c>
      <c r="D1830" s="1">
        <v>2138515</v>
      </c>
      <c r="E1830" t="str">
        <f>IFERROR(VLOOKUP(D1830,PBL_ORGAN_GESTOR!$A$2:$G$1955,2,FALSE),"null")</f>
        <v>LA0015430</v>
      </c>
      <c r="F1830" t="str">
        <f>IF(E1830="null",VLOOKUP(B1830,Entitats!O:P,2,FALSE),"null")</f>
        <v>null</v>
      </c>
      <c r="H1830">
        <f t="shared" si="172"/>
        <v>71828</v>
      </c>
      <c r="I1830" t="str">
        <f t="shared" si="168"/>
        <v>'Sección de Adopciones'</v>
      </c>
      <c r="J1830" t="str">
        <f t="shared" si="169"/>
        <v>'LA0015437'</v>
      </c>
      <c r="K1830" t="str">
        <f t="shared" si="170"/>
        <v>'LA0015430'</v>
      </c>
      <c r="M1830" t="str">
        <f t="shared" si="173"/>
        <v>null</v>
      </c>
      <c r="O1830" t="str">
        <f t="shared" si="171"/>
        <v xml:space="preserve">INSERT INTO pad_organ (organid, nom, dir3, dir3pare, cif) VALUES (71828, 'Sección de Adopciones', 'LA0015437', 'LA0015430', null); </v>
      </c>
    </row>
    <row r="1831" spans="2:15">
      <c r="B1831" t="s">
        <v>2280</v>
      </c>
      <c r="C1831" t="s">
        <v>2281</v>
      </c>
      <c r="D1831" s="1">
        <v>2138515</v>
      </c>
      <c r="E1831" t="str">
        <f>IFERROR(VLOOKUP(D1831,PBL_ORGAN_GESTOR!$A$2:$G$1955,2,FALSE),"null")</f>
        <v>LA0015430</v>
      </c>
      <c r="F1831" t="str">
        <f>IF(E1831="null",VLOOKUP(B1831,Entitats!O:P,2,FALSE),"null")</f>
        <v>null</v>
      </c>
      <c r="H1831">
        <f t="shared" si="172"/>
        <v>71829</v>
      </c>
      <c r="I1831" t="str">
        <f t="shared" si="168"/>
        <v>'Coordinación de Acogimientos Residenciales'</v>
      </c>
      <c r="J1831" t="str">
        <f t="shared" si="169"/>
        <v>'LA0015439'</v>
      </c>
      <c r="K1831" t="str">
        <f t="shared" si="170"/>
        <v>'LA0015430'</v>
      </c>
      <c r="M1831" t="str">
        <f t="shared" si="173"/>
        <v>null</v>
      </c>
      <c r="O1831" t="str">
        <f t="shared" si="171"/>
        <v xml:space="preserve">INSERT INTO pad_organ (organid, nom, dir3, dir3pare, cif) VALUES (71829, 'Coordinación de Acogimientos Residenciales', 'LA0015439', 'LA0015430', null); </v>
      </c>
    </row>
    <row r="1832" spans="2:15">
      <c r="B1832" t="s">
        <v>2282</v>
      </c>
      <c r="C1832" t="s">
        <v>2283</v>
      </c>
      <c r="D1832" s="1">
        <v>2138523</v>
      </c>
      <c r="E1832" t="str">
        <f>IFERROR(VLOOKUP(D1832,PBL_ORGAN_GESTOR!$A$2:$G$1955,2,FALSE),"null")</f>
        <v>LA0015439</v>
      </c>
      <c r="F1832" t="str">
        <f>IF(E1832="null",VLOOKUP(B1832,Entitats!O:P,2,FALSE),"null")</f>
        <v>null</v>
      </c>
      <c r="H1832">
        <f t="shared" si="172"/>
        <v>71830</v>
      </c>
      <c r="I1832" t="str">
        <f t="shared" si="168"/>
        <v>'Llars del Menor/Equipos de las Llars'</v>
      </c>
      <c r="J1832" t="str">
        <f t="shared" si="169"/>
        <v>'LA0015440'</v>
      </c>
      <c r="K1832" t="str">
        <f t="shared" si="170"/>
        <v>'LA0015439'</v>
      </c>
      <c r="M1832" t="str">
        <f t="shared" si="173"/>
        <v>null</v>
      </c>
      <c r="O1832" t="str">
        <f t="shared" si="171"/>
        <v xml:space="preserve">INSERT INTO pad_organ (organid, nom, dir3, dir3pare, cif) VALUES (71830, 'Llars del Menor/Equipos de las Llars', 'LA0015440', 'LA0015439', null); </v>
      </c>
    </row>
    <row r="1833" spans="2:15">
      <c r="B1833" t="s">
        <v>2284</v>
      </c>
      <c r="C1833" t="s">
        <v>2285</v>
      </c>
      <c r="D1833" s="1">
        <v>2138500</v>
      </c>
      <c r="E1833" t="str">
        <f>IFERROR(VLOOKUP(D1833,PBL_ORGAN_GESTOR!$A$2:$G$1955,2,FALSE),"null")</f>
        <v>LA0000048</v>
      </c>
      <c r="F1833" t="str">
        <f>IF(E1833="null",VLOOKUP(B1833,Entitats!O:P,2,FALSE),"null")</f>
        <v>null</v>
      </c>
      <c r="H1833">
        <f t="shared" si="172"/>
        <v>71831</v>
      </c>
      <c r="I1833" t="str">
        <f t="shared" si="168"/>
        <v>'Área de Personas con Discapacidad e Innovación Social'</v>
      </c>
      <c r="J1833" t="str">
        <f t="shared" si="169"/>
        <v>'LA0003968'</v>
      </c>
      <c r="K1833" t="str">
        <f t="shared" si="170"/>
        <v>'LA0000048'</v>
      </c>
      <c r="M1833" t="str">
        <f t="shared" si="173"/>
        <v>null</v>
      </c>
      <c r="O1833" t="str">
        <f t="shared" si="171"/>
        <v xml:space="preserve">INSERT INTO pad_organ (organid, nom, dir3, dir3pare, cif) VALUES (71831, 'Área de Personas con Discapacidad e Innovación Social', 'LA0003968', 'LA0000048', null); </v>
      </c>
    </row>
    <row r="1834" spans="2:15">
      <c r="B1834" t="s">
        <v>2286</v>
      </c>
      <c r="C1834" t="s">
        <v>2287</v>
      </c>
      <c r="D1834" s="1">
        <v>2138525</v>
      </c>
      <c r="E1834" t="str">
        <f>IFERROR(VLOOKUP(D1834,PBL_ORGAN_GESTOR!$A$2:$G$1955,2,FALSE),"null")</f>
        <v>LA0003968</v>
      </c>
      <c r="F1834" t="str">
        <f>IF(E1834="null",VLOOKUP(B1834,Entitats!O:P,2,FALSE),"null")</f>
        <v>null</v>
      </c>
      <c r="H1834">
        <f t="shared" si="172"/>
        <v>71832</v>
      </c>
      <c r="I1834" t="str">
        <f t="shared" si="168"/>
        <v>'Servicio de Personas con Discapacidad e Innnovación Social'</v>
      </c>
      <c r="J1834" t="str">
        <f t="shared" si="169"/>
        <v>'LA0015415'</v>
      </c>
      <c r="K1834" t="str">
        <f t="shared" si="170"/>
        <v>'LA0003968'</v>
      </c>
      <c r="M1834" t="str">
        <f t="shared" si="173"/>
        <v>null</v>
      </c>
      <c r="O1834" t="str">
        <f t="shared" si="171"/>
        <v xml:space="preserve">INSERT INTO pad_organ (organid, nom, dir3, dir3pare, cif) VALUES (71832, 'Servicio de Personas con Discapacidad e Innnovación Social', 'LA0015415', 'LA0003968', null); </v>
      </c>
    </row>
    <row r="1835" spans="2:15">
      <c r="B1835" t="s">
        <v>2347</v>
      </c>
      <c r="C1835" t="s">
        <v>2348</v>
      </c>
      <c r="D1835" s="1">
        <v>2138526</v>
      </c>
      <c r="E1835" t="str">
        <f>IFERROR(VLOOKUP(D1835,PBL_ORGAN_GESTOR!$A$2:$G$1955,2,FALSE),"null")</f>
        <v>LA0015415</v>
      </c>
      <c r="F1835" t="str">
        <f>IF(E1835="null",VLOOKUP(B1835,Entitats!O:P,2,FALSE),"null")</f>
        <v>null</v>
      </c>
      <c r="H1835">
        <f t="shared" si="172"/>
        <v>71833</v>
      </c>
      <c r="I1835" t="str">
        <f t="shared" si="168"/>
        <v>'Sección de Accesibilidad y Promoción de los Derechos'</v>
      </c>
      <c r="J1835" t="str">
        <f t="shared" si="169"/>
        <v>'LA0015416'</v>
      </c>
      <c r="K1835" t="str">
        <f t="shared" si="170"/>
        <v>'LA0015415'</v>
      </c>
      <c r="M1835" t="str">
        <f t="shared" si="173"/>
        <v>null</v>
      </c>
      <c r="O1835" t="str">
        <f t="shared" si="171"/>
        <v xml:space="preserve">INSERT INTO pad_organ (organid, nom, dir3, dir3pare, cif) VALUES (71833, 'Sección de Accesibilidad y Promoción de los Derechos', 'LA0015416', 'LA0015415', null); </v>
      </c>
    </row>
    <row r="1836" spans="2:15">
      <c r="B1836" t="s">
        <v>2349</v>
      </c>
      <c r="C1836" t="s">
        <v>2350</v>
      </c>
      <c r="D1836" s="1">
        <v>2138526</v>
      </c>
      <c r="E1836" t="str">
        <f>IFERROR(VLOOKUP(D1836,PBL_ORGAN_GESTOR!$A$2:$G$1955,2,FALSE),"null")</f>
        <v>LA0015415</v>
      </c>
      <c r="F1836" t="str">
        <f>IF(E1836="null",VLOOKUP(B1836,Entitats!O:P,2,FALSE),"null")</f>
        <v>null</v>
      </c>
      <c r="H1836">
        <f t="shared" si="172"/>
        <v>71834</v>
      </c>
      <c r="I1836" t="str">
        <f t="shared" si="168"/>
        <v>'Sección de Recursos Personales y Asistenciales'</v>
      </c>
      <c r="J1836" t="str">
        <f t="shared" si="169"/>
        <v>'LA0015417'</v>
      </c>
      <c r="K1836" t="str">
        <f t="shared" si="170"/>
        <v>'LA0015415'</v>
      </c>
      <c r="M1836" t="str">
        <f t="shared" si="173"/>
        <v>null</v>
      </c>
      <c r="O1836" t="str">
        <f t="shared" si="171"/>
        <v xml:space="preserve">INSERT INTO pad_organ (organid, nom, dir3, dir3pare, cif) VALUES (71834, 'Sección de Recursos Personales y Asistenciales', 'LA0015417', 'LA0015415', null); </v>
      </c>
    </row>
    <row r="1837" spans="2:15">
      <c r="B1837" t="s">
        <v>2351</v>
      </c>
      <c r="C1837" t="s">
        <v>2352</v>
      </c>
      <c r="D1837" s="1">
        <v>2138526</v>
      </c>
      <c r="E1837" t="str">
        <f>IFERROR(VLOOKUP(D1837,PBL_ORGAN_GESTOR!$A$2:$G$1955,2,FALSE),"null")</f>
        <v>LA0015415</v>
      </c>
      <c r="F1837" t="str">
        <f>IF(E1837="null",VLOOKUP(B1837,Entitats!O:P,2,FALSE),"null")</f>
        <v>null</v>
      </c>
      <c r="H1837">
        <f t="shared" si="172"/>
        <v>71835</v>
      </c>
      <c r="I1837" t="str">
        <f t="shared" si="168"/>
        <v>'Sección de Recursos Sociolaborales'</v>
      </c>
      <c r="J1837" t="str">
        <f t="shared" si="169"/>
        <v>'LA0015418'</v>
      </c>
      <c r="K1837" t="str">
        <f t="shared" si="170"/>
        <v>'LA0015415'</v>
      </c>
      <c r="M1837" t="str">
        <f t="shared" si="173"/>
        <v>null</v>
      </c>
      <c r="O1837" t="str">
        <f t="shared" si="171"/>
        <v xml:space="preserve">INSERT INTO pad_organ (organid, nom, dir3, dir3pare, cif) VALUES (71835, 'Sección de Recursos Sociolaborales', 'LA0015418', 'LA0015415', null); </v>
      </c>
    </row>
    <row r="1838" spans="2:15">
      <c r="B1838" t="s">
        <v>2353</v>
      </c>
      <c r="C1838" t="s">
        <v>2354</v>
      </c>
      <c r="D1838" s="1">
        <v>2138500</v>
      </c>
      <c r="E1838" t="str">
        <f>IFERROR(VLOOKUP(D1838,PBL_ORGAN_GESTOR!$A$2:$G$1955,2,FALSE),"null")</f>
        <v>LA0000048</v>
      </c>
      <c r="F1838" t="str">
        <f>IF(E1838="null",VLOOKUP(B1838,Entitats!O:P,2,FALSE),"null")</f>
        <v>null</v>
      </c>
      <c r="H1838">
        <f t="shared" si="172"/>
        <v>71836</v>
      </c>
      <c r="I1838" t="str">
        <f t="shared" si="168"/>
        <v>'Área de Personas Mayores'</v>
      </c>
      <c r="J1838" t="str">
        <f t="shared" si="169"/>
        <v>'LA0003971'</v>
      </c>
      <c r="K1838" t="str">
        <f t="shared" si="170"/>
        <v>'LA0000048'</v>
      </c>
      <c r="M1838" t="str">
        <f t="shared" si="173"/>
        <v>null</v>
      </c>
      <c r="O1838" t="str">
        <f t="shared" si="171"/>
        <v xml:space="preserve">INSERT INTO pad_organ (organid, nom, dir3, dir3pare, cif) VALUES (71836, 'Área de Personas Mayores', 'LA0003971', 'LA0000048', null); </v>
      </c>
    </row>
    <row r="1839" spans="2:15">
      <c r="B1839" t="s">
        <v>2355</v>
      </c>
      <c r="C1839" t="s">
        <v>2356</v>
      </c>
      <c r="D1839" s="1">
        <v>2138530</v>
      </c>
      <c r="E1839" t="str">
        <f>IFERROR(VLOOKUP(D1839,PBL_ORGAN_GESTOR!$A$2:$G$1955,2,FALSE),"null")</f>
        <v>LA0003971</v>
      </c>
      <c r="F1839" t="str">
        <f>IF(E1839="null",VLOOKUP(B1839,Entitats!O:P,2,FALSE),"null")</f>
        <v>null</v>
      </c>
      <c r="H1839">
        <f t="shared" si="172"/>
        <v>71837</v>
      </c>
      <c r="I1839" t="str">
        <f t="shared" si="168"/>
        <v>'Servicio de Personas Mayores'</v>
      </c>
      <c r="J1839" t="str">
        <f t="shared" si="169"/>
        <v>'LA0015441'</v>
      </c>
      <c r="K1839" t="str">
        <f t="shared" si="170"/>
        <v>'LA0003971'</v>
      </c>
      <c r="M1839" t="str">
        <f t="shared" si="173"/>
        <v>null</v>
      </c>
      <c r="O1839" t="str">
        <f t="shared" si="171"/>
        <v xml:space="preserve">INSERT INTO pad_organ (organid, nom, dir3, dir3pare, cif) VALUES (71837, 'Servicio de Personas Mayores', 'LA0015441', 'LA0003971', null); </v>
      </c>
    </row>
    <row r="1840" spans="2:15">
      <c r="B1840" t="s">
        <v>2357</v>
      </c>
      <c r="C1840" t="s">
        <v>2358</v>
      </c>
      <c r="D1840" s="1">
        <v>2138531</v>
      </c>
      <c r="E1840" t="str">
        <f>IFERROR(VLOOKUP(D1840,PBL_ORGAN_GESTOR!$A$2:$G$1955,2,FALSE),"null")</f>
        <v>LA0015441</v>
      </c>
      <c r="F1840" t="str">
        <f>IF(E1840="null",VLOOKUP(B1840,Entitats!O:P,2,FALSE),"null")</f>
        <v>null</v>
      </c>
      <c r="H1840">
        <f t="shared" si="172"/>
        <v>71838</v>
      </c>
      <c r="I1840" t="str">
        <f t="shared" si="168"/>
        <v>'Prevención y Atención Comunitaria'</v>
      </c>
      <c r="J1840" t="str">
        <f t="shared" si="169"/>
        <v>'LA0015442'</v>
      </c>
      <c r="K1840" t="str">
        <f t="shared" si="170"/>
        <v>'LA0015441'</v>
      </c>
      <c r="M1840" t="str">
        <f t="shared" si="173"/>
        <v>null</v>
      </c>
      <c r="O1840" t="str">
        <f t="shared" si="171"/>
        <v xml:space="preserve">INSERT INTO pad_organ (organid, nom, dir3, dir3pare, cif) VALUES (71838, 'Prevención y Atención Comunitaria', 'LA0015442', 'LA0015441', null); </v>
      </c>
    </row>
    <row r="1841" spans="2:15">
      <c r="B1841" t="s">
        <v>2359</v>
      </c>
      <c r="C1841" t="s">
        <v>2360</v>
      </c>
      <c r="D1841" s="1">
        <v>2138532</v>
      </c>
      <c r="E1841" t="str">
        <f>IFERROR(VLOOKUP(D1841,PBL_ORGAN_GESTOR!$A$2:$G$1955,2,FALSE),"null")</f>
        <v>LA0015442</v>
      </c>
      <c r="F1841" t="str">
        <f>IF(E1841="null",VLOOKUP(B1841,Entitats!O:P,2,FALSE),"null")</f>
        <v>null</v>
      </c>
      <c r="H1841">
        <f t="shared" si="172"/>
        <v>71839</v>
      </c>
      <c r="I1841" t="str">
        <f t="shared" si="168"/>
        <v>'Hogar de Personas Mayores Felanitx'</v>
      </c>
      <c r="J1841" t="str">
        <f t="shared" si="169"/>
        <v>'LA0015444'</v>
      </c>
      <c r="K1841" t="str">
        <f t="shared" si="170"/>
        <v>'LA0015442'</v>
      </c>
      <c r="M1841" t="str">
        <f t="shared" si="173"/>
        <v>null</v>
      </c>
      <c r="O1841" t="str">
        <f t="shared" si="171"/>
        <v xml:space="preserve">INSERT INTO pad_organ (organid, nom, dir3, dir3pare, cif) VALUES (71839, 'Hogar de Personas Mayores Felanitx', 'LA0015444', 'LA0015442', null); </v>
      </c>
    </row>
    <row r="1842" spans="2:15">
      <c r="B1842" t="s">
        <v>2361</v>
      </c>
      <c r="C1842" t="s">
        <v>2362</v>
      </c>
      <c r="D1842" s="1">
        <v>2138532</v>
      </c>
      <c r="E1842" t="str">
        <f>IFERROR(VLOOKUP(D1842,PBL_ORGAN_GESTOR!$A$2:$G$1955,2,FALSE),"null")</f>
        <v>LA0015442</v>
      </c>
      <c r="F1842" t="str">
        <f>IF(E1842="null",VLOOKUP(B1842,Entitats!O:P,2,FALSE),"null")</f>
        <v>null</v>
      </c>
      <c r="H1842">
        <f t="shared" si="172"/>
        <v>71840</v>
      </c>
      <c r="I1842" t="str">
        <f t="shared" si="168"/>
        <v>'Hogar de Personas Mayores Llucmajor'</v>
      </c>
      <c r="J1842" t="str">
        <f t="shared" si="169"/>
        <v>'LA0015445'</v>
      </c>
      <c r="K1842" t="str">
        <f t="shared" si="170"/>
        <v>'LA0015442'</v>
      </c>
      <c r="M1842" t="str">
        <f t="shared" si="173"/>
        <v>null</v>
      </c>
      <c r="O1842" t="str">
        <f t="shared" si="171"/>
        <v xml:space="preserve">INSERT INTO pad_organ (organid, nom, dir3, dir3pare, cif) VALUES (71840, 'Hogar de Personas Mayores Llucmajor', 'LA0015445', 'LA0015442', null); </v>
      </c>
    </row>
    <row r="1843" spans="2:15">
      <c r="B1843" t="s">
        <v>2363</v>
      </c>
      <c r="C1843" t="s">
        <v>2364</v>
      </c>
      <c r="D1843" s="1">
        <v>2138532</v>
      </c>
      <c r="E1843" t="str">
        <f>IFERROR(VLOOKUP(D1843,PBL_ORGAN_GESTOR!$A$2:$G$1955,2,FALSE),"null")</f>
        <v>LA0015442</v>
      </c>
      <c r="F1843" t="str">
        <f>IF(E1843="null",VLOOKUP(B1843,Entitats!O:P,2,FALSE),"null")</f>
        <v>null</v>
      </c>
      <c r="H1843">
        <f t="shared" si="172"/>
        <v>71841</v>
      </c>
      <c r="I1843" t="str">
        <f t="shared" si="168"/>
        <v>'Hogar de Personas Mayores Manacor'</v>
      </c>
      <c r="J1843" t="str">
        <f t="shared" si="169"/>
        <v>'LA0015446'</v>
      </c>
      <c r="K1843" t="str">
        <f t="shared" si="170"/>
        <v>'LA0015442'</v>
      </c>
      <c r="M1843" t="str">
        <f t="shared" si="173"/>
        <v>null</v>
      </c>
      <c r="O1843" t="str">
        <f t="shared" si="171"/>
        <v xml:space="preserve">INSERT INTO pad_organ (organid, nom, dir3, dir3pare, cif) VALUES (71841, 'Hogar de Personas Mayores Manacor', 'LA0015446', 'LA0015442', null); </v>
      </c>
    </row>
    <row r="1844" spans="2:15">
      <c r="B1844" t="s">
        <v>2365</v>
      </c>
      <c r="C1844" t="s">
        <v>2366</v>
      </c>
      <c r="D1844" s="1">
        <v>2138532</v>
      </c>
      <c r="E1844" t="str">
        <f>IFERROR(VLOOKUP(D1844,PBL_ORGAN_GESTOR!$A$2:$G$1955,2,FALSE),"null")</f>
        <v>LA0015442</v>
      </c>
      <c r="F1844" t="str">
        <f>IF(E1844="null",VLOOKUP(B1844,Entitats!O:P,2,FALSE),"null")</f>
        <v>null</v>
      </c>
      <c r="H1844">
        <f t="shared" si="172"/>
        <v>71842</v>
      </c>
      <c r="I1844" t="str">
        <f t="shared" si="168"/>
        <v>'Hogar de Personas Mayores Avinguda Argentina'</v>
      </c>
      <c r="J1844" t="str">
        <f t="shared" si="169"/>
        <v>'LA0015447'</v>
      </c>
      <c r="K1844" t="str">
        <f t="shared" si="170"/>
        <v>'LA0015442'</v>
      </c>
      <c r="M1844" t="str">
        <f t="shared" si="173"/>
        <v>null</v>
      </c>
      <c r="O1844" t="str">
        <f t="shared" si="171"/>
        <v xml:space="preserve">INSERT INTO pad_organ (organid, nom, dir3, dir3pare, cif) VALUES (71842, 'Hogar de Personas Mayores Avinguda Argentina', 'LA0015447', 'LA0015442', null); </v>
      </c>
    </row>
    <row r="1845" spans="2:15">
      <c r="B1845" t="s">
        <v>2367</v>
      </c>
      <c r="C1845" t="s">
        <v>2368</v>
      </c>
      <c r="D1845" s="1">
        <v>2138532</v>
      </c>
      <c r="E1845" t="str">
        <f>IFERROR(VLOOKUP(D1845,PBL_ORGAN_GESTOR!$A$2:$G$1955,2,FALSE),"null")</f>
        <v>LA0015442</v>
      </c>
      <c r="F1845" t="str">
        <f>IF(E1845="null",VLOOKUP(B1845,Entitats!O:P,2,FALSE),"null")</f>
        <v>null</v>
      </c>
      <c r="H1845">
        <f t="shared" si="172"/>
        <v>71843</v>
      </c>
      <c r="I1845" t="str">
        <f t="shared" si="168"/>
        <v>'Hogar de Personas Mayores y Centro de Día Reina Sofia'</v>
      </c>
      <c r="J1845" t="str">
        <f t="shared" si="169"/>
        <v>'LA0015448'</v>
      </c>
      <c r="K1845" t="str">
        <f t="shared" si="170"/>
        <v>'LA0015442'</v>
      </c>
      <c r="M1845" t="str">
        <f t="shared" si="173"/>
        <v>null</v>
      </c>
      <c r="O1845" t="str">
        <f t="shared" si="171"/>
        <v xml:space="preserve">INSERT INTO pad_organ (organid, nom, dir3, dir3pare, cif) VALUES (71843, 'Hogar de Personas Mayores y Centro de Día Reina Sofia', 'LA0015448', 'LA0015442', null); </v>
      </c>
    </row>
    <row r="1846" spans="2:15">
      <c r="B1846" t="s">
        <v>2369</v>
      </c>
      <c r="C1846" t="s">
        <v>2370</v>
      </c>
      <c r="D1846" s="1">
        <v>2138532</v>
      </c>
      <c r="E1846" t="str">
        <f>IFERROR(VLOOKUP(D1846,PBL_ORGAN_GESTOR!$A$2:$G$1955,2,FALSE),"null")</f>
        <v>LA0015442</v>
      </c>
      <c r="F1846" t="str">
        <f>IF(E1846="null",VLOOKUP(B1846,Entitats!O:P,2,FALSE),"null")</f>
        <v>null</v>
      </c>
      <c r="H1846">
        <f t="shared" si="172"/>
        <v>71844</v>
      </c>
      <c r="I1846" t="str">
        <f t="shared" si="168"/>
        <v>'Sección de Fomento de la Autonomía para las Personas Mayores'</v>
      </c>
      <c r="J1846" t="str">
        <f t="shared" si="169"/>
        <v>'LA0015449'</v>
      </c>
      <c r="K1846" t="str">
        <f t="shared" si="170"/>
        <v>'LA0015442'</v>
      </c>
      <c r="M1846" t="str">
        <f t="shared" si="173"/>
        <v>null</v>
      </c>
      <c r="O1846" t="str">
        <f t="shared" si="171"/>
        <v xml:space="preserve">INSERT INTO pad_organ (organid, nom, dir3, dir3pare, cif) VALUES (71844, 'Sección de Fomento de la Autonomía para las Personas Mayores', 'LA0015449', 'LA0015442', null); </v>
      </c>
    </row>
    <row r="1847" spans="2:15">
      <c r="B1847" t="s">
        <v>2371</v>
      </c>
      <c r="C1847" t="s">
        <v>2372</v>
      </c>
      <c r="D1847" s="1">
        <v>2138532</v>
      </c>
      <c r="E1847" t="str">
        <f>IFERROR(VLOOKUP(D1847,PBL_ORGAN_GESTOR!$A$2:$G$1955,2,FALSE),"null")</f>
        <v>LA0015442</v>
      </c>
      <c r="F1847" t="str">
        <f>IF(E1847="null",VLOOKUP(B1847,Entitats!O:P,2,FALSE),"null")</f>
        <v>null</v>
      </c>
      <c r="H1847">
        <f t="shared" si="172"/>
        <v>71845</v>
      </c>
      <c r="I1847" t="str">
        <f t="shared" si="168"/>
        <v>'Servicio de Promoción de la Autonomía Personal de Can Real'</v>
      </c>
      <c r="J1847" t="str">
        <f t="shared" si="169"/>
        <v>'LA0015450'</v>
      </c>
      <c r="K1847" t="str">
        <f t="shared" si="170"/>
        <v>'LA0015442'</v>
      </c>
      <c r="M1847" t="str">
        <f t="shared" si="173"/>
        <v>null</v>
      </c>
      <c r="O1847" t="str">
        <f t="shared" si="171"/>
        <v xml:space="preserve">INSERT INTO pad_organ (organid, nom, dir3, dir3pare, cif) VALUES (71845, 'Servicio de Promoción de la Autonomía Personal de Can Real', 'LA0015450', 'LA0015442', null); </v>
      </c>
    </row>
    <row r="1848" spans="2:15">
      <c r="B1848" t="s">
        <v>2373</v>
      </c>
      <c r="C1848" t="s">
        <v>2374</v>
      </c>
      <c r="D1848" s="1">
        <v>2138532</v>
      </c>
      <c r="E1848" t="str">
        <f>IFERROR(VLOOKUP(D1848,PBL_ORGAN_GESTOR!$A$2:$G$1955,2,FALSE),"null")</f>
        <v>LA0015442</v>
      </c>
      <c r="F1848" t="str">
        <f>IF(E1848="null",VLOOKUP(B1848,Entitats!O:P,2,FALSE),"null")</f>
        <v>null</v>
      </c>
      <c r="H1848">
        <f t="shared" si="172"/>
        <v>71846</v>
      </c>
      <c r="I1848" t="str">
        <f t="shared" si="168"/>
        <v>'Servicio de Promoción de la Autonomía Personal de Son Bru'</v>
      </c>
      <c r="J1848" t="str">
        <f t="shared" si="169"/>
        <v>'LA0015451'</v>
      </c>
      <c r="K1848" t="str">
        <f t="shared" si="170"/>
        <v>'LA0015442'</v>
      </c>
      <c r="M1848" t="str">
        <f t="shared" si="173"/>
        <v>null</v>
      </c>
      <c r="O1848" t="str">
        <f t="shared" si="171"/>
        <v xml:space="preserve">INSERT INTO pad_organ (organid, nom, dir3, dir3pare, cif) VALUES (71846, 'Servicio de Promoción de la Autonomía Personal de Son Bru', 'LA0015451', 'LA0015442', null); </v>
      </c>
    </row>
    <row r="1849" spans="2:15">
      <c r="B1849" t="s">
        <v>2375</v>
      </c>
      <c r="C1849" t="s">
        <v>2376</v>
      </c>
      <c r="D1849" s="1">
        <v>2138531</v>
      </c>
      <c r="E1849" t="str">
        <f>IFERROR(VLOOKUP(D1849,PBL_ORGAN_GESTOR!$A$2:$G$1955,2,FALSE),"null")</f>
        <v>LA0015441</v>
      </c>
      <c r="F1849" t="str">
        <f>IF(E1849="null",VLOOKUP(B1849,Entitats!O:P,2,FALSE),"null")</f>
        <v>null</v>
      </c>
      <c r="H1849">
        <f t="shared" si="172"/>
        <v>71847</v>
      </c>
      <c r="I1849" t="str">
        <f t="shared" si="168"/>
        <v>'Servicios Especializados'</v>
      </c>
      <c r="J1849" t="str">
        <f t="shared" si="169"/>
        <v>'LA0015453'</v>
      </c>
      <c r="K1849" t="str">
        <f t="shared" si="170"/>
        <v>'LA0015441'</v>
      </c>
      <c r="M1849" t="str">
        <f t="shared" si="173"/>
        <v>null</v>
      </c>
      <c r="O1849" t="str">
        <f t="shared" si="171"/>
        <v xml:space="preserve">INSERT INTO pad_organ (organid, nom, dir3, dir3pare, cif) VALUES (71847, 'Servicios Especializados', 'LA0015453', 'LA0015441', null); </v>
      </c>
    </row>
    <row r="1850" spans="2:15">
      <c r="B1850" t="s">
        <v>2377</v>
      </c>
      <c r="C1850" t="s">
        <v>2378</v>
      </c>
      <c r="D1850" s="1">
        <v>2138541</v>
      </c>
      <c r="E1850" t="str">
        <f>IFERROR(VLOOKUP(D1850,PBL_ORGAN_GESTOR!$A$2:$G$1955,2,FALSE),"null")</f>
        <v>LA0015453</v>
      </c>
      <c r="F1850" t="str">
        <f>IF(E1850="null",VLOOKUP(B1850,Entitats!O:P,2,FALSE),"null")</f>
        <v>null</v>
      </c>
      <c r="H1850">
        <f t="shared" si="172"/>
        <v>71848</v>
      </c>
      <c r="I1850" t="str">
        <f t="shared" si="168"/>
        <v>'Sección de Servicios Especializados'</v>
      </c>
      <c r="J1850" t="str">
        <f t="shared" si="169"/>
        <v>'LA0015454'</v>
      </c>
      <c r="K1850" t="str">
        <f t="shared" si="170"/>
        <v>'LA0015453'</v>
      </c>
      <c r="M1850" t="str">
        <f t="shared" si="173"/>
        <v>null</v>
      </c>
      <c r="O1850" t="str">
        <f t="shared" si="171"/>
        <v xml:space="preserve">INSERT INTO pad_organ (organid, nom, dir3, dir3pare, cif) VALUES (71848, 'Sección de Servicios Especializados', 'LA0015454', 'LA0015453', null); </v>
      </c>
    </row>
    <row r="1851" spans="2:15">
      <c r="B1851" t="s">
        <v>2379</v>
      </c>
      <c r="C1851" t="s">
        <v>2380</v>
      </c>
      <c r="D1851" s="1">
        <v>2138541</v>
      </c>
      <c r="E1851" t="str">
        <f>IFERROR(VLOOKUP(D1851,PBL_ORGAN_GESTOR!$A$2:$G$1955,2,FALSE),"null")</f>
        <v>LA0015453</v>
      </c>
      <c r="F1851" t="str">
        <f>IF(E1851="null",VLOOKUP(B1851,Entitats!O:P,2,FALSE),"null")</f>
        <v>null</v>
      </c>
      <c r="H1851">
        <f t="shared" si="172"/>
        <v>71849</v>
      </c>
      <c r="I1851" t="str">
        <f t="shared" si="168"/>
        <v>'Llar Dels Ancians'</v>
      </c>
      <c r="J1851" t="str">
        <f t="shared" si="169"/>
        <v>'LA0015455'</v>
      </c>
      <c r="K1851" t="str">
        <f t="shared" si="170"/>
        <v>'LA0015453'</v>
      </c>
      <c r="M1851" t="str">
        <f t="shared" si="173"/>
        <v>null</v>
      </c>
      <c r="O1851" t="str">
        <f t="shared" si="171"/>
        <v xml:space="preserve">INSERT INTO pad_organ (organid, nom, dir3, dir3pare, cif) VALUES (71849, 'Llar Dels Ancians', 'LA0015455', 'LA0015453', null); </v>
      </c>
    </row>
    <row r="1852" spans="2:15">
      <c r="B1852" t="s">
        <v>2381</v>
      </c>
      <c r="C1852" t="s">
        <v>2382</v>
      </c>
      <c r="D1852" s="1">
        <v>2138541</v>
      </c>
      <c r="E1852" t="str">
        <f>IFERROR(VLOOKUP(D1852,PBL_ORGAN_GESTOR!$A$2:$G$1955,2,FALSE),"null")</f>
        <v>LA0015453</v>
      </c>
      <c r="F1852" t="str">
        <f>IF(E1852="null",VLOOKUP(B1852,Entitats!O:P,2,FALSE),"null")</f>
        <v>null</v>
      </c>
      <c r="H1852">
        <f t="shared" si="172"/>
        <v>71850</v>
      </c>
      <c r="I1852" t="str">
        <f t="shared" si="168"/>
        <v>'Residencia Huialfàs'</v>
      </c>
      <c r="J1852" t="str">
        <f t="shared" si="169"/>
        <v>'LA0015456'</v>
      </c>
      <c r="K1852" t="str">
        <f t="shared" si="170"/>
        <v>'LA0015453'</v>
      </c>
      <c r="M1852" t="str">
        <f t="shared" si="173"/>
        <v>null</v>
      </c>
      <c r="O1852" t="str">
        <f t="shared" si="171"/>
        <v xml:space="preserve">INSERT INTO pad_organ (organid, nom, dir3, dir3pare, cif) VALUES (71850, 'Residencia Huialfàs', 'LA0015456', 'LA0015453', null); </v>
      </c>
    </row>
    <row r="1853" spans="2:15">
      <c r="B1853" t="s">
        <v>2383</v>
      </c>
      <c r="C1853" t="s">
        <v>2384</v>
      </c>
      <c r="D1853" s="1">
        <v>2138541</v>
      </c>
      <c r="E1853" t="str">
        <f>IFERROR(VLOOKUP(D1853,PBL_ORGAN_GESTOR!$A$2:$G$1955,2,FALSE),"null")</f>
        <v>LA0015453</v>
      </c>
      <c r="F1853" t="str">
        <f>IF(E1853="null",VLOOKUP(B1853,Entitats!O:P,2,FALSE),"null")</f>
        <v>null</v>
      </c>
      <c r="H1853">
        <f t="shared" si="172"/>
        <v>71851</v>
      </c>
      <c r="I1853" t="str">
        <f t="shared" si="168"/>
        <v>'Residencia y Centro de Día Felanitx'</v>
      </c>
      <c r="J1853" t="str">
        <f t="shared" si="169"/>
        <v>'LA0015457'</v>
      </c>
      <c r="K1853" t="str">
        <f t="shared" si="170"/>
        <v>'LA0015453'</v>
      </c>
      <c r="M1853" t="str">
        <f t="shared" si="173"/>
        <v>null</v>
      </c>
      <c r="O1853" t="str">
        <f t="shared" si="171"/>
        <v xml:space="preserve">INSERT INTO pad_organ (organid, nom, dir3, dir3pare, cif) VALUES (71851, 'Residencia y Centro de Día Felanitx', 'LA0015457', 'LA0015453', null); </v>
      </c>
    </row>
    <row r="1854" spans="2:15">
      <c r="B1854" t="s">
        <v>2385</v>
      </c>
      <c r="C1854" t="s">
        <v>2386</v>
      </c>
      <c r="D1854" s="1">
        <v>2138541</v>
      </c>
      <c r="E1854" t="str">
        <f>IFERROR(VLOOKUP(D1854,PBL_ORGAN_GESTOR!$A$2:$G$1955,2,FALSE),"null")</f>
        <v>LA0015453</v>
      </c>
      <c r="F1854" t="str">
        <f>IF(E1854="null",VLOOKUP(B1854,Entitats!O:P,2,FALSE),"null")</f>
        <v>null</v>
      </c>
      <c r="H1854">
        <f t="shared" si="172"/>
        <v>71852</v>
      </c>
      <c r="I1854" t="str">
        <f t="shared" si="168"/>
        <v>'Residencia La Bonanova'</v>
      </c>
      <c r="J1854" t="str">
        <f t="shared" si="169"/>
        <v>'LA0015458'</v>
      </c>
      <c r="K1854" t="str">
        <f t="shared" si="170"/>
        <v>'LA0015453'</v>
      </c>
      <c r="M1854" t="str">
        <f t="shared" si="173"/>
        <v>null</v>
      </c>
      <c r="O1854" t="str">
        <f t="shared" si="171"/>
        <v xml:space="preserve">INSERT INTO pad_organ (organid, nom, dir3, dir3pare, cif) VALUES (71852, 'Residencia La Bonanova', 'LA0015458', 'LA0015453', null); </v>
      </c>
    </row>
    <row r="1855" spans="2:15">
      <c r="B1855" t="s">
        <v>2387</v>
      </c>
      <c r="C1855" t="s">
        <v>2388</v>
      </c>
      <c r="D1855" s="1">
        <v>2138541</v>
      </c>
      <c r="E1855" t="str">
        <f>IFERROR(VLOOKUP(D1855,PBL_ORGAN_GESTOR!$A$2:$G$1955,2,FALSE),"null")</f>
        <v>LA0015453</v>
      </c>
      <c r="F1855" t="str">
        <f>IF(E1855="null",VLOOKUP(B1855,Entitats!O:P,2,FALSE),"null")</f>
        <v>null</v>
      </c>
      <c r="H1855">
        <f t="shared" si="172"/>
        <v>71853</v>
      </c>
      <c r="I1855" t="str">
        <f t="shared" si="168"/>
        <v>'Centro de Día-Oms'</v>
      </c>
      <c r="J1855" t="str">
        <f t="shared" si="169"/>
        <v>'LA0015460'</v>
      </c>
      <c r="K1855" t="str">
        <f t="shared" si="170"/>
        <v>'LA0015453'</v>
      </c>
      <c r="M1855" t="str">
        <f t="shared" si="173"/>
        <v>null</v>
      </c>
      <c r="O1855" t="str">
        <f t="shared" si="171"/>
        <v xml:space="preserve">INSERT INTO pad_organ (organid, nom, dir3, dir3pare, cif) VALUES (71853, 'Centro de Día-Oms', 'LA0015460', 'LA0015453', null); </v>
      </c>
    </row>
    <row r="1856" spans="2:15">
      <c r="B1856" t="s">
        <v>2389</v>
      </c>
      <c r="C1856" t="s">
        <v>2390</v>
      </c>
      <c r="D1856" s="1">
        <v>2138541</v>
      </c>
      <c r="E1856" t="str">
        <f>IFERROR(VLOOKUP(D1856,PBL_ORGAN_GESTOR!$A$2:$G$1955,2,FALSE),"null")</f>
        <v>LA0015453</v>
      </c>
      <c r="F1856" t="str">
        <f>IF(E1856="null",VLOOKUP(B1856,Entitats!O:P,2,FALSE),"null")</f>
        <v>null</v>
      </c>
      <c r="H1856">
        <f t="shared" si="172"/>
        <v>71854</v>
      </c>
      <c r="I1856" t="str">
        <f t="shared" si="168"/>
        <v>'Residencia Sant Miquel/Oms'</v>
      </c>
      <c r="J1856" t="str">
        <f t="shared" si="169"/>
        <v>'LA0015461'</v>
      </c>
      <c r="K1856" t="str">
        <f t="shared" si="170"/>
        <v>'LA0015453'</v>
      </c>
      <c r="M1856" t="str">
        <f t="shared" si="173"/>
        <v>null</v>
      </c>
      <c r="O1856" t="str">
        <f t="shared" si="171"/>
        <v xml:space="preserve">INSERT INTO pad_organ (organid, nom, dir3, dir3pare, cif) VALUES (71854, 'Residencia Sant Miquel/Oms', 'LA0015461', 'LA0015453', null); </v>
      </c>
    </row>
    <row r="1857" spans="2:15">
      <c r="B1857" t="s">
        <v>2391</v>
      </c>
      <c r="C1857" t="s">
        <v>2392</v>
      </c>
      <c r="D1857" s="1">
        <v>2138541</v>
      </c>
      <c r="E1857" t="str">
        <f>IFERROR(VLOOKUP(D1857,PBL_ORGAN_GESTOR!$A$2:$G$1955,2,FALSE),"null")</f>
        <v>LA0015453</v>
      </c>
      <c r="F1857" t="str">
        <f>IF(E1857="null",VLOOKUP(B1857,Entitats!O:P,2,FALSE),"null")</f>
        <v>null</v>
      </c>
      <c r="H1857">
        <f t="shared" si="172"/>
        <v>71855</v>
      </c>
      <c r="I1857" t="str">
        <f t="shared" si="168"/>
        <v>'Centro de Día de Can Clar'</v>
      </c>
      <c r="J1857" t="str">
        <f t="shared" si="169"/>
        <v>'LA0015462'</v>
      </c>
      <c r="K1857" t="str">
        <f t="shared" si="170"/>
        <v>'LA0015453'</v>
      </c>
      <c r="M1857" t="str">
        <f t="shared" si="173"/>
        <v>null</v>
      </c>
      <c r="O1857" t="str">
        <f t="shared" si="171"/>
        <v xml:space="preserve">INSERT INTO pad_organ (organid, nom, dir3, dir3pare, cif) VALUES (71855, 'Centro de Día de Can Clar', 'LA0015462', 'LA0015453', null); </v>
      </c>
    </row>
    <row r="1858" spans="2:15">
      <c r="B1858" t="s">
        <v>2393</v>
      </c>
      <c r="C1858" t="s">
        <v>2394</v>
      </c>
      <c r="D1858" s="1">
        <v>2138541</v>
      </c>
      <c r="E1858" t="str">
        <f>IFERROR(VLOOKUP(D1858,PBL_ORGAN_GESTOR!$A$2:$G$1955,2,FALSE),"null")</f>
        <v>LA0015453</v>
      </c>
      <c r="F1858" t="str">
        <f>IF(E1858="null",VLOOKUP(B1858,Entitats!O:P,2,FALSE),"null")</f>
        <v>null</v>
      </c>
      <c r="H1858">
        <f t="shared" si="172"/>
        <v>71856</v>
      </c>
      <c r="I1858" t="str">
        <f t="shared" si="168"/>
        <v>'Centro de Día de Vilafranca'</v>
      </c>
      <c r="J1858" t="str">
        <f t="shared" si="169"/>
        <v>'LA0015463'</v>
      </c>
      <c r="K1858" t="str">
        <f t="shared" si="170"/>
        <v>'LA0015453'</v>
      </c>
      <c r="M1858" t="str">
        <f t="shared" si="173"/>
        <v>null</v>
      </c>
      <c r="O1858" t="str">
        <f t="shared" si="171"/>
        <v xml:space="preserve">INSERT INTO pad_organ (organid, nom, dir3, dir3pare, cif) VALUES (71856, 'Centro de Día de Vilafranca', 'LA0015463', 'LA0015453', null); </v>
      </c>
    </row>
    <row r="1859" spans="2:15">
      <c r="B1859" t="s">
        <v>2395</v>
      </c>
      <c r="C1859" t="s">
        <v>2396</v>
      </c>
      <c r="D1859" s="1">
        <v>2138541</v>
      </c>
      <c r="E1859" t="str">
        <f>IFERROR(VLOOKUP(D1859,PBL_ORGAN_GESTOR!$A$2:$G$1955,2,FALSE),"null")</f>
        <v>LA0015453</v>
      </c>
      <c r="F1859" t="str">
        <f>IF(E1859="null",VLOOKUP(B1859,Entitats!O:P,2,FALSE),"null")</f>
        <v>null</v>
      </c>
      <c r="H1859">
        <f t="shared" si="172"/>
        <v>71857</v>
      </c>
      <c r="I1859" t="str">
        <f t="shared" ref="I1859:I1922" si="174">"'"&amp;C1859&amp;"'"</f>
        <v>'Residencia Miquel-Mir'</v>
      </c>
      <c r="J1859" t="str">
        <f t="shared" ref="J1859:J1922" si="175">"'"&amp;B1859&amp;"'"</f>
        <v>'LA0015465'</v>
      </c>
      <c r="K1859" t="str">
        <f t="shared" ref="K1859:K1922" si="176">IF(E1859="null","null","'"&amp;E1859&amp;"'")</f>
        <v>'LA0015453'</v>
      </c>
      <c r="M1859" t="str">
        <f t="shared" si="173"/>
        <v>null</v>
      </c>
      <c r="O1859" t="str">
        <f t="shared" ref="O1859:O1922" si="177">SUBSTITUTE(SUBSTITUTE(SUBSTITUTE(SUBSTITUTE(SUBSTITUTE(SUBSTITUTE(O$1,"$ID$",H1859),"$NOM$",I1859),"$DIR3$",J1859),"$DIR3PARE$",K1859),"$ENTITATID$",L1859),"$CIF$",M1859)</f>
        <v xml:space="preserve">INSERT INTO pad_organ (organid, nom, dir3, dir3pare, cif) VALUES (71857, 'Residencia Miquel-Mir', 'LA0015465', 'LA0015453', null); </v>
      </c>
    </row>
    <row r="1860" spans="2:15">
      <c r="B1860" t="s">
        <v>2397</v>
      </c>
      <c r="C1860" t="s">
        <v>2398</v>
      </c>
      <c r="D1860" s="1">
        <v>2138500</v>
      </c>
      <c r="E1860" t="str">
        <f>IFERROR(VLOOKUP(D1860,PBL_ORGAN_GESTOR!$A$2:$G$1955,2,FALSE),"null")</f>
        <v>LA0000048</v>
      </c>
      <c r="F1860" t="str">
        <f>IF(E1860="null",VLOOKUP(B1860,Entitats!O:P,2,FALSE),"null")</f>
        <v>null</v>
      </c>
      <c r="H1860">
        <f t="shared" ref="H1860:H1923" si="178">H1859+1</f>
        <v>71858</v>
      </c>
      <c r="I1860" t="str">
        <f t="shared" si="174"/>
        <v>'Área de Inclusión Social'</v>
      </c>
      <c r="J1860" t="str">
        <f t="shared" si="175"/>
        <v>'LA0015419'</v>
      </c>
      <c r="K1860" t="str">
        <f t="shared" si="176"/>
        <v>'LA0000048'</v>
      </c>
      <c r="M1860" t="str">
        <f t="shared" ref="M1860:M1923" si="179">IFERROR(IF(F1860="null","null","'"&amp;F1860&amp;"'"),"null")</f>
        <v>null</v>
      </c>
      <c r="O1860" t="str">
        <f t="shared" si="177"/>
        <v xml:space="preserve">INSERT INTO pad_organ (organid, nom, dir3, dir3pare, cif) VALUES (71858, 'Área de Inclusión Social', 'LA0015419', 'LA0000048', null); </v>
      </c>
    </row>
    <row r="1861" spans="2:15">
      <c r="B1861" t="s">
        <v>2399</v>
      </c>
      <c r="C1861" t="s">
        <v>2400</v>
      </c>
      <c r="D1861" s="1">
        <v>2138552</v>
      </c>
      <c r="E1861" t="str">
        <f>IFERROR(VLOOKUP(D1861,PBL_ORGAN_GESTOR!$A$2:$G$1955,2,FALSE),"null")</f>
        <v>LA0015419</v>
      </c>
      <c r="F1861" t="str">
        <f>IF(E1861="null",VLOOKUP(B1861,Entitats!O:P,2,FALSE),"null")</f>
        <v>null</v>
      </c>
      <c r="H1861">
        <f t="shared" si="178"/>
        <v>71859</v>
      </c>
      <c r="I1861" t="str">
        <f t="shared" si="174"/>
        <v>'Servicio de Inclusión Social'</v>
      </c>
      <c r="J1861" t="str">
        <f t="shared" si="175"/>
        <v>'LA0015426'</v>
      </c>
      <c r="K1861" t="str">
        <f t="shared" si="176"/>
        <v>'LA0015419'</v>
      </c>
      <c r="M1861" t="str">
        <f t="shared" si="179"/>
        <v>null</v>
      </c>
      <c r="O1861" t="str">
        <f t="shared" si="177"/>
        <v xml:space="preserve">INSERT INTO pad_organ (organid, nom, dir3, dir3pare, cif) VALUES (71859, 'Servicio de Inclusión Social', 'LA0015426', 'LA0015419', null); </v>
      </c>
    </row>
    <row r="1862" spans="2:15">
      <c r="B1862" t="s">
        <v>2401</v>
      </c>
      <c r="C1862" t="s">
        <v>2402</v>
      </c>
      <c r="D1862" s="1">
        <v>2138553</v>
      </c>
      <c r="E1862" t="str">
        <f>IFERROR(VLOOKUP(D1862,PBL_ORGAN_GESTOR!$A$2:$G$1955,2,FALSE),"null")</f>
        <v>LA0015426</v>
      </c>
      <c r="F1862" t="str">
        <f>IF(E1862="null",VLOOKUP(B1862,Entitats!O:P,2,FALSE),"null")</f>
        <v>null</v>
      </c>
      <c r="H1862">
        <f t="shared" si="178"/>
        <v>71860</v>
      </c>
      <c r="I1862" t="str">
        <f t="shared" si="174"/>
        <v>'Sección de Prestaciones'</v>
      </c>
      <c r="J1862" t="str">
        <f t="shared" si="175"/>
        <v>'LA0015427'</v>
      </c>
      <c r="K1862" t="str">
        <f t="shared" si="176"/>
        <v>'LA0015426'</v>
      </c>
      <c r="M1862" t="str">
        <f t="shared" si="179"/>
        <v>null</v>
      </c>
      <c r="O1862" t="str">
        <f t="shared" si="177"/>
        <v xml:space="preserve">INSERT INTO pad_organ (organid, nom, dir3, dir3pare, cif) VALUES (71860, 'Sección de Prestaciones', 'LA0015427', 'LA0015426', null); </v>
      </c>
    </row>
    <row r="1863" spans="2:15">
      <c r="B1863" t="s">
        <v>2403</v>
      </c>
      <c r="C1863" t="s">
        <v>2404</v>
      </c>
      <c r="D1863" s="1">
        <v>2138553</v>
      </c>
      <c r="E1863" t="str">
        <f>IFERROR(VLOOKUP(D1863,PBL_ORGAN_GESTOR!$A$2:$G$1955,2,FALSE),"null")</f>
        <v>LA0015426</v>
      </c>
      <c r="F1863" t="str">
        <f>IF(E1863="null",VLOOKUP(B1863,Entitats!O:P,2,FALSE),"null")</f>
        <v>null</v>
      </c>
      <c r="H1863">
        <f t="shared" si="178"/>
        <v>71861</v>
      </c>
      <c r="I1863" t="str">
        <f t="shared" si="174"/>
        <v>'Sección de Inserción Social'</v>
      </c>
      <c r="J1863" t="str">
        <f t="shared" si="175"/>
        <v>'LA0015428'</v>
      </c>
      <c r="K1863" t="str">
        <f t="shared" si="176"/>
        <v>'LA0015426'</v>
      </c>
      <c r="M1863" t="str">
        <f t="shared" si="179"/>
        <v>null</v>
      </c>
      <c r="O1863" t="str">
        <f t="shared" si="177"/>
        <v xml:space="preserve">INSERT INTO pad_organ (organid, nom, dir3, dir3pare, cif) VALUES (71861, 'Sección de Inserción Social', 'LA0015428', 'LA0015426', null); </v>
      </c>
    </row>
    <row r="1864" spans="2:15">
      <c r="B1864" t="s">
        <v>2405</v>
      </c>
      <c r="C1864" t="s">
        <v>2406</v>
      </c>
      <c r="D1864" s="1">
        <v>2138553</v>
      </c>
      <c r="E1864" t="str">
        <f>IFERROR(VLOOKUP(D1864,PBL_ORGAN_GESTOR!$A$2:$G$1955,2,FALSE),"null")</f>
        <v>LA0015426</v>
      </c>
      <c r="F1864" t="str">
        <f>IF(E1864="null",VLOOKUP(B1864,Entitats!O:P,2,FALSE),"null")</f>
        <v>null</v>
      </c>
      <c r="H1864">
        <f t="shared" si="178"/>
        <v>71862</v>
      </c>
      <c r="I1864" t="str">
        <f t="shared" si="174"/>
        <v>'Sección de Atención a las Drogodependencias'</v>
      </c>
      <c r="J1864" t="str">
        <f t="shared" si="175"/>
        <v>'LA0015429'</v>
      </c>
      <c r="K1864" t="str">
        <f t="shared" si="176"/>
        <v>'LA0015426'</v>
      </c>
      <c r="M1864" t="str">
        <f t="shared" si="179"/>
        <v>null</v>
      </c>
      <c r="O1864" t="str">
        <f t="shared" si="177"/>
        <v xml:space="preserve">INSERT INTO pad_organ (organid, nom, dir3, dir3pare, cif) VALUES (71862, 'Sección de Atención a las Drogodependencias', 'LA0015429', 'LA0015426', null); </v>
      </c>
    </row>
    <row r="1865" spans="2:15">
      <c r="B1865" t="s">
        <v>2407</v>
      </c>
      <c r="C1865" t="s">
        <v>2408</v>
      </c>
      <c r="D1865" s="1">
        <v>2138500</v>
      </c>
      <c r="E1865" t="str">
        <f>IFERROR(VLOOKUP(D1865,PBL_ORGAN_GESTOR!$A$2:$G$1955,2,FALSE),"null")</f>
        <v>LA0000048</v>
      </c>
      <c r="F1865" t="str">
        <f>IF(E1865="null",VLOOKUP(B1865,Entitats!O:P,2,FALSE),"null")</f>
        <v>null</v>
      </c>
      <c r="H1865">
        <f t="shared" si="178"/>
        <v>71863</v>
      </c>
      <c r="I1865" t="str">
        <f t="shared" si="174"/>
        <v>'Área de Soporte Territorial'</v>
      </c>
      <c r="J1865" t="str">
        <f t="shared" si="175"/>
        <v>'LA0015423'</v>
      </c>
      <c r="K1865" t="str">
        <f t="shared" si="176"/>
        <v>'LA0000048'</v>
      </c>
      <c r="M1865" t="str">
        <f t="shared" si="179"/>
        <v>null</v>
      </c>
      <c r="O1865" t="str">
        <f t="shared" si="177"/>
        <v xml:space="preserve">INSERT INTO pad_organ (organid, nom, dir3, dir3pare, cif) VALUES (71863, 'Área de Soporte Territorial', 'LA0015423', 'LA0000048', null); </v>
      </c>
    </row>
    <row r="1866" spans="2:15">
      <c r="B1866" t="s">
        <v>2409</v>
      </c>
      <c r="C1866" t="s">
        <v>2410</v>
      </c>
      <c r="D1866" s="1">
        <v>2138557</v>
      </c>
      <c r="E1866" t="str">
        <f>IFERROR(VLOOKUP(D1866,PBL_ORGAN_GESTOR!$A$2:$G$1955,2,FALSE),"null")</f>
        <v>LA0015423</v>
      </c>
      <c r="F1866" t="str">
        <f>IF(E1866="null",VLOOKUP(B1866,Entitats!O:P,2,FALSE),"null")</f>
        <v>null</v>
      </c>
      <c r="H1866">
        <f t="shared" si="178"/>
        <v>71864</v>
      </c>
      <c r="I1866" t="str">
        <f t="shared" si="174"/>
        <v>'Sección de Prevención y Planificación Comunitaria'</v>
      </c>
      <c r="J1866" t="str">
        <f t="shared" si="175"/>
        <v>'LA0015424'</v>
      </c>
      <c r="K1866" t="str">
        <f t="shared" si="176"/>
        <v>'LA0015423'</v>
      </c>
      <c r="M1866" t="str">
        <f t="shared" si="179"/>
        <v>null</v>
      </c>
      <c r="O1866" t="str">
        <f t="shared" si="177"/>
        <v xml:space="preserve">INSERT INTO pad_organ (organid, nom, dir3, dir3pare, cif) VALUES (71864, 'Sección de Prevención y Planificación Comunitaria', 'LA0015424', 'LA0015423', null); </v>
      </c>
    </row>
    <row r="1867" spans="2:15">
      <c r="B1867" t="s">
        <v>2411</v>
      </c>
      <c r="C1867" t="s">
        <v>2412</v>
      </c>
      <c r="D1867" s="1">
        <v>2138557</v>
      </c>
      <c r="E1867" t="str">
        <f>IFERROR(VLOOKUP(D1867,PBL_ORGAN_GESTOR!$A$2:$G$1955,2,FALSE),"null")</f>
        <v>LA0015423</v>
      </c>
      <c r="F1867" t="str">
        <f>IF(E1867="null",VLOOKUP(B1867,Entitats!O:P,2,FALSE),"null")</f>
        <v>null</v>
      </c>
      <c r="H1867">
        <f t="shared" si="178"/>
        <v>71865</v>
      </c>
      <c r="I1867" t="str">
        <f t="shared" si="174"/>
        <v>'Sección de Soporte Técnico Municipal'</v>
      </c>
      <c r="J1867" t="str">
        <f t="shared" si="175"/>
        <v>'LA0015425'</v>
      </c>
      <c r="K1867" t="str">
        <f t="shared" si="176"/>
        <v>'LA0015423'</v>
      </c>
      <c r="M1867" t="str">
        <f t="shared" si="179"/>
        <v>null</v>
      </c>
      <c r="O1867" t="str">
        <f t="shared" si="177"/>
        <v xml:space="preserve">INSERT INTO pad_organ (organid, nom, dir3, dir3pare, cif) VALUES (71865, 'Sección de Soporte Técnico Municipal', 'LA0015425', 'LA0015423', null); </v>
      </c>
    </row>
    <row r="1868" spans="2:15">
      <c r="B1868" t="s">
        <v>3443</v>
      </c>
      <c r="C1868" t="s">
        <v>3444</v>
      </c>
      <c r="D1868" t="s">
        <v>13</v>
      </c>
      <c r="E1868" t="str">
        <f>IFERROR(VLOOKUP(D1868,PBL_ORGAN_GESTOR!$A$2:$G$1955,2,FALSE),"null")</f>
        <v>null</v>
      </c>
      <c r="F1868" t="str">
        <f>IF(E1868="null",VLOOKUP(B1868,Entitats!O:P,2,FALSE),"null")</f>
        <v>P0705700C</v>
      </c>
      <c r="H1868">
        <f t="shared" si="178"/>
        <v>71866</v>
      </c>
      <c r="I1868" t="str">
        <f t="shared" si="174"/>
        <v>'Ayuntamiento de Santanyí'</v>
      </c>
      <c r="J1868" t="str">
        <f t="shared" si="175"/>
        <v>'L01070579'</v>
      </c>
      <c r="K1868" t="str">
        <f t="shared" si="176"/>
        <v>null</v>
      </c>
      <c r="M1868" t="str">
        <f t="shared" si="179"/>
        <v>'P0705700C'</v>
      </c>
      <c r="O1868" t="str">
        <f t="shared" si="177"/>
        <v xml:space="preserve">INSERT INTO pad_organ (organid, nom, dir3, dir3pare, cif) VALUES (71866, 'Ayuntamiento de Santanyí', 'L01070579', null, 'P0705700C'); </v>
      </c>
    </row>
    <row r="1869" spans="2:15">
      <c r="B1869" t="s">
        <v>3445</v>
      </c>
      <c r="C1869" t="s">
        <v>4248</v>
      </c>
      <c r="D1869" s="1">
        <v>1365826</v>
      </c>
      <c r="E1869" t="str">
        <f>IFERROR(VLOOKUP(D1869,PBL_ORGAN_GESTOR!$A$2:$G$1955,2,FALSE),"null")</f>
        <v>A04003003</v>
      </c>
      <c r="F1869" t="str">
        <f>IF(E1869="null",VLOOKUP(B1869,Entitats!O:P,2,FALSE),"null")</f>
        <v>null</v>
      </c>
      <c r="H1869">
        <f t="shared" si="178"/>
        <v>71867</v>
      </c>
      <c r="I1869" t="str">
        <f t="shared" si="174"/>
        <v>'Conselleria d''Empresa, Ocupació i Energia'</v>
      </c>
      <c r="J1869" t="str">
        <f t="shared" si="175"/>
        <v>'A04043876'</v>
      </c>
      <c r="K1869" t="str">
        <f t="shared" si="176"/>
        <v>'A04003003'</v>
      </c>
      <c r="M1869" t="str">
        <f t="shared" si="179"/>
        <v>null</v>
      </c>
      <c r="O1869" t="str">
        <f t="shared" si="177"/>
        <v xml:space="preserve">INSERT INTO pad_organ (organid, nom, dir3, dir3pare, cif) VALUES (71867, 'Conselleria d''Empresa, Ocupació i Energia', 'A04043876', 'A04003003', null); </v>
      </c>
    </row>
    <row r="1870" spans="2:15">
      <c r="B1870" t="s">
        <v>3447</v>
      </c>
      <c r="C1870" t="s">
        <v>3448</v>
      </c>
      <c r="D1870" s="1">
        <v>2138499</v>
      </c>
      <c r="E1870" t="str">
        <f>IFERROR(VLOOKUP(D1870,PBL_ORGAN_GESTOR!$A$2:$G$1955,2,FALSE),"null")</f>
        <v>L03070008</v>
      </c>
      <c r="F1870" t="str">
        <f>IF(E1870="null",VLOOKUP(B1870,Entitats!O:P,2,FALSE),"null")</f>
        <v>null</v>
      </c>
      <c r="H1870">
        <f t="shared" si="178"/>
        <v>71868</v>
      </c>
      <c r="I1870" t="str">
        <f t="shared" si="174"/>
        <v>'Instituto del Deporte Hípico de Mallorca'</v>
      </c>
      <c r="J1870" t="str">
        <f t="shared" si="175"/>
        <v>'LA0000049'</v>
      </c>
      <c r="K1870" t="str">
        <f t="shared" si="176"/>
        <v>'L03070008'</v>
      </c>
      <c r="M1870" t="str">
        <f t="shared" si="179"/>
        <v>null</v>
      </c>
      <c r="O1870" t="str">
        <f t="shared" si="177"/>
        <v xml:space="preserve">INSERT INTO pad_organ (organid, nom, dir3, dir3pare, cif) VALUES (71868, 'Instituto del Deporte Hípico de Mallorca', 'LA0000049', 'L03070008', null); </v>
      </c>
    </row>
    <row r="1871" spans="2:15">
      <c r="B1871" t="s">
        <v>3449</v>
      </c>
      <c r="C1871" t="s">
        <v>3450</v>
      </c>
      <c r="D1871" s="1">
        <v>2138499</v>
      </c>
      <c r="E1871" t="str">
        <f>IFERROR(VLOOKUP(D1871,PBL_ORGAN_GESTOR!$A$2:$G$1955,2,FALSE),"null")</f>
        <v>L03070008</v>
      </c>
      <c r="F1871" t="str">
        <f>IF(E1871="null",VLOOKUP(B1871,Entitats!O:P,2,FALSE),"null")</f>
        <v>null</v>
      </c>
      <c r="H1871">
        <f t="shared" si="178"/>
        <v>71869</v>
      </c>
      <c r="I1871" t="str">
        <f t="shared" si="174"/>
        <v>'Agencia de Defensa del Territorio de Mallorca'</v>
      </c>
      <c r="J1871" t="str">
        <f t="shared" si="175"/>
        <v>'LA0000050'</v>
      </c>
      <c r="K1871" t="str">
        <f t="shared" si="176"/>
        <v>'L03070008'</v>
      </c>
      <c r="M1871" t="str">
        <f t="shared" si="179"/>
        <v>null</v>
      </c>
      <c r="O1871" t="str">
        <f t="shared" si="177"/>
        <v xml:space="preserve">INSERT INTO pad_organ (organid, nom, dir3, dir3pare, cif) VALUES (71869, 'Agencia de Defensa del Territorio de Mallorca', 'LA0000050', 'L03070008', null); </v>
      </c>
    </row>
    <row r="1872" spans="2:15">
      <c r="B1872" t="s">
        <v>3451</v>
      </c>
      <c r="C1872" t="s">
        <v>3452</v>
      </c>
      <c r="D1872" s="1">
        <v>2138499</v>
      </c>
      <c r="E1872" t="str">
        <f>IFERROR(VLOOKUP(D1872,PBL_ORGAN_GESTOR!$A$2:$G$1955,2,FALSE),"null")</f>
        <v>L03070008</v>
      </c>
      <c r="F1872" t="str">
        <f>IF(E1872="null",VLOOKUP(B1872,Entitats!O:P,2,FALSE),"null")</f>
        <v>null</v>
      </c>
      <c r="H1872">
        <f t="shared" si="178"/>
        <v>71870</v>
      </c>
      <c r="I1872" t="str">
        <f t="shared" si="174"/>
        <v>'Consorcio Serra de Tramuntana Patrimonio Mundial'</v>
      </c>
      <c r="J1872" t="str">
        <f t="shared" si="175"/>
        <v>'LA0004547'</v>
      </c>
      <c r="K1872" t="str">
        <f t="shared" si="176"/>
        <v>'L03070008'</v>
      </c>
      <c r="M1872" t="str">
        <f t="shared" si="179"/>
        <v>null</v>
      </c>
      <c r="O1872" t="str">
        <f t="shared" si="177"/>
        <v xml:space="preserve">INSERT INTO pad_organ (organid, nom, dir3, dir3pare, cif) VALUES (71870, 'Consorcio Serra de Tramuntana Patrimonio Mundial', 'LA0004547', 'L03070008', null); </v>
      </c>
    </row>
    <row r="1873" spans="2:15">
      <c r="B1873" t="s">
        <v>3453</v>
      </c>
      <c r="C1873" t="s">
        <v>3454</v>
      </c>
      <c r="D1873" s="1">
        <v>2138499</v>
      </c>
      <c r="E1873" t="str">
        <f>IFERROR(VLOOKUP(D1873,PBL_ORGAN_GESTOR!$A$2:$G$1955,2,FALSE),"null")</f>
        <v>L03070008</v>
      </c>
      <c r="F1873" t="str">
        <f>IF(E1873="null",VLOOKUP(B1873,Entitats!O:P,2,FALSE),"null")</f>
        <v>null</v>
      </c>
      <c r="H1873">
        <f t="shared" si="178"/>
        <v>71871</v>
      </c>
      <c r="I1873" t="str">
        <f t="shared" si="174"/>
        <v>'TIC Mallorca - Consorcio de Tecnologías de la Información y de las Comunicaciones de Mallorca'</v>
      </c>
      <c r="J1873" t="str">
        <f t="shared" si="175"/>
        <v>'LA0004554'</v>
      </c>
      <c r="K1873" t="str">
        <f t="shared" si="176"/>
        <v>'L03070008'</v>
      </c>
      <c r="M1873" t="str">
        <f t="shared" si="179"/>
        <v>null</v>
      </c>
      <c r="O1873" t="str">
        <f t="shared" si="177"/>
        <v xml:space="preserve">INSERT INTO pad_organ (organid, nom, dir3, dir3pare, cif) VALUES (71871, 'TIC Mallorca - Consorcio de Tecnologías de la Información y de las Comunicaciones de Mallorca', 'LA0004554', 'L03070008', null); </v>
      </c>
    </row>
    <row r="1874" spans="2:15">
      <c r="B1874" t="s">
        <v>3455</v>
      </c>
      <c r="C1874" t="s">
        <v>3456</v>
      </c>
      <c r="D1874" s="1">
        <v>2138499</v>
      </c>
      <c r="E1874" t="str">
        <f>IFERROR(VLOOKUP(D1874,PBL_ORGAN_GESTOR!$A$2:$G$1955,2,FALSE),"null")</f>
        <v>L03070008</v>
      </c>
      <c r="F1874" t="str">
        <f>IF(E1874="null",VLOOKUP(B1874,Entitats!O:P,2,FALSE),"null")</f>
        <v>null</v>
      </c>
      <c r="H1874">
        <f t="shared" si="178"/>
        <v>71872</v>
      </c>
      <c r="I1874" t="str">
        <f t="shared" si="174"/>
        <v>'Departamento de Sostenibilidad y Medio Ambiente'</v>
      </c>
      <c r="J1874" t="str">
        <f t="shared" si="175"/>
        <v>'LA0007628'</v>
      </c>
      <c r="K1874" t="str">
        <f t="shared" si="176"/>
        <v>'L03070008'</v>
      </c>
      <c r="M1874" t="str">
        <f t="shared" si="179"/>
        <v>null</v>
      </c>
      <c r="O1874" t="str">
        <f t="shared" si="177"/>
        <v xml:space="preserve">INSERT INTO pad_organ (organid, nom, dir3, dir3pare, cif) VALUES (71872, 'Departamento de Sostenibilidad y Medio Ambiente', 'LA0007628', 'L03070008', null); </v>
      </c>
    </row>
    <row r="1875" spans="2:15">
      <c r="B1875" t="s">
        <v>3457</v>
      </c>
      <c r="C1875" t="s">
        <v>3458</v>
      </c>
      <c r="D1875" s="1">
        <v>2138564</v>
      </c>
      <c r="E1875" t="str">
        <f>IFERROR(VLOOKUP(D1875,PBL_ORGAN_GESTOR!$A$2:$G$1955,2,FALSE),"null")</f>
        <v>LA0007628</v>
      </c>
      <c r="F1875" t="str">
        <f>IF(E1875="null",VLOOKUP(B1875,Entitats!O:P,2,FALSE),"null")</f>
        <v>null</v>
      </c>
      <c r="H1875">
        <f t="shared" si="178"/>
        <v>71873</v>
      </c>
      <c r="I1875" t="str">
        <f t="shared" si="174"/>
        <v>'Secretaría Técnica de Sostenibilidad y Medio Ambiente'</v>
      </c>
      <c r="J1875" t="str">
        <f t="shared" si="175"/>
        <v>'LA0007753'</v>
      </c>
      <c r="K1875" t="str">
        <f t="shared" si="176"/>
        <v>'LA0007628'</v>
      </c>
      <c r="M1875" t="str">
        <f t="shared" si="179"/>
        <v>null</v>
      </c>
      <c r="O1875" t="str">
        <f t="shared" si="177"/>
        <v xml:space="preserve">INSERT INTO pad_organ (organid, nom, dir3, dir3pare, cif) VALUES (71873, 'Secretaría Técnica de Sostenibilidad y Medio Ambiente', 'LA0007753', 'LA0007628', null); </v>
      </c>
    </row>
    <row r="1876" spans="2:15">
      <c r="B1876" t="s">
        <v>3459</v>
      </c>
      <c r="C1876" t="s">
        <v>3460</v>
      </c>
      <c r="D1876" s="1">
        <v>2138564</v>
      </c>
      <c r="E1876" t="str">
        <f>IFERROR(VLOOKUP(D1876,PBL_ORGAN_GESTOR!$A$2:$G$1955,2,FALSE),"null")</f>
        <v>LA0007628</v>
      </c>
      <c r="F1876" t="str">
        <f>IF(E1876="null",VLOOKUP(B1876,Entitats!O:P,2,FALSE),"null")</f>
        <v>null</v>
      </c>
      <c r="H1876">
        <f t="shared" si="178"/>
        <v>71874</v>
      </c>
      <c r="I1876" t="str">
        <f t="shared" si="174"/>
        <v>'Dirección Insular de Medio Ambiente'</v>
      </c>
      <c r="J1876" t="str">
        <f t="shared" si="175"/>
        <v>'LA0007783'</v>
      </c>
      <c r="K1876" t="str">
        <f t="shared" si="176"/>
        <v>'LA0007628'</v>
      </c>
      <c r="M1876" t="str">
        <f t="shared" si="179"/>
        <v>null</v>
      </c>
      <c r="O1876" t="str">
        <f t="shared" si="177"/>
        <v xml:space="preserve">INSERT INTO pad_organ (organid, nom, dir3, dir3pare, cif) VALUES (71874, 'Dirección Insular de Medio Ambiente', 'LA0007783', 'LA0007628', null); </v>
      </c>
    </row>
    <row r="1877" spans="2:15">
      <c r="B1877" t="s">
        <v>3461</v>
      </c>
      <c r="C1877" t="s">
        <v>3462</v>
      </c>
      <c r="D1877" s="1">
        <v>2138566</v>
      </c>
      <c r="E1877" t="str">
        <f>IFERROR(VLOOKUP(D1877,PBL_ORGAN_GESTOR!$A$2:$G$1955,2,FALSE),"null")</f>
        <v>LA0007783</v>
      </c>
      <c r="F1877" t="str">
        <f>IF(E1877="null",VLOOKUP(B1877,Entitats!O:P,2,FALSE),"null")</f>
        <v>null</v>
      </c>
      <c r="H1877">
        <f t="shared" si="178"/>
        <v>71875</v>
      </c>
      <c r="I1877" t="str">
        <f t="shared" si="174"/>
        <v>'Servicio de Estudios, Planificación y Gestión Ambiental'</v>
      </c>
      <c r="J1877" t="str">
        <f t="shared" si="175"/>
        <v>'LA0013902'</v>
      </c>
      <c r="K1877" t="str">
        <f t="shared" si="176"/>
        <v>'LA0007783'</v>
      </c>
      <c r="M1877" t="str">
        <f t="shared" si="179"/>
        <v>null</v>
      </c>
      <c r="O1877" t="str">
        <f t="shared" si="177"/>
        <v xml:space="preserve">INSERT INTO pad_organ (organid, nom, dir3, dir3pare, cif) VALUES (71875, 'Servicio de Estudios, Planificación y Gestión Ambiental', 'LA0013902', 'LA0007783', null); </v>
      </c>
    </row>
    <row r="1878" spans="2:15">
      <c r="B1878" t="s">
        <v>3463</v>
      </c>
      <c r="C1878" t="s">
        <v>3464</v>
      </c>
      <c r="D1878" s="1">
        <v>2138566</v>
      </c>
      <c r="E1878" t="str">
        <f>IFERROR(VLOOKUP(D1878,PBL_ORGAN_GESTOR!$A$2:$G$1955,2,FALSE),"null")</f>
        <v>LA0007783</v>
      </c>
      <c r="F1878" t="str">
        <f>IF(E1878="null",VLOOKUP(B1878,Entitats!O:P,2,FALSE),"null")</f>
        <v>null</v>
      </c>
      <c r="H1878">
        <f t="shared" si="178"/>
        <v>71876</v>
      </c>
      <c r="I1878" t="str">
        <f t="shared" si="174"/>
        <v>'Servicio de Infraestructuras Ambientales'</v>
      </c>
      <c r="J1878" t="str">
        <f t="shared" si="175"/>
        <v>'LA0013903'</v>
      </c>
      <c r="K1878" t="str">
        <f t="shared" si="176"/>
        <v>'LA0007783'</v>
      </c>
      <c r="M1878" t="str">
        <f t="shared" si="179"/>
        <v>null</v>
      </c>
      <c r="O1878" t="str">
        <f t="shared" si="177"/>
        <v xml:space="preserve">INSERT INTO pad_organ (organid, nom, dir3, dir3pare, cif) VALUES (71876, 'Servicio de Infraestructuras Ambientales', 'LA0013903', 'LA0007783', null); </v>
      </c>
    </row>
    <row r="1879" spans="2:15">
      <c r="B1879" t="s">
        <v>3465</v>
      </c>
      <c r="C1879" t="s">
        <v>3466</v>
      </c>
      <c r="D1879" s="1">
        <v>2138564</v>
      </c>
      <c r="E1879" t="str">
        <f>IFERROR(VLOOKUP(D1879,PBL_ORGAN_GESTOR!$A$2:$G$1955,2,FALSE),"null")</f>
        <v>LA0007628</v>
      </c>
      <c r="F1879" t="str">
        <f>IF(E1879="null",VLOOKUP(B1879,Entitats!O:P,2,FALSE),"null")</f>
        <v>null</v>
      </c>
      <c r="H1879">
        <f t="shared" si="178"/>
        <v>71877</v>
      </c>
      <c r="I1879" t="str">
        <f t="shared" si="174"/>
        <v>'Dirección Insular de Residuos'</v>
      </c>
      <c r="J1879" t="str">
        <f t="shared" si="175"/>
        <v>'LA0007784'</v>
      </c>
      <c r="K1879" t="str">
        <f t="shared" si="176"/>
        <v>'LA0007628'</v>
      </c>
      <c r="M1879" t="str">
        <f t="shared" si="179"/>
        <v>null</v>
      </c>
      <c r="O1879" t="str">
        <f t="shared" si="177"/>
        <v xml:space="preserve">INSERT INTO pad_organ (organid, nom, dir3, dir3pare, cif) VALUES (71877, 'Dirección Insular de Residuos', 'LA0007784', 'LA0007628', null); </v>
      </c>
    </row>
    <row r="1880" spans="2:15">
      <c r="B1880" t="s">
        <v>3467</v>
      </c>
      <c r="C1880" t="s">
        <v>3468</v>
      </c>
      <c r="D1880" s="1">
        <v>2138569</v>
      </c>
      <c r="E1880" t="str">
        <f>IFERROR(VLOOKUP(D1880,PBL_ORGAN_GESTOR!$A$2:$G$1955,2,FALSE),"null")</f>
        <v>LA0007784</v>
      </c>
      <c r="F1880" t="str">
        <f>IF(E1880="null",VLOOKUP(B1880,Entitats!O:P,2,FALSE),"null")</f>
        <v>null</v>
      </c>
      <c r="H1880">
        <f t="shared" si="178"/>
        <v>71878</v>
      </c>
      <c r="I1880" t="str">
        <f t="shared" si="174"/>
        <v>'Servicio de Residuos'</v>
      </c>
      <c r="J1880" t="str">
        <f t="shared" si="175"/>
        <v>'LA0013904'</v>
      </c>
      <c r="K1880" t="str">
        <f t="shared" si="176"/>
        <v>'LA0007784'</v>
      </c>
      <c r="M1880" t="str">
        <f t="shared" si="179"/>
        <v>null</v>
      </c>
      <c r="O1880" t="str">
        <f t="shared" si="177"/>
        <v xml:space="preserve">INSERT INTO pad_organ (organid, nom, dir3, dir3pare, cif) VALUES (71878, 'Servicio de Residuos', 'LA0013904', 'LA0007784', null); </v>
      </c>
    </row>
    <row r="1881" spans="2:15">
      <c r="B1881" t="s">
        <v>3469</v>
      </c>
      <c r="C1881" t="s">
        <v>3470</v>
      </c>
      <c r="D1881" s="1">
        <v>2138499</v>
      </c>
      <c r="E1881" t="str">
        <f>IFERROR(VLOOKUP(D1881,PBL_ORGAN_GESTOR!$A$2:$G$1955,2,FALSE),"null")</f>
        <v>L03070008</v>
      </c>
      <c r="F1881" t="str">
        <f>IF(E1881="null",VLOOKUP(B1881,Entitats!O:P,2,FALSE),"null")</f>
        <v>null</v>
      </c>
      <c r="H1881">
        <f t="shared" si="178"/>
        <v>71879</v>
      </c>
      <c r="I1881" t="str">
        <f t="shared" si="174"/>
        <v>'Departamento de Derechos Sociales'</v>
      </c>
      <c r="J1881" t="str">
        <f t="shared" si="175"/>
        <v>'LA0007642'</v>
      </c>
      <c r="K1881" t="str">
        <f t="shared" si="176"/>
        <v>'L03070008'</v>
      </c>
      <c r="M1881" t="str">
        <f t="shared" si="179"/>
        <v>null</v>
      </c>
      <c r="O1881" t="str">
        <f t="shared" si="177"/>
        <v xml:space="preserve">INSERT INTO pad_organ (organid, nom, dir3, dir3pare, cif) VALUES (71879, 'Departamento de Derechos Sociales', 'LA0007642', 'L03070008', null); </v>
      </c>
    </row>
    <row r="1882" spans="2:15">
      <c r="B1882" t="s">
        <v>3471</v>
      </c>
      <c r="C1882" t="s">
        <v>3472</v>
      </c>
      <c r="D1882" s="1">
        <v>2138571</v>
      </c>
      <c r="E1882" t="str">
        <f>IFERROR(VLOOKUP(D1882,PBL_ORGAN_GESTOR!$A$2:$G$1955,2,FALSE),"null")</f>
        <v>LA0007642</v>
      </c>
      <c r="F1882" t="str">
        <f>IF(E1882="null",VLOOKUP(B1882,Entitats!O:P,2,FALSE),"null")</f>
        <v>null</v>
      </c>
      <c r="H1882">
        <f t="shared" si="178"/>
        <v>71880</v>
      </c>
      <c r="I1882" t="str">
        <f t="shared" si="174"/>
        <v>'Dirección Insular de Personas Mayores'</v>
      </c>
      <c r="J1882" t="str">
        <f t="shared" si="175"/>
        <v>'LA0007717'</v>
      </c>
      <c r="K1882" t="str">
        <f t="shared" si="176"/>
        <v>'LA0007642'</v>
      </c>
      <c r="M1882" t="str">
        <f t="shared" si="179"/>
        <v>null</v>
      </c>
      <c r="O1882" t="str">
        <f t="shared" si="177"/>
        <v xml:space="preserve">INSERT INTO pad_organ (organid, nom, dir3, dir3pare, cif) VALUES (71880, 'Dirección Insular de Personas Mayores', 'LA0007717', 'LA0007642', null); </v>
      </c>
    </row>
    <row r="1883" spans="2:15">
      <c r="B1883" t="s">
        <v>3473</v>
      </c>
      <c r="C1883" t="s">
        <v>3474</v>
      </c>
      <c r="D1883" s="1">
        <v>2138571</v>
      </c>
      <c r="E1883" t="str">
        <f>IFERROR(VLOOKUP(D1883,PBL_ORGAN_GESTOR!$A$2:$G$1955,2,FALSE),"null")</f>
        <v>LA0007642</v>
      </c>
      <c r="F1883" t="str">
        <f>IF(E1883="null",VLOOKUP(B1883,Entitats!O:P,2,FALSE),"null")</f>
        <v>null</v>
      </c>
      <c r="H1883">
        <f t="shared" si="178"/>
        <v>71881</v>
      </c>
      <c r="I1883" t="str">
        <f t="shared" si="174"/>
        <v>'Dirección Insular de Personas con Discapacidad e Innovación Social'</v>
      </c>
      <c r="J1883" t="str">
        <f t="shared" si="175"/>
        <v>'LA0007721'</v>
      </c>
      <c r="K1883" t="str">
        <f t="shared" si="176"/>
        <v>'LA0007642'</v>
      </c>
      <c r="M1883" t="str">
        <f t="shared" si="179"/>
        <v>null</v>
      </c>
      <c r="O1883" t="str">
        <f t="shared" si="177"/>
        <v xml:space="preserve">INSERT INTO pad_organ (organid, nom, dir3, dir3pare, cif) VALUES (71881, 'Dirección Insular de Personas con Discapacidad e Innovación Social', 'LA0007721', 'LA0007642', null); </v>
      </c>
    </row>
    <row r="1884" spans="2:15">
      <c r="B1884" t="s">
        <v>3475</v>
      </c>
      <c r="C1884" t="s">
        <v>3476</v>
      </c>
      <c r="D1884" s="1">
        <v>2138571</v>
      </c>
      <c r="E1884" t="str">
        <f>IFERROR(VLOOKUP(D1884,PBL_ORGAN_GESTOR!$A$2:$G$1955,2,FALSE),"null")</f>
        <v>LA0007642</v>
      </c>
      <c r="F1884" t="str">
        <f>IF(E1884="null",VLOOKUP(B1884,Entitats!O:P,2,FALSE),"null")</f>
        <v>null</v>
      </c>
      <c r="H1884">
        <f t="shared" si="178"/>
        <v>71882</v>
      </c>
      <c r="I1884" t="str">
        <f t="shared" si="174"/>
        <v>'Dirección Insular de Infancia y Familia'</v>
      </c>
      <c r="J1884" t="str">
        <f t="shared" si="175"/>
        <v>'LA0007723'</v>
      </c>
      <c r="K1884" t="str">
        <f t="shared" si="176"/>
        <v>'LA0007642'</v>
      </c>
      <c r="M1884" t="str">
        <f t="shared" si="179"/>
        <v>null</v>
      </c>
      <c r="O1884" t="str">
        <f t="shared" si="177"/>
        <v xml:space="preserve">INSERT INTO pad_organ (organid, nom, dir3, dir3pare, cif) VALUES (71882, 'Dirección Insular de Infancia y Familia', 'LA0007723', 'LA0007642', null); </v>
      </c>
    </row>
    <row r="1885" spans="2:15">
      <c r="B1885" t="s">
        <v>3477</v>
      </c>
      <c r="C1885" t="s">
        <v>3478</v>
      </c>
      <c r="D1885" s="1">
        <v>2138571</v>
      </c>
      <c r="E1885" t="str">
        <f>IFERROR(VLOOKUP(D1885,PBL_ORGAN_GESTOR!$A$2:$G$1955,2,FALSE),"null")</f>
        <v>LA0007642</v>
      </c>
      <c r="F1885" t="str">
        <f>IF(E1885="null",VLOOKUP(B1885,Entitats!O:P,2,FALSE),"null")</f>
        <v>null</v>
      </c>
      <c r="H1885">
        <f t="shared" si="178"/>
        <v>71883</v>
      </c>
      <c r="I1885" t="str">
        <f t="shared" si="174"/>
        <v>'Dirección Insular de Inclusión Social'</v>
      </c>
      <c r="J1885" t="str">
        <f t="shared" si="175"/>
        <v>'LA0015193'</v>
      </c>
      <c r="K1885" t="str">
        <f t="shared" si="176"/>
        <v>'LA0007642'</v>
      </c>
      <c r="M1885" t="str">
        <f t="shared" si="179"/>
        <v>null</v>
      </c>
      <c r="O1885" t="str">
        <f t="shared" si="177"/>
        <v xml:space="preserve">INSERT INTO pad_organ (organid, nom, dir3, dir3pare, cif) VALUES (71883, 'Dirección Insular de Inclusión Social', 'LA0015193', 'LA0007642', null); </v>
      </c>
    </row>
    <row r="1886" spans="2:15">
      <c r="B1886" t="s">
        <v>3479</v>
      </c>
      <c r="C1886" t="s">
        <v>3480</v>
      </c>
      <c r="D1886" s="1">
        <v>2138571</v>
      </c>
      <c r="E1886" t="str">
        <f>IFERROR(VLOOKUP(D1886,PBL_ORGAN_GESTOR!$A$2:$G$1955,2,FALSE),"null")</f>
        <v>LA0007642</v>
      </c>
      <c r="F1886" t="str">
        <f>IF(E1886="null",VLOOKUP(B1886,Entitats!O:P,2,FALSE),"null")</f>
        <v>null</v>
      </c>
      <c r="H1886">
        <f t="shared" si="178"/>
        <v>71884</v>
      </c>
      <c r="I1886" t="str">
        <f t="shared" si="174"/>
        <v>'Dirección Insular de Apoyo Territorial'</v>
      </c>
      <c r="J1886" t="str">
        <f t="shared" si="175"/>
        <v>'LA0015194'</v>
      </c>
      <c r="K1886" t="str">
        <f t="shared" si="176"/>
        <v>'LA0007642'</v>
      </c>
      <c r="M1886" t="str">
        <f t="shared" si="179"/>
        <v>null</v>
      </c>
      <c r="O1886" t="str">
        <f t="shared" si="177"/>
        <v xml:space="preserve">INSERT INTO pad_organ (organid, nom, dir3, dir3pare, cif) VALUES (71884, 'Dirección Insular de Apoyo Territorial', 'LA0015194', 'LA0007642', null); </v>
      </c>
    </row>
    <row r="1887" spans="2:15">
      <c r="B1887" t="s">
        <v>3481</v>
      </c>
      <c r="C1887" t="s">
        <v>3482</v>
      </c>
      <c r="D1887" s="1">
        <v>2138499</v>
      </c>
      <c r="E1887" t="str">
        <f>IFERROR(VLOOKUP(D1887,PBL_ORGAN_GESTOR!$A$2:$G$1955,2,FALSE),"null")</f>
        <v>L03070008</v>
      </c>
      <c r="F1887" t="str">
        <f>IF(E1887="null",VLOOKUP(B1887,Entitats!O:P,2,FALSE),"null")</f>
        <v>null</v>
      </c>
      <c r="H1887">
        <f t="shared" si="178"/>
        <v>71885</v>
      </c>
      <c r="I1887" t="str">
        <f t="shared" si="174"/>
        <v>'Fundación Mallorca Turismo'</v>
      </c>
      <c r="J1887" t="str">
        <f t="shared" si="175"/>
        <v>'LA0010832'</v>
      </c>
      <c r="K1887" t="str">
        <f t="shared" si="176"/>
        <v>'L03070008'</v>
      </c>
      <c r="M1887" t="str">
        <f t="shared" si="179"/>
        <v>null</v>
      </c>
      <c r="O1887" t="str">
        <f t="shared" si="177"/>
        <v xml:space="preserve">INSERT INTO pad_organ (organid, nom, dir3, dir3pare, cif) VALUES (71885, 'Fundación Mallorca Turismo', 'LA0010832', 'L03070008', null); </v>
      </c>
    </row>
    <row r="1888" spans="2:15">
      <c r="B1888" t="s">
        <v>3483</v>
      </c>
      <c r="C1888" t="s">
        <v>3484</v>
      </c>
      <c r="D1888" s="1">
        <v>2138499</v>
      </c>
      <c r="E1888" t="str">
        <f>IFERROR(VLOOKUP(D1888,PBL_ORGAN_GESTOR!$A$2:$G$1955,2,FALSE),"null")</f>
        <v>L03070008</v>
      </c>
      <c r="F1888" t="str">
        <f>IF(E1888="null",VLOOKUP(B1888,Entitats!O:P,2,FALSE),"null")</f>
        <v>null</v>
      </c>
      <c r="H1888">
        <f t="shared" si="178"/>
        <v>71886</v>
      </c>
      <c r="I1888" t="str">
        <f t="shared" si="174"/>
        <v>'Fundación Teatro Principal de Palma'</v>
      </c>
      <c r="J1888" t="str">
        <f t="shared" si="175"/>
        <v>'LA0010883'</v>
      </c>
      <c r="K1888" t="str">
        <f t="shared" si="176"/>
        <v>'L03070008'</v>
      </c>
      <c r="M1888" t="str">
        <f t="shared" si="179"/>
        <v>null</v>
      </c>
      <c r="O1888" t="str">
        <f t="shared" si="177"/>
        <v xml:space="preserve">INSERT INTO pad_organ (organid, nom, dir3, dir3pare, cif) VALUES (71886, 'Fundación Teatro Principal de Palma', 'LA0010883', 'L03070008', null); </v>
      </c>
    </row>
    <row r="1889" spans="2:15">
      <c r="B1889" t="s">
        <v>3485</v>
      </c>
      <c r="C1889" t="s">
        <v>3486</v>
      </c>
      <c r="D1889" s="1">
        <v>2138499</v>
      </c>
      <c r="E1889" t="str">
        <f>IFERROR(VLOOKUP(D1889,PBL_ORGAN_GESTOR!$A$2:$G$1955,2,FALSE),"null")</f>
        <v>L03070008</v>
      </c>
      <c r="F1889" t="str">
        <f>IF(E1889="null",VLOOKUP(B1889,Entitats!O:P,2,FALSE),"null")</f>
        <v>null</v>
      </c>
      <c r="H1889">
        <f t="shared" si="178"/>
        <v>71887</v>
      </c>
      <c r="I1889" t="str">
        <f t="shared" si="174"/>
        <v>'Consorcio Museo Marítimo de Mallorca'</v>
      </c>
      <c r="J1889" t="str">
        <f t="shared" si="175"/>
        <v>'LA0011800'</v>
      </c>
      <c r="K1889" t="str">
        <f t="shared" si="176"/>
        <v>'L03070008'</v>
      </c>
      <c r="M1889" t="str">
        <f t="shared" si="179"/>
        <v>null</v>
      </c>
      <c r="O1889" t="str">
        <f t="shared" si="177"/>
        <v xml:space="preserve">INSERT INTO pad_organ (organid, nom, dir3, dir3pare, cif) VALUES (71887, 'Consorcio Museo Marítimo de Mallorca', 'LA0011800', 'L03070008', null); </v>
      </c>
    </row>
    <row r="1890" spans="2:15">
      <c r="B1890" t="s">
        <v>3487</v>
      </c>
      <c r="C1890" t="s">
        <v>3488</v>
      </c>
      <c r="D1890" s="1">
        <v>2138499</v>
      </c>
      <c r="E1890" t="str">
        <f>IFERROR(VLOOKUP(D1890,PBL_ORGAN_GESTOR!$A$2:$G$1955,2,FALSE),"null")</f>
        <v>L03070008</v>
      </c>
      <c r="F1890" t="str">
        <f>IF(E1890="null",VLOOKUP(B1890,Entitats!O:P,2,FALSE),"null")</f>
        <v>null</v>
      </c>
      <c r="H1890">
        <f t="shared" si="178"/>
        <v>71888</v>
      </c>
      <c r="I1890" t="str">
        <f t="shared" si="174"/>
        <v>'Departamento de Cultura, Patrimonio y Política Lingüística'</v>
      </c>
      <c r="J1890" t="str">
        <f t="shared" si="175"/>
        <v>'LA0015195'</v>
      </c>
      <c r="K1890" t="str">
        <f t="shared" si="176"/>
        <v>'L03070008'</v>
      </c>
      <c r="M1890" t="str">
        <f t="shared" si="179"/>
        <v>null</v>
      </c>
      <c r="O1890" t="str">
        <f t="shared" si="177"/>
        <v xml:space="preserve">INSERT INTO pad_organ (organid, nom, dir3, dir3pare, cif) VALUES (71888, 'Departamento de Cultura, Patrimonio y Política Lingüística', 'LA0015195', 'L03070008', null); </v>
      </c>
    </row>
    <row r="1891" spans="2:15">
      <c r="B1891" t="s">
        <v>3489</v>
      </c>
      <c r="C1891" t="s">
        <v>3490</v>
      </c>
      <c r="D1891" s="1">
        <v>2138580</v>
      </c>
      <c r="E1891" t="str">
        <f>IFERROR(VLOOKUP(D1891,PBL_ORGAN_GESTOR!$A$2:$G$1955,2,FALSE),"null")</f>
        <v>LA0015195</v>
      </c>
      <c r="F1891" t="str">
        <f>IF(E1891="null",VLOOKUP(B1891,Entitats!O:P,2,FALSE),"null")</f>
        <v>null</v>
      </c>
      <c r="H1891">
        <f t="shared" si="178"/>
        <v>71889</v>
      </c>
      <c r="I1891" t="str">
        <f t="shared" si="174"/>
        <v>'Dirección Insular de Cultura'</v>
      </c>
      <c r="J1891" t="str">
        <f t="shared" si="175"/>
        <v>'LA0007643'</v>
      </c>
      <c r="K1891" t="str">
        <f t="shared" si="176"/>
        <v>'LA0015195'</v>
      </c>
      <c r="M1891" t="str">
        <f t="shared" si="179"/>
        <v>null</v>
      </c>
      <c r="O1891" t="str">
        <f t="shared" si="177"/>
        <v xml:space="preserve">INSERT INTO pad_organ (organid, nom, dir3, dir3pare, cif) VALUES (71889, 'Dirección Insular de Cultura', 'LA0007643', 'LA0015195', null); </v>
      </c>
    </row>
    <row r="1892" spans="2:15">
      <c r="B1892" t="s">
        <v>3491</v>
      </c>
      <c r="C1892" t="s">
        <v>3492</v>
      </c>
      <c r="D1892" s="1">
        <v>2138581</v>
      </c>
      <c r="E1892" t="str">
        <f>IFERROR(VLOOKUP(D1892,PBL_ORGAN_GESTOR!$A$2:$G$1955,2,FALSE),"null")</f>
        <v>LA0007643</v>
      </c>
      <c r="F1892" t="str">
        <f>IF(E1892="null",VLOOKUP(B1892,Entitats!O:P,2,FALSE),"null")</f>
        <v>null</v>
      </c>
      <c r="H1892">
        <f t="shared" si="178"/>
        <v>71890</v>
      </c>
      <c r="I1892" t="str">
        <f t="shared" si="174"/>
        <v>'Servicios Generales de Cultura'</v>
      </c>
      <c r="J1892" t="str">
        <f t="shared" si="175"/>
        <v>'LA0013880'</v>
      </c>
      <c r="K1892" t="str">
        <f t="shared" si="176"/>
        <v>'LA0007643'</v>
      </c>
      <c r="M1892" t="str">
        <f t="shared" si="179"/>
        <v>null</v>
      </c>
      <c r="O1892" t="str">
        <f t="shared" si="177"/>
        <v xml:space="preserve">INSERT INTO pad_organ (organid, nom, dir3, dir3pare, cif) VALUES (71890, 'Servicios Generales de Cultura', 'LA0013880', 'LA0007643', null); </v>
      </c>
    </row>
    <row r="1893" spans="2:15">
      <c r="B1893" t="s">
        <v>3493</v>
      </c>
      <c r="C1893" t="s">
        <v>3494</v>
      </c>
      <c r="D1893" s="1">
        <v>2138580</v>
      </c>
      <c r="E1893" t="str">
        <f>IFERROR(VLOOKUP(D1893,PBL_ORGAN_GESTOR!$A$2:$G$1955,2,FALSE),"null")</f>
        <v>LA0015195</v>
      </c>
      <c r="F1893" t="str">
        <f>IF(E1893="null",VLOOKUP(B1893,Entitats!O:P,2,FALSE),"null")</f>
        <v>null</v>
      </c>
      <c r="H1893">
        <f t="shared" si="178"/>
        <v>71891</v>
      </c>
      <c r="I1893" t="str">
        <f t="shared" si="174"/>
        <v>'Dirección Insular de Patrimonio'</v>
      </c>
      <c r="J1893" t="str">
        <f t="shared" si="175"/>
        <v>'LA0007644'</v>
      </c>
      <c r="K1893" t="str">
        <f t="shared" si="176"/>
        <v>'LA0015195'</v>
      </c>
      <c r="M1893" t="str">
        <f t="shared" si="179"/>
        <v>null</v>
      </c>
      <c r="O1893" t="str">
        <f t="shared" si="177"/>
        <v xml:space="preserve">INSERT INTO pad_organ (organid, nom, dir3, dir3pare, cif) VALUES (71891, 'Dirección Insular de Patrimonio', 'LA0007644', 'LA0015195', null); </v>
      </c>
    </row>
    <row r="1894" spans="2:15">
      <c r="B1894" t="s">
        <v>3495</v>
      </c>
      <c r="C1894" t="s">
        <v>3496</v>
      </c>
      <c r="D1894" s="1">
        <v>2138583</v>
      </c>
      <c r="E1894" t="str">
        <f>IFERROR(VLOOKUP(D1894,PBL_ORGAN_GESTOR!$A$2:$G$1955,2,FALSE),"null")</f>
        <v>LA0007644</v>
      </c>
      <c r="F1894" t="str">
        <f>IF(E1894="null",VLOOKUP(B1894,Entitats!O:P,2,FALSE),"null")</f>
        <v>null</v>
      </c>
      <c r="H1894">
        <f t="shared" si="178"/>
        <v>71892</v>
      </c>
      <c r="I1894" t="str">
        <f t="shared" si="174"/>
        <v>'Servicio de Patrimonio Histórico'</v>
      </c>
      <c r="J1894" t="str">
        <f t="shared" si="175"/>
        <v>'LA0013885'</v>
      </c>
      <c r="K1894" t="str">
        <f t="shared" si="176"/>
        <v>'LA0007644'</v>
      </c>
      <c r="M1894" t="str">
        <f t="shared" si="179"/>
        <v>null</v>
      </c>
      <c r="O1894" t="str">
        <f t="shared" si="177"/>
        <v xml:space="preserve">INSERT INTO pad_organ (organid, nom, dir3, dir3pare, cif) VALUES (71892, 'Servicio de Patrimonio Histórico', 'LA0013885', 'LA0007644', null); </v>
      </c>
    </row>
    <row r="1895" spans="2:15">
      <c r="B1895" t="s">
        <v>3497</v>
      </c>
      <c r="C1895" t="s">
        <v>3498</v>
      </c>
      <c r="D1895" s="1">
        <v>2138580</v>
      </c>
      <c r="E1895" t="str">
        <f>IFERROR(VLOOKUP(D1895,PBL_ORGAN_GESTOR!$A$2:$G$1955,2,FALSE),"null")</f>
        <v>LA0015195</v>
      </c>
      <c r="F1895" t="str">
        <f>IF(E1895="null",VLOOKUP(B1895,Entitats!O:P,2,FALSE),"null")</f>
        <v>null</v>
      </c>
      <c r="H1895">
        <f t="shared" si="178"/>
        <v>71893</v>
      </c>
      <c r="I1895" t="str">
        <f t="shared" si="174"/>
        <v>'Secretaría Técnica de Cultura, Patrimonio y Política Lingüística'</v>
      </c>
      <c r="J1895" t="str">
        <f t="shared" si="175"/>
        <v>'LA0015196'</v>
      </c>
      <c r="K1895" t="str">
        <f t="shared" si="176"/>
        <v>'LA0015195'</v>
      </c>
      <c r="M1895" t="str">
        <f t="shared" si="179"/>
        <v>null</v>
      </c>
      <c r="O1895" t="str">
        <f t="shared" si="177"/>
        <v xml:space="preserve">INSERT INTO pad_organ (organid, nom, dir3, dir3pare, cif) VALUES (71893, 'Secretaría Técnica de Cultura, Patrimonio y Política Lingüística', 'LA0015196', 'LA0015195', null); </v>
      </c>
    </row>
    <row r="1896" spans="2:15">
      <c r="B1896" t="s">
        <v>3499</v>
      </c>
      <c r="C1896" t="s">
        <v>3500</v>
      </c>
      <c r="D1896" s="1">
        <v>2138585</v>
      </c>
      <c r="E1896" t="str">
        <f>IFERROR(VLOOKUP(D1896,PBL_ORGAN_GESTOR!$A$2:$G$1955,2,FALSE),"null")</f>
        <v>LA0015196</v>
      </c>
      <c r="F1896" t="str">
        <f>IF(E1896="null",VLOOKUP(B1896,Entitats!O:P,2,FALSE),"null")</f>
        <v>null</v>
      </c>
      <c r="H1896">
        <f t="shared" si="178"/>
        <v>71894</v>
      </c>
      <c r="I1896" t="str">
        <f t="shared" si="174"/>
        <v>'Servicio Económico y de Régimen Interno de Cultura, Patrimonio y Política Lingüística'</v>
      </c>
      <c r="J1896" t="str">
        <f t="shared" si="175"/>
        <v>'LA0015197'</v>
      </c>
      <c r="K1896" t="str">
        <f t="shared" si="176"/>
        <v>'LA0015196'</v>
      </c>
      <c r="M1896" t="str">
        <f t="shared" si="179"/>
        <v>null</v>
      </c>
      <c r="O1896" t="str">
        <f t="shared" si="177"/>
        <v xml:space="preserve">INSERT INTO pad_organ (organid, nom, dir3, dir3pare, cif) VALUES (71894, 'Servicio Económico y de Régimen Interno de Cultura, Patrimonio y Política Lingüística', 'LA0015197', 'LA0015196', null); </v>
      </c>
    </row>
    <row r="1897" spans="2:15">
      <c r="B1897" t="s">
        <v>3501</v>
      </c>
      <c r="C1897" t="s">
        <v>3502</v>
      </c>
      <c r="D1897" s="1">
        <v>2138580</v>
      </c>
      <c r="E1897" t="str">
        <f>IFERROR(VLOOKUP(D1897,PBL_ORGAN_GESTOR!$A$2:$G$1955,2,FALSE),"null")</f>
        <v>LA0015195</v>
      </c>
      <c r="F1897" t="str">
        <f>IF(E1897="null",VLOOKUP(B1897,Entitats!O:P,2,FALSE),"null")</f>
        <v>null</v>
      </c>
      <c r="H1897">
        <f t="shared" si="178"/>
        <v>71895</v>
      </c>
      <c r="I1897" t="str">
        <f t="shared" si="174"/>
        <v>'Dirección Insular de Política Lingüística'</v>
      </c>
      <c r="J1897" t="str">
        <f t="shared" si="175"/>
        <v>'LA0015198'</v>
      </c>
      <c r="K1897" t="str">
        <f t="shared" si="176"/>
        <v>'LA0015195'</v>
      </c>
      <c r="M1897" t="str">
        <f t="shared" si="179"/>
        <v>null</v>
      </c>
      <c r="O1897" t="str">
        <f t="shared" si="177"/>
        <v xml:space="preserve">INSERT INTO pad_organ (organid, nom, dir3, dir3pare, cif) VALUES (71895, 'Dirección Insular de Política Lingüística', 'LA0015198', 'LA0015195', null); </v>
      </c>
    </row>
    <row r="1898" spans="2:15">
      <c r="B1898" t="s">
        <v>3503</v>
      </c>
      <c r="C1898" t="s">
        <v>3504</v>
      </c>
      <c r="D1898" s="1">
        <v>2138587</v>
      </c>
      <c r="E1898" t="str">
        <f>IFERROR(VLOOKUP(D1898,PBL_ORGAN_GESTOR!$A$2:$G$1955,2,FALSE),"null")</f>
        <v>LA0015198</v>
      </c>
      <c r="F1898" t="str">
        <f>IF(E1898="null",VLOOKUP(B1898,Entitats!O:P,2,FALSE),"null")</f>
        <v>null</v>
      </c>
      <c r="H1898">
        <f t="shared" si="178"/>
        <v>71896</v>
      </c>
      <c r="I1898" t="str">
        <f t="shared" si="174"/>
        <v>'Servicio de Normalización Lingüística'</v>
      </c>
      <c r="J1898" t="str">
        <f t="shared" si="175"/>
        <v>'LA0015199'</v>
      </c>
      <c r="K1898" t="str">
        <f t="shared" si="176"/>
        <v>'LA0015198'</v>
      </c>
      <c r="M1898" t="str">
        <f t="shared" si="179"/>
        <v>null</v>
      </c>
      <c r="O1898" t="str">
        <f t="shared" si="177"/>
        <v xml:space="preserve">INSERT INTO pad_organ (organid, nom, dir3, dir3pare, cif) VALUES (71896, 'Servicio de Normalización Lingüística', 'LA0015199', 'LA0015198', null); </v>
      </c>
    </row>
    <row r="1899" spans="2:15">
      <c r="B1899" t="s">
        <v>3505</v>
      </c>
      <c r="C1899" t="s">
        <v>3506</v>
      </c>
      <c r="D1899" s="1">
        <v>2138499</v>
      </c>
      <c r="E1899" t="str">
        <f>IFERROR(VLOOKUP(D1899,PBL_ORGAN_GESTOR!$A$2:$G$1955,2,FALSE),"null")</f>
        <v>L03070008</v>
      </c>
      <c r="F1899" t="str">
        <f>IF(E1899="null",VLOOKUP(B1899,Entitats!O:P,2,FALSE),"null")</f>
        <v>null</v>
      </c>
      <c r="H1899">
        <f t="shared" si="178"/>
        <v>71897</v>
      </c>
      <c r="I1899" t="str">
        <f t="shared" si="174"/>
        <v>'Departamento de Transición, Turismo y Deportes'</v>
      </c>
      <c r="J1899" t="str">
        <f t="shared" si="175"/>
        <v>'LA0015200'</v>
      </c>
      <c r="K1899" t="str">
        <f t="shared" si="176"/>
        <v>'L03070008'</v>
      </c>
      <c r="M1899" t="str">
        <f t="shared" si="179"/>
        <v>null</v>
      </c>
      <c r="O1899" t="str">
        <f t="shared" si="177"/>
        <v xml:space="preserve">INSERT INTO pad_organ (organid, nom, dir3, dir3pare, cif) VALUES (71897, 'Departamento de Transición, Turismo y Deportes', 'LA0015200', 'L03070008', null); </v>
      </c>
    </row>
    <row r="1900" spans="2:15">
      <c r="B1900" t="s">
        <v>3507</v>
      </c>
      <c r="C1900" t="s">
        <v>3508</v>
      </c>
      <c r="D1900" s="1">
        <v>2138589</v>
      </c>
      <c r="E1900" t="str">
        <f>IFERROR(VLOOKUP(D1900,PBL_ORGAN_GESTOR!$A$2:$G$1955,2,FALSE),"null")</f>
        <v>LA0015200</v>
      </c>
      <c r="F1900" t="str">
        <f>IF(E1900="null",VLOOKUP(B1900,Entitats!O:P,2,FALSE),"null")</f>
        <v>null</v>
      </c>
      <c r="H1900">
        <f t="shared" si="178"/>
        <v>71898</v>
      </c>
      <c r="I1900" t="str">
        <f t="shared" si="174"/>
        <v>'Dirección Insular de Deportes'</v>
      </c>
      <c r="J1900" t="str">
        <f t="shared" si="175"/>
        <v>'LA0015201'</v>
      </c>
      <c r="K1900" t="str">
        <f t="shared" si="176"/>
        <v>'LA0015200'</v>
      </c>
      <c r="M1900" t="str">
        <f t="shared" si="179"/>
        <v>null</v>
      </c>
      <c r="O1900" t="str">
        <f t="shared" si="177"/>
        <v xml:space="preserve">INSERT INTO pad_organ (organid, nom, dir3, dir3pare, cif) VALUES (71898, 'Dirección Insular de Deportes', 'LA0015201', 'LA0015200', null); </v>
      </c>
    </row>
    <row r="1901" spans="2:15">
      <c r="B1901" t="s">
        <v>3509</v>
      </c>
      <c r="C1901" t="s">
        <v>3510</v>
      </c>
      <c r="D1901" s="1">
        <v>2138590</v>
      </c>
      <c r="E1901" t="str">
        <f>IFERROR(VLOOKUP(D1901,PBL_ORGAN_GESTOR!$A$2:$G$1955,2,FALSE),"null")</f>
        <v>LA0015201</v>
      </c>
      <c r="F1901" t="str">
        <f>IF(E1901="null",VLOOKUP(B1901,Entitats!O:P,2,FALSE),"null")</f>
        <v>null</v>
      </c>
      <c r="H1901">
        <f t="shared" si="178"/>
        <v>71899</v>
      </c>
      <c r="I1901" t="str">
        <f t="shared" si="174"/>
        <v>'Servicio de Deportes'</v>
      </c>
      <c r="J1901" t="str">
        <f t="shared" si="175"/>
        <v>'LA0015202'</v>
      </c>
      <c r="K1901" t="str">
        <f t="shared" si="176"/>
        <v>'LA0015201'</v>
      </c>
      <c r="M1901" t="str">
        <f t="shared" si="179"/>
        <v>null</v>
      </c>
      <c r="O1901" t="str">
        <f t="shared" si="177"/>
        <v xml:space="preserve">INSERT INTO pad_organ (organid, nom, dir3, dir3pare, cif) VALUES (71899, 'Servicio de Deportes', 'LA0015202', 'LA0015201', null); </v>
      </c>
    </row>
    <row r="1902" spans="2:15">
      <c r="B1902" t="s">
        <v>3511</v>
      </c>
      <c r="C1902" t="s">
        <v>3512</v>
      </c>
      <c r="D1902" s="1">
        <v>2138589</v>
      </c>
      <c r="E1902" t="str">
        <f>IFERROR(VLOOKUP(D1902,PBL_ORGAN_GESTOR!$A$2:$G$1955,2,FALSE),"null")</f>
        <v>LA0015200</v>
      </c>
      <c r="F1902" t="str">
        <f>IF(E1902="null",VLOOKUP(B1902,Entitats!O:P,2,FALSE),"null")</f>
        <v>null</v>
      </c>
      <c r="H1902">
        <f t="shared" si="178"/>
        <v>71900</v>
      </c>
      <c r="I1902" t="str">
        <f t="shared" si="174"/>
        <v>'Secretaría Técnica de Transición, Turismo y Deportes'</v>
      </c>
      <c r="J1902" t="str">
        <f t="shared" si="175"/>
        <v>'LA0015203'</v>
      </c>
      <c r="K1902" t="str">
        <f t="shared" si="176"/>
        <v>'LA0015200'</v>
      </c>
      <c r="M1902" t="str">
        <f t="shared" si="179"/>
        <v>null</v>
      </c>
      <c r="O1902" t="str">
        <f t="shared" si="177"/>
        <v xml:space="preserve">INSERT INTO pad_organ (organid, nom, dir3, dir3pare, cif) VALUES (71900, 'Secretaría Técnica de Transición, Turismo y Deportes', 'LA0015203', 'LA0015200', null); </v>
      </c>
    </row>
    <row r="1903" spans="2:15">
      <c r="B1903" t="s">
        <v>3513</v>
      </c>
      <c r="C1903" t="s">
        <v>3514</v>
      </c>
      <c r="D1903" s="1">
        <v>2138590</v>
      </c>
      <c r="E1903" t="str">
        <f>IFERROR(VLOOKUP(D1903,PBL_ORGAN_GESTOR!$A$2:$G$1955,2,FALSE),"null")</f>
        <v>LA0015201</v>
      </c>
      <c r="F1903" t="str">
        <f>IF(E1903="null",VLOOKUP(B1903,Entitats!O:P,2,FALSE),"null")</f>
        <v>null</v>
      </c>
      <c r="H1903">
        <f t="shared" si="178"/>
        <v>71901</v>
      </c>
      <c r="I1903" t="str">
        <f t="shared" si="174"/>
        <v>'Servicio Jurídico-Administrativo de Deportes'</v>
      </c>
      <c r="J1903" t="str">
        <f t="shared" si="175"/>
        <v>'LA0015204'</v>
      </c>
      <c r="K1903" t="str">
        <f t="shared" si="176"/>
        <v>'LA0015201'</v>
      </c>
      <c r="M1903" t="str">
        <f t="shared" si="179"/>
        <v>null</v>
      </c>
      <c r="O1903" t="str">
        <f t="shared" si="177"/>
        <v xml:space="preserve">INSERT INTO pad_organ (organid, nom, dir3, dir3pare, cif) VALUES (71901, 'Servicio Jurídico-Administrativo de Deportes', 'LA0015204', 'LA0015201', null); </v>
      </c>
    </row>
    <row r="1904" spans="2:15">
      <c r="B1904" t="s">
        <v>3515</v>
      </c>
      <c r="C1904" t="s">
        <v>2619</v>
      </c>
      <c r="D1904" s="1">
        <v>2138589</v>
      </c>
      <c r="E1904" t="str">
        <f>IFERROR(VLOOKUP(D1904,PBL_ORGAN_GESTOR!$A$2:$G$1955,2,FALSE),"null")</f>
        <v>LA0015200</v>
      </c>
      <c r="F1904" t="str">
        <f>IF(E1904="null",VLOOKUP(B1904,Entitats!O:P,2,FALSE),"null")</f>
        <v>null</v>
      </c>
      <c r="H1904">
        <f t="shared" si="178"/>
        <v>71902</v>
      </c>
      <c r="I1904" t="str">
        <f t="shared" si="174"/>
        <v>'Dirección Insular de Promoción Turística'</v>
      </c>
      <c r="J1904" t="str">
        <f t="shared" si="175"/>
        <v>'LA0015205'</v>
      </c>
      <c r="K1904" t="str">
        <f t="shared" si="176"/>
        <v>'LA0015200'</v>
      </c>
      <c r="M1904" t="str">
        <f t="shared" si="179"/>
        <v>null</v>
      </c>
      <c r="O1904" t="str">
        <f t="shared" si="177"/>
        <v xml:space="preserve">INSERT INTO pad_organ (organid, nom, dir3, dir3pare, cif) VALUES (71902, 'Dirección Insular de Promoción Turística', 'LA0015205', 'LA0015200', null); </v>
      </c>
    </row>
    <row r="1905" spans="2:15">
      <c r="B1905" t="s">
        <v>3516</v>
      </c>
      <c r="C1905" t="s">
        <v>3517</v>
      </c>
      <c r="D1905" s="1">
        <v>2138594</v>
      </c>
      <c r="E1905" t="str">
        <f>IFERROR(VLOOKUP(D1905,PBL_ORGAN_GESTOR!$A$2:$G$1955,2,FALSE),"null")</f>
        <v>LA0015205</v>
      </c>
      <c r="F1905" t="str">
        <f>IF(E1905="null",VLOOKUP(B1905,Entitats!O:P,2,FALSE),"null")</f>
        <v>null</v>
      </c>
      <c r="H1905">
        <f t="shared" si="178"/>
        <v>71903</v>
      </c>
      <c r="I1905" t="str">
        <f t="shared" si="174"/>
        <v>'Servicio de Turismo'</v>
      </c>
      <c r="J1905" t="str">
        <f t="shared" si="175"/>
        <v>'LA0015207'</v>
      </c>
      <c r="K1905" t="str">
        <f t="shared" si="176"/>
        <v>'LA0015205'</v>
      </c>
      <c r="M1905" t="str">
        <f t="shared" si="179"/>
        <v>null</v>
      </c>
      <c r="O1905" t="str">
        <f t="shared" si="177"/>
        <v xml:space="preserve">INSERT INTO pad_organ (organid, nom, dir3, dir3pare, cif) VALUES (71903, 'Servicio de Turismo', 'LA0015207', 'LA0015205', null); </v>
      </c>
    </row>
    <row r="1906" spans="2:15">
      <c r="B1906" t="s">
        <v>3518</v>
      </c>
      <c r="C1906" t="s">
        <v>3519</v>
      </c>
      <c r="D1906" s="1">
        <v>2138499</v>
      </c>
      <c r="E1906" t="str">
        <f>IFERROR(VLOOKUP(D1906,PBL_ORGAN_GESTOR!$A$2:$G$1955,2,FALSE),"null")</f>
        <v>L03070008</v>
      </c>
      <c r="F1906" t="str">
        <f>IF(E1906="null",VLOOKUP(B1906,Entitats!O:P,2,FALSE),"null")</f>
        <v>null</v>
      </c>
      <c r="H1906">
        <f t="shared" si="178"/>
        <v>71904</v>
      </c>
      <c r="I1906" t="str">
        <f t="shared" si="174"/>
        <v>'Departamento de Promoción Económica y Desarrollo Local'</v>
      </c>
      <c r="J1906" t="str">
        <f t="shared" si="175"/>
        <v>'LA0015208'</v>
      </c>
      <c r="K1906" t="str">
        <f t="shared" si="176"/>
        <v>'L03070008'</v>
      </c>
      <c r="M1906" t="str">
        <f t="shared" si="179"/>
        <v>null</v>
      </c>
      <c r="O1906" t="str">
        <f t="shared" si="177"/>
        <v xml:space="preserve">INSERT INTO pad_organ (organid, nom, dir3, dir3pare, cif) VALUES (71904, 'Departamento de Promoción Económica y Desarrollo Local', 'LA0015208', 'L03070008', null); </v>
      </c>
    </row>
    <row r="1907" spans="2:15">
      <c r="B1907" t="s">
        <v>3520</v>
      </c>
      <c r="C1907" t="s">
        <v>3521</v>
      </c>
      <c r="D1907" s="1">
        <v>2138596</v>
      </c>
      <c r="E1907" t="str">
        <f>IFERROR(VLOOKUP(D1907,PBL_ORGAN_GESTOR!$A$2:$G$1955,2,FALSE),"null")</f>
        <v>LA0015208</v>
      </c>
      <c r="F1907" t="str">
        <f>IF(E1907="null",VLOOKUP(B1907,Entitats!O:P,2,FALSE),"null")</f>
        <v>null</v>
      </c>
      <c r="H1907">
        <f t="shared" si="178"/>
        <v>71905</v>
      </c>
      <c r="I1907" t="str">
        <f t="shared" si="174"/>
        <v>'Dirección Insular de Cooperación Local y Caza'</v>
      </c>
      <c r="J1907" t="str">
        <f t="shared" si="175"/>
        <v>'LA0007749'</v>
      </c>
      <c r="K1907" t="str">
        <f t="shared" si="176"/>
        <v>'LA0015208'</v>
      </c>
      <c r="M1907" t="str">
        <f t="shared" si="179"/>
        <v>null</v>
      </c>
      <c r="O1907" t="str">
        <f t="shared" si="177"/>
        <v xml:space="preserve">INSERT INTO pad_organ (organid, nom, dir3, dir3pare, cif) VALUES (71905, 'Dirección Insular de Cooperación Local y Caza', 'LA0007749', 'LA0015208', null); </v>
      </c>
    </row>
    <row r="1908" spans="2:15">
      <c r="B1908" t="s">
        <v>3522</v>
      </c>
      <c r="C1908" t="s">
        <v>3523</v>
      </c>
      <c r="D1908" s="1">
        <v>5140098</v>
      </c>
      <c r="E1908" t="str">
        <f>IFERROR(VLOOKUP(D1908,PBL_ORGAN_GESTOR!$A$2:$G$1955,2,FALSE),"null")</f>
        <v>LA0021162</v>
      </c>
      <c r="F1908" t="str">
        <f>IF(E1908="null",VLOOKUP(B1908,Entitats!O:P,2,FALSE),"null")</f>
        <v>null</v>
      </c>
      <c r="H1908">
        <f t="shared" si="178"/>
        <v>71906</v>
      </c>
      <c r="I1908" t="str">
        <f t="shared" si="174"/>
        <v>'Servicio de Asistencia Jurídica a los Municipios'</v>
      </c>
      <c r="J1908" t="str">
        <f t="shared" si="175"/>
        <v>'LA0013905'</v>
      </c>
      <c r="K1908" t="str">
        <f t="shared" si="176"/>
        <v>'LA0021162'</v>
      </c>
      <c r="M1908" t="str">
        <f t="shared" si="179"/>
        <v>null</v>
      </c>
      <c r="O1908" t="str">
        <f t="shared" si="177"/>
        <v xml:space="preserve">INSERT INTO pad_organ (organid, nom, dir3, dir3pare, cif) VALUES (71906, 'Servicio de Asistencia Jurídica a los Municipios', 'LA0013905', 'LA0021162', null); </v>
      </c>
    </row>
    <row r="1909" spans="2:15">
      <c r="B1909" t="s">
        <v>3524</v>
      </c>
      <c r="C1909" t="s">
        <v>3525</v>
      </c>
      <c r="D1909" s="1">
        <v>5140098</v>
      </c>
      <c r="E1909" t="str">
        <f>IFERROR(VLOOKUP(D1909,PBL_ORGAN_GESTOR!$A$2:$G$1955,2,FALSE),"null")</f>
        <v>LA0021162</v>
      </c>
      <c r="F1909" t="str">
        <f>IF(E1909="null",VLOOKUP(B1909,Entitats!O:P,2,FALSE),"null")</f>
        <v>null</v>
      </c>
      <c r="H1909">
        <f t="shared" si="178"/>
        <v>71907</v>
      </c>
      <c r="I1909" t="str">
        <f t="shared" si="174"/>
        <v>'Servicio de Asistencia Económica y Financiera'</v>
      </c>
      <c r="J1909" t="str">
        <f t="shared" si="175"/>
        <v>'LA0013906'</v>
      </c>
      <c r="K1909" t="str">
        <f t="shared" si="176"/>
        <v>'LA0021162'</v>
      </c>
      <c r="M1909" t="str">
        <f t="shared" si="179"/>
        <v>null</v>
      </c>
      <c r="O1909" t="str">
        <f t="shared" si="177"/>
        <v xml:space="preserve">INSERT INTO pad_organ (organid, nom, dir3, dir3pare, cif) VALUES (71907, 'Servicio de Asistencia Económica y Financiera', 'LA0013906', 'LA0021162', null); </v>
      </c>
    </row>
    <row r="1910" spans="2:15">
      <c r="B1910" t="s">
        <v>3526</v>
      </c>
      <c r="C1910" t="s">
        <v>3527</v>
      </c>
      <c r="D1910" s="1">
        <v>5140098</v>
      </c>
      <c r="E1910" t="str">
        <f>IFERROR(VLOOKUP(D1910,PBL_ORGAN_GESTOR!$A$2:$G$1955,2,FALSE),"null")</f>
        <v>LA0021162</v>
      </c>
      <c r="F1910" t="str">
        <f>IF(E1910="null",VLOOKUP(B1910,Entitats!O:P,2,FALSE),"null")</f>
        <v>null</v>
      </c>
      <c r="H1910">
        <f t="shared" si="178"/>
        <v>71908</v>
      </c>
      <c r="I1910" t="str">
        <f t="shared" si="174"/>
        <v>'Servicio de Asistencia Técnica a los Municipios'</v>
      </c>
      <c r="J1910" t="str">
        <f t="shared" si="175"/>
        <v>'LA0013907'</v>
      </c>
      <c r="K1910" t="str">
        <f t="shared" si="176"/>
        <v>'LA0021162'</v>
      </c>
      <c r="M1910" t="str">
        <f t="shared" si="179"/>
        <v>null</v>
      </c>
      <c r="O1910" t="str">
        <f t="shared" si="177"/>
        <v xml:space="preserve">INSERT INTO pad_organ (organid, nom, dir3, dir3pare, cif) VALUES (71908, 'Servicio de Asistencia Técnica a los Municipios', 'LA0013907', 'LA0021162', null); </v>
      </c>
    </row>
    <row r="1911" spans="2:15">
      <c r="B1911" t="s">
        <v>3528</v>
      </c>
      <c r="C1911" t="s">
        <v>3529</v>
      </c>
      <c r="D1911" s="1">
        <v>5140096</v>
      </c>
      <c r="E1911" t="str">
        <f>IFERROR(VLOOKUP(D1911,PBL_ORGAN_GESTOR!$A$2:$G$1955,2,FALSE),"null")</f>
        <v>LA0021159</v>
      </c>
      <c r="F1911" t="str">
        <f>IF(E1911="null",VLOOKUP(B1911,Entitats!O:P,2,FALSE),"null")</f>
        <v>null</v>
      </c>
      <c r="H1911">
        <f t="shared" si="178"/>
        <v>71909</v>
      </c>
      <c r="I1911" t="str">
        <f t="shared" si="174"/>
        <v>'Servicio de Caza'</v>
      </c>
      <c r="J1911" t="str">
        <f t="shared" si="175"/>
        <v>'LA0013908'</v>
      </c>
      <c r="K1911" t="str">
        <f t="shared" si="176"/>
        <v>'LA0021159'</v>
      </c>
      <c r="M1911" t="str">
        <f t="shared" si="179"/>
        <v>null</v>
      </c>
      <c r="O1911" t="str">
        <f t="shared" si="177"/>
        <v xml:space="preserve">INSERT INTO pad_organ (organid, nom, dir3, dir3pare, cif) VALUES (71909, 'Servicio de Caza', 'LA0013908', 'LA0021159', null); </v>
      </c>
    </row>
    <row r="1912" spans="2:15">
      <c r="B1912" t="s">
        <v>3530</v>
      </c>
      <c r="C1912" t="s">
        <v>3531</v>
      </c>
      <c r="D1912" s="1">
        <v>2138596</v>
      </c>
      <c r="E1912" t="str">
        <f>IFERROR(VLOOKUP(D1912,PBL_ORGAN_GESTOR!$A$2:$G$1955,2,FALSE),"null")</f>
        <v>LA0015208</v>
      </c>
      <c r="F1912" t="str">
        <f>IF(E1912="null",VLOOKUP(B1912,Entitats!O:P,2,FALSE),"null")</f>
        <v>null</v>
      </c>
      <c r="H1912">
        <f t="shared" si="178"/>
        <v>71910</v>
      </c>
      <c r="I1912" t="str">
        <f t="shared" si="174"/>
        <v>'Secretaría Técnica de Promoción Económica y Desarrollo Local'</v>
      </c>
      <c r="J1912" t="str">
        <f t="shared" si="175"/>
        <v>'LA0015209'</v>
      </c>
      <c r="K1912" t="str">
        <f t="shared" si="176"/>
        <v>'LA0015208'</v>
      </c>
      <c r="M1912" t="str">
        <f t="shared" si="179"/>
        <v>null</v>
      </c>
      <c r="O1912" t="str">
        <f t="shared" si="177"/>
        <v xml:space="preserve">INSERT INTO pad_organ (organid, nom, dir3, dir3pare, cif) VALUES (71910, 'Secretaría Técnica de Promoción Económica y Desarrollo Local', 'LA0015209', 'LA0015208', null); </v>
      </c>
    </row>
    <row r="1913" spans="2:15">
      <c r="B1913" t="s">
        <v>3532</v>
      </c>
      <c r="C1913" t="s">
        <v>3533</v>
      </c>
      <c r="D1913" s="1">
        <v>2138602</v>
      </c>
      <c r="E1913" t="str">
        <f>IFERROR(VLOOKUP(D1913,PBL_ORGAN_GESTOR!$A$2:$G$1955,2,FALSE),"null")</f>
        <v>LA0015209</v>
      </c>
      <c r="F1913" t="str">
        <f>IF(E1913="null",VLOOKUP(B1913,Entitats!O:P,2,FALSE),"null")</f>
        <v>null</v>
      </c>
      <c r="H1913">
        <f t="shared" si="178"/>
        <v>71911</v>
      </c>
      <c r="I1913" t="str">
        <f t="shared" si="174"/>
        <v>'Unidad de Cooperación Local'</v>
      </c>
      <c r="J1913" t="str">
        <f t="shared" si="175"/>
        <v>'LA0003840'</v>
      </c>
      <c r="K1913" t="str">
        <f t="shared" si="176"/>
        <v>'LA0015209'</v>
      </c>
      <c r="M1913" t="str">
        <f t="shared" si="179"/>
        <v>null</v>
      </c>
      <c r="O1913" t="str">
        <f t="shared" si="177"/>
        <v xml:space="preserve">INSERT INTO pad_organ (organid, nom, dir3, dir3pare, cif) VALUES (71911, 'Unidad de Cooperación Local', 'LA0003840', 'LA0015209', null); </v>
      </c>
    </row>
    <row r="1914" spans="2:15">
      <c r="B1914" t="s">
        <v>3534</v>
      </c>
      <c r="C1914" t="s">
        <v>3535</v>
      </c>
      <c r="D1914" s="1">
        <v>2138596</v>
      </c>
      <c r="E1914" t="str">
        <f>IFERROR(VLOOKUP(D1914,PBL_ORGAN_GESTOR!$A$2:$G$1955,2,FALSE),"null")</f>
        <v>LA0015208</v>
      </c>
      <c r="F1914" t="str">
        <f>IF(E1914="null",VLOOKUP(B1914,Entitats!O:P,2,FALSE),"null")</f>
        <v>null</v>
      </c>
      <c r="H1914">
        <f t="shared" si="178"/>
        <v>71912</v>
      </c>
      <c r="I1914" t="str">
        <f t="shared" si="174"/>
        <v>'Dirección Insular de Promoción Económica y Producto Local'</v>
      </c>
      <c r="J1914" t="str">
        <f t="shared" si="175"/>
        <v>'LA0015225'</v>
      </c>
      <c r="K1914" t="str">
        <f t="shared" si="176"/>
        <v>'LA0015208'</v>
      </c>
      <c r="M1914" t="str">
        <f t="shared" si="179"/>
        <v>null</v>
      </c>
      <c r="O1914" t="str">
        <f t="shared" si="177"/>
        <v xml:space="preserve">INSERT INTO pad_organ (organid, nom, dir3, dir3pare, cif) VALUES (71912, 'Dirección Insular de Promoción Económica y Producto Local', 'LA0015225', 'LA0015208', null); </v>
      </c>
    </row>
    <row r="1915" spans="2:15">
      <c r="B1915" t="s">
        <v>3536</v>
      </c>
      <c r="C1915" t="s">
        <v>3537</v>
      </c>
      <c r="D1915" s="1">
        <v>5140097</v>
      </c>
      <c r="E1915" t="str">
        <f>IFERROR(VLOOKUP(D1915,PBL_ORGAN_GESTOR!$A$2:$G$1955,2,FALSE),"null")</f>
        <v>LA0021160</v>
      </c>
      <c r="F1915" t="str">
        <f>IF(E1915="null",VLOOKUP(B1915,Entitats!O:P,2,FALSE),"null")</f>
        <v>null</v>
      </c>
      <c r="H1915">
        <f t="shared" si="178"/>
        <v>71913</v>
      </c>
      <c r="I1915" t="str">
        <f t="shared" si="174"/>
        <v>'Sección de Promoción Económica'</v>
      </c>
      <c r="J1915" t="str">
        <f t="shared" si="175"/>
        <v>'LA0015226'</v>
      </c>
      <c r="K1915" t="str">
        <f t="shared" si="176"/>
        <v>'LA0021160'</v>
      </c>
      <c r="M1915" t="str">
        <f t="shared" si="179"/>
        <v>null</v>
      </c>
      <c r="O1915" t="str">
        <f t="shared" si="177"/>
        <v xml:space="preserve">INSERT INTO pad_organ (organid, nom, dir3, dir3pare, cif) VALUES (71913, 'Sección de Promoción Económica', 'LA0015226', 'LA0021160', null); </v>
      </c>
    </row>
    <row r="1916" spans="2:15">
      <c r="B1916" t="s">
        <v>3538</v>
      </c>
      <c r="C1916" t="s">
        <v>3539</v>
      </c>
      <c r="D1916" s="1">
        <v>5140097</v>
      </c>
      <c r="E1916" t="str">
        <f>IFERROR(VLOOKUP(D1916,PBL_ORGAN_GESTOR!$A$2:$G$1955,2,FALSE),"null")</f>
        <v>LA0021160</v>
      </c>
      <c r="F1916" t="str">
        <f>IF(E1916="null",VLOOKUP(B1916,Entitats!O:P,2,FALSE),"null")</f>
        <v>null</v>
      </c>
      <c r="H1916">
        <f t="shared" si="178"/>
        <v>71914</v>
      </c>
      <c r="I1916" t="str">
        <f t="shared" si="174"/>
        <v>'Oficina de Responsabilidad Social'</v>
      </c>
      <c r="J1916" t="str">
        <f t="shared" si="175"/>
        <v>'LA0016047'</v>
      </c>
      <c r="K1916" t="str">
        <f t="shared" si="176"/>
        <v>'LA0021160'</v>
      </c>
      <c r="M1916" t="str">
        <f t="shared" si="179"/>
        <v>null</v>
      </c>
      <c r="O1916" t="str">
        <f t="shared" si="177"/>
        <v xml:space="preserve">INSERT INTO pad_organ (organid, nom, dir3, dir3pare, cif) VALUES (71914, 'Oficina de Responsabilidad Social', 'LA0016047', 'LA0021160', null); </v>
      </c>
    </row>
    <row r="1917" spans="2:15">
      <c r="B1917" t="s">
        <v>3540</v>
      </c>
      <c r="C1917" t="s">
        <v>3541</v>
      </c>
      <c r="D1917" s="1">
        <v>2138596</v>
      </c>
      <c r="E1917" t="str">
        <f>IFERROR(VLOOKUP(D1917,PBL_ORGAN_GESTOR!$A$2:$G$1955,2,FALSE),"null")</f>
        <v>LA0015208</v>
      </c>
      <c r="F1917" t="str">
        <f>IF(E1917="null",VLOOKUP(B1917,Entitats!O:P,2,FALSE),"null")</f>
        <v>null</v>
      </c>
      <c r="H1917">
        <f t="shared" si="178"/>
        <v>71915</v>
      </c>
      <c r="I1917" t="str">
        <f t="shared" si="174"/>
        <v>'Dirección Insular de Comercio y Artesanía'</v>
      </c>
      <c r="J1917" t="str">
        <f t="shared" si="175"/>
        <v>'LA0015227'</v>
      </c>
      <c r="K1917" t="str">
        <f t="shared" si="176"/>
        <v>'LA0015208'</v>
      </c>
      <c r="M1917" t="str">
        <f t="shared" si="179"/>
        <v>null</v>
      </c>
      <c r="O1917" t="str">
        <f t="shared" si="177"/>
        <v xml:space="preserve">INSERT INTO pad_organ (organid, nom, dir3, dir3pare, cif) VALUES (71915, 'Dirección Insular de Comercio y Artesanía', 'LA0015227', 'LA0015208', null); </v>
      </c>
    </row>
    <row r="1918" spans="2:15">
      <c r="B1918" t="s">
        <v>3542</v>
      </c>
      <c r="C1918" t="s">
        <v>3543</v>
      </c>
      <c r="D1918" s="1">
        <v>2138607</v>
      </c>
      <c r="E1918" t="str">
        <f>IFERROR(VLOOKUP(D1918,PBL_ORGAN_GESTOR!$A$2:$G$1955,2,FALSE),"null")</f>
        <v>LA0015227</v>
      </c>
      <c r="F1918" t="str">
        <f>IF(E1918="null",VLOOKUP(B1918,Entitats!O:P,2,FALSE),"null")</f>
        <v>null</v>
      </c>
      <c r="H1918">
        <f t="shared" si="178"/>
        <v>71916</v>
      </c>
      <c r="I1918" t="str">
        <f t="shared" si="174"/>
        <v>'Sección de Artesanía'</v>
      </c>
      <c r="J1918" t="str">
        <f t="shared" si="175"/>
        <v>'LA0015228'</v>
      </c>
      <c r="K1918" t="str">
        <f t="shared" si="176"/>
        <v>'LA0015227'</v>
      </c>
      <c r="M1918" t="str">
        <f t="shared" si="179"/>
        <v>null</v>
      </c>
      <c r="O1918" t="str">
        <f t="shared" si="177"/>
        <v xml:space="preserve">INSERT INTO pad_organ (organid, nom, dir3, dir3pare, cif) VALUES (71916, 'Sección de Artesanía', 'LA0015228', 'LA0015227', null); </v>
      </c>
    </row>
    <row r="1919" spans="2:15">
      <c r="B1919" t="s">
        <v>3544</v>
      </c>
      <c r="C1919" t="s">
        <v>3545</v>
      </c>
      <c r="D1919" s="1">
        <v>2138596</v>
      </c>
      <c r="E1919" t="str">
        <f>IFERROR(VLOOKUP(D1919,PBL_ORGAN_GESTOR!$A$2:$G$1955,2,FALSE),"null")</f>
        <v>LA0015208</v>
      </c>
      <c r="F1919" t="str">
        <f>IF(E1919="null",VLOOKUP(B1919,Entitats!O:P,2,FALSE),"null")</f>
        <v>null</v>
      </c>
      <c r="H1919">
        <f t="shared" si="178"/>
        <v>71917</v>
      </c>
      <c r="I1919" t="str">
        <f t="shared" si="174"/>
        <v>'Dirección Insular de Participación y Juventud'</v>
      </c>
      <c r="J1919" t="str">
        <f t="shared" si="175"/>
        <v>'LA0015229'</v>
      </c>
      <c r="K1919" t="str">
        <f t="shared" si="176"/>
        <v>'LA0015208'</v>
      </c>
      <c r="M1919" t="str">
        <f t="shared" si="179"/>
        <v>null</v>
      </c>
      <c r="O1919" t="str">
        <f t="shared" si="177"/>
        <v xml:space="preserve">INSERT INTO pad_organ (organid, nom, dir3, dir3pare, cif) VALUES (71917, 'Dirección Insular de Participación y Juventud', 'LA0015229', 'LA0015208', null); </v>
      </c>
    </row>
    <row r="1920" spans="2:15">
      <c r="B1920" t="s">
        <v>3546</v>
      </c>
      <c r="C1920" t="s">
        <v>3547</v>
      </c>
      <c r="D1920" s="1">
        <v>2138609</v>
      </c>
      <c r="E1920" t="str">
        <f>IFERROR(VLOOKUP(D1920,PBL_ORGAN_GESTOR!$A$2:$G$1955,2,FALSE),"null")</f>
        <v>LA0015229</v>
      </c>
      <c r="F1920" t="str">
        <f>IF(E1920="null",VLOOKUP(B1920,Entitats!O:P,2,FALSE),"null")</f>
        <v>null</v>
      </c>
      <c r="H1920">
        <f t="shared" si="178"/>
        <v>71918</v>
      </c>
      <c r="I1920" t="str">
        <f t="shared" si="174"/>
        <v>'Sección de Participación Ciudadana'</v>
      </c>
      <c r="J1920" t="str">
        <f t="shared" si="175"/>
        <v>'LA0015230'</v>
      </c>
      <c r="K1920" t="str">
        <f t="shared" si="176"/>
        <v>'LA0015229'</v>
      </c>
      <c r="M1920" t="str">
        <f t="shared" si="179"/>
        <v>null</v>
      </c>
      <c r="O1920" t="str">
        <f t="shared" si="177"/>
        <v xml:space="preserve">INSERT INTO pad_organ (organid, nom, dir3, dir3pare, cif) VALUES (71918, 'Sección de Participación Ciudadana', 'LA0015230', 'LA0015229', null); </v>
      </c>
    </row>
    <row r="1921" spans="2:15">
      <c r="B1921" t="s">
        <v>3548</v>
      </c>
      <c r="C1921" t="s">
        <v>3549</v>
      </c>
      <c r="D1921" s="1">
        <v>2138499</v>
      </c>
      <c r="E1921" t="str">
        <f>IFERROR(VLOOKUP(D1921,PBL_ORGAN_GESTOR!$A$2:$G$1955,2,FALSE),"null")</f>
        <v>L03070008</v>
      </c>
      <c r="F1921" t="str">
        <f>IF(E1921="null",VLOOKUP(B1921,Entitats!O:P,2,FALSE),"null")</f>
        <v>null</v>
      </c>
      <c r="H1921">
        <f t="shared" si="178"/>
        <v>71919</v>
      </c>
      <c r="I1921" t="str">
        <f t="shared" si="174"/>
        <v>'Departamento de Hacienda y Función Pública'</v>
      </c>
      <c r="J1921" t="str">
        <f t="shared" si="175"/>
        <v>'LA0015210'</v>
      </c>
      <c r="K1921" t="str">
        <f t="shared" si="176"/>
        <v>'L03070008'</v>
      </c>
      <c r="M1921" t="str">
        <f t="shared" si="179"/>
        <v>null</v>
      </c>
      <c r="O1921" t="str">
        <f t="shared" si="177"/>
        <v xml:space="preserve">INSERT INTO pad_organ (organid, nom, dir3, dir3pare, cif) VALUES (71919, 'Departamento de Hacienda y Función Pública', 'LA0015210', 'L03070008', null); </v>
      </c>
    </row>
    <row r="1922" spans="2:15">
      <c r="B1922" t="s">
        <v>3550</v>
      </c>
      <c r="C1922" t="s">
        <v>3551</v>
      </c>
      <c r="D1922" s="1">
        <v>2138611</v>
      </c>
      <c r="E1922" t="str">
        <f>IFERROR(VLOOKUP(D1922,PBL_ORGAN_GESTOR!$A$2:$G$1955,2,FALSE),"null")</f>
        <v>LA0015210</v>
      </c>
      <c r="F1922" t="str">
        <f>IF(E1922="null",VLOOKUP(B1922,Entitats!O:P,2,FALSE),"null")</f>
        <v>null</v>
      </c>
      <c r="H1922">
        <f t="shared" si="178"/>
        <v>71920</v>
      </c>
      <c r="I1922" t="str">
        <f t="shared" si="174"/>
        <v>'Dirección Insular de Hacienda y Presupuestos'</v>
      </c>
      <c r="J1922" t="str">
        <f t="shared" si="175"/>
        <v>'LA0015211'</v>
      </c>
      <c r="K1922" t="str">
        <f t="shared" si="176"/>
        <v>'LA0015210'</v>
      </c>
      <c r="M1922" t="str">
        <f t="shared" si="179"/>
        <v>null</v>
      </c>
      <c r="O1922" t="str">
        <f t="shared" si="177"/>
        <v xml:space="preserve">INSERT INTO pad_organ (organid, nom, dir3, dir3pare, cif) VALUES (71920, 'Dirección Insular de Hacienda y Presupuestos', 'LA0015211', 'LA0015210', null); </v>
      </c>
    </row>
    <row r="1923" spans="2:15">
      <c r="B1923" t="s">
        <v>3552</v>
      </c>
      <c r="C1923" t="s">
        <v>1947</v>
      </c>
      <c r="D1923" s="1">
        <v>2138612</v>
      </c>
      <c r="E1923" t="str">
        <f>IFERROR(VLOOKUP(D1923,PBL_ORGAN_GESTOR!$A$2:$G$1955,2,FALSE),"null")</f>
        <v>LA0015211</v>
      </c>
      <c r="F1923" t="str">
        <f>IF(E1923="null",VLOOKUP(B1923,Entitats!O:P,2,FALSE),"null")</f>
        <v>null</v>
      </c>
      <c r="H1923">
        <f t="shared" si="178"/>
        <v>71921</v>
      </c>
      <c r="I1923" t="str">
        <f t="shared" ref="I1923:I1955" si="180">"'"&amp;C1923&amp;"'"</f>
        <v>'Intervención'</v>
      </c>
      <c r="J1923" t="str">
        <f t="shared" ref="J1923:J1955" si="181">"'"&amp;B1923&amp;"'"</f>
        <v>'LA0007674'</v>
      </c>
      <c r="K1923" t="str">
        <f t="shared" ref="K1923:K1955" si="182">IF(E1923="null","null","'"&amp;E1923&amp;"'")</f>
        <v>'LA0015211'</v>
      </c>
      <c r="M1923" t="str">
        <f t="shared" si="179"/>
        <v>null</v>
      </c>
      <c r="O1923" t="str">
        <f t="shared" ref="O1923:O1955" si="183">SUBSTITUTE(SUBSTITUTE(SUBSTITUTE(SUBSTITUTE(SUBSTITUTE(SUBSTITUTE(O$1,"$ID$",H1923),"$NOM$",I1923),"$DIR3$",J1923),"$DIR3PARE$",K1923),"$ENTITATID$",L1923),"$CIF$",M1923)</f>
        <v xml:space="preserve">INSERT INTO pad_organ (organid, nom, dir3, dir3pare, cif) VALUES (71921, 'Intervención', 'LA0007674', 'LA0015211', null); </v>
      </c>
    </row>
    <row r="1924" spans="2:15">
      <c r="B1924" t="s">
        <v>3553</v>
      </c>
      <c r="C1924" t="s">
        <v>3554</v>
      </c>
      <c r="D1924" s="1">
        <v>2138612</v>
      </c>
      <c r="E1924" t="str">
        <f>IFERROR(VLOOKUP(D1924,PBL_ORGAN_GESTOR!$A$2:$G$1955,2,FALSE),"null")</f>
        <v>LA0015211</v>
      </c>
      <c r="F1924" t="str">
        <f>IF(E1924="null",VLOOKUP(B1924,Entitats!O:P,2,FALSE),"null")</f>
        <v>null</v>
      </c>
      <c r="H1924">
        <f t="shared" ref="H1924:H1955" si="184">H1923+1</f>
        <v>71922</v>
      </c>
      <c r="I1924" t="str">
        <f t="shared" si="180"/>
        <v>'Tesorería y Recaudación'</v>
      </c>
      <c r="J1924" t="str">
        <f t="shared" si="181"/>
        <v>'LA0007675'</v>
      </c>
      <c r="K1924" t="str">
        <f t="shared" si="182"/>
        <v>'LA0015211'</v>
      </c>
      <c r="M1924" t="str">
        <f t="shared" ref="M1924:M1955" si="185">IFERROR(IF(F1924="null","null","'"&amp;F1924&amp;"'"),"null")</f>
        <v>null</v>
      </c>
      <c r="O1924" t="str">
        <f t="shared" si="183"/>
        <v xml:space="preserve">INSERT INTO pad_organ (organid, nom, dir3, dir3pare, cif) VALUES (71922, 'Tesorería y Recaudación', 'LA0007675', 'LA0015211', null); </v>
      </c>
    </row>
    <row r="1925" spans="2:15">
      <c r="B1925" t="s">
        <v>3555</v>
      </c>
      <c r="C1925" t="s">
        <v>3556</v>
      </c>
      <c r="D1925" s="1">
        <v>2138611</v>
      </c>
      <c r="E1925" t="str">
        <f>IFERROR(VLOOKUP(D1925,PBL_ORGAN_GESTOR!$A$2:$G$1955,2,FALSE),"null")</f>
        <v>LA0015210</v>
      </c>
      <c r="F1925" t="str">
        <f>IF(E1925="null",VLOOKUP(B1925,Entitats!O:P,2,FALSE),"null")</f>
        <v>null</v>
      </c>
      <c r="H1925">
        <f t="shared" si="184"/>
        <v>71923</v>
      </c>
      <c r="I1925" t="str">
        <f t="shared" si="180"/>
        <v>'Secretaría Técnica de Hacienda y Función Pública'</v>
      </c>
      <c r="J1925" t="str">
        <f t="shared" si="181"/>
        <v>'LA0015212'</v>
      </c>
      <c r="K1925" t="str">
        <f t="shared" si="182"/>
        <v>'LA0015210'</v>
      </c>
      <c r="M1925" t="str">
        <f t="shared" si="185"/>
        <v>null</v>
      </c>
      <c r="O1925" t="str">
        <f t="shared" si="183"/>
        <v xml:space="preserve">INSERT INTO pad_organ (organid, nom, dir3, dir3pare, cif) VALUES (71923, 'Secretaría Técnica de Hacienda y Función Pública', 'LA0015212', 'LA0015210', null); </v>
      </c>
    </row>
    <row r="1926" spans="2:15">
      <c r="B1926" t="s">
        <v>3557</v>
      </c>
      <c r="C1926" t="s">
        <v>3398</v>
      </c>
      <c r="D1926" s="1">
        <v>2138615</v>
      </c>
      <c r="E1926" t="str">
        <f>IFERROR(VLOOKUP(D1926,PBL_ORGAN_GESTOR!$A$2:$G$1955,2,FALSE),"null")</f>
        <v>LA0015212</v>
      </c>
      <c r="F1926" t="str">
        <f>IF(E1926="null",VLOOKUP(B1926,Entitats!O:P,2,FALSE),"null")</f>
        <v>null</v>
      </c>
      <c r="H1926">
        <f t="shared" si="184"/>
        <v>71924</v>
      </c>
      <c r="I1926" t="str">
        <f t="shared" si="180"/>
        <v>'Unidad de Emergencias'</v>
      </c>
      <c r="J1926" t="str">
        <f t="shared" si="181"/>
        <v>'LA0015213'</v>
      </c>
      <c r="K1926" t="str">
        <f t="shared" si="182"/>
        <v>'LA0015212'</v>
      </c>
      <c r="M1926" t="str">
        <f t="shared" si="185"/>
        <v>null</v>
      </c>
      <c r="O1926" t="str">
        <f t="shared" si="183"/>
        <v xml:space="preserve">INSERT INTO pad_organ (organid, nom, dir3, dir3pare, cif) VALUES (71924, 'Unidad de Emergencias', 'LA0015213', 'LA0015212', null); </v>
      </c>
    </row>
    <row r="1927" spans="2:15">
      <c r="B1927" t="s">
        <v>3558</v>
      </c>
      <c r="C1927" t="s">
        <v>3559</v>
      </c>
      <c r="D1927" s="1">
        <v>2138611</v>
      </c>
      <c r="E1927" t="str">
        <f>IFERROR(VLOOKUP(D1927,PBL_ORGAN_GESTOR!$A$2:$G$1955,2,FALSE),"null")</f>
        <v>LA0015210</v>
      </c>
      <c r="F1927" t="str">
        <f>IF(E1927="null",VLOOKUP(B1927,Entitats!O:P,2,FALSE),"null")</f>
        <v>null</v>
      </c>
      <c r="H1927">
        <f t="shared" si="184"/>
        <v>71925</v>
      </c>
      <c r="I1927" t="str">
        <f t="shared" si="180"/>
        <v>'Dirección Insular de Función Pública'</v>
      </c>
      <c r="J1927" t="str">
        <f t="shared" si="181"/>
        <v>'LA0015214'</v>
      </c>
      <c r="K1927" t="str">
        <f t="shared" si="182"/>
        <v>'LA0015210'</v>
      </c>
      <c r="M1927" t="str">
        <f t="shared" si="185"/>
        <v>null</v>
      </c>
      <c r="O1927" t="str">
        <f t="shared" si="183"/>
        <v xml:space="preserve">INSERT INTO pad_organ (organid, nom, dir3, dir3pare, cif) VALUES (71925, 'Dirección Insular de Función Pública', 'LA0015214', 'LA0015210', null); </v>
      </c>
    </row>
    <row r="1928" spans="2:15">
      <c r="B1928" t="s">
        <v>3560</v>
      </c>
      <c r="C1928" t="s">
        <v>3561</v>
      </c>
      <c r="D1928" s="1">
        <v>2138617</v>
      </c>
      <c r="E1928" t="str">
        <f>IFERROR(VLOOKUP(D1928,PBL_ORGAN_GESTOR!$A$2:$G$1955,2,FALSE),"null")</f>
        <v>LA0015214</v>
      </c>
      <c r="F1928" t="str">
        <f>IF(E1928="null",VLOOKUP(B1928,Entitats!O:P,2,FALSE),"null")</f>
        <v>null</v>
      </c>
      <c r="H1928">
        <f t="shared" si="184"/>
        <v>71926</v>
      </c>
      <c r="I1928" t="str">
        <f t="shared" si="180"/>
        <v>'Servicio de Administración Económica'</v>
      </c>
      <c r="J1928" t="str">
        <f t="shared" si="181"/>
        <v>'LA0015215'</v>
      </c>
      <c r="K1928" t="str">
        <f t="shared" si="182"/>
        <v>'LA0015214'</v>
      </c>
      <c r="M1928" t="str">
        <f t="shared" si="185"/>
        <v>null</v>
      </c>
      <c r="O1928" t="str">
        <f t="shared" si="183"/>
        <v xml:space="preserve">INSERT INTO pad_organ (organid, nom, dir3, dir3pare, cif) VALUES (71926, 'Servicio de Administración Económica', 'LA0015215', 'LA0015214', null); </v>
      </c>
    </row>
    <row r="1929" spans="2:15">
      <c r="B1929" t="s">
        <v>3562</v>
      </c>
      <c r="C1929" t="s">
        <v>2245</v>
      </c>
      <c r="D1929" s="1">
        <v>2138617</v>
      </c>
      <c r="E1929" t="str">
        <f>IFERROR(VLOOKUP(D1929,PBL_ORGAN_GESTOR!$A$2:$G$1955,2,FALSE),"null")</f>
        <v>LA0015214</v>
      </c>
      <c r="F1929" t="str">
        <f>IF(E1929="null",VLOOKUP(B1929,Entitats!O:P,2,FALSE),"null")</f>
        <v>null</v>
      </c>
      <c r="H1929">
        <f t="shared" si="184"/>
        <v>71927</v>
      </c>
      <c r="I1929" t="str">
        <f t="shared" si="180"/>
        <v>'Servicio de Selección y Provisión'</v>
      </c>
      <c r="J1929" t="str">
        <f t="shared" si="181"/>
        <v>'LA0015216'</v>
      </c>
      <c r="K1929" t="str">
        <f t="shared" si="182"/>
        <v>'LA0015214'</v>
      </c>
      <c r="M1929" t="str">
        <f t="shared" si="185"/>
        <v>null</v>
      </c>
      <c r="O1929" t="str">
        <f t="shared" si="183"/>
        <v xml:space="preserve">INSERT INTO pad_organ (organid, nom, dir3, dir3pare, cif) VALUES (71927, 'Servicio de Selección y Provisión', 'LA0015216', 'LA0015214', null); </v>
      </c>
    </row>
    <row r="1930" spans="2:15">
      <c r="B1930" t="s">
        <v>3563</v>
      </c>
      <c r="C1930" t="s">
        <v>3564</v>
      </c>
      <c r="D1930" t="s">
        <v>13</v>
      </c>
      <c r="E1930" t="str">
        <f>IFERROR(VLOOKUP(D1930,PBL_ORGAN_GESTOR!$A$2:$G$1955,2,FALSE),"null")</f>
        <v>null</v>
      </c>
      <c r="F1930" t="str">
        <f>IF(E1930="null",VLOOKUP(B1930,Entitats!O:P,2,FALSE),"null")</f>
        <v>P0705800A</v>
      </c>
      <c r="H1930">
        <f t="shared" si="184"/>
        <v>71928</v>
      </c>
      <c r="I1930" t="str">
        <f t="shared" si="180"/>
        <v>'Ayuntamiento de Selva'</v>
      </c>
      <c r="J1930" t="str">
        <f t="shared" si="181"/>
        <v>'L01070585'</v>
      </c>
      <c r="K1930" t="str">
        <f t="shared" si="182"/>
        <v>null</v>
      </c>
      <c r="M1930" t="str">
        <f t="shared" si="185"/>
        <v>'P0705800A'</v>
      </c>
      <c r="O1930" t="str">
        <f t="shared" si="183"/>
        <v xml:space="preserve">INSERT INTO pad_organ (organid, nom, dir3, dir3pare, cif) VALUES (71928, 'Ayuntamiento de Selva', 'L01070585', null, 'P0705800A'); </v>
      </c>
    </row>
    <row r="1931" spans="2:15">
      <c r="B1931" t="s">
        <v>3565</v>
      </c>
      <c r="C1931" t="s">
        <v>3566</v>
      </c>
      <c r="D1931" s="1">
        <v>5926844</v>
      </c>
      <c r="E1931" t="str">
        <f>IFERROR(VLOOKUP(D1931,PBL_ORGAN_GESTOR!$A$2:$G$1955,2,FALSE),"null")</f>
        <v>LA0027261</v>
      </c>
      <c r="F1931" t="str">
        <f>IF(E1931="null",VLOOKUP(B1931,Entitats!O:P,2,FALSE),"null")</f>
        <v>null</v>
      </c>
      <c r="H1931">
        <f t="shared" si="184"/>
        <v>71929</v>
      </c>
      <c r="I1931" t="str">
        <f t="shared" si="180"/>
        <v>'ITV Inspecció Tècnica Vehicles'</v>
      </c>
      <c r="J1931" t="str">
        <f t="shared" si="181"/>
        <v>'LA0027498'</v>
      </c>
      <c r="K1931" t="str">
        <f t="shared" si="182"/>
        <v>'LA0027261'</v>
      </c>
      <c r="M1931" t="str">
        <f t="shared" si="185"/>
        <v>null</v>
      </c>
      <c r="O1931" t="str">
        <f t="shared" si="183"/>
        <v xml:space="preserve">INSERT INTO pad_organ (organid, nom, dir3, dir3pare, cif) VALUES (71929, 'ITV Inspecció Tècnica Vehicles', 'LA0027498', 'LA0027261', null); </v>
      </c>
    </row>
    <row r="1932" spans="2:15">
      <c r="B1932" t="s">
        <v>3567</v>
      </c>
      <c r="C1932" t="s">
        <v>3045</v>
      </c>
      <c r="D1932" s="1">
        <v>5926844</v>
      </c>
      <c r="E1932" t="str">
        <f>IFERROR(VLOOKUP(D1932,PBL_ORGAN_GESTOR!$A$2:$G$1955,2,FALSE),"null")</f>
        <v>LA0027261</v>
      </c>
      <c r="F1932" t="str">
        <f>IF(E1932="null",VLOOKUP(B1932,Entitats!O:P,2,FALSE),"null")</f>
        <v>null</v>
      </c>
      <c r="H1932">
        <f t="shared" si="184"/>
        <v>71930</v>
      </c>
      <c r="I1932" t="str">
        <f t="shared" si="180"/>
        <v>'Política Territorial'</v>
      </c>
      <c r="J1932" t="str">
        <f t="shared" si="181"/>
        <v>'LA0027495'</v>
      </c>
      <c r="K1932" t="str">
        <f t="shared" si="182"/>
        <v>'LA0027261'</v>
      </c>
      <c r="M1932" t="str">
        <f t="shared" si="185"/>
        <v>null</v>
      </c>
      <c r="O1932" t="str">
        <f t="shared" si="183"/>
        <v xml:space="preserve">INSERT INTO pad_organ (organid, nom, dir3, dir3pare, cif) VALUES (71930, 'Política Territorial', 'LA0027495', 'LA0027261', null); </v>
      </c>
    </row>
    <row r="1933" spans="2:15">
      <c r="B1933" t="s">
        <v>3568</v>
      </c>
      <c r="C1933" t="s">
        <v>3569</v>
      </c>
      <c r="D1933" s="1">
        <v>5926841</v>
      </c>
      <c r="E1933" t="str">
        <f>IFERROR(VLOOKUP(D1933,PBL_ORGAN_GESTOR!$A$2:$G$1955,2,FALSE),"null")</f>
        <v>LA0027259</v>
      </c>
      <c r="F1933" t="str">
        <f>IF(E1933="null",VLOOKUP(B1933,Entitats!O:P,2,FALSE),"null")</f>
        <v>null</v>
      </c>
      <c r="H1933">
        <f t="shared" si="184"/>
        <v>71931</v>
      </c>
      <c r="I1933" t="str">
        <f t="shared" si="180"/>
        <v>'Presidència i Òrgans de Govern'</v>
      </c>
      <c r="J1933" t="str">
        <f t="shared" si="181"/>
        <v>'LA0027490'</v>
      </c>
      <c r="K1933" t="str">
        <f t="shared" si="182"/>
        <v>'LA0027259'</v>
      </c>
      <c r="M1933" t="str">
        <f t="shared" si="185"/>
        <v>null</v>
      </c>
      <c r="O1933" t="str">
        <f t="shared" si="183"/>
        <v xml:space="preserve">INSERT INTO pad_organ (organid, nom, dir3, dir3pare, cif) VALUES (71931, 'Presidència i Òrgans de Govern', 'LA0027490', 'LA0027259', null); </v>
      </c>
    </row>
    <row r="1934" spans="2:15">
      <c r="B1934" t="s">
        <v>3570</v>
      </c>
      <c r="C1934" t="s">
        <v>3571</v>
      </c>
      <c r="D1934" s="1">
        <v>5926837</v>
      </c>
      <c r="E1934" t="str">
        <f>IFERROR(VLOOKUP(D1934,PBL_ORGAN_GESTOR!$A$2:$G$1955,2,FALSE),"null")</f>
        <v>LA0027298</v>
      </c>
      <c r="F1934" t="str">
        <f>IF(E1934="null",VLOOKUP(B1934,Entitats!O:P,2,FALSE),"null")</f>
        <v>null</v>
      </c>
      <c r="H1934">
        <f t="shared" si="184"/>
        <v>71932</v>
      </c>
      <c r="I1934" t="str">
        <f t="shared" si="180"/>
        <v>'Promoció Cultural'</v>
      </c>
      <c r="J1934" t="str">
        <f t="shared" si="181"/>
        <v>'LA0027474'</v>
      </c>
      <c r="K1934" t="str">
        <f t="shared" si="182"/>
        <v>'LA0027298'</v>
      </c>
      <c r="M1934" t="str">
        <f t="shared" si="185"/>
        <v>null</v>
      </c>
      <c r="O1934" t="str">
        <f t="shared" si="183"/>
        <v xml:space="preserve">INSERT INTO pad_organ (organid, nom, dir3, dir3pare, cif) VALUES (71932, 'Promoció Cultural', 'LA0027474', 'LA0027298', null); </v>
      </c>
    </row>
    <row r="1935" spans="2:15">
      <c r="B1935" t="s">
        <v>3572</v>
      </c>
      <c r="C1935" t="s">
        <v>3573</v>
      </c>
      <c r="D1935" s="1">
        <v>5926843</v>
      </c>
      <c r="E1935" t="str">
        <f>IFERROR(VLOOKUP(D1935,PBL_ORGAN_GESTOR!$A$2:$G$1955,2,FALSE),"null")</f>
        <v>LA0027262</v>
      </c>
      <c r="F1935" t="str">
        <f>IF(E1935="null",VLOOKUP(B1935,Entitats!O:P,2,FALSE),"null")</f>
        <v>null</v>
      </c>
      <c r="H1935">
        <f t="shared" si="184"/>
        <v>71933</v>
      </c>
      <c r="I1935" t="str">
        <f t="shared" si="180"/>
        <v>'Servei Extinció Incendis i Salvament'</v>
      </c>
      <c r="J1935" t="str">
        <f t="shared" si="181"/>
        <v>'LA0027480'</v>
      </c>
      <c r="K1935" t="str">
        <f t="shared" si="182"/>
        <v>'LA0027262'</v>
      </c>
      <c r="M1935" t="str">
        <f t="shared" si="185"/>
        <v>null</v>
      </c>
      <c r="O1935" t="str">
        <f t="shared" si="183"/>
        <v xml:space="preserve">INSERT INTO pad_organ (organid, nom, dir3, dir3pare, cif) VALUES (71933, 'Servei Extinció Incendis i Salvament', 'LA0027480', 'LA0027262', null); </v>
      </c>
    </row>
    <row r="1936" spans="2:15">
      <c r="B1936" t="s">
        <v>3574</v>
      </c>
      <c r="C1936" t="s">
        <v>3575</v>
      </c>
      <c r="D1936" s="1">
        <v>5926838</v>
      </c>
      <c r="E1936" t="str">
        <f>IFERROR(VLOOKUP(D1936,PBL_ORGAN_GESTOR!$A$2:$G$1955,2,FALSE),"null")</f>
        <v>LA0027299</v>
      </c>
      <c r="F1936" t="str">
        <f>IF(E1936="null",VLOOKUP(B1936,Entitats!O:P,2,FALSE),"null")</f>
        <v>null</v>
      </c>
      <c r="H1936">
        <f t="shared" si="184"/>
        <v>71934</v>
      </c>
      <c r="I1936" t="str">
        <f t="shared" si="180"/>
        <v>'Promoció Turística'</v>
      </c>
      <c r="J1936" t="str">
        <f t="shared" si="181"/>
        <v>'LA0027478'</v>
      </c>
      <c r="K1936" t="str">
        <f t="shared" si="182"/>
        <v>'LA0027299'</v>
      </c>
      <c r="M1936" t="str">
        <f t="shared" si="185"/>
        <v>null</v>
      </c>
      <c r="O1936" t="str">
        <f t="shared" si="183"/>
        <v xml:space="preserve">INSERT INTO pad_organ (organid, nom, dir3, dir3pare, cif) VALUES (71934, 'Promoció Turística', 'LA0027478', 'LA0027299', null); </v>
      </c>
    </row>
    <row r="1937" spans="2:15">
      <c r="B1937" t="s">
        <v>3576</v>
      </c>
      <c r="C1937" t="s">
        <v>3577</v>
      </c>
      <c r="D1937" s="1">
        <v>5926842</v>
      </c>
      <c r="E1937" t="str">
        <f>IFERROR(VLOOKUP(D1937,PBL_ORGAN_GESTOR!$A$2:$G$1955,2,FALSE),"null")</f>
        <v>LA0027263</v>
      </c>
      <c r="F1937" t="str">
        <f>IF(E1937="null",VLOOKUP(B1937,Entitats!O:P,2,FALSE),"null")</f>
        <v>null</v>
      </c>
      <c r="H1937">
        <f t="shared" si="184"/>
        <v>71935</v>
      </c>
      <c r="I1937" t="str">
        <f t="shared" si="180"/>
        <v>'Joventut'</v>
      </c>
      <c r="J1937" t="str">
        <f t="shared" si="181"/>
        <v>'LA0027484'</v>
      </c>
      <c r="K1937" t="str">
        <f t="shared" si="182"/>
        <v>'LA0027263'</v>
      </c>
      <c r="M1937" t="str">
        <f t="shared" si="185"/>
        <v>null</v>
      </c>
      <c r="O1937" t="str">
        <f t="shared" si="183"/>
        <v xml:space="preserve">INSERT INTO pad_organ (organid, nom, dir3, dir3pare, cif) VALUES (71935, 'Joventut', 'LA0027484', 'LA0027263', null); </v>
      </c>
    </row>
    <row r="1938" spans="2:15">
      <c r="B1938" t="s">
        <v>3578</v>
      </c>
      <c r="C1938" t="s">
        <v>4249</v>
      </c>
      <c r="D1938" s="1">
        <v>5926844</v>
      </c>
      <c r="E1938" t="str">
        <f>IFERROR(VLOOKUP(D1938,PBL_ORGAN_GESTOR!$A$2:$G$1955,2,FALSE),"null")</f>
        <v>LA0027261</v>
      </c>
      <c r="F1938" t="str">
        <f>IF(E1938="null",VLOOKUP(B1938,Entitats!O:P,2,FALSE),"null")</f>
        <v>null</v>
      </c>
      <c r="H1938">
        <f t="shared" si="184"/>
        <v>71936</v>
      </c>
      <c r="I1938" t="str">
        <f t="shared" si="180"/>
        <v>'Lluita contra l''Intrusisme'</v>
      </c>
      <c r="J1938" t="str">
        <f t="shared" si="181"/>
        <v>'LA0027497'</v>
      </c>
      <c r="K1938" t="str">
        <f t="shared" si="182"/>
        <v>'LA0027261'</v>
      </c>
      <c r="M1938" t="str">
        <f t="shared" si="185"/>
        <v>null</v>
      </c>
      <c r="O1938" t="str">
        <f t="shared" si="183"/>
        <v xml:space="preserve">INSERT INTO pad_organ (organid, nom, dir3, dir3pare, cif) VALUES (71936, 'Lluita contra l''Intrusisme', 'LA0027497', 'LA0027261', null); </v>
      </c>
    </row>
    <row r="1939" spans="2:15">
      <c r="B1939" t="s">
        <v>3580</v>
      </c>
      <c r="C1939" t="s">
        <v>3581</v>
      </c>
      <c r="D1939" s="1">
        <v>5926839</v>
      </c>
      <c r="E1939" t="str">
        <f>IFERROR(VLOOKUP(D1939,PBL_ORGAN_GESTOR!$A$2:$G$1955,2,FALSE),"null")</f>
        <v>LA0027264</v>
      </c>
      <c r="F1939" t="str">
        <f>IF(E1939="null",VLOOKUP(B1939,Entitats!O:P,2,FALSE),"null")</f>
        <v>null</v>
      </c>
      <c r="H1939">
        <f t="shared" si="184"/>
        <v>71937</v>
      </c>
      <c r="I1939" t="str">
        <f t="shared" si="180"/>
        <v>'Serveis Socials i Promoció Social'</v>
      </c>
      <c r="J1939" t="str">
        <f t="shared" si="181"/>
        <v>'LA0027469'</v>
      </c>
      <c r="K1939" t="str">
        <f t="shared" si="182"/>
        <v>'LA0027264'</v>
      </c>
      <c r="M1939" t="str">
        <f t="shared" si="185"/>
        <v>null</v>
      </c>
      <c r="O1939" t="str">
        <f t="shared" si="183"/>
        <v xml:space="preserve">INSERT INTO pad_organ (organid, nom, dir3, dir3pare, cif) VALUES (71937, 'Serveis Socials i Promoció Social', 'LA0027469', 'LA0027264', null); </v>
      </c>
    </row>
    <row r="1940" spans="2:15">
      <c r="B1940" t="s">
        <v>3582</v>
      </c>
      <c r="C1940" t="s">
        <v>3583</v>
      </c>
      <c r="D1940" s="1">
        <v>5926838</v>
      </c>
      <c r="E1940" t="str">
        <f>IFERROR(VLOOKUP(D1940,PBL_ORGAN_GESTOR!$A$2:$G$1955,2,FALSE),"null")</f>
        <v>LA0027299</v>
      </c>
      <c r="F1940" t="str">
        <f>IF(E1940="null",VLOOKUP(B1940,Entitats!O:P,2,FALSE),"null")</f>
        <v>null</v>
      </c>
      <c r="H1940">
        <f t="shared" si="184"/>
        <v>71938</v>
      </c>
      <c r="I1940" t="str">
        <f t="shared" si="180"/>
        <v>'Finca Experimentació Agrària'</v>
      </c>
      <c r="J1940" t="str">
        <f t="shared" si="181"/>
        <v>'LA0027477'</v>
      </c>
      <c r="K1940" t="str">
        <f t="shared" si="182"/>
        <v>'LA0027299'</v>
      </c>
      <c r="M1940" t="str">
        <f t="shared" si="185"/>
        <v>null</v>
      </c>
      <c r="O1940" t="str">
        <f t="shared" si="183"/>
        <v xml:space="preserve">INSERT INTO pad_organ (organid, nom, dir3, dir3pare, cif) VALUES (71938, 'Finca Experimentació Agrària', 'LA0027477', 'LA0027299', null); </v>
      </c>
    </row>
    <row r="1941" spans="2:15">
      <c r="B1941" t="s">
        <v>3584</v>
      </c>
      <c r="C1941" t="s">
        <v>3585</v>
      </c>
      <c r="D1941" s="1">
        <v>5926843</v>
      </c>
      <c r="E1941" t="str">
        <f>IFERROR(VLOOKUP(D1941,PBL_ORGAN_GESTOR!$A$2:$G$1955,2,FALSE),"null")</f>
        <v>LA0027262</v>
      </c>
      <c r="F1941" t="str">
        <f>IF(E1941="null",VLOOKUP(B1941,Entitats!O:P,2,FALSE),"null")</f>
        <v>null</v>
      </c>
      <c r="H1941">
        <f t="shared" si="184"/>
        <v>71939</v>
      </c>
      <c r="I1941" t="str">
        <f t="shared" si="180"/>
        <v>'Medi Ambient'</v>
      </c>
      <c r="J1941" t="str">
        <f t="shared" si="181"/>
        <v>'LA0027479'</v>
      </c>
      <c r="K1941" t="str">
        <f t="shared" si="182"/>
        <v>'LA0027262'</v>
      </c>
      <c r="M1941" t="str">
        <f t="shared" si="185"/>
        <v>null</v>
      </c>
      <c r="O1941" t="str">
        <f t="shared" si="183"/>
        <v xml:space="preserve">INSERT INTO pad_organ (organid, nom, dir3, dir3pare, cif) VALUES (71939, 'Medi Ambient', 'LA0027479', 'LA0027262', null); </v>
      </c>
    </row>
    <row r="1942" spans="2:15">
      <c r="B1942" t="s">
        <v>3586</v>
      </c>
      <c r="C1942" t="s">
        <v>3587</v>
      </c>
      <c r="D1942" s="1">
        <v>5926839</v>
      </c>
      <c r="E1942" t="str">
        <f>IFERROR(VLOOKUP(D1942,PBL_ORGAN_GESTOR!$A$2:$G$1955,2,FALSE),"null")</f>
        <v>LA0027264</v>
      </c>
      <c r="F1942" t="str">
        <f>IF(E1942="null",VLOOKUP(B1942,Entitats!O:P,2,FALSE),"null")</f>
        <v>null</v>
      </c>
      <c r="H1942">
        <f t="shared" si="184"/>
        <v>71940</v>
      </c>
      <c r="I1942" t="str">
        <f t="shared" si="180"/>
        <v>'Menors'</v>
      </c>
      <c r="J1942" t="str">
        <f t="shared" si="181"/>
        <v>'LA0027463'</v>
      </c>
      <c r="K1942" t="str">
        <f t="shared" si="182"/>
        <v>'LA0027264'</v>
      </c>
      <c r="M1942" t="str">
        <f t="shared" si="185"/>
        <v>null</v>
      </c>
      <c r="O1942" t="str">
        <f t="shared" si="183"/>
        <v xml:space="preserve">INSERT INTO pad_organ (organid, nom, dir3, dir3pare, cif) VALUES (71940, 'Menors', 'LA0027463', 'LA0027264', null); </v>
      </c>
    </row>
    <row r="1943" spans="2:15">
      <c r="B1943" t="s">
        <v>3588</v>
      </c>
      <c r="C1943" t="s">
        <v>3589</v>
      </c>
      <c r="D1943" s="1">
        <v>5926841</v>
      </c>
      <c r="E1943" t="str">
        <f>IFERROR(VLOOKUP(D1943,PBL_ORGAN_GESTOR!$A$2:$G$1955,2,FALSE),"null")</f>
        <v>LA0027259</v>
      </c>
      <c r="F1943" t="str">
        <f>IF(E1943="null",VLOOKUP(B1943,Entitats!O:P,2,FALSE),"null")</f>
        <v>null</v>
      </c>
      <c r="H1943">
        <f t="shared" si="184"/>
        <v>71941</v>
      </c>
      <c r="I1943" t="str">
        <f t="shared" si="180"/>
        <v>'Tresoreria'</v>
      </c>
      <c r="J1943" t="str">
        <f t="shared" si="181"/>
        <v>'LA0027489'</v>
      </c>
      <c r="K1943" t="str">
        <f t="shared" si="182"/>
        <v>'LA0027259'</v>
      </c>
      <c r="M1943" t="str">
        <f t="shared" si="185"/>
        <v>null</v>
      </c>
      <c r="O1943" t="str">
        <f t="shared" si="183"/>
        <v xml:space="preserve">INSERT INTO pad_organ (organid, nom, dir3, dir3pare, cif) VALUES (71941, 'Tresoreria', 'LA0027489', 'LA0027259', null); </v>
      </c>
    </row>
    <row r="1944" spans="2:15">
      <c r="B1944" t="s">
        <v>3590</v>
      </c>
      <c r="C1944" t="s">
        <v>3591</v>
      </c>
      <c r="D1944" s="1">
        <v>5926844</v>
      </c>
      <c r="E1944" t="str">
        <f>IFERROR(VLOOKUP(D1944,PBL_ORGAN_GESTOR!$A$2:$G$1955,2,FALSE),"null")</f>
        <v>LA0027261</v>
      </c>
      <c r="F1944" t="str">
        <f>IF(E1944="null",VLOOKUP(B1944,Entitats!O:P,2,FALSE),"null")</f>
        <v>null</v>
      </c>
      <c r="H1944">
        <f t="shared" si="184"/>
        <v>71942</v>
      </c>
      <c r="I1944" t="str">
        <f t="shared" si="180"/>
        <v>'Transports'</v>
      </c>
      <c r="J1944" t="str">
        <f t="shared" si="181"/>
        <v>'LA0027496'</v>
      </c>
      <c r="K1944" t="str">
        <f t="shared" si="182"/>
        <v>'LA0027261'</v>
      </c>
      <c r="M1944" t="str">
        <f t="shared" si="185"/>
        <v>null</v>
      </c>
      <c r="O1944" t="str">
        <f t="shared" si="183"/>
        <v xml:space="preserve">INSERT INTO pad_organ (organid, nom, dir3, dir3pare, cif) VALUES (71942, 'Transports', 'LA0027496', 'LA0027261', null); </v>
      </c>
    </row>
    <row r="1945" spans="2:15">
      <c r="B1945" t="s">
        <v>3592</v>
      </c>
      <c r="C1945" t="s">
        <v>3593</v>
      </c>
      <c r="D1945" s="1">
        <v>5926839</v>
      </c>
      <c r="E1945" t="str">
        <f>IFERROR(VLOOKUP(D1945,PBL_ORGAN_GESTOR!$A$2:$G$1955,2,FALSE),"null")</f>
        <v>LA0027264</v>
      </c>
      <c r="F1945" t="str">
        <f>IF(E1945="null",VLOOKUP(B1945,Entitats!O:P,2,FALSE),"null")</f>
        <v>null</v>
      </c>
      <c r="H1945">
        <f t="shared" si="184"/>
        <v>71943</v>
      </c>
      <c r="I1945" t="str">
        <f t="shared" si="180"/>
        <v>'Oficina de la Dona'</v>
      </c>
      <c r="J1945" t="str">
        <f t="shared" si="181"/>
        <v>'LA0027468'</v>
      </c>
      <c r="K1945" t="str">
        <f t="shared" si="182"/>
        <v>'LA0027264'</v>
      </c>
      <c r="M1945" t="str">
        <f t="shared" si="185"/>
        <v>null</v>
      </c>
      <c r="O1945" t="str">
        <f t="shared" si="183"/>
        <v xml:space="preserve">INSERT INTO pad_organ (organid, nom, dir3, dir3pare, cif) VALUES (71943, 'Oficina de la Dona', 'LA0027468', 'LA0027264', null); </v>
      </c>
    </row>
    <row r="1946" spans="2:15">
      <c r="B1946" t="s">
        <v>3594</v>
      </c>
      <c r="C1946" t="s">
        <v>3595</v>
      </c>
      <c r="D1946" s="1">
        <v>5926840</v>
      </c>
      <c r="E1946" t="str">
        <f>IFERROR(VLOOKUP(D1946,PBL_ORGAN_GESTOR!$A$2:$G$1955,2,FALSE),"null")</f>
        <v>LA0027260</v>
      </c>
      <c r="F1946" t="str">
        <f>IF(E1946="null",VLOOKUP(B1946,Entitats!O:P,2,FALSE),"null")</f>
        <v>null</v>
      </c>
      <c r="H1946">
        <f t="shared" si="184"/>
        <v>71944</v>
      </c>
      <c r="I1946" t="str">
        <f t="shared" si="180"/>
        <v>'Educació Viària. Centre Exàmens Conduir.'</v>
      </c>
      <c r="J1946" t="str">
        <f t="shared" si="181"/>
        <v>'LA0027491'</v>
      </c>
      <c r="K1946" t="str">
        <f t="shared" si="182"/>
        <v>'LA0027260'</v>
      </c>
      <c r="M1946" t="str">
        <f t="shared" si="185"/>
        <v>null</v>
      </c>
      <c r="O1946" t="str">
        <f t="shared" si="183"/>
        <v xml:space="preserve">INSERT INTO pad_organ (organid, nom, dir3, dir3pare, cif) VALUES (71944, 'Educació Viària. Centre Exàmens Conduir.', 'LA0027491', 'LA0027260', null); </v>
      </c>
    </row>
    <row r="1947" spans="2:15">
      <c r="B1947" t="s">
        <v>3596</v>
      </c>
      <c r="C1947" t="s">
        <v>3597</v>
      </c>
      <c r="D1947" s="1">
        <v>5926837</v>
      </c>
      <c r="E1947" t="str">
        <f>IFERROR(VLOOKUP(D1947,PBL_ORGAN_GESTOR!$A$2:$G$1955,2,FALSE),"null")</f>
        <v>LA0027298</v>
      </c>
      <c r="F1947" t="str">
        <f>IF(E1947="null",VLOOKUP(B1947,Entitats!O:P,2,FALSE),"null")</f>
        <v>null</v>
      </c>
      <c r="H1947">
        <f t="shared" si="184"/>
        <v>71945</v>
      </c>
      <c r="I1947" t="str">
        <f t="shared" si="180"/>
        <v>'Educació'</v>
      </c>
      <c r="J1947" t="str">
        <f t="shared" si="181"/>
        <v>'LA0027471'</v>
      </c>
      <c r="K1947" t="str">
        <f t="shared" si="182"/>
        <v>'LA0027298'</v>
      </c>
      <c r="M1947" t="str">
        <f t="shared" si="185"/>
        <v>null</v>
      </c>
      <c r="O1947" t="str">
        <f t="shared" si="183"/>
        <v xml:space="preserve">INSERT INTO pad_organ (organid, nom, dir3, dir3pare, cif) VALUES (71945, 'Educació', 'LA0027471', 'LA0027298', null); </v>
      </c>
    </row>
    <row r="1948" spans="2:15">
      <c r="B1948" t="s">
        <v>3598</v>
      </c>
      <c r="C1948" t="s">
        <v>3599</v>
      </c>
      <c r="D1948" s="1">
        <v>5926839</v>
      </c>
      <c r="E1948" t="str">
        <f>IFERROR(VLOOKUP(D1948,PBL_ORGAN_GESTOR!$A$2:$G$1955,2,FALSE),"null")</f>
        <v>LA0027264</v>
      </c>
      <c r="F1948" t="str">
        <f>IF(E1948="null",VLOOKUP(B1948,Entitats!O:P,2,FALSE),"null")</f>
        <v>null</v>
      </c>
      <c r="H1948">
        <f t="shared" si="184"/>
        <v>71946</v>
      </c>
      <c r="I1948" t="str">
        <f t="shared" si="180"/>
        <v>'Discapacitats'</v>
      </c>
      <c r="J1948" t="str">
        <f t="shared" si="181"/>
        <v>'LA0027464'</v>
      </c>
      <c r="K1948" t="str">
        <f t="shared" si="182"/>
        <v>'LA0027264'</v>
      </c>
      <c r="M1948" t="str">
        <f t="shared" si="185"/>
        <v>null</v>
      </c>
      <c r="O1948" t="str">
        <f t="shared" si="183"/>
        <v xml:space="preserve">INSERT INTO pad_organ (organid, nom, dir3, dir3pare, cif) VALUES (71946, 'Discapacitats', 'LA0027464', 'LA0027264', null); </v>
      </c>
    </row>
    <row r="1949" spans="2:15">
      <c r="B1949" t="s">
        <v>3600</v>
      </c>
      <c r="C1949" t="s">
        <v>3601</v>
      </c>
      <c r="D1949" s="1">
        <v>5926838</v>
      </c>
      <c r="E1949" t="str">
        <f>IFERROR(VLOOKUP(D1949,PBL_ORGAN_GESTOR!$A$2:$G$1955,2,FALSE),"null")</f>
        <v>LA0027299</v>
      </c>
      <c r="F1949" t="str">
        <f>IF(E1949="null",VLOOKUP(B1949,Entitats!O:P,2,FALSE),"null")</f>
        <v>null</v>
      </c>
      <c r="H1949">
        <f t="shared" si="184"/>
        <v>71947</v>
      </c>
      <c r="I1949" t="str">
        <f t="shared" si="180"/>
        <v>'Caça'</v>
      </c>
      <c r="J1949" t="str">
        <f t="shared" si="181"/>
        <v>'LA0027476'</v>
      </c>
      <c r="K1949" t="str">
        <f t="shared" si="182"/>
        <v>'LA0027299'</v>
      </c>
      <c r="M1949" t="str">
        <f t="shared" si="185"/>
        <v>null</v>
      </c>
      <c r="O1949" t="str">
        <f t="shared" si="183"/>
        <v xml:space="preserve">INSERT INTO pad_organ (organid, nom, dir3, dir3pare, cif) VALUES (71947, 'Caça', 'LA0027476', 'LA0027299', null); </v>
      </c>
    </row>
    <row r="1950" spans="2:15">
      <c r="B1950" t="s">
        <v>3602</v>
      </c>
      <c r="C1950" t="s">
        <v>3603</v>
      </c>
      <c r="D1950" s="1">
        <v>5926844</v>
      </c>
      <c r="E1950" t="str">
        <f>IFERROR(VLOOKUP(D1950,PBL_ORGAN_GESTOR!$A$2:$G$1955,2,FALSE),"null")</f>
        <v>LA0027261</v>
      </c>
      <c r="F1950" t="str">
        <f>IF(E1950="null",VLOOKUP(B1950,Entitats!O:P,2,FALSE),"null")</f>
        <v>null</v>
      </c>
      <c r="H1950">
        <f t="shared" si="184"/>
        <v>71948</v>
      </c>
      <c r="I1950" t="str">
        <f t="shared" si="180"/>
        <v>'Carreteres'</v>
      </c>
      <c r="J1950" t="str">
        <f t="shared" si="181"/>
        <v>'LA0027493'</v>
      </c>
      <c r="K1950" t="str">
        <f t="shared" si="182"/>
        <v>'LA0027261'</v>
      </c>
      <c r="M1950" t="str">
        <f t="shared" si="185"/>
        <v>null</v>
      </c>
      <c r="O1950" t="str">
        <f t="shared" si="183"/>
        <v xml:space="preserve">INSERT INTO pad_organ (organid, nom, dir3, dir3pare, cif) VALUES (71948, 'Carreteres', 'LA0027493', 'LA0027261', null); </v>
      </c>
    </row>
    <row r="1951" spans="2:15">
      <c r="B1951" t="s">
        <v>3604</v>
      </c>
      <c r="C1951" t="s">
        <v>3605</v>
      </c>
      <c r="D1951" s="1">
        <v>5926842</v>
      </c>
      <c r="E1951" t="str">
        <f>IFERROR(VLOOKUP(D1951,PBL_ORGAN_GESTOR!$A$2:$G$1955,2,FALSE),"null")</f>
        <v>LA0027263</v>
      </c>
      <c r="F1951" t="str">
        <f>IF(E1951="null",VLOOKUP(B1951,Entitats!O:P,2,FALSE),"null")</f>
        <v>null</v>
      </c>
      <c r="H1951">
        <f t="shared" si="184"/>
        <v>71949</v>
      </c>
      <c r="I1951" t="str">
        <f t="shared" si="180"/>
        <v>'Campament Cala Jondal'</v>
      </c>
      <c r="J1951" t="str">
        <f t="shared" si="181"/>
        <v>'LA0027483'</v>
      </c>
      <c r="K1951" t="str">
        <f t="shared" si="182"/>
        <v>'LA0027263'</v>
      </c>
      <c r="M1951" t="str">
        <f t="shared" si="185"/>
        <v>null</v>
      </c>
      <c r="O1951" t="str">
        <f t="shared" si="183"/>
        <v xml:space="preserve">INSERT INTO pad_organ (organid, nom, dir3, dir3pare, cif) VALUES (71949, 'Campament Cala Jondal', 'LA0027483', 'LA0027263', null); </v>
      </c>
    </row>
    <row r="1952" spans="2:15">
      <c r="B1952" t="s">
        <v>3606</v>
      </c>
      <c r="C1952" t="s">
        <v>3607</v>
      </c>
      <c r="D1952" s="1">
        <v>5926838</v>
      </c>
      <c r="E1952" t="str">
        <f>IFERROR(VLOOKUP(D1952,PBL_ORGAN_GESTOR!$A$2:$G$1955,2,FALSE),"null")</f>
        <v>LA0027299</v>
      </c>
      <c r="F1952" t="str">
        <f>IF(E1952="null",VLOOKUP(B1952,Entitats!O:P,2,FALSE),"null")</f>
        <v>null</v>
      </c>
      <c r="H1952">
        <f t="shared" si="184"/>
        <v>71950</v>
      </c>
      <c r="I1952" t="str">
        <f t="shared" si="180"/>
        <v>'Agricultura, Ramaderia i Pesca'</v>
      </c>
      <c r="J1952" t="str">
        <f t="shared" si="181"/>
        <v>'LA0027475'</v>
      </c>
      <c r="K1952" t="str">
        <f t="shared" si="182"/>
        <v>'LA0027299'</v>
      </c>
      <c r="M1952" t="str">
        <f t="shared" si="185"/>
        <v>null</v>
      </c>
      <c r="O1952" t="str">
        <f t="shared" si="183"/>
        <v xml:space="preserve">INSERT INTO pad_organ (organid, nom, dir3, dir3pare, cif) VALUES (71950, 'Agricultura, Ramaderia i Pesca', 'LA0027475', 'LA0027299', null); </v>
      </c>
    </row>
    <row r="1953" spans="2:15">
      <c r="B1953" t="s">
        <v>3608</v>
      </c>
      <c r="C1953" t="s">
        <v>3072</v>
      </c>
      <c r="D1953" s="1">
        <v>5926837</v>
      </c>
      <c r="E1953" t="str">
        <f>IFERROR(VLOOKUP(D1953,PBL_ORGAN_GESTOR!$A$2:$G$1955,2,FALSE),"null")</f>
        <v>LA0027298</v>
      </c>
      <c r="F1953" t="str">
        <f>IF(E1953="null",VLOOKUP(B1953,Entitats!O:P,2,FALSE),"null")</f>
        <v>null</v>
      </c>
      <c r="H1953">
        <f t="shared" si="184"/>
        <v>71951</v>
      </c>
      <c r="I1953" t="str">
        <f t="shared" si="180"/>
        <v>'Biblioteca Cas Serres'</v>
      </c>
      <c r="J1953" t="str">
        <f t="shared" si="181"/>
        <v>'LA0027470'</v>
      </c>
      <c r="K1953" t="str">
        <f t="shared" si="182"/>
        <v>'LA0027298'</v>
      </c>
      <c r="M1953" t="str">
        <f t="shared" si="185"/>
        <v>null</v>
      </c>
      <c r="O1953" t="str">
        <f t="shared" si="183"/>
        <v xml:space="preserve">INSERT INTO pad_organ (organid, nom, dir3, dir3pare, cif) VALUES (71951, 'Biblioteca Cas Serres', 'LA0027470', 'LA0027298', null); </v>
      </c>
    </row>
    <row r="1954" spans="2:15">
      <c r="B1954" t="s">
        <v>3609</v>
      </c>
      <c r="C1954" t="s">
        <v>3610</v>
      </c>
      <c r="D1954" s="1">
        <v>5926841</v>
      </c>
      <c r="E1954" t="str">
        <f>IFERROR(VLOOKUP(D1954,PBL_ORGAN_GESTOR!$A$2:$G$1955,2,FALSE),"null")</f>
        <v>LA0027259</v>
      </c>
      <c r="F1954" t="str">
        <f>IF(E1954="null",VLOOKUP(B1954,Entitats!O:P,2,FALSE),"null")</f>
        <v>null</v>
      </c>
      <c r="H1954">
        <f t="shared" si="184"/>
        <v>71952</v>
      </c>
      <c r="I1954" t="str">
        <f t="shared" si="180"/>
        <v>'Administració General'</v>
      </c>
      <c r="J1954" t="str">
        <f t="shared" si="181"/>
        <v>'LA0027485'</v>
      </c>
      <c r="K1954" t="str">
        <f t="shared" si="182"/>
        <v>'LA0027259'</v>
      </c>
      <c r="M1954" t="str">
        <f t="shared" si="185"/>
        <v>null</v>
      </c>
      <c r="O1954" t="str">
        <f t="shared" si="183"/>
        <v xml:space="preserve">INSERT INTO pad_organ (organid, nom, dir3, dir3pare, cif) VALUES (71952, 'Administració General', 'LA0027485', 'LA0027259', null); </v>
      </c>
    </row>
    <row r="1955" spans="2:15">
      <c r="B1955" t="s">
        <v>3611</v>
      </c>
      <c r="C1955" t="s">
        <v>3612</v>
      </c>
      <c r="D1955" s="1">
        <v>5926841</v>
      </c>
      <c r="E1955" t="str">
        <f>IFERROR(VLOOKUP(D1955,PBL_ORGAN_GESTOR!$A$2:$G$1955,2,FALSE),"null")</f>
        <v>LA0027259</v>
      </c>
      <c r="F1955" t="str">
        <f>IF(E1955="null",VLOOKUP(B1955,Entitats!O:P,2,FALSE),"null")</f>
        <v>null</v>
      </c>
      <c r="H1955">
        <f t="shared" si="184"/>
        <v>71953</v>
      </c>
      <c r="I1955" t="str">
        <f t="shared" si="180"/>
        <v>'Esports. Promoció Esportiva.'</v>
      </c>
      <c r="J1955" t="str">
        <f t="shared" si="181"/>
        <v>'LA0027486'</v>
      </c>
      <c r="K1955" t="str">
        <f t="shared" si="182"/>
        <v>'LA0027259'</v>
      </c>
      <c r="M1955" t="str">
        <f t="shared" si="185"/>
        <v>null</v>
      </c>
      <c r="O1955" t="str">
        <f t="shared" si="183"/>
        <v xml:space="preserve">INSERT INTO pad_organ (organid, nom, dir3, dir3pare, cif) VALUES (71953, 'Esports. Promoció Esportiva.', 'LA0027486', 'LA0027259', null); </v>
      </c>
    </row>
  </sheetData>
  <autoFilter ref="A1:F195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PBL_ORGAN_GESTOR</vt:lpstr>
      <vt:lpstr>SQL</vt:lpstr>
      <vt:lpstr>Entitats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 Trias Segura</cp:lastModifiedBy>
  <dcterms:created xsi:type="dcterms:W3CDTF">2023-08-30T08:58:07Z</dcterms:created>
  <dcterms:modified xsi:type="dcterms:W3CDTF">2023-08-31T09:04:56Z</dcterms:modified>
</cp:coreProperties>
</file>