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s\Desktop\BigData\"/>
    </mc:Choice>
  </mc:AlternateContent>
  <xr:revisionPtr revIDLastSave="0" documentId="13_ncr:1_{005073AF-084F-4D4B-8F9F-C6A81D8E7FE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S16" i="1" l="1"/>
  <c r="T17" i="1"/>
  <c r="T18" i="1"/>
  <c r="T16" i="1"/>
  <c r="T15" i="1"/>
  <c r="S18" i="1"/>
  <c r="S17" i="1"/>
  <c r="S15" i="1"/>
  <c r="R18" i="1"/>
  <c r="R17" i="1"/>
  <c r="R16" i="1"/>
  <c r="R15" i="1"/>
  <c r="Q18" i="1"/>
  <c r="Q17" i="1"/>
  <c r="Q16" i="1"/>
  <c r="Q15" i="1"/>
  <c r="P18" i="1"/>
  <c r="P17" i="1"/>
  <c r="P16" i="1"/>
  <c r="Q5" i="1" l="1"/>
  <c r="R5" i="1"/>
  <c r="S5" i="1"/>
  <c r="T5" i="1"/>
  <c r="P5" i="1"/>
  <c r="Q4" i="1"/>
  <c r="R4" i="1"/>
  <c r="S4" i="1"/>
  <c r="T4" i="1"/>
  <c r="P4" i="1"/>
  <c r="Q3" i="1"/>
  <c r="R3" i="1"/>
  <c r="S3" i="1"/>
  <c r="T3" i="1"/>
  <c r="P3" i="1"/>
  <c r="Q2" i="1"/>
  <c r="R2" i="1"/>
  <c r="S2" i="1"/>
  <c r="T2" i="1"/>
  <c r="P2" i="1"/>
</calcChain>
</file>

<file path=xl/sharedStrings.xml><?xml version="1.0" encoding="utf-8"?>
<sst xmlns="http://schemas.openxmlformats.org/spreadsheetml/2006/main" count="111" uniqueCount="102">
  <si>
    <t>2020.04.04 20:54:33 EEST</t>
  </si>
  <si>
    <t>2020.04.04 20:54:38 EEST</t>
  </si>
  <si>
    <t>2020.04.04 20:55:45 EEST</t>
  </si>
  <si>
    <t>job_1586020999252_0010</t>
  </si>
  <si>
    <t>2020.04.04 20:52:18 EEST</t>
  </si>
  <si>
    <t>2020.04.04 20:52:23 EEST</t>
  </si>
  <si>
    <t>2020.04.04 20:53:32 EEST</t>
  </si>
  <si>
    <t>job_1586020999252_0008</t>
  </si>
  <si>
    <t>2020.04.04 20:50:40 EEST</t>
  </si>
  <si>
    <t>2020.04.04 20:50:45 EEST</t>
  </si>
  <si>
    <t>2020.04.04 20:51:51 EEST</t>
  </si>
  <si>
    <t>job_1586020999252_0007</t>
  </si>
  <si>
    <t>2020.04.04 20:48:16 EEST</t>
  </si>
  <si>
    <t>2020.04.04 20:48:24 EEST</t>
  </si>
  <si>
    <t>2020.04.04 20:49:33 EEST</t>
  </si>
  <si>
    <t>job_1586020999252_0004</t>
  </si>
  <si>
    <t>2020.04.04 20:41:46 EEST</t>
  </si>
  <si>
    <t>2020.04.04 20:41:59 EEST</t>
  </si>
  <si>
    <t>2020.04.04 20:43:06 EEST</t>
  </si>
  <si>
    <t>job_1586020999252_0003</t>
  </si>
  <si>
    <t>2020.04.04 21:28:21 EEST</t>
  </si>
  <si>
    <t>2020.04.04 21:28:26 EEST</t>
  </si>
  <si>
    <t>2020.04.04 21:29:23 EEST</t>
  </si>
  <si>
    <t>job_1586020999252_0033</t>
  </si>
  <si>
    <t>2020.04.04 21:26:49 EEST</t>
  </si>
  <si>
    <t>2020.04.04 21:26:54 EEST</t>
  </si>
  <si>
    <t>2020.04.04 21:27:48 EEST</t>
  </si>
  <si>
    <t>job_1586020999252_0032</t>
  </si>
  <si>
    <t>2020.04.04 21:24:27 EEST</t>
  </si>
  <si>
    <t>2020.04.04 21:24:32 EEST</t>
  </si>
  <si>
    <t>2020.04.04 21:25:28 EEST</t>
  </si>
  <si>
    <t>job_1586020999252_0031</t>
  </si>
  <si>
    <t>2020.04.04 21:23:01 EEST</t>
  </si>
  <si>
    <t>2020.04.04 21:23:06 EEST</t>
  </si>
  <si>
    <t>2020.04.04 21:24:02 EEST</t>
  </si>
  <si>
    <t>job_1586020999252_0030</t>
  </si>
  <si>
    <t>2020.04.04 21:21:37 EEST</t>
  </si>
  <si>
    <t>2020.04.04 21:21:43 EEST</t>
  </si>
  <si>
    <t>2020.04.04 21:22:40 EEST</t>
  </si>
  <si>
    <t>job_1586020999252_0029</t>
  </si>
  <si>
    <t>2020.04.04 21:19:32 EEST</t>
  </si>
  <si>
    <t>2020.04.04 21:19:40 EEST</t>
  </si>
  <si>
    <t>2020.04.04 21:20:35 EEST</t>
  </si>
  <si>
    <t>job_1586020999252_0028</t>
  </si>
  <si>
    <t>2020.04.04 21:18:13 EEST</t>
  </si>
  <si>
    <t>2020.04.04 21:18:21 EEST</t>
  </si>
  <si>
    <t>2020.04.04 21:19:17 EEST</t>
  </si>
  <si>
    <t>job_1586020999252_0027</t>
  </si>
  <si>
    <t>2020.04.04 21:16:26 EEST</t>
  </si>
  <si>
    <t>2020.04.04 21:16:31 EEST</t>
  </si>
  <si>
    <t>2020.04.04 21:17:28 EEST</t>
  </si>
  <si>
    <t>job_1586020999252_0025</t>
  </si>
  <si>
    <t>2020.04.04 21:14:00 EEST</t>
  </si>
  <si>
    <t>2020.04.04 21:14:08 EEST</t>
  </si>
  <si>
    <t>2020.04.04 21:15:07 EEST</t>
  </si>
  <si>
    <t>job_1586020999252_0022</t>
  </si>
  <si>
    <t>2020.04.04 21:12:29 EEST</t>
  </si>
  <si>
    <t>2020.04.04 21:12:38 EEST</t>
  </si>
  <si>
    <t>2020.04.04 21:13:33 EEST</t>
  </si>
  <si>
    <t>job_1586020999252_0021</t>
  </si>
  <si>
    <t>2020.04.04 21:11:00 EEST</t>
  </si>
  <si>
    <t>2020.04.04 21:11:06 EEST</t>
  </si>
  <si>
    <t>2020.04.04 21:12:03 EEST</t>
  </si>
  <si>
    <t>job_1586020999252_0020</t>
  </si>
  <si>
    <t>2020.04.04 21:08:15 EEST</t>
  </si>
  <si>
    <t>2020.04.04 21:08:20 EEST</t>
  </si>
  <si>
    <t>2020.04.04 21:09:18 EEST</t>
  </si>
  <si>
    <t>job_1586020999252_0017</t>
  </si>
  <si>
    <t>2020.04.04 21:06:55 EEST</t>
  </si>
  <si>
    <t>2020.04.04 21:07:00 EEST</t>
  </si>
  <si>
    <t>2020.04.04 21:07:58 EEST</t>
  </si>
  <si>
    <t>job_1586020999252_0016</t>
  </si>
  <si>
    <t>2020.04.04 21:04:58 EEST</t>
  </si>
  <si>
    <t>2020.04.04 21:05:03 EEST</t>
  </si>
  <si>
    <t>2020.04.04 21:06:01 EEST</t>
  </si>
  <si>
    <t>job_1586020999252_0015</t>
  </si>
  <si>
    <t>2020.04.04 21:01:14 EEST</t>
  </si>
  <si>
    <t>2020.04.04 21:01:23 EEST</t>
  </si>
  <si>
    <t>2020.04.04 21:02:19 EEST</t>
  </si>
  <si>
    <t>job_1586020999252_0012</t>
  </si>
  <si>
    <t>Submit Time</t>
  </si>
  <si>
    <t>Start Time</t>
  </si>
  <si>
    <t>Finish Time</t>
  </si>
  <si>
    <t>Job ID</t>
  </si>
  <si>
    <t>Maps Total</t>
  </si>
  <si>
    <t>Maps Complete</t>
  </si>
  <si>
    <t>Reduces Total</t>
  </si>
  <si>
    <t>Reduces Complete</t>
  </si>
  <si>
    <t xml:space="preserve"> Average Map Time (sec)</t>
  </si>
  <si>
    <t>Average Shuffle Time (sec)</t>
  </si>
  <si>
    <t xml:space="preserve"> Average Merge Time (sec)</t>
  </si>
  <si>
    <t>Average Reduce Time (sec)</t>
  </si>
  <si>
    <t>Elapsed Time (sec)</t>
  </si>
  <si>
    <t>REDUCE = 1</t>
  </si>
  <si>
    <t>REDUCE = 8</t>
  </si>
  <si>
    <t>REDUCE = 4</t>
  </si>
  <si>
    <t>REDUCE = 2</t>
  </si>
  <si>
    <t>AVG ELAPSED TIME</t>
  </si>
  <si>
    <t>AVG MAP TIME</t>
  </si>
  <si>
    <t>AVG SHUFFLE TIME</t>
  </si>
  <si>
    <t>AVG MERGE TIME</t>
  </si>
  <si>
    <t>AVG REDUCE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</si>
</sst>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1" fillId="6" borderId="0" xfId="5"/>
    <xf numFmtId="0" fontId="1" fillId="3" borderId="2" xfId="2" applyBorder="1" applyAlignment="1">
      <alignment horizontal="center" vertical="center" wrapText="1"/>
    </xf>
    <xf numFmtId="0" fontId="0" fillId="0" borderId="2" xfId="0" applyBorder="1"/>
    <xf numFmtId="0" fontId="2" fillId="2" borderId="2" xfId="1" applyBorder="1" applyAlignment="1">
      <alignment vertical="center" wrapText="1"/>
    </xf>
    <xf numFmtId="0" fontId="0" fillId="4" borderId="2" xfId="3" applyFont="1" applyBorder="1" applyAlignment="1">
      <alignment horizontal="center" vertical="center" wrapText="1"/>
    </xf>
    <xf numFmtId="0" fontId="0" fillId="5" borderId="2" xfId="4" applyFont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0" fontId="4" fillId="3" borderId="3" xfId="2" applyFont="1" applyBorder="1" applyAlignment="1">
      <alignment horizontal="center" vertical="center" wrapText="1"/>
    </xf>
    <xf numFmtId="0" fontId="4" fillId="3" borderId="2" xfId="2" applyFont="1" applyBorder="1" applyAlignment="1">
      <alignment vertical="center" wrapText="1"/>
    </xf>
    <xf numFmtId="0" fontId="4" fillId="3" borderId="2" xfId="2" applyFont="1" applyBorder="1" applyAlignment="1">
      <alignment horizontal="center" vertical="center" wrapText="1"/>
    </xf>
    <xf numFmtId="0" fontId="5" fillId="3" borderId="2" xfId="2" applyFont="1" applyBorder="1" applyAlignment="1">
      <alignment horizontal="center" vertical="center" wrapText="1"/>
    </xf>
    <xf numFmtId="0" fontId="4" fillId="4" borderId="2" xfId="3" applyFont="1" applyBorder="1" applyAlignment="1">
      <alignment vertical="center" wrapText="1"/>
    </xf>
    <xf numFmtId="0" fontId="4" fillId="4" borderId="2" xfId="3" applyFont="1" applyBorder="1" applyAlignment="1">
      <alignment horizontal="center" vertical="center" wrapText="1"/>
    </xf>
    <xf numFmtId="0" fontId="4" fillId="4" borderId="3" xfId="3" applyFont="1" applyBorder="1" applyAlignment="1">
      <alignment horizontal="center" vertical="center" wrapText="1"/>
    </xf>
    <xf numFmtId="0" fontId="4" fillId="5" borderId="2" xfId="4" applyFont="1" applyBorder="1" applyAlignment="1">
      <alignment vertical="center" wrapText="1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 wrapText="1"/>
    </xf>
    <xf numFmtId="0" fontId="4" fillId="6" borderId="2" xfId="5" applyFont="1" applyBorder="1" applyAlignment="1">
      <alignment vertical="center" wrapText="1"/>
    </xf>
    <xf numFmtId="0" fontId="4" fillId="6" borderId="2" xfId="5" applyFont="1" applyBorder="1" applyAlignment="1">
      <alignment horizontal="center" vertical="center" wrapText="1"/>
    </xf>
    <xf numFmtId="0" fontId="4" fillId="6" borderId="3" xfId="5" applyFont="1" applyBorder="1" applyAlignment="1">
      <alignment horizontal="center" vertical="center" wrapText="1"/>
    </xf>
    <xf numFmtId="0" fontId="6" fillId="6" borderId="2" xfId="5" applyFont="1" applyBorder="1" applyAlignment="1">
      <alignment vertical="center" wrapText="1"/>
    </xf>
    <xf numFmtId="0" fontId="6" fillId="6" borderId="2" xfId="5" applyFont="1" applyBorder="1" applyAlignment="1">
      <alignment horizontal="center" vertical="center" wrapText="1"/>
    </xf>
    <xf numFmtId="0" fontId="6" fillId="6" borderId="3" xfId="5" applyFont="1" applyBorder="1" applyAlignment="1">
      <alignment horizontal="center" vertical="center" wrapText="1"/>
    </xf>
    <xf numFmtId="0" fontId="7" fillId="5" borderId="2" xfId="4" applyFont="1" applyBorder="1" applyAlignment="1">
      <alignment vertical="center" wrapText="1"/>
    </xf>
    <xf numFmtId="0" fontId="7" fillId="5" borderId="2" xfId="4" applyFont="1" applyBorder="1" applyAlignment="1">
      <alignment horizontal="center" vertical="center" wrapText="1"/>
    </xf>
    <xf numFmtId="0" fontId="7" fillId="5" borderId="3" xfId="4" applyFont="1" applyBorder="1" applyAlignment="1">
      <alignment horizontal="center" vertical="center" wrapText="1"/>
    </xf>
    <xf numFmtId="0" fontId="7" fillId="4" borderId="2" xfId="3" applyFont="1" applyBorder="1" applyAlignment="1">
      <alignment vertical="center" wrapText="1"/>
    </xf>
    <xf numFmtId="0" fontId="7" fillId="4" borderId="2" xfId="3" applyFont="1" applyBorder="1" applyAlignment="1">
      <alignment horizontal="center" vertical="center" wrapText="1"/>
    </xf>
    <xf numFmtId="0" fontId="8" fillId="4" borderId="2" xfId="3" applyFont="1" applyBorder="1" applyAlignment="1">
      <alignment horizontal="center" vertical="center" wrapText="1"/>
    </xf>
    <xf numFmtId="0" fontId="7" fillId="4" borderId="3" xfId="3" applyFont="1" applyBorder="1" applyAlignment="1">
      <alignment horizontal="center" vertical="center" wrapText="1"/>
    </xf>
    <xf numFmtId="0" fontId="7" fillId="3" borderId="2" xfId="2" applyFont="1" applyBorder="1" applyAlignment="1">
      <alignment vertical="center" wrapText="1"/>
    </xf>
    <xf numFmtId="0" fontId="7" fillId="3" borderId="2" xfId="2" applyFont="1" applyBorder="1" applyAlignment="1">
      <alignment horizontal="center" vertical="center" wrapText="1"/>
    </xf>
    <xf numFmtId="0" fontId="8" fillId="3" borderId="2" xfId="2" applyFont="1" applyBorder="1" applyAlignment="1">
      <alignment horizontal="center" vertical="center" wrapText="1"/>
    </xf>
    <xf numFmtId="0" fontId="7" fillId="3" borderId="3" xfId="2" applyFont="1" applyBorder="1" applyAlignment="1">
      <alignment horizontal="center" vertical="center" wrapText="1"/>
    </xf>
    <xf numFmtId="0" fontId="7" fillId="3" borderId="3" xfId="2" applyFont="1" applyBorder="1" applyAlignment="1">
      <alignment vertical="center" wrapText="1"/>
    </xf>
    <xf numFmtId="0" fontId="8" fillId="3" borderId="3" xfId="2" applyFont="1" applyBorder="1" applyAlignment="1">
      <alignment horizontal="center" vertical="center" wrapText="1"/>
    </xf>
    <xf numFmtId="2" fontId="0" fillId="0" borderId="2" xfId="0" applyNumberFormat="1" applyBorder="1"/>
    <xf numFmtId="0" fontId="2" fillId="2" borderId="1" xfId="1"/>
  </cellXfs>
  <cellStyles count="6">
    <cellStyle name="20% - Accent2" xfId="2" builtinId="34"/>
    <cellStyle name="20% - Accent3" xfId="3" builtinId="38"/>
    <cellStyle name="20% - Accent4" xfId="4" builtinId="42"/>
    <cellStyle name="20% - Accent5" xfId="5" builtinId="4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AVG ELAPSED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56.6</c:v>
                </c:pt>
                <c:pt idx="2">
                  <c:v>56</c:v>
                </c:pt>
                <c:pt idx="3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9-4831-8CEE-7ADB67D9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39840"/>
        <c:axId val="1657590576"/>
      </c:lineChart>
      <c:catAx>
        <c:axId val="1577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0576"/>
        <c:crosses val="autoZero"/>
        <c:auto val="1"/>
        <c:lblAlgn val="ctr"/>
        <c:lblOffset val="100"/>
        <c:noMultiLvlLbl val="0"/>
      </c:catAx>
      <c:valAx>
        <c:axId val="1657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Sheet1!$T$14</c:f>
              <c:strCache>
                <c:ptCount val="1"/>
                <c:pt idx="0">
                  <c:v>AVG REDUCE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Sheet1!$T$15:$T$18</c:f>
              <c:numCache>
                <c:formatCode>0.00</c:formatCode>
                <c:ptCount val="4"/>
                <c:pt idx="0" formatCode="General">
                  <c:v>18</c:v>
                </c:pt>
                <c:pt idx="1">
                  <c:v>9.3333333333333339</c:v>
                </c:pt>
                <c:pt idx="2">
                  <c:v>5</c:v>
                </c:pt>
                <c:pt idx="3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47B-AAD1-C8DAF6AB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32048"/>
        <c:axId val="1582031568"/>
      </c:lineChart>
      <c:catAx>
        <c:axId val="16609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1568"/>
        <c:crosses val="autoZero"/>
        <c:auto val="1"/>
        <c:lblAlgn val="ctr"/>
        <c:lblOffset val="100"/>
        <c:noMultiLvlLbl val="0"/>
      </c:catAx>
      <c:valAx>
        <c:axId val="1582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Sheet1!$O$15</c:f>
              <c:strCache>
                <c:ptCount val="1"/>
                <c:pt idx="0">
                  <c:v>REDUCE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Sheet1!$P$15:$T$15</c:f>
              <c:numCache>
                <c:formatCode>General</c:formatCode>
                <c:ptCount val="5"/>
                <c:pt idx="0" formatCode="0.00">
                  <c:v>66.666666666666671</c:v>
                </c:pt>
                <c:pt idx="1">
                  <c:v>13</c:v>
                </c:pt>
                <c:pt idx="2">
                  <c:v>31</c:v>
                </c:pt>
                <c:pt idx="3" formatCode="0.00">
                  <c:v>0.33333333333333331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9-4069-809B-94160D161CE0}"/>
            </c:ext>
          </c:extLst>
        </c:ser>
        <c:ser>
          <c:idx val="1"/>
          <c:order val="1"/>
          <c:tx>
            <c:strRef>
              <c:f>Sheet1!$O$16</c:f>
              <c:strCache>
                <c:ptCount val="1"/>
                <c:pt idx="0">
                  <c:v>REDUCE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Sheet1!$P$16:$T$16</c:f>
              <c:numCache>
                <c:formatCode>General</c:formatCode>
                <c:ptCount val="5"/>
                <c:pt idx="0" formatCode="0.00">
                  <c:v>56.666666666666664</c:v>
                </c:pt>
                <c:pt idx="1">
                  <c:v>12</c:v>
                </c:pt>
                <c:pt idx="2">
                  <c:v>28</c:v>
                </c:pt>
                <c:pt idx="3">
                  <c:v>0</c:v>
                </c:pt>
                <c:pt idx="4" formatCode="0.00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9-4069-809B-94160D161CE0}"/>
            </c:ext>
          </c:extLst>
        </c:ser>
        <c:ser>
          <c:idx val="2"/>
          <c:order val="2"/>
          <c:tx>
            <c:strRef>
              <c:f>Sheet1!$O$17</c:f>
              <c:strCache>
                <c:ptCount val="1"/>
                <c:pt idx="0">
                  <c:v>REDUCE =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Sheet1!$P$17:$T$17</c:f>
              <c:numCache>
                <c:formatCode>General</c:formatCode>
                <c:ptCount val="5"/>
                <c:pt idx="0" formatCode="0.00">
                  <c:v>55.666666666666664</c:v>
                </c:pt>
                <c:pt idx="1">
                  <c:v>11</c:v>
                </c:pt>
                <c:pt idx="2">
                  <c:v>27</c:v>
                </c:pt>
                <c:pt idx="3">
                  <c:v>1</c:v>
                </c:pt>
                <c:pt idx="4" formatCode="0.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9-4069-809B-94160D161CE0}"/>
            </c:ext>
          </c:extLst>
        </c:ser>
        <c:ser>
          <c:idx val="3"/>
          <c:order val="3"/>
          <c:tx>
            <c:strRef>
              <c:f>Sheet1!$O$18</c:f>
              <c:strCache>
                <c:ptCount val="1"/>
                <c:pt idx="0">
                  <c:v>REDUCE =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Sheet1!$P$18:$T$18</c:f>
              <c:numCache>
                <c:formatCode>General</c:formatCode>
                <c:ptCount val="5"/>
                <c:pt idx="0">
                  <c:v>56</c:v>
                </c:pt>
                <c:pt idx="1">
                  <c:v>11</c:v>
                </c:pt>
                <c:pt idx="2" formatCode="0.00">
                  <c:v>27.666666666666668</c:v>
                </c:pt>
                <c:pt idx="3">
                  <c:v>1</c:v>
                </c:pt>
                <c:pt idx="4" formatCode="0.00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9-4069-809B-94160D16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17728"/>
        <c:axId val="1549386416"/>
      </c:barChart>
      <c:catAx>
        <c:axId val="16907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86416"/>
        <c:crosses val="autoZero"/>
        <c:auto val="1"/>
        <c:lblAlgn val="ctr"/>
        <c:lblOffset val="100"/>
        <c:noMultiLvlLbl val="0"/>
      </c:catAx>
      <c:valAx>
        <c:axId val="1549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AVG MAP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Sheet1!$Q$2:$Q$5</c:f>
              <c:numCache>
                <c:formatCode>General</c:formatCode>
                <c:ptCount val="4"/>
                <c:pt idx="0">
                  <c:v>13.2</c:v>
                </c:pt>
                <c:pt idx="1">
                  <c:v>12.2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42F6-AE3B-08DD7B45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26048"/>
        <c:axId val="1582029488"/>
      </c:lineChart>
      <c:catAx>
        <c:axId val="1660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29488"/>
        <c:crosses val="autoZero"/>
        <c:auto val="1"/>
        <c:lblAlgn val="ctr"/>
        <c:lblOffset val="100"/>
        <c:noMultiLvlLbl val="0"/>
      </c:catAx>
      <c:valAx>
        <c:axId val="15820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AVG SHUFFLE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Sheet1!$R$2:$R$5</c:f>
              <c:numCache>
                <c:formatCode>General</c:formatCode>
                <c:ptCount val="4"/>
                <c:pt idx="0">
                  <c:v>31.2</c:v>
                </c:pt>
                <c:pt idx="1">
                  <c:v>27.6</c:v>
                </c:pt>
                <c:pt idx="2">
                  <c:v>26.8</c:v>
                </c:pt>
                <c:pt idx="3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4EF-9A22-40AB6EE6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36112"/>
        <c:axId val="1657588912"/>
      </c:lineChart>
      <c:catAx>
        <c:axId val="15713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88912"/>
        <c:crosses val="autoZero"/>
        <c:auto val="1"/>
        <c:lblAlgn val="ctr"/>
        <c:lblOffset val="100"/>
        <c:noMultiLvlLbl val="0"/>
      </c:catAx>
      <c:valAx>
        <c:axId val="1657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AVG MERGE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Sheet1!$S$2:$S$5</c:f>
              <c:numCache>
                <c:formatCode>General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B03-A28C-2C0D3B05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72448"/>
        <c:axId val="1445751376"/>
      </c:lineChart>
      <c:catAx>
        <c:axId val="15688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51376"/>
        <c:crosses val="autoZero"/>
        <c:auto val="1"/>
        <c:lblAlgn val="ctr"/>
        <c:lblOffset val="100"/>
        <c:noMultiLvlLbl val="0"/>
      </c:catAx>
      <c:valAx>
        <c:axId val="1445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AVG REDUCE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Sheet1!$T$2:$T$5</c:f>
              <c:numCache>
                <c:formatCode>General</c:formatCode>
                <c:ptCount val="4"/>
                <c:pt idx="0">
                  <c:v>17.8</c:v>
                </c:pt>
                <c:pt idx="1">
                  <c:v>9.8000000000000007</c:v>
                </c:pt>
                <c:pt idx="2">
                  <c:v>5.6</c:v>
                </c:pt>
                <c:pt idx="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5-4A70-B93B-C994F605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32048"/>
        <c:axId val="1582031568"/>
      </c:lineChart>
      <c:catAx>
        <c:axId val="16609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1568"/>
        <c:crosses val="autoZero"/>
        <c:auto val="1"/>
        <c:lblAlgn val="ctr"/>
        <c:lblOffset val="100"/>
        <c:noMultiLvlLbl val="0"/>
      </c:catAx>
      <c:valAx>
        <c:axId val="1582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AVG ELAPSED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Sheet1!$P$15:$P$18</c:f>
              <c:numCache>
                <c:formatCode>0.00</c:formatCode>
                <c:ptCount val="4"/>
                <c:pt idx="0">
                  <c:v>66.666666666666671</c:v>
                </c:pt>
                <c:pt idx="1">
                  <c:v>56.666666666666664</c:v>
                </c:pt>
                <c:pt idx="2">
                  <c:v>55.666666666666664</c:v>
                </c:pt>
                <c:pt idx="3" formatCode="General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7-4C7C-BDF0-27B69536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39840"/>
        <c:axId val="1657590576"/>
      </c:lineChart>
      <c:catAx>
        <c:axId val="1577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0576"/>
        <c:crosses val="autoZero"/>
        <c:auto val="1"/>
        <c:lblAlgn val="ctr"/>
        <c:lblOffset val="100"/>
        <c:noMultiLvlLbl val="0"/>
      </c:catAx>
      <c:valAx>
        <c:axId val="1657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MAP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59039272886765E-2"/>
          <c:y val="0.15884359051678354"/>
          <c:w val="0.88619046159143278"/>
          <c:h val="0.7270901991983022"/>
        </c:manualLayout>
      </c:layout>
      <c:lineChart>
        <c:grouping val="standard"/>
        <c:varyColors val="0"/>
        <c:ser>
          <c:idx val="0"/>
          <c:order val="0"/>
          <c:tx>
            <c:strRef>
              <c:f>Sheet1!$Q$14</c:f>
              <c:strCache>
                <c:ptCount val="1"/>
                <c:pt idx="0">
                  <c:v>AVG MAP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Sheet1!$Q$15:$Q$18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2-41AE-8207-87D80AF4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39840"/>
        <c:axId val="1657590576"/>
      </c:lineChart>
      <c:catAx>
        <c:axId val="1577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0576"/>
        <c:crosses val="autoZero"/>
        <c:auto val="1"/>
        <c:lblAlgn val="ctr"/>
        <c:lblOffset val="100"/>
        <c:noMultiLvlLbl val="0"/>
      </c:catAx>
      <c:valAx>
        <c:axId val="1657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Sheet1!$R$14</c:f>
              <c:strCache>
                <c:ptCount val="1"/>
                <c:pt idx="0">
                  <c:v>AVG SHUFFLE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Sheet1!$R$15:$R$18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27</c:v>
                </c:pt>
                <c:pt idx="3" formatCode="0.00">
                  <c:v>27.666666666666668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9-4328-95B8-6CB2374F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36112"/>
        <c:axId val="1657588912"/>
      </c:lineChart>
      <c:catAx>
        <c:axId val="15713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88912"/>
        <c:crosses val="autoZero"/>
        <c:auto val="1"/>
        <c:lblAlgn val="ctr"/>
        <c:lblOffset val="100"/>
        <c:noMultiLvlLbl val="0"/>
      </c:catAx>
      <c:valAx>
        <c:axId val="1657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59039272886765E-2"/>
          <c:y val="0.1470548974199507"/>
          <c:w val="0.88619046159143278"/>
          <c:h val="0.7399329708218938"/>
        </c:manualLayout>
      </c:layout>
      <c:lineChart>
        <c:grouping val="standard"/>
        <c:varyColors val="0"/>
        <c:ser>
          <c:idx val="0"/>
          <c:order val="0"/>
          <c:tx>
            <c:strRef>
              <c:f>Sheet1!$S$14</c:f>
              <c:strCache>
                <c:ptCount val="1"/>
                <c:pt idx="0">
                  <c:v>AVG MERGE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Sheet1!$S$15:$S$18</c:f>
              <c:numCache>
                <c:formatCode>General</c:formatCode>
                <c:ptCount val="4"/>
                <c:pt idx="0" formatCode="0.00">
                  <c:v>0.33333333333333331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B-4F01-9428-4CE43DB9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72448"/>
        <c:axId val="1445751376"/>
      </c:lineChart>
      <c:catAx>
        <c:axId val="15688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51376"/>
        <c:crosses val="autoZero"/>
        <c:auto val="1"/>
        <c:lblAlgn val="ctr"/>
        <c:lblOffset val="100"/>
        <c:noMultiLvlLbl val="0"/>
      </c:catAx>
      <c:valAx>
        <c:axId val="1445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6927</xdr:colOff>
      <xdr:row>6</xdr:row>
      <xdr:rowOff>0</xdr:rowOff>
    </xdr:from>
    <xdr:to>
      <xdr:col>17</xdr:col>
      <xdr:colOff>214745</xdr:colOff>
      <xdr:row>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519545</xdr:colOff>
      <xdr:row>6</xdr:row>
      <xdr:rowOff>13854</xdr:rowOff>
    </xdr:from>
    <xdr:to>
      <xdr:col>20</xdr:col>
      <xdr:colOff>381000</xdr:colOff>
      <xdr:row>9</xdr:row>
      <xdr:rowOff>13854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48491</xdr:colOff>
      <xdr:row>6</xdr:row>
      <xdr:rowOff>0</xdr:rowOff>
    </xdr:from>
    <xdr:to>
      <xdr:col>28</xdr:col>
      <xdr:colOff>353291</xdr:colOff>
      <xdr:row>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6926</xdr:colOff>
      <xdr:row>9</xdr:row>
      <xdr:rowOff>387927</xdr:rowOff>
    </xdr:from>
    <xdr:to>
      <xdr:col>17</xdr:col>
      <xdr:colOff>214744</xdr:colOff>
      <xdr:row>12</xdr:row>
      <xdr:rowOff>387927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547254</xdr:colOff>
      <xdr:row>9</xdr:row>
      <xdr:rowOff>401781</xdr:rowOff>
    </xdr:from>
    <xdr:to>
      <xdr:col>20</xdr:col>
      <xdr:colOff>408709</xdr:colOff>
      <xdr:row>12</xdr:row>
      <xdr:rowOff>401781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18</xdr:row>
      <xdr:rowOff>590550</xdr:rowOff>
    </xdr:from>
    <xdr:to>
      <xdr:col>17</xdr:col>
      <xdr:colOff>228599</xdr:colOff>
      <xdr:row>24</xdr:row>
      <xdr:rowOff>64655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1066800</xdr:colOff>
      <xdr:row>18</xdr:row>
      <xdr:rowOff>590550</xdr:rowOff>
    </xdr:from>
    <xdr:to>
      <xdr:col>21</xdr:col>
      <xdr:colOff>400049</xdr:colOff>
      <xdr:row>24</xdr:row>
      <xdr:rowOff>64655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19050</xdr:colOff>
      <xdr:row>18</xdr:row>
      <xdr:rowOff>590550</xdr:rowOff>
    </xdr:from>
    <xdr:to>
      <xdr:col>30</xdr:col>
      <xdr:colOff>323851</xdr:colOff>
      <xdr:row>25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571500</xdr:colOff>
      <xdr:row>26</xdr:row>
      <xdr:rowOff>114300</xdr:rowOff>
    </xdr:from>
    <xdr:to>
      <xdr:col>17</xdr:col>
      <xdr:colOff>228599</xdr:colOff>
      <xdr:row>40</xdr:row>
      <xdr:rowOff>43873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1066800</xdr:colOff>
      <xdr:row>26</xdr:row>
      <xdr:rowOff>114300</xdr:rowOff>
    </xdr:from>
    <xdr:to>
      <xdr:col>21</xdr:col>
      <xdr:colOff>411596</xdr:colOff>
      <xdr:row>40</xdr:row>
      <xdr:rowOff>43873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252845</xdr:colOff>
      <xdr:row>10</xdr:row>
      <xdr:rowOff>523008</xdr:rowOff>
    </xdr:from>
    <xdr:to>
      <xdr:col>37</xdr:col>
      <xdr:colOff>467591</xdr:colOff>
      <xdr:row>18</xdr:row>
      <xdr:rowOff>313458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3F806-C180-4C0D-9E94-228BB3D1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83.212.76.228:19888/jobhistory/job/job_1586020999252_0025" TargetMode="External"/><Relationship Id="rId13" Type="http://schemas.openxmlformats.org/officeDocument/2006/relationships/hyperlink" Target="http://83.212.76.228:19888/jobhistory/job/job_1586020999252_0016" TargetMode="External"/><Relationship Id="rId18" Type="http://schemas.openxmlformats.org/officeDocument/2006/relationships/hyperlink" Target="http://83.212.76.228:19888/jobhistory/job/job_1586020999252_0007" TargetMode="External"/><Relationship Id="rId3" Type="http://schemas.openxmlformats.org/officeDocument/2006/relationships/hyperlink" Target="http://83.212.76.228:19888/jobhistory/job/job_1586020999252_003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83.212.76.228:19888/jobhistory/job/job_1586020999252_0027" TargetMode="External"/><Relationship Id="rId12" Type="http://schemas.openxmlformats.org/officeDocument/2006/relationships/hyperlink" Target="http://83.212.76.228:19888/jobhistory/job/job_1586020999252_0017" TargetMode="External"/><Relationship Id="rId17" Type="http://schemas.openxmlformats.org/officeDocument/2006/relationships/hyperlink" Target="http://83.212.76.228:19888/jobhistory/job/job_1586020999252_0008" TargetMode="External"/><Relationship Id="rId2" Type="http://schemas.openxmlformats.org/officeDocument/2006/relationships/hyperlink" Target="http://83.212.76.228:19888/jobhistory/job/job_1586020999252_0032" TargetMode="External"/><Relationship Id="rId16" Type="http://schemas.openxmlformats.org/officeDocument/2006/relationships/hyperlink" Target="http://83.212.76.228:19888/jobhistory/job/job_1586020999252_0010" TargetMode="External"/><Relationship Id="rId20" Type="http://schemas.openxmlformats.org/officeDocument/2006/relationships/hyperlink" Target="http://83.212.76.228:19888/jobhistory/job/job_1586020999252_0003" TargetMode="External"/><Relationship Id="rId1" Type="http://schemas.openxmlformats.org/officeDocument/2006/relationships/hyperlink" Target="http://83.212.76.228:19888/jobhistory/job/job_1586020999252_0033" TargetMode="External"/><Relationship Id="rId6" Type="http://schemas.openxmlformats.org/officeDocument/2006/relationships/hyperlink" Target="http://83.212.76.228:19888/jobhistory/job/job_1586020999252_0028" TargetMode="External"/><Relationship Id="rId11" Type="http://schemas.openxmlformats.org/officeDocument/2006/relationships/hyperlink" Target="http://83.212.76.228:19888/jobhistory/job/job_1586020999252_0020" TargetMode="External"/><Relationship Id="rId5" Type="http://schemas.openxmlformats.org/officeDocument/2006/relationships/hyperlink" Target="http://83.212.76.228:19888/jobhistory/job/job_1586020999252_0029" TargetMode="External"/><Relationship Id="rId15" Type="http://schemas.openxmlformats.org/officeDocument/2006/relationships/hyperlink" Target="http://83.212.76.228:19888/jobhistory/job/job_1586020999252_0012" TargetMode="External"/><Relationship Id="rId10" Type="http://schemas.openxmlformats.org/officeDocument/2006/relationships/hyperlink" Target="http://83.212.76.228:19888/jobhistory/job/job_1586020999252_0021" TargetMode="External"/><Relationship Id="rId19" Type="http://schemas.openxmlformats.org/officeDocument/2006/relationships/hyperlink" Target="http://83.212.76.228:19888/jobhistory/job/job_1586020999252_0004" TargetMode="External"/><Relationship Id="rId4" Type="http://schemas.openxmlformats.org/officeDocument/2006/relationships/hyperlink" Target="http://83.212.76.228:19888/jobhistory/job/job_1586020999252_0030" TargetMode="External"/><Relationship Id="rId9" Type="http://schemas.openxmlformats.org/officeDocument/2006/relationships/hyperlink" Target="http://83.212.76.228:19888/jobhistory/job/job_1586020999252_0022" TargetMode="External"/><Relationship Id="rId14" Type="http://schemas.openxmlformats.org/officeDocument/2006/relationships/hyperlink" Target="http://83.212.76.228:19888/jobhistory/job/job_1586020999252_0015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1"/>
  <sheetViews>
    <sheetView tabSelected="1" topLeftCell="J7" zoomScale="40" zoomScaleNormal="40" workbookViewId="0">
      <selection activeCell="AH20" sqref="AH20"/>
    </sheetView>
  </sheetViews>
  <sheetFormatPr defaultRowHeight="14.4" x14ac:dyDescent="0.3"/>
  <cols>
    <col min="1" max="3" width="16.6640625" bestFit="1" customWidth="1"/>
    <col min="4" max="4" width="14.21875" bestFit="1" customWidth="1"/>
    <col min="5" max="5" width="13.88671875" bestFit="1" customWidth="1"/>
    <col min="6" max="6" width="18.88671875" bestFit="1" customWidth="1"/>
    <col min="7" max="7" width="18.109375" bestFit="1" customWidth="1"/>
    <col min="8" max="9" width="23.109375" bestFit="1" customWidth="1"/>
    <col min="10" max="10" width="29.5546875" bestFit="1" customWidth="1"/>
    <col min="11" max="11" width="32.6640625" bestFit="1" customWidth="1"/>
    <col min="12" max="12" width="32" bestFit="1" customWidth="1"/>
    <col min="13" max="13" width="33.21875" bestFit="1" customWidth="1"/>
    <col min="15" max="15" width="21" customWidth="1"/>
    <col min="16" max="16" width="24.33203125" bestFit="1" customWidth="1"/>
    <col min="17" max="17" width="18.44140625" bestFit="1" customWidth="1"/>
    <col min="18" max="18" width="24.109375" bestFit="1" customWidth="1"/>
    <col min="19" max="19" width="21.77734375" bestFit="1" customWidth="1"/>
    <col min="20" max="20" width="22.88671875" bestFit="1" customWidth="1"/>
  </cols>
  <sheetData>
    <row r="1" spans="1:121" x14ac:dyDescent="0.3">
      <c r="A1" s="41" t="s">
        <v>80</v>
      </c>
      <c r="B1" s="41" t="s">
        <v>81</v>
      </c>
      <c r="C1" s="41" t="s">
        <v>82</v>
      </c>
      <c r="D1" s="41" t="s">
        <v>83</v>
      </c>
      <c r="E1" s="41" t="s">
        <v>84</v>
      </c>
      <c r="F1" s="41" t="s">
        <v>85</v>
      </c>
      <c r="G1" s="41" t="s">
        <v>86</v>
      </c>
      <c r="H1" s="41" t="s">
        <v>87</v>
      </c>
      <c r="I1" s="41" t="s">
        <v>92</v>
      </c>
      <c r="J1" s="41" t="s">
        <v>88</v>
      </c>
      <c r="K1" s="41" t="s">
        <v>89</v>
      </c>
      <c r="L1" s="41" t="s">
        <v>90</v>
      </c>
      <c r="M1" s="41" t="s">
        <v>91</v>
      </c>
      <c r="O1" s="6"/>
      <c r="P1" s="7" t="s">
        <v>97</v>
      </c>
      <c r="Q1" s="7" t="s">
        <v>98</v>
      </c>
      <c r="R1" s="7" t="s">
        <v>99</v>
      </c>
      <c r="S1" s="7" t="s">
        <v>100</v>
      </c>
      <c r="T1" s="7" t="s">
        <v>101</v>
      </c>
    </row>
    <row r="2" spans="1:121" s="1" customFormat="1" ht="62.4" x14ac:dyDescent="0.3">
      <c r="A2" s="38" t="s">
        <v>20</v>
      </c>
      <c r="B2" s="38" t="s">
        <v>21</v>
      </c>
      <c r="C2" s="38" t="s">
        <v>22</v>
      </c>
      <c r="D2" s="38" t="s">
        <v>23</v>
      </c>
      <c r="E2" s="37">
        <v>34</v>
      </c>
      <c r="F2" s="37">
        <v>34</v>
      </c>
      <c r="G2" s="37">
        <v>8</v>
      </c>
      <c r="H2" s="37">
        <v>8</v>
      </c>
      <c r="I2" s="39">
        <v>57</v>
      </c>
      <c r="J2" s="37">
        <v>11</v>
      </c>
      <c r="K2" s="37">
        <v>28</v>
      </c>
      <c r="L2" s="37">
        <v>1</v>
      </c>
      <c r="M2" s="37">
        <v>4</v>
      </c>
      <c r="N2"/>
      <c r="O2" s="10" t="s">
        <v>93</v>
      </c>
      <c r="P2" s="6">
        <f>AVERAGE(I17:I21)</f>
        <v>66.599999999999994</v>
      </c>
      <c r="Q2" s="6">
        <f>AVERAGE(J17:J21)</f>
        <v>13.2</v>
      </c>
      <c r="R2" s="6">
        <f t="shared" ref="R2:T2" si="0">AVERAGE(K17:K21)</f>
        <v>31.2</v>
      </c>
      <c r="S2" s="6">
        <f t="shared" si="0"/>
        <v>0.4</v>
      </c>
      <c r="T2" s="6">
        <f t="shared" si="0"/>
        <v>17.8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</row>
    <row r="3" spans="1:121" s="1" customFormat="1" ht="62.4" x14ac:dyDescent="0.3">
      <c r="A3" s="34" t="s">
        <v>24</v>
      </c>
      <c r="B3" s="34" t="s">
        <v>25</v>
      </c>
      <c r="C3" s="34" t="s">
        <v>26</v>
      </c>
      <c r="D3" s="34" t="s">
        <v>27</v>
      </c>
      <c r="E3" s="35">
        <v>34</v>
      </c>
      <c r="F3" s="35">
        <v>34</v>
      </c>
      <c r="G3" s="35">
        <v>8</v>
      </c>
      <c r="H3" s="35">
        <v>8</v>
      </c>
      <c r="I3" s="36">
        <v>54</v>
      </c>
      <c r="J3" s="37">
        <v>11</v>
      </c>
      <c r="K3" s="37">
        <v>26</v>
      </c>
      <c r="L3" s="37">
        <v>1</v>
      </c>
      <c r="M3" s="37">
        <v>4</v>
      </c>
      <c r="N3"/>
      <c r="O3" s="9" t="s">
        <v>96</v>
      </c>
      <c r="P3" s="6">
        <f>AVERAGE(I12:I16)</f>
        <v>56.6</v>
      </c>
      <c r="Q3" s="6">
        <f t="shared" ref="Q3:T3" si="1">AVERAGE(J12:J16)</f>
        <v>12.2</v>
      </c>
      <c r="R3" s="6">
        <f t="shared" si="1"/>
        <v>27.6</v>
      </c>
      <c r="S3" s="6">
        <f t="shared" si="1"/>
        <v>0.2</v>
      </c>
      <c r="T3" s="6">
        <f t="shared" si="1"/>
        <v>9.8000000000000007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</row>
    <row r="4" spans="1:121" s="1" customFormat="1" ht="62.4" x14ac:dyDescent="0.3">
      <c r="A4" s="12" t="s">
        <v>28</v>
      </c>
      <c r="B4" s="12" t="s">
        <v>29</v>
      </c>
      <c r="C4" s="12" t="s">
        <v>30</v>
      </c>
      <c r="D4" s="12" t="s">
        <v>31</v>
      </c>
      <c r="E4" s="13">
        <v>34</v>
      </c>
      <c r="F4" s="13">
        <v>34</v>
      </c>
      <c r="G4" s="13">
        <v>8</v>
      </c>
      <c r="H4" s="13">
        <v>8</v>
      </c>
      <c r="I4" s="13">
        <v>55</v>
      </c>
      <c r="J4" s="11">
        <v>11</v>
      </c>
      <c r="K4" s="11">
        <v>28</v>
      </c>
      <c r="L4" s="11">
        <v>1</v>
      </c>
      <c r="M4" s="11">
        <v>3</v>
      </c>
      <c r="N4"/>
      <c r="O4" s="8" t="s">
        <v>95</v>
      </c>
      <c r="P4" s="6">
        <f>AVERAGE(I7:I11)</f>
        <v>56</v>
      </c>
      <c r="Q4" s="6">
        <f t="shared" ref="Q4:T4" si="2">AVERAGE(J7:J11)</f>
        <v>12</v>
      </c>
      <c r="R4" s="6">
        <f t="shared" si="2"/>
        <v>26.8</v>
      </c>
      <c r="S4" s="6">
        <f t="shared" si="2"/>
        <v>1</v>
      </c>
      <c r="T4" s="6">
        <f t="shared" si="2"/>
        <v>5.6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</row>
    <row r="5" spans="1:121" s="1" customFormat="1" ht="62.4" x14ac:dyDescent="0.3">
      <c r="A5" s="12" t="s">
        <v>32</v>
      </c>
      <c r="B5" s="12" t="s">
        <v>33</v>
      </c>
      <c r="C5" s="12" t="s">
        <v>34</v>
      </c>
      <c r="D5" s="12" t="s">
        <v>35</v>
      </c>
      <c r="E5" s="13">
        <v>34</v>
      </c>
      <c r="F5" s="13">
        <v>34</v>
      </c>
      <c r="G5" s="13">
        <v>8</v>
      </c>
      <c r="H5" s="13">
        <v>8</v>
      </c>
      <c r="I5" s="13">
        <v>56</v>
      </c>
      <c r="J5" s="11">
        <v>11</v>
      </c>
      <c r="K5" s="11">
        <v>27</v>
      </c>
      <c r="L5" s="11">
        <v>1</v>
      </c>
      <c r="M5" s="11">
        <v>4</v>
      </c>
      <c r="N5"/>
      <c r="O5" s="5" t="s">
        <v>94</v>
      </c>
      <c r="P5" s="6">
        <f>AVERAGE(I2:I6)</f>
        <v>55.8</v>
      </c>
      <c r="Q5" s="6">
        <f t="shared" ref="Q5:T5" si="3">AVERAGE(J2:J6)</f>
        <v>11</v>
      </c>
      <c r="R5" s="6">
        <f t="shared" si="3"/>
        <v>27.4</v>
      </c>
      <c r="S5" s="6">
        <f t="shared" si="3"/>
        <v>1</v>
      </c>
      <c r="T5" s="6">
        <f t="shared" si="3"/>
        <v>3.6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</row>
    <row r="6" spans="1:121" s="1" customFormat="1" ht="62.4" x14ac:dyDescent="0.3">
      <c r="A6" s="12" t="s">
        <v>36</v>
      </c>
      <c r="B6" s="12" t="s">
        <v>37</v>
      </c>
      <c r="C6" s="12" t="s">
        <v>38</v>
      </c>
      <c r="D6" s="12" t="s">
        <v>39</v>
      </c>
      <c r="E6" s="13">
        <v>34</v>
      </c>
      <c r="F6" s="13">
        <v>34</v>
      </c>
      <c r="G6" s="13">
        <v>8</v>
      </c>
      <c r="H6" s="13">
        <v>8</v>
      </c>
      <c r="I6" s="14">
        <v>57</v>
      </c>
      <c r="J6" s="11">
        <v>11</v>
      </c>
      <c r="K6" s="11">
        <v>28</v>
      </c>
      <c r="L6" s="11">
        <v>1</v>
      </c>
      <c r="M6" s="11">
        <v>3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</row>
    <row r="7" spans="1:121" s="2" customFormat="1" ht="62.4" x14ac:dyDescent="0.3">
      <c r="A7" s="15" t="s">
        <v>40</v>
      </c>
      <c r="B7" s="15" t="s">
        <v>41</v>
      </c>
      <c r="C7" s="15" t="s">
        <v>42</v>
      </c>
      <c r="D7" s="15" t="s">
        <v>43</v>
      </c>
      <c r="E7" s="16">
        <v>34</v>
      </c>
      <c r="F7" s="16">
        <v>34</v>
      </c>
      <c r="G7" s="16">
        <v>4</v>
      </c>
      <c r="H7" s="16">
        <v>4</v>
      </c>
      <c r="I7" s="16">
        <v>55</v>
      </c>
      <c r="J7" s="17">
        <v>11</v>
      </c>
      <c r="K7" s="17">
        <v>27</v>
      </c>
      <c r="L7" s="17">
        <v>1</v>
      </c>
      <c r="M7" s="17"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</row>
    <row r="8" spans="1:121" s="2" customFormat="1" ht="62.4" x14ac:dyDescent="0.3">
      <c r="A8" s="30" t="s">
        <v>44</v>
      </c>
      <c r="B8" s="30" t="s">
        <v>45</v>
      </c>
      <c r="C8" s="30" t="s">
        <v>46</v>
      </c>
      <c r="D8" s="30" t="s">
        <v>47</v>
      </c>
      <c r="E8" s="31">
        <v>34</v>
      </c>
      <c r="F8" s="31">
        <v>34</v>
      </c>
      <c r="G8" s="31">
        <v>4</v>
      </c>
      <c r="H8" s="31">
        <v>4</v>
      </c>
      <c r="I8" s="31">
        <v>55</v>
      </c>
      <c r="J8" s="33">
        <v>13</v>
      </c>
      <c r="K8" s="33">
        <v>25</v>
      </c>
      <c r="L8" s="33">
        <v>1</v>
      </c>
      <c r="M8" s="33">
        <v>6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</row>
    <row r="9" spans="1:121" s="2" customFormat="1" ht="62.4" x14ac:dyDescent="0.3">
      <c r="A9" s="15" t="s">
        <v>48</v>
      </c>
      <c r="B9" s="15" t="s">
        <v>49</v>
      </c>
      <c r="C9" s="15" t="s">
        <v>50</v>
      </c>
      <c r="D9" s="15" t="s">
        <v>51</v>
      </c>
      <c r="E9" s="16">
        <v>34</v>
      </c>
      <c r="F9" s="16">
        <v>34</v>
      </c>
      <c r="G9" s="16">
        <v>4</v>
      </c>
      <c r="H9" s="16">
        <v>4</v>
      </c>
      <c r="I9" s="16">
        <v>57</v>
      </c>
      <c r="J9" s="17">
        <v>11</v>
      </c>
      <c r="K9" s="17">
        <v>27</v>
      </c>
      <c r="L9" s="17">
        <v>1</v>
      </c>
      <c r="M9" s="17">
        <v>5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</row>
    <row r="10" spans="1:121" s="2" customFormat="1" ht="62.4" x14ac:dyDescent="0.3">
      <c r="A10" s="30" t="s">
        <v>52</v>
      </c>
      <c r="B10" s="30" t="s">
        <v>53</v>
      </c>
      <c r="C10" s="30" t="s">
        <v>54</v>
      </c>
      <c r="D10" s="30" t="s">
        <v>55</v>
      </c>
      <c r="E10" s="31">
        <v>34</v>
      </c>
      <c r="F10" s="31">
        <v>34</v>
      </c>
      <c r="G10" s="31">
        <v>4</v>
      </c>
      <c r="H10" s="31">
        <v>4</v>
      </c>
      <c r="I10" s="32">
        <v>58</v>
      </c>
      <c r="J10" s="33">
        <v>14</v>
      </c>
      <c r="K10" s="33">
        <v>28</v>
      </c>
      <c r="L10" s="33">
        <v>1</v>
      </c>
      <c r="M10" s="33">
        <v>7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</row>
    <row r="11" spans="1:121" s="2" customFormat="1" ht="62.4" x14ac:dyDescent="0.3">
      <c r="A11" s="15" t="s">
        <v>56</v>
      </c>
      <c r="B11" s="15" t="s">
        <v>57</v>
      </c>
      <c r="C11" s="15" t="s">
        <v>58</v>
      </c>
      <c r="D11" s="15" t="s">
        <v>59</v>
      </c>
      <c r="E11" s="16">
        <v>34</v>
      </c>
      <c r="F11" s="16">
        <v>34</v>
      </c>
      <c r="G11" s="16">
        <v>4</v>
      </c>
      <c r="H11" s="16">
        <v>4</v>
      </c>
      <c r="I11" s="16">
        <v>55</v>
      </c>
      <c r="J11" s="17">
        <v>11</v>
      </c>
      <c r="K11" s="17">
        <v>27</v>
      </c>
      <c r="L11" s="17">
        <v>1</v>
      </c>
      <c r="M11" s="17"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</row>
    <row r="12" spans="1:121" s="3" customFormat="1" ht="62.4" x14ac:dyDescent="0.3">
      <c r="A12" s="18" t="s">
        <v>60</v>
      </c>
      <c r="B12" s="18" t="s">
        <v>61</v>
      </c>
      <c r="C12" s="18" t="s">
        <v>62</v>
      </c>
      <c r="D12" s="18" t="s">
        <v>63</v>
      </c>
      <c r="E12" s="19">
        <v>34</v>
      </c>
      <c r="F12" s="19">
        <v>34</v>
      </c>
      <c r="G12" s="19">
        <v>2</v>
      </c>
      <c r="H12" s="19">
        <v>2</v>
      </c>
      <c r="I12" s="19">
        <v>56</v>
      </c>
      <c r="J12" s="20">
        <v>12</v>
      </c>
      <c r="K12" s="20">
        <v>28</v>
      </c>
      <c r="L12" s="20">
        <v>0</v>
      </c>
      <c r="M12" s="20">
        <v>9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</row>
    <row r="13" spans="1:121" s="3" customFormat="1" ht="81" customHeight="1" x14ac:dyDescent="0.3">
      <c r="A13" s="27" t="s">
        <v>64</v>
      </c>
      <c r="B13" s="27" t="s">
        <v>65</v>
      </c>
      <c r="C13" s="27" t="s">
        <v>66</v>
      </c>
      <c r="D13" s="27" t="s">
        <v>67</v>
      </c>
      <c r="E13" s="28">
        <v>34</v>
      </c>
      <c r="F13" s="28">
        <v>34</v>
      </c>
      <c r="G13" s="28">
        <v>2</v>
      </c>
      <c r="H13" s="28">
        <v>2</v>
      </c>
      <c r="I13" s="28">
        <v>57</v>
      </c>
      <c r="J13" s="29">
        <v>13</v>
      </c>
      <c r="K13" s="29">
        <v>27</v>
      </c>
      <c r="L13" s="29">
        <v>1</v>
      </c>
      <c r="M13" s="29">
        <v>11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</row>
    <row r="14" spans="1:121" s="3" customFormat="1" ht="37.5" customHeight="1" x14ac:dyDescent="0.3">
      <c r="A14" s="18" t="s">
        <v>68</v>
      </c>
      <c r="B14" s="18" t="s">
        <v>69</v>
      </c>
      <c r="C14" s="18" t="s">
        <v>70</v>
      </c>
      <c r="D14" s="18" t="s">
        <v>71</v>
      </c>
      <c r="E14" s="19">
        <v>34</v>
      </c>
      <c r="F14" s="19">
        <v>34</v>
      </c>
      <c r="G14" s="19">
        <v>2</v>
      </c>
      <c r="H14" s="19">
        <v>2</v>
      </c>
      <c r="I14" s="19">
        <v>57</v>
      </c>
      <c r="J14" s="20">
        <v>12</v>
      </c>
      <c r="K14" s="20">
        <v>29</v>
      </c>
      <c r="L14" s="20">
        <v>0</v>
      </c>
      <c r="M14" s="20">
        <v>9</v>
      </c>
      <c r="N14"/>
      <c r="O14"/>
      <c r="P14" s="41" t="s">
        <v>97</v>
      </c>
      <c r="Q14" s="41" t="s">
        <v>98</v>
      </c>
      <c r="R14" s="41" t="s">
        <v>99</v>
      </c>
      <c r="S14" s="41" t="s">
        <v>100</v>
      </c>
      <c r="T14" s="41" t="s">
        <v>101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</row>
    <row r="15" spans="1:121" s="3" customFormat="1" ht="62.4" x14ac:dyDescent="0.3">
      <c r="A15" s="18" t="s">
        <v>72</v>
      </c>
      <c r="B15" s="18" t="s">
        <v>73</v>
      </c>
      <c r="C15" s="18" t="s">
        <v>74</v>
      </c>
      <c r="D15" s="18" t="s">
        <v>75</v>
      </c>
      <c r="E15" s="19">
        <v>34</v>
      </c>
      <c r="F15" s="19">
        <v>34</v>
      </c>
      <c r="G15" s="19">
        <v>2</v>
      </c>
      <c r="H15" s="19">
        <v>2</v>
      </c>
      <c r="I15" s="19">
        <v>57</v>
      </c>
      <c r="J15" s="20">
        <v>12</v>
      </c>
      <c r="K15" s="20">
        <v>27</v>
      </c>
      <c r="L15" s="20">
        <v>0</v>
      </c>
      <c r="M15" s="20">
        <v>10</v>
      </c>
      <c r="N15"/>
      <c r="O15" s="10" t="s">
        <v>93</v>
      </c>
      <c r="P15" s="40">
        <f>AVERAGE(I17,I20,I21)</f>
        <v>66.666666666666671</v>
      </c>
      <c r="Q15" s="6">
        <f>AVERAGE(J17,J20,J21)</f>
        <v>13</v>
      </c>
      <c r="R15" s="6">
        <f>AVERAGE(K21,K20,K17)</f>
        <v>31</v>
      </c>
      <c r="S15" s="40">
        <f>AVERAGE(L21,L20,L17)</f>
        <v>0.33333333333333331</v>
      </c>
      <c r="T15" s="6">
        <f>AVERAGE(M21,M20,M17)</f>
        <v>18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</row>
    <row r="16" spans="1:121" s="3" customFormat="1" ht="62.4" x14ac:dyDescent="0.3">
      <c r="A16" s="27" t="s">
        <v>76</v>
      </c>
      <c r="B16" s="27" t="s">
        <v>77</v>
      </c>
      <c r="C16" s="27" t="s">
        <v>78</v>
      </c>
      <c r="D16" s="27" t="s">
        <v>79</v>
      </c>
      <c r="E16" s="28">
        <v>34</v>
      </c>
      <c r="F16" s="28">
        <v>34</v>
      </c>
      <c r="G16" s="28">
        <v>2</v>
      </c>
      <c r="H16" s="28">
        <v>2</v>
      </c>
      <c r="I16" s="28">
        <v>56</v>
      </c>
      <c r="J16" s="29">
        <v>12</v>
      </c>
      <c r="K16" s="29">
        <v>27</v>
      </c>
      <c r="L16" s="29">
        <v>0</v>
      </c>
      <c r="M16" s="29">
        <v>10</v>
      </c>
      <c r="N16"/>
      <c r="O16" s="9" t="s">
        <v>96</v>
      </c>
      <c r="P16" s="40">
        <f>AVERAGE(I12,I14,I15)</f>
        <v>56.666666666666664</v>
      </c>
      <c r="Q16" s="6">
        <f>AVERAGE(J12,J14,J15)</f>
        <v>12</v>
      </c>
      <c r="R16" s="6">
        <f>AVERAGE(K15,K14,K12)</f>
        <v>28</v>
      </c>
      <c r="S16" s="6">
        <f>AVERAGE(L15,L14,L12)</f>
        <v>0</v>
      </c>
      <c r="T16" s="40">
        <f>AVERAGE(M15,M14,M12)</f>
        <v>9.3333333333333339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</row>
    <row r="17" spans="1:121" s="4" customFormat="1" ht="62.4" x14ac:dyDescent="0.3">
      <c r="A17" s="21" t="s">
        <v>0</v>
      </c>
      <c r="B17" s="21" t="s">
        <v>1</v>
      </c>
      <c r="C17" s="21" t="s">
        <v>2</v>
      </c>
      <c r="D17" s="21" t="s">
        <v>3</v>
      </c>
      <c r="E17" s="22">
        <v>34</v>
      </c>
      <c r="F17" s="22">
        <v>34</v>
      </c>
      <c r="G17" s="22">
        <v>1</v>
      </c>
      <c r="H17" s="22">
        <v>1</v>
      </c>
      <c r="I17" s="22">
        <v>66</v>
      </c>
      <c r="J17" s="23">
        <v>13</v>
      </c>
      <c r="K17" s="23">
        <v>31</v>
      </c>
      <c r="L17" s="23">
        <v>1</v>
      </c>
      <c r="M17" s="23">
        <v>17</v>
      </c>
      <c r="N17"/>
      <c r="O17" s="8" t="s">
        <v>95</v>
      </c>
      <c r="P17" s="40">
        <f>AVERAGE(I7,I9,I11)</f>
        <v>55.666666666666664</v>
      </c>
      <c r="Q17" s="6">
        <f>AVERAGE(J11,J9,J7)</f>
        <v>11</v>
      </c>
      <c r="R17" s="6">
        <f>AVERAGE(K11,K9,K7)</f>
        <v>27</v>
      </c>
      <c r="S17" s="6">
        <f>AVERAGE(L11,L9,L7)</f>
        <v>1</v>
      </c>
      <c r="T17" s="40">
        <f>AVERAGE(M11,M9,M7)</f>
        <v>5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</row>
    <row r="18" spans="1:121" s="4" customFormat="1" ht="62.4" x14ac:dyDescent="0.3">
      <c r="A18" s="24" t="s">
        <v>4</v>
      </c>
      <c r="B18" s="24" t="s">
        <v>5</v>
      </c>
      <c r="C18" s="24" t="s">
        <v>6</v>
      </c>
      <c r="D18" s="24" t="s">
        <v>7</v>
      </c>
      <c r="E18" s="25">
        <v>34</v>
      </c>
      <c r="F18" s="25">
        <v>34</v>
      </c>
      <c r="G18" s="25">
        <v>1</v>
      </c>
      <c r="H18" s="25">
        <v>1</v>
      </c>
      <c r="I18" s="25">
        <v>68</v>
      </c>
      <c r="J18" s="26">
        <v>15</v>
      </c>
      <c r="K18" s="26">
        <v>33</v>
      </c>
      <c r="L18" s="26">
        <v>1</v>
      </c>
      <c r="M18" s="26">
        <v>17</v>
      </c>
      <c r="N18"/>
      <c r="O18" s="5" t="s">
        <v>94</v>
      </c>
      <c r="P18" s="6">
        <f>AVERAGE(I4,I5,I6)</f>
        <v>56</v>
      </c>
      <c r="Q18" s="6">
        <f>AVERAGE(J4,J5,J6)</f>
        <v>11</v>
      </c>
      <c r="R18" s="40">
        <f>AVERAGE(K6,K5,K4)</f>
        <v>27.666666666666668</v>
      </c>
      <c r="S18" s="6">
        <f>AVERAGE(L6,L5,L4)</f>
        <v>1</v>
      </c>
      <c r="T18" s="40">
        <f>AVERAGE(M6,M5,M4)</f>
        <v>3.3333333333333335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</row>
    <row r="19" spans="1:121" s="4" customFormat="1" ht="62.4" x14ac:dyDescent="0.3">
      <c r="A19" s="24" t="s">
        <v>8</v>
      </c>
      <c r="B19" s="24" t="s">
        <v>9</v>
      </c>
      <c r="C19" s="24" t="s">
        <v>10</v>
      </c>
      <c r="D19" s="24" t="s">
        <v>11</v>
      </c>
      <c r="E19" s="25">
        <v>34</v>
      </c>
      <c r="F19" s="25">
        <v>34</v>
      </c>
      <c r="G19" s="25">
        <v>1</v>
      </c>
      <c r="H19" s="25">
        <v>1</v>
      </c>
      <c r="I19" s="25">
        <v>65</v>
      </c>
      <c r="J19" s="26">
        <v>12</v>
      </c>
      <c r="K19" s="26">
        <v>30</v>
      </c>
      <c r="L19" s="26">
        <v>0</v>
      </c>
      <c r="M19" s="26">
        <v>18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</row>
    <row r="20" spans="1:121" s="4" customFormat="1" ht="62.4" x14ac:dyDescent="0.3">
      <c r="A20" s="21" t="s">
        <v>12</v>
      </c>
      <c r="B20" s="21" t="s">
        <v>13</v>
      </c>
      <c r="C20" s="21" t="s">
        <v>14</v>
      </c>
      <c r="D20" s="21" t="s">
        <v>15</v>
      </c>
      <c r="E20" s="22">
        <v>34</v>
      </c>
      <c r="F20" s="22">
        <v>34</v>
      </c>
      <c r="G20" s="22">
        <v>1</v>
      </c>
      <c r="H20" s="22">
        <v>1</v>
      </c>
      <c r="I20" s="22">
        <v>68</v>
      </c>
      <c r="J20" s="23">
        <v>13</v>
      </c>
      <c r="K20" s="23">
        <v>32</v>
      </c>
      <c r="L20" s="23">
        <v>0</v>
      </c>
      <c r="M20" s="23">
        <v>19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</row>
    <row r="21" spans="1:121" s="4" customFormat="1" ht="62.4" x14ac:dyDescent="0.3">
      <c r="A21" s="21" t="s">
        <v>16</v>
      </c>
      <c r="B21" s="21" t="s">
        <v>17</v>
      </c>
      <c r="C21" s="21" t="s">
        <v>18</v>
      </c>
      <c r="D21" s="21" t="s">
        <v>19</v>
      </c>
      <c r="E21" s="22">
        <v>34</v>
      </c>
      <c r="F21" s="22">
        <v>34</v>
      </c>
      <c r="G21" s="22">
        <v>1</v>
      </c>
      <c r="H21" s="22">
        <v>1</v>
      </c>
      <c r="I21" s="22">
        <v>66</v>
      </c>
      <c r="J21" s="23">
        <v>13</v>
      </c>
      <c r="K21" s="23">
        <v>30</v>
      </c>
      <c r="L21" s="23">
        <v>0</v>
      </c>
      <c r="M21" s="23">
        <v>18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</row>
  </sheetData>
  <phoneticPr fontId="3" type="noConversion"/>
  <hyperlinks>
    <hyperlink ref="D2" r:id="rId1" display="http://83.212.76.228:19888/jobhistory/job/job_1586020999252_0033" xr:uid="{00000000-0004-0000-0000-000000000000}"/>
    <hyperlink ref="D3" r:id="rId2" display="http://83.212.76.228:19888/jobhistory/job/job_1586020999252_0032" xr:uid="{00000000-0004-0000-0000-000001000000}"/>
    <hyperlink ref="D4" r:id="rId3" display="http://83.212.76.228:19888/jobhistory/job/job_1586020999252_0031" xr:uid="{00000000-0004-0000-0000-000002000000}"/>
    <hyperlink ref="D5" r:id="rId4" display="http://83.212.76.228:19888/jobhistory/job/job_1586020999252_0030" xr:uid="{00000000-0004-0000-0000-000003000000}"/>
    <hyperlink ref="D6" r:id="rId5" display="http://83.212.76.228:19888/jobhistory/job/job_1586020999252_0029" xr:uid="{00000000-0004-0000-0000-000004000000}"/>
    <hyperlink ref="D7" r:id="rId6" display="http://83.212.76.228:19888/jobhistory/job/job_1586020999252_0028" xr:uid="{00000000-0004-0000-0000-000005000000}"/>
    <hyperlink ref="D8" r:id="rId7" display="http://83.212.76.228:19888/jobhistory/job/job_1586020999252_0027" xr:uid="{00000000-0004-0000-0000-000006000000}"/>
    <hyperlink ref="D9" r:id="rId8" display="http://83.212.76.228:19888/jobhistory/job/job_1586020999252_0025" xr:uid="{00000000-0004-0000-0000-000007000000}"/>
    <hyperlink ref="D10" r:id="rId9" display="http://83.212.76.228:19888/jobhistory/job/job_1586020999252_0022" xr:uid="{00000000-0004-0000-0000-000008000000}"/>
    <hyperlink ref="D11" r:id="rId10" display="http://83.212.76.228:19888/jobhistory/job/job_1586020999252_0021" xr:uid="{00000000-0004-0000-0000-000009000000}"/>
    <hyperlink ref="D12" r:id="rId11" display="http://83.212.76.228:19888/jobhistory/job/job_1586020999252_0020" xr:uid="{00000000-0004-0000-0000-00000A000000}"/>
    <hyperlink ref="D13" r:id="rId12" display="http://83.212.76.228:19888/jobhistory/job/job_1586020999252_0017" xr:uid="{00000000-0004-0000-0000-00000B000000}"/>
    <hyperlink ref="D14" r:id="rId13" display="http://83.212.76.228:19888/jobhistory/job/job_1586020999252_0016" xr:uid="{00000000-0004-0000-0000-00000C000000}"/>
    <hyperlink ref="D15" r:id="rId14" display="http://83.212.76.228:19888/jobhistory/job/job_1586020999252_0015" xr:uid="{00000000-0004-0000-0000-00000D000000}"/>
    <hyperlink ref="D16" r:id="rId15" display="http://83.212.76.228:19888/jobhistory/job/job_1586020999252_0012" xr:uid="{00000000-0004-0000-0000-00000E000000}"/>
    <hyperlink ref="D17" r:id="rId16" display="http://83.212.76.228:19888/jobhistory/job/job_1586020999252_0010" xr:uid="{00000000-0004-0000-0000-00000F000000}"/>
    <hyperlink ref="D18" r:id="rId17" display="http://83.212.76.228:19888/jobhistory/job/job_1586020999252_0008" xr:uid="{00000000-0004-0000-0000-000010000000}"/>
    <hyperlink ref="D19" r:id="rId18" display="http://83.212.76.228:19888/jobhistory/job/job_1586020999252_0007" xr:uid="{00000000-0004-0000-0000-000011000000}"/>
    <hyperlink ref="D20" r:id="rId19" display="http://83.212.76.228:19888/jobhistory/job/job_1586020999252_0004" xr:uid="{00000000-0004-0000-0000-000012000000}"/>
    <hyperlink ref="D21" r:id="rId20" display="http://83.212.76.228:19888/jobhistory/job/job_1586020999252_0003" xr:uid="{00000000-0004-0000-0000-000013000000}"/>
  </hyperlinks>
  <pageMargins left="0.7" right="0.7" top="0.75" bottom="0.75" header="0.3" footer="0.3"/>
  <pageSetup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</dc:creator>
  <cp:lastModifiedBy>Panos</cp:lastModifiedBy>
  <dcterms:created xsi:type="dcterms:W3CDTF">2020-04-05T10:35:01Z</dcterms:created>
  <dcterms:modified xsi:type="dcterms:W3CDTF">2020-04-06T14:36:17Z</dcterms:modified>
</cp:coreProperties>
</file>